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pple Grace\Desktop\"/>
    </mc:Choice>
  </mc:AlternateContent>
  <bookViews>
    <workbookView xWindow="0" yWindow="0" windowWidth="24000" windowHeight="9435"/>
  </bookViews>
  <sheets>
    <sheet name="FAR No. 4" sheetId="1" r:id="rId1"/>
  </sheets>
  <definedNames>
    <definedName name="_xlnm.Print_Area" localSheetId="0">'FAR No. 4'!$B$2:$AG$105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3" i="1" l="1"/>
  <c r="AB23" i="1"/>
  <c r="AB24" i="1"/>
  <c r="AF24" i="1" s="1"/>
  <c r="AC31" i="1"/>
  <c r="AB31" i="1"/>
  <c r="K21" i="1"/>
  <c r="I75" i="1"/>
  <c r="AC76" i="1" l="1"/>
  <c r="AD76" i="1"/>
  <c r="AB76" i="1"/>
  <c r="AE75" i="1"/>
  <c r="AE74" i="1"/>
  <c r="AE76" i="1" s="1"/>
  <c r="I76" i="1"/>
  <c r="I77" i="1"/>
  <c r="I78" i="1"/>
  <c r="I79" i="1"/>
  <c r="I80" i="1"/>
  <c r="I81" i="1"/>
  <c r="I83" i="1"/>
  <c r="I84" i="1"/>
  <c r="I85" i="1"/>
  <c r="I86" i="1"/>
  <c r="I87" i="1"/>
  <c r="I88" i="1"/>
  <c r="I89" i="1"/>
  <c r="I90" i="1"/>
  <c r="I91" i="1"/>
  <c r="I92" i="1"/>
  <c r="H82" i="1"/>
  <c r="H93" i="1" s="1"/>
  <c r="G93" i="1"/>
  <c r="AE38" i="1"/>
  <c r="H28" i="1"/>
  <c r="I28" i="1"/>
  <c r="J28" i="1"/>
  <c r="L28" i="1"/>
  <c r="M28" i="1"/>
  <c r="N28" i="1"/>
  <c r="O28" i="1"/>
  <c r="Q28" i="1"/>
  <c r="R28" i="1"/>
  <c r="S28" i="1"/>
  <c r="T28" i="1"/>
  <c r="U28" i="1"/>
  <c r="V28" i="1"/>
  <c r="W28" i="1"/>
  <c r="X28" i="1"/>
  <c r="Y28" i="1"/>
  <c r="Z28" i="1"/>
  <c r="AA28" i="1"/>
  <c r="AE28" i="1"/>
  <c r="G28" i="1"/>
  <c r="L38" i="1"/>
  <c r="M38" i="1"/>
  <c r="N38" i="1"/>
  <c r="O38" i="1"/>
  <c r="Q38" i="1"/>
  <c r="R38" i="1"/>
  <c r="S38" i="1"/>
  <c r="T38" i="1"/>
  <c r="U38" i="1"/>
  <c r="V38" i="1"/>
  <c r="W38" i="1"/>
  <c r="X38" i="1"/>
  <c r="Y38" i="1"/>
  <c r="Z38" i="1"/>
  <c r="AA38" i="1"/>
  <c r="AB38" i="1"/>
  <c r="AC38" i="1"/>
  <c r="H38" i="1"/>
  <c r="I38" i="1"/>
  <c r="J38" i="1"/>
  <c r="G38" i="1"/>
  <c r="AD31" i="1"/>
  <c r="AD38" i="1" s="1"/>
  <c r="AE31" i="1"/>
  <c r="AD21" i="1"/>
  <c r="AE21" i="1"/>
  <c r="AD22" i="1"/>
  <c r="AD28" i="1" s="1"/>
  <c r="AE22" i="1"/>
  <c r="AC21" i="1"/>
  <c r="AC22" i="1"/>
  <c r="AB22" i="1"/>
  <c r="AB21" i="1"/>
  <c r="P31" i="1"/>
  <c r="P38" i="1" s="1"/>
  <c r="P22" i="1"/>
  <c r="P21" i="1"/>
  <c r="P28" i="1" s="1"/>
  <c r="K31" i="1"/>
  <c r="K38" i="1" s="1"/>
  <c r="K22" i="1"/>
  <c r="K28" i="1" s="1"/>
  <c r="AF31" i="1" l="1"/>
  <c r="AF38" i="1" s="1"/>
  <c r="K40" i="1"/>
  <c r="H40" i="1"/>
  <c r="G40" i="1"/>
  <c r="AF21" i="1"/>
  <c r="AF22" i="1"/>
  <c r="AC28" i="1"/>
  <c r="AC40" i="1" s="1"/>
  <c r="I93" i="1"/>
  <c r="I82" i="1"/>
  <c r="AB28" i="1"/>
  <c r="AB40" i="1" s="1"/>
  <c r="AE40" i="1"/>
  <c r="AD40" i="1"/>
  <c r="AA40" i="1"/>
  <c r="Z40" i="1"/>
  <c r="Y40" i="1"/>
  <c r="X40" i="1"/>
  <c r="W40" i="1"/>
  <c r="V40" i="1"/>
  <c r="U40" i="1"/>
  <c r="T40" i="1"/>
  <c r="S40" i="1"/>
  <c r="R40" i="1"/>
  <c r="Q40" i="1"/>
  <c r="P40" i="1"/>
  <c r="O40" i="1"/>
  <c r="N40" i="1"/>
  <c r="M40" i="1"/>
  <c r="L40" i="1"/>
  <c r="J40" i="1"/>
  <c r="I40" i="1"/>
  <c r="AF28" i="1" l="1"/>
  <c r="AF40" i="1" s="1"/>
</calcChain>
</file>

<file path=xl/sharedStrings.xml><?xml version="1.0" encoding="utf-8"?>
<sst xmlns="http://schemas.openxmlformats.org/spreadsheetml/2006/main" count="174" uniqueCount="133">
  <si>
    <t>FAR No. 4</t>
  </si>
  <si>
    <t>MONTHLY REPORT OF DISBURSEMENTS</t>
  </si>
  <si>
    <t>PARTICULARS</t>
  </si>
  <si>
    <t>CURRENT YEAR BUDGET</t>
  </si>
  <si>
    <t>PRIOR YEAR'S BUDGET</t>
  </si>
  <si>
    <t>SUB-TOTAL</t>
  </si>
  <si>
    <t>TRUST LIABILITIES</t>
  </si>
  <si>
    <t>GRAND TOTAL</t>
  </si>
  <si>
    <t>Remarks</t>
  </si>
  <si>
    <t>PS</t>
  </si>
  <si>
    <t>MOOE</t>
  </si>
  <si>
    <t>Fin. Exp</t>
  </si>
  <si>
    <t>CO</t>
  </si>
  <si>
    <t>TOTAL</t>
  </si>
  <si>
    <t>PRIOR YEAR'S ACCOUNTS PAYABLE</t>
  </si>
  <si>
    <t>CURRENT YEAR'S ACCOUNTS PAYABLE</t>
  </si>
  <si>
    <t>Sub-Total</t>
  </si>
  <si>
    <t>1</t>
  </si>
  <si>
    <t>2</t>
  </si>
  <si>
    <t>3</t>
  </si>
  <si>
    <t>4</t>
  </si>
  <si>
    <t>5</t>
  </si>
  <si>
    <t xml:space="preserve"> 6= (2+ 3+4+5)</t>
  </si>
  <si>
    <t>11= (7+ 8+9+10)</t>
  </si>
  <si>
    <t>16= (12+ 13+14+15)</t>
  </si>
  <si>
    <t>17=(11+16)</t>
  </si>
  <si>
    <t>18=(6+17)</t>
  </si>
  <si>
    <t>22=(19+20+21)</t>
  </si>
  <si>
    <t>27=(23+24+25+26)</t>
  </si>
  <si>
    <t>CASH DISBURSEMENTS</t>
  </si>
  <si>
    <t>Notice of Cash Allocation (NCA)</t>
  </si>
  <si>
    <t>MDS Checks Issued</t>
  </si>
  <si>
    <t>Advice to Debit Account</t>
  </si>
  <si>
    <t>Notice of Transfer Allocation (NTA)</t>
  </si>
  <si>
    <t>Cash Disbursement Ceiling (CDC)</t>
  </si>
  <si>
    <t>NON-CASH DISBURSEMENTS</t>
  </si>
  <si>
    <t>Tax Remittance Advices Issued (TRA)</t>
  </si>
  <si>
    <t>Non-Cash Availment Authority (NCAA)</t>
  </si>
  <si>
    <t>Disbursements effected through outright deductions from claims (please specify...)</t>
  </si>
  <si>
    <t>Others(TEF, BTr-Documentary Stamp Tax, etc.)</t>
  </si>
  <si>
    <t xml:space="preserve">GRAND TOTAL </t>
  </si>
  <si>
    <t>FEBRUARY</t>
  </si>
  <si>
    <t>Notice of Cash Allocation</t>
  </si>
  <si>
    <t>Tax Remittance Advices Issued</t>
  </si>
  <si>
    <t>Cash Disbursement Ceiling</t>
  </si>
  <si>
    <t>Non-Cash Availment Authority</t>
  </si>
  <si>
    <t>Others (CDT, Docs Stamp, etc.)</t>
  </si>
  <si>
    <t xml:space="preserve">TOTAL </t>
  </si>
  <si>
    <t>MARCH</t>
  </si>
  <si>
    <t>1ST QUARTER</t>
  </si>
  <si>
    <t>SUMMARY:</t>
  </si>
  <si>
    <t>Previous Month</t>
  </si>
  <si>
    <t>This Month</t>
  </si>
  <si>
    <t>As of Date</t>
  </si>
  <si>
    <t>Previous Report</t>
  </si>
  <si>
    <t>Total  Disbursement Authorities Received</t>
  </si>
  <si>
    <t>Total Disbursements Program</t>
  </si>
  <si>
    <t>Less: * Actual Disbursements</t>
  </si>
  <si>
    <t>(Over)/Under spending</t>
  </si>
  <si>
    <t xml:space="preserve">Total Disbursements Authorities Available </t>
  </si>
  <si>
    <t xml:space="preserve">Less: </t>
  </si>
  <si>
    <t>Balance of Disbursements Authorities as of to date</t>
  </si>
  <si>
    <t>Certified Correct:</t>
  </si>
  <si>
    <t>Approved By:</t>
  </si>
  <si>
    <t>Head of Agency or Authorized Representative</t>
  </si>
  <si>
    <t>Date:</t>
  </si>
  <si>
    <t>INSTRUCTIONS</t>
  </si>
  <si>
    <t>1.  The Monthly Report of Disbursements (MRD) shall be:</t>
  </si>
  <si>
    <t>Columns 1 to 28 shall reflect the following information:</t>
  </si>
  <si>
    <t>Column 1 -  type of disbursement authorities used during the month covered by the report.</t>
  </si>
  <si>
    <t xml:space="preserve">      -   Tax Remittance Advices for remittance of taxes withheld;</t>
  </si>
  <si>
    <t xml:space="preserve">      -   Cash Disbursement Ceiling for authorized disbursements charged against income collected and retained by the foreign service posts of DFA and DOLE;</t>
  </si>
  <si>
    <t xml:space="preserve">Column 3 - total disbursements made for obligations/expenditures incurred during the year but charged against  prior year's budget (i.e. allotments received in the previous year which are still valid </t>
  </si>
  <si>
    <t xml:space="preserve">        for obligation during current year as well as, allotment releases during the current year chargeable against prior year's GAA (i.e., agency regular budget and SPFs).</t>
  </si>
  <si>
    <t>Column  18 - sub-total of Columns 6 &amp; 17 i.e., all disbursements for regular operating requirements.</t>
  </si>
  <si>
    <t>Column 28 - any additional information relevant to this report.</t>
  </si>
  <si>
    <t>Likewise, the over or under spending shall be determined by deducting the actual disbursements from the disbursements program. The reasons for over or under spending and the catch-up plan shall be stated in the remarks.</t>
  </si>
  <si>
    <t xml:space="preserve">    </t>
  </si>
  <si>
    <t xml:space="preserve">     </t>
  </si>
  <si>
    <t xml:space="preserve">      </t>
  </si>
  <si>
    <t>a.)   prepared indicating all authorized disbursements of the national government agencies (NGAs) Central Offices (COs)/Regional Offices (ROs)/Operating Units (OUs) and government-owned or -controlled corporations (GOCCs) maintaining Special Account in the General Fund
(SAGF), by type and by allotment class, showing the totals by disbursement authority issued</t>
  </si>
  <si>
    <t>b.)   certified correct by the Chief Accountant and approved by Agency/Entity Head or Authorized Representative as recommended by the Director of Financial Management Service (FMS) or Equivalent.</t>
  </si>
  <si>
    <t>c.)   submitted to the Department of Budget and Management (DBM) and COA-Government Accountancy Sector (GAS).</t>
  </si>
  <si>
    <t>In submitting their reports to DBM, agencies and OUs under the coverage of DBM Central Office shall submit their signed Unified Reporting System (URS)-generated reports directly to the Budget and Management Bureau (BMB) concerned. In the case however of
DepEd, DOH, DPWH, TESDA, SUCs and CHED, their ROs and lowest OUs shall submit their signed URS-generated reports directly to the DBM RO concerned. The CO of these departments/agencies/entities shall also submit a signed URS-generated consolidated report
to the DBM-BMB concerned</t>
  </si>
  <si>
    <t>d.)  due for submission to DBM, COA and BTr within 10 days after the end of the month.</t>
  </si>
  <si>
    <t xml:space="preserve">      -  Disbursements against the Notice of Cash Allocations made through MDS Checks or Advices to Debit Account;</t>
  </si>
  <si>
    <t xml:space="preserve">      -    Disbursements against the Notice of Transfer of Allocation made through MDS Checks or Advices to Debit Account;</t>
  </si>
  <si>
    <t xml:space="preserve">      -   Disbursements against the Working Fund;</t>
  </si>
  <si>
    <t xml:space="preserve">      -    Non-Cash Availment Authority for cost of goods and services paid directly by lending institutions to creditors of the agency implementing a foreign-assisted project; </t>
  </si>
  <si>
    <t xml:space="preserve">      -   Disbursements effected through outright deductions from claims of any amount due to the Government (e.g., overpayment of expenses, restitution for loss of government property, liquidated damages and similar claims); and
</t>
  </si>
  <si>
    <t xml:space="preserve">      -   Others for Tax Expenditure Fund, BTr Documentary Stamp Tax, etc.;
</t>
  </si>
  <si>
    <t>Columns  2 to 6 -  total disbursements made for obligations/expenditures incurred and charged against the current year budget (i.e., allotments received during the year chargeable against the current year GAA);</t>
  </si>
  <si>
    <t xml:space="preserve">Columns 7 to 11 - total disbursements for obligations incurred in prior years chargeable against prior years’ budget;
</t>
  </si>
  <si>
    <t>Columns 12 to 16 - total disbursements for obligations incurred in the current year chargeable against prior years’ budget;</t>
  </si>
  <si>
    <t>Columns 17 - total disbursements made for prior years' budget;</t>
  </si>
  <si>
    <t xml:space="preserve">Column 18 - sub-total of Columns 6 and 17 (i.e., all disbursements for regular operating requirements);
Column 18 - sub-total of Columns 6 and 17 (i.e., all disbursements for regular operating requirements);
</t>
  </si>
  <si>
    <t>Columns 19 to 22 - total disbursements made for trust liabilities covered by E.O. 338/DOF-DBM Joint Circular No. 1-97;</t>
  </si>
  <si>
    <t>Columns 23-27 - grand total (i.e., Columns 6, 17 &amp; 22 for all types of disbursements by allotment class during the month covered by the report); and</t>
  </si>
  <si>
    <t>Summary of Total Disbursement Authority received and actual disbursements shall be indicated. List of disbursement authorities shall be presented on a separate sheet by Disbursement Authority received indicating the number, date and amount.</t>
  </si>
  <si>
    <t xml:space="preserve">    TOTAL CASH DISBURSEMENTS</t>
  </si>
  <si>
    <t xml:space="preserve">    TOTAL NON-CASH DISBURSEMENTS</t>
  </si>
  <si>
    <t>As of date</t>
  </si>
  <si>
    <t xml:space="preserve">           NCA</t>
  </si>
  <si>
    <t xml:space="preserve">           NTA</t>
  </si>
  <si>
    <t xml:space="preserve">           Working Fund</t>
  </si>
  <si>
    <t xml:space="preserve">           TRA</t>
  </si>
  <si>
    <t xml:space="preserve">           CDC</t>
  </si>
  <si>
    <t xml:space="preserve">           NCAA</t>
  </si>
  <si>
    <t xml:space="preserve">           Lapsed NCA</t>
  </si>
  <si>
    <t xml:space="preserve">            Overpayment of expenses(e.g. personnel benefits)</t>
  </si>
  <si>
    <t xml:space="preserve">           Liquidated damages and similar claims</t>
  </si>
  <si>
    <t xml:space="preserve">            Restitution for loss of government property</t>
  </si>
  <si>
    <t xml:space="preserve">            ** Amounts should tally with the grand total disbursements (column 27)</t>
  </si>
  <si>
    <r>
      <t xml:space="preserve">Notes:  </t>
    </r>
    <r>
      <rPr>
        <b/>
        <i/>
        <sz val="11"/>
        <color theme="1"/>
        <rFont val="Calibri"/>
        <family val="2"/>
      </rPr>
      <t>*The use of NTA is discouraged</t>
    </r>
  </si>
  <si>
    <t xml:space="preserve">           Disbursements **</t>
  </si>
  <si>
    <r>
      <rPr>
        <b/>
        <sz val="11"/>
        <color theme="1"/>
        <rFont val="Calibri"/>
        <family val="2"/>
      </rPr>
      <t xml:space="preserve">Less: </t>
    </r>
    <r>
      <rPr>
        <sz val="11"/>
        <color theme="1"/>
        <rFont val="Calibri"/>
        <family val="2"/>
      </rPr>
      <t xml:space="preserve">Notice of Transfer Allocations (NTA)* issued </t>
    </r>
  </si>
  <si>
    <r>
      <rPr>
        <b/>
        <sz val="11"/>
        <color theme="1"/>
        <rFont val="Calibri"/>
        <family val="2"/>
      </rPr>
      <t>Add/Less:</t>
    </r>
    <r>
      <rPr>
        <sz val="11"/>
        <color theme="1"/>
        <rFont val="Calibri"/>
        <family val="2"/>
      </rPr>
      <t xml:space="preserve"> Adjustments (e.g. cancelled/staled checks)</t>
    </r>
  </si>
  <si>
    <r>
      <t xml:space="preserve">           </t>
    </r>
    <r>
      <rPr>
        <b/>
        <sz val="11"/>
        <color theme="1"/>
        <rFont val="Calibri"/>
        <family val="2"/>
      </rPr>
      <t>Less:</t>
    </r>
    <r>
      <rPr>
        <sz val="11"/>
        <color theme="1"/>
        <rFont val="Calibri"/>
        <family val="2"/>
      </rPr>
      <t xml:space="preserve"> Other Non-Cash Disbursements</t>
    </r>
  </si>
  <si>
    <t xml:space="preserve">                         Disbursements effected through outright deductions from claims</t>
  </si>
  <si>
    <t xml:space="preserve">                       Others(TEF, BTr-Documentary Stamp Tax, etc.)</t>
  </si>
  <si>
    <t>Working Fund for FAPs</t>
  </si>
  <si>
    <t xml:space="preserve">   Overpayment of expenses(e.g. personnel benefits)</t>
  </si>
  <si>
    <t xml:space="preserve">   Restitution for loss of government property</t>
  </si>
  <si>
    <t xml:space="preserve">   Liquidated damages and similar claims</t>
  </si>
  <si>
    <t>Department: Department of Education</t>
  </si>
  <si>
    <t>Agency: SCHOOLS DIVISION OF ALAMINOS CITY</t>
  </si>
  <si>
    <t>Funding Source Code (as clustered): 0101101</t>
  </si>
  <si>
    <t xml:space="preserve">Operating Unit: </t>
  </si>
  <si>
    <t>Organization Code (UACS): 070010801006</t>
  </si>
  <si>
    <t>Date: 03/05/2020</t>
  </si>
  <si>
    <t>NELSON R. NACAR CPA</t>
  </si>
  <si>
    <t>Accountant III</t>
  </si>
  <si>
    <t>For the month of January,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</si>
</sst>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0.0_);[Red]\(#,##0.0\)"/>
    <numFmt numFmtId="166" formatCode=";;;"/>
  </numFmts>
  <fonts count="22" x14ac:knownFonts="1">
    <font>
      <sz val="10"/>
      <name val="Arial"/>
    </font>
    <font>
      <sz val="11"/>
      <color theme="1"/>
      <name val="Calibri"/>
      <family val="2"/>
      <scheme val="minor"/>
    </font>
    <font>
      <sz val="11"/>
      <color theme="1"/>
      <name val="Calibri"/>
      <family val="2"/>
      <scheme val="minor"/>
    </font>
    <font>
      <sz val="10"/>
      <name val="Arial"/>
      <family val="2"/>
    </font>
    <font>
      <sz val="11"/>
      <color rgb="FF3F3F76"/>
      <name val="Calibri"/>
      <family val="2"/>
    </font>
    <font>
      <b/>
      <sz val="11"/>
      <color theme="3"/>
      <name val="Calibri"/>
      <family val="2"/>
    </font>
    <font>
      <b/>
      <sz val="11"/>
      <color theme="1"/>
      <name val="Calibri"/>
      <family val="2"/>
      <scheme val="minor"/>
    </font>
    <font>
      <sz val="10"/>
      <color theme="1"/>
      <name val="Arial"/>
      <family val="2"/>
    </font>
    <font>
      <sz val="10"/>
      <color theme="1"/>
      <name val="Arial"/>
      <family val="2"/>
    </font>
    <font>
      <sz val="11"/>
      <color theme="1"/>
      <name val="Arial"/>
      <family val="2"/>
    </font>
    <font>
      <b/>
      <sz val="10"/>
      <color theme="1"/>
      <name val="Arial"/>
      <family val="2"/>
    </font>
    <font>
      <b/>
      <sz val="11"/>
      <color theme="1"/>
      <name val="Arial Narrow"/>
      <family val="2"/>
    </font>
    <font>
      <sz val="11"/>
      <color theme="1"/>
      <name val="Calibri"/>
      <family val="2"/>
    </font>
    <font>
      <b/>
      <u val="singleAccounting"/>
      <sz val="11"/>
      <color theme="1"/>
      <name val="Calibri"/>
      <family val="2"/>
      <scheme val="minor"/>
    </font>
    <font>
      <b/>
      <u/>
      <sz val="11"/>
      <color theme="1"/>
      <name val="Calibri"/>
      <family val="2"/>
      <scheme val="minor"/>
    </font>
    <font>
      <b/>
      <sz val="11"/>
      <color theme="1"/>
      <name val="Calibri"/>
      <family val="2"/>
    </font>
    <font>
      <sz val="8"/>
      <color theme="1"/>
      <name val="Calibri"/>
      <family val="2"/>
      <scheme val="minor"/>
    </font>
    <font>
      <b/>
      <sz val="8"/>
      <color theme="1"/>
      <name val="Calibri"/>
      <family val="2"/>
      <scheme val="minor"/>
    </font>
    <font>
      <sz val="12"/>
      <color theme="1"/>
      <name val="Calibri"/>
      <family val="2"/>
      <scheme val="minor"/>
    </font>
    <font>
      <b/>
      <sz val="12"/>
      <color theme="1"/>
      <name val="Calibri"/>
      <family val="2"/>
      <scheme val="minor"/>
    </font>
    <font>
      <sz val="12"/>
      <color theme="1"/>
      <name val="Arial"/>
      <family val="2"/>
    </font>
    <font>
      <b/>
      <i/>
      <sz val="11"/>
      <color theme="1"/>
      <name val="Calibri"/>
      <family val="2"/>
    </font>
  </fonts>
  <fills count="5">
    <fill>
      <patternFill patternType="none"/>
    </fill>
    <fill>
      <patternFill patternType="gray125"/>
    </fill>
    <fill>
      <patternFill patternType="solid">
        <fgColor rgb="FFFFCC99"/>
      </patternFill>
    </fill>
    <fill>
      <patternFill patternType="solid">
        <fgColor theme="0"/>
        <bgColor indexed="64"/>
      </patternFill>
    </fill>
    <fill>
      <patternFill patternType="solid">
        <fgColor indexed="9"/>
        <bgColor indexed="64"/>
      </patternFill>
    </fill>
  </fills>
  <borders count="80">
    <border>
      <left/>
      <right/>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rgb="FF7F7F7F"/>
      </right>
      <top/>
      <bottom style="thin">
        <color rgb="FF7F7F7F"/>
      </bottom>
      <diagonal/>
    </border>
    <border>
      <left style="thin">
        <color rgb="FF7F7F7F"/>
      </left>
      <right style="thin">
        <color rgb="FF7F7F7F"/>
      </right>
      <top/>
      <bottom style="thin">
        <color rgb="FF7F7F7F"/>
      </bottom>
      <diagonal/>
    </border>
    <border>
      <left style="thin">
        <color rgb="FF7F7F7F"/>
      </left>
      <right style="medium">
        <color indexed="64"/>
      </right>
      <top/>
      <bottom style="thin">
        <color rgb="FF7F7F7F"/>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top style="thin">
        <color rgb="FF7F7F7F"/>
      </top>
      <bottom/>
      <diagonal/>
    </border>
    <border>
      <left/>
      <right style="thin">
        <color rgb="FF7F7F7F"/>
      </right>
      <top style="thin">
        <color rgb="FF7F7F7F"/>
      </top>
      <bottom/>
      <diagonal/>
    </border>
    <border>
      <left/>
      <right style="thin">
        <color rgb="FF7F7F7F"/>
      </right>
      <top/>
      <bottom/>
      <diagonal/>
    </border>
    <border>
      <left/>
      <right/>
      <top/>
      <bottom style="thin">
        <color rgb="FF7F7F7F"/>
      </bottom>
      <diagonal/>
    </border>
    <border>
      <left/>
      <right style="thin">
        <color rgb="FF7F7F7F"/>
      </right>
      <top/>
      <bottom style="thin">
        <color rgb="FF7F7F7F"/>
      </bottom>
      <diagonal/>
    </border>
    <border>
      <left style="thin">
        <color indexed="64"/>
      </left>
      <right style="medium">
        <color indexed="64"/>
      </right>
      <top style="thin">
        <color indexed="64"/>
      </top>
      <bottom/>
      <diagonal/>
    </border>
    <border>
      <left/>
      <right/>
      <top style="thin">
        <color indexed="64"/>
      </top>
      <bottom/>
      <diagonal/>
    </border>
  </borders>
  <cellStyleXfs count="4">
    <xf numFmtId="0" fontId="0" fillId="0" borderId="0"/>
    <xf numFmtId="43" fontId="3" fillId="0" borderId="0" applyFont="0" applyFill="0" applyBorder="0" applyAlignment="0" applyProtection="0"/>
    <xf numFmtId="0" fontId="5" fillId="0" borderId="0" applyNumberFormat="0" applyFill="0" applyBorder="0" applyAlignment="0" applyProtection="0"/>
    <xf numFmtId="0" fontId="4" fillId="2" borderId="1" applyNumberFormat="0" applyAlignment="0" applyProtection="0"/>
  </cellStyleXfs>
  <cellXfs count="296">
    <xf numFmtId="0" fontId="0" fillId="0" borderId="0" xfId="0"/>
    <xf numFmtId="0" fontId="8" fillId="0" borderId="0" xfId="0" applyFont="1"/>
    <xf numFmtId="0" fontId="2" fillId="0" borderId="0" xfId="0" applyFont="1"/>
    <xf numFmtId="0" fontId="6" fillId="0" borderId="0" xfId="0" applyFont="1" applyAlignment="1">
      <alignment horizontal="center"/>
    </xf>
    <xf numFmtId="0" fontId="6" fillId="0" borderId="0" xfId="0" applyFont="1"/>
    <xf numFmtId="0" fontId="2" fillId="0" borderId="0" xfId="0" applyFont="1" applyBorder="1"/>
    <xf numFmtId="0" fontId="9" fillId="0" borderId="0" xfId="0" applyFont="1"/>
    <xf numFmtId="0" fontId="6" fillId="0" borderId="0" xfId="0" applyFont="1" applyAlignment="1"/>
    <xf numFmtId="0" fontId="2" fillId="0" borderId="0" xfId="0" applyFont="1" applyAlignment="1"/>
    <xf numFmtId="0" fontId="2" fillId="0" borderId="0" xfId="0" applyFont="1" applyBorder="1" applyAlignment="1"/>
    <xf numFmtId="0" fontId="6" fillId="0" borderId="0" xfId="0" applyFont="1" applyBorder="1"/>
    <xf numFmtId="0" fontId="6" fillId="0" borderId="0" xfId="0" applyFont="1" applyBorder="1" applyAlignment="1"/>
    <xf numFmtId="0" fontId="7" fillId="0" borderId="0" xfId="0" applyFont="1"/>
    <xf numFmtId="0" fontId="10" fillId="0" borderId="0" xfId="0" applyFont="1"/>
    <xf numFmtId="0" fontId="6" fillId="0" borderId="7" xfId="0" applyFont="1" applyBorder="1" applyAlignment="1">
      <alignment horizontal="center" vertical="center"/>
    </xf>
    <xf numFmtId="0" fontId="6" fillId="0" borderId="7" xfId="0" applyFont="1" applyBorder="1" applyAlignment="1">
      <alignment horizontal="center" vertical="center" wrapText="1"/>
    </xf>
    <xf numFmtId="0" fontId="6" fillId="0" borderId="7" xfId="0" quotePrefix="1" applyFont="1" applyBorder="1" applyAlignment="1">
      <alignment horizontal="center" vertical="center"/>
    </xf>
    <xf numFmtId="0" fontId="6" fillId="0" borderId="7" xfId="0" quotePrefix="1" applyFont="1" applyBorder="1" applyAlignment="1">
      <alignment horizontal="center" vertical="center" wrapText="1"/>
    </xf>
    <xf numFmtId="0" fontId="6" fillId="0" borderId="8" xfId="0" quotePrefix="1" applyFont="1" applyBorder="1" applyAlignment="1">
      <alignment horizontal="center" vertical="center"/>
    </xf>
    <xf numFmtId="0" fontId="11" fillId="0" borderId="0" xfId="0" applyFont="1"/>
    <xf numFmtId="0" fontId="6" fillId="4" borderId="12" xfId="0" applyFont="1" applyFill="1" applyBorder="1" applyAlignment="1">
      <alignment horizontal="center"/>
    </xf>
    <xf numFmtId="0" fontId="6" fillId="4" borderId="11" xfId="0" applyFont="1" applyFill="1" applyBorder="1" applyAlignment="1">
      <alignment horizontal="center"/>
    </xf>
    <xf numFmtId="0" fontId="6" fillId="4" borderId="13" xfId="0" applyFont="1" applyFill="1" applyBorder="1" applyAlignment="1">
      <alignment horizontal="center"/>
    </xf>
    <xf numFmtId="0" fontId="6" fillId="0" borderId="14" xfId="0" quotePrefix="1" applyFont="1" applyBorder="1" applyAlignment="1">
      <alignment horizontal="center"/>
    </xf>
    <xf numFmtId="0" fontId="11" fillId="0" borderId="15" xfId="0" applyFont="1" applyBorder="1"/>
    <xf numFmtId="0" fontId="2" fillId="4" borderId="16" xfId="0" applyFont="1" applyFill="1" applyBorder="1" applyAlignment="1">
      <alignment horizontal="left" indent="1"/>
    </xf>
    <xf numFmtId="0" fontId="2" fillId="4" borderId="17" xfId="0" applyFont="1" applyFill="1" applyBorder="1" applyAlignment="1"/>
    <xf numFmtId="0" fontId="6" fillId="4" borderId="17" xfId="0" applyFont="1" applyFill="1" applyBorder="1" applyAlignment="1"/>
    <xf numFmtId="40" fontId="6" fillId="4" borderId="19" xfId="0" applyNumberFormat="1" applyFont="1" applyFill="1" applyBorder="1" applyAlignment="1">
      <alignment horizontal="center"/>
    </xf>
    <xf numFmtId="40" fontId="6" fillId="4" borderId="18" xfId="0" applyNumberFormat="1" applyFont="1" applyFill="1" applyBorder="1" applyAlignment="1">
      <alignment horizontal="center"/>
    </xf>
    <xf numFmtId="40" fontId="6" fillId="4" borderId="20" xfId="0" applyNumberFormat="1" applyFont="1" applyFill="1" applyBorder="1" applyAlignment="1">
      <alignment horizontal="center"/>
    </xf>
    <xf numFmtId="0" fontId="2" fillId="4" borderId="21" xfId="0" applyFont="1" applyFill="1" applyBorder="1" applyAlignment="1">
      <alignment horizontal="center"/>
    </xf>
    <xf numFmtId="0" fontId="10" fillId="0" borderId="15" xfId="0" applyFont="1" applyBorder="1"/>
    <xf numFmtId="0" fontId="2" fillId="4" borderId="16" xfId="0" applyFont="1" applyFill="1" applyBorder="1" applyAlignment="1">
      <alignment horizontal="left" indent="2"/>
    </xf>
    <xf numFmtId="40" fontId="2" fillId="4" borderId="19" xfId="0" applyNumberFormat="1" applyFont="1" applyFill="1" applyBorder="1"/>
    <xf numFmtId="0" fontId="8" fillId="0" borderId="15" xfId="0" applyFont="1" applyBorder="1"/>
    <xf numFmtId="0" fontId="2" fillId="4" borderId="17" xfId="0" applyFont="1" applyFill="1" applyBorder="1" applyAlignment="1">
      <alignment horizontal="left" indent="4"/>
    </xf>
    <xf numFmtId="0" fontId="6" fillId="4" borderId="17" xfId="0" applyFont="1" applyFill="1" applyBorder="1" applyAlignment="1">
      <alignment horizontal="left" indent="4"/>
    </xf>
    <xf numFmtId="0" fontId="2" fillId="4" borderId="17" xfId="0" applyFont="1" applyFill="1" applyBorder="1" applyAlignment="1">
      <alignment horizontal="left" indent="2"/>
    </xf>
    <xf numFmtId="0" fontId="6" fillId="4" borderId="17" xfId="0" applyFont="1" applyFill="1" applyBorder="1" applyAlignment="1">
      <alignment horizontal="left" indent="2"/>
    </xf>
    <xf numFmtId="40" fontId="2" fillId="4" borderId="22" xfId="0" applyNumberFormat="1" applyFont="1" applyFill="1" applyBorder="1"/>
    <xf numFmtId="40" fontId="6" fillId="4" borderId="23" xfId="0" applyNumberFormat="1" applyFont="1" applyFill="1" applyBorder="1" applyAlignment="1">
      <alignment horizontal="center"/>
    </xf>
    <xf numFmtId="40" fontId="6" fillId="4" borderId="22" xfId="0" applyNumberFormat="1" applyFont="1" applyFill="1" applyBorder="1" applyAlignment="1">
      <alignment horizontal="center"/>
    </xf>
    <xf numFmtId="0" fontId="2" fillId="4" borderId="25" xfId="0" applyFont="1" applyFill="1" applyBorder="1" applyAlignment="1">
      <alignment horizontal="center"/>
    </xf>
    <xf numFmtId="0" fontId="6" fillId="4" borderId="16" xfId="0" applyFont="1" applyFill="1" applyBorder="1" applyAlignment="1"/>
    <xf numFmtId="40" fontId="2" fillId="4" borderId="7" xfId="0" applyNumberFormat="1" applyFont="1" applyFill="1" applyBorder="1"/>
    <xf numFmtId="43" fontId="2" fillId="4" borderId="19" xfId="1" applyFont="1" applyFill="1" applyBorder="1" applyAlignment="1">
      <alignment horizontal="right"/>
    </xf>
    <xf numFmtId="40" fontId="2" fillId="4" borderId="26" xfId="0" applyNumberFormat="1" applyFont="1" applyFill="1" applyBorder="1"/>
    <xf numFmtId="40" fontId="6" fillId="4" borderId="27" xfId="0" applyNumberFormat="1" applyFont="1" applyFill="1" applyBorder="1" applyAlignment="1">
      <alignment horizontal="center"/>
    </xf>
    <xf numFmtId="40" fontId="6" fillId="4" borderId="26" xfId="0" applyNumberFormat="1" applyFont="1" applyFill="1" applyBorder="1" applyAlignment="1">
      <alignment horizontal="center"/>
    </xf>
    <xf numFmtId="0" fontId="2" fillId="4" borderId="28" xfId="0" applyFont="1" applyFill="1" applyBorder="1" applyAlignment="1">
      <alignment horizontal="center"/>
    </xf>
    <xf numFmtId="0" fontId="2" fillId="4" borderId="17" xfId="0" applyFont="1" applyFill="1" applyBorder="1" applyAlignment="1">
      <alignment horizontal="left" indent="3"/>
    </xf>
    <xf numFmtId="0" fontId="2" fillId="4" borderId="21" xfId="0" applyFont="1" applyFill="1" applyBorder="1"/>
    <xf numFmtId="0" fontId="2" fillId="4" borderId="17" xfId="0" applyFont="1" applyFill="1" applyBorder="1" applyAlignment="1">
      <alignment horizontal="left"/>
    </xf>
    <xf numFmtId="0" fontId="2" fillId="4" borderId="25" xfId="0" applyFont="1" applyFill="1" applyBorder="1"/>
    <xf numFmtId="0" fontId="6" fillId="4" borderId="29" xfId="0" applyFont="1" applyFill="1" applyBorder="1" applyAlignment="1"/>
    <xf numFmtId="0" fontId="6" fillId="4" borderId="30" xfId="0" applyFont="1" applyFill="1" applyBorder="1" applyAlignment="1"/>
    <xf numFmtId="0" fontId="6" fillId="4" borderId="0" xfId="0" applyFont="1" applyFill="1" applyBorder="1" applyAlignment="1">
      <alignment horizontal="center"/>
    </xf>
    <xf numFmtId="40" fontId="2" fillId="4" borderId="12" xfId="0" applyNumberFormat="1" applyFont="1" applyFill="1" applyBorder="1"/>
    <xf numFmtId="40" fontId="2" fillId="4" borderId="31" xfId="0" applyNumberFormat="1" applyFont="1" applyFill="1" applyBorder="1"/>
    <xf numFmtId="0" fontId="2" fillId="4" borderId="32" xfId="0" applyFont="1" applyFill="1" applyBorder="1"/>
    <xf numFmtId="0" fontId="6" fillId="0" borderId="0" xfId="0" quotePrefix="1" applyFont="1" applyBorder="1" applyAlignment="1">
      <alignment horizontal="left"/>
    </xf>
    <xf numFmtId="0" fontId="6" fillId="4" borderId="33" xfId="0" applyFont="1" applyFill="1" applyBorder="1" applyAlignment="1">
      <alignment horizontal="center"/>
    </xf>
    <xf numFmtId="0" fontId="6" fillId="4" borderId="34" xfId="0" applyFont="1" applyFill="1" applyBorder="1" applyAlignment="1">
      <alignment horizontal="center"/>
    </xf>
    <xf numFmtId="0" fontId="6" fillId="4" borderId="35" xfId="0" applyFont="1" applyFill="1" applyBorder="1" applyAlignment="1">
      <alignment horizontal="center"/>
    </xf>
    <xf numFmtId="0" fontId="6" fillId="0" borderId="32" xfId="0" quotePrefix="1" applyFont="1" applyBorder="1" applyAlignment="1">
      <alignment horizontal="center"/>
    </xf>
    <xf numFmtId="0" fontId="6" fillId="4" borderId="34" xfId="0" applyFont="1" applyFill="1" applyBorder="1" applyAlignment="1">
      <alignment horizontal="left" indent="2"/>
    </xf>
    <xf numFmtId="0" fontId="6" fillId="4" borderId="32" xfId="0" applyFont="1" applyFill="1" applyBorder="1" applyAlignment="1">
      <alignment horizontal="center"/>
    </xf>
    <xf numFmtId="0" fontId="6" fillId="4" borderId="34" xfId="0" applyFont="1" applyFill="1" applyBorder="1" applyAlignment="1">
      <alignment horizontal="left" indent="4"/>
    </xf>
    <xf numFmtId="0" fontId="2" fillId="4" borderId="33" xfId="0" applyFont="1" applyFill="1" applyBorder="1"/>
    <xf numFmtId="0" fontId="2" fillId="4" borderId="35" xfId="0" applyFont="1" applyFill="1" applyBorder="1"/>
    <xf numFmtId="0" fontId="6" fillId="4" borderId="15" xfId="0" applyFont="1" applyFill="1" applyBorder="1" applyAlignment="1">
      <alignment horizontal="left" indent="4"/>
    </xf>
    <xf numFmtId="0" fontId="6" fillId="4" borderId="0" xfId="0" applyFont="1" applyFill="1" applyBorder="1" applyAlignment="1">
      <alignment horizontal="left" indent="4"/>
    </xf>
    <xf numFmtId="0" fontId="6" fillId="4" borderId="15" xfId="0" applyFont="1" applyFill="1" applyBorder="1" applyAlignment="1">
      <alignment horizontal="left" indent="2"/>
    </xf>
    <xf numFmtId="0" fontId="6" fillId="4" borderId="0" xfId="0" applyFont="1" applyFill="1" applyBorder="1" applyAlignment="1">
      <alignment horizontal="left" indent="2"/>
    </xf>
    <xf numFmtId="0" fontId="2" fillId="4" borderId="15" xfId="0" applyFont="1" applyFill="1" applyBorder="1"/>
    <xf numFmtId="0" fontId="2" fillId="4" borderId="31" xfId="0" applyFont="1" applyFill="1" applyBorder="1"/>
    <xf numFmtId="0" fontId="2" fillId="4" borderId="36" xfId="0" applyFont="1" applyFill="1" applyBorder="1"/>
    <xf numFmtId="0" fontId="2" fillId="4" borderId="32" xfId="0" applyFont="1" applyFill="1" applyBorder="1" applyAlignment="1"/>
    <xf numFmtId="0" fontId="2" fillId="4" borderId="32" xfId="0" applyFont="1" applyFill="1" applyBorder="1" applyAlignment="1">
      <alignment horizontal="center"/>
    </xf>
    <xf numFmtId="0" fontId="2" fillId="4" borderId="37" xfId="0" applyFont="1" applyFill="1" applyBorder="1"/>
    <xf numFmtId="0" fontId="2" fillId="4" borderId="38" xfId="0" applyFont="1" applyFill="1" applyBorder="1"/>
    <xf numFmtId="0" fontId="6" fillId="4" borderId="34" xfId="0" applyFont="1" applyFill="1" applyBorder="1" applyAlignment="1">
      <alignment horizontal="left"/>
    </xf>
    <xf numFmtId="0" fontId="2" fillId="4" borderId="39" xfId="0" applyFont="1" applyFill="1" applyBorder="1"/>
    <xf numFmtId="0" fontId="2" fillId="4" borderId="40" xfId="0" applyFont="1" applyFill="1" applyBorder="1"/>
    <xf numFmtId="0" fontId="2" fillId="4" borderId="41" xfId="0" applyFont="1" applyFill="1" applyBorder="1" applyAlignment="1">
      <alignment horizontal="center"/>
    </xf>
    <xf numFmtId="0" fontId="6" fillId="0" borderId="42" xfId="0" applyFont="1" applyBorder="1"/>
    <xf numFmtId="0" fontId="6" fillId="0" borderId="43" xfId="0" applyFont="1" applyBorder="1"/>
    <xf numFmtId="0" fontId="6" fillId="0" borderId="42" xfId="0" applyFont="1" applyBorder="1" applyAlignment="1">
      <alignment horizontal="left"/>
    </xf>
    <xf numFmtId="49" fontId="6" fillId="0" borderId="42" xfId="0" applyNumberFormat="1" applyFont="1" applyBorder="1" applyAlignment="1">
      <alignment horizontal="left"/>
    </xf>
    <xf numFmtId="0" fontId="2" fillId="0" borderId="42" xfId="0" applyFont="1" applyBorder="1"/>
    <xf numFmtId="0" fontId="2" fillId="0" borderId="44" xfId="0" applyFont="1" applyBorder="1"/>
    <xf numFmtId="0" fontId="6" fillId="0" borderId="15" xfId="0" applyFont="1" applyBorder="1"/>
    <xf numFmtId="0" fontId="6" fillId="0" borderId="0" xfId="0" applyFont="1" applyBorder="1" applyAlignment="1">
      <alignment horizontal="left"/>
    </xf>
    <xf numFmtId="49" fontId="6" fillId="0" borderId="0" xfId="0" applyNumberFormat="1" applyFont="1" applyBorder="1" applyAlignment="1">
      <alignment horizontal="left"/>
    </xf>
    <xf numFmtId="0" fontId="2" fillId="0" borderId="45" xfId="0" applyFont="1" applyBorder="1"/>
    <xf numFmtId="49" fontId="12" fillId="0" borderId="46" xfId="3" applyNumberFormat="1" applyFont="1" applyFill="1" applyBorder="1" applyAlignment="1">
      <alignment horizontal="center" vertical="center"/>
    </xf>
    <xf numFmtId="49" fontId="13" fillId="0" borderId="0" xfId="0" applyNumberFormat="1" applyFont="1" applyBorder="1" applyAlignment="1"/>
    <xf numFmtId="49" fontId="14" fillId="0" borderId="0" xfId="0" applyNumberFormat="1" applyFont="1" applyBorder="1" applyAlignment="1"/>
    <xf numFmtId="49" fontId="13" fillId="0" borderId="0" xfId="0" applyNumberFormat="1" applyFont="1" applyBorder="1" applyAlignment="1">
      <alignment horizontal="center"/>
    </xf>
    <xf numFmtId="49" fontId="15" fillId="0" borderId="43" xfId="2" applyNumberFormat="1" applyFont="1" applyFill="1" applyBorder="1" applyAlignment="1"/>
    <xf numFmtId="49" fontId="15" fillId="0" borderId="42" xfId="2" applyNumberFormat="1" applyFont="1" applyFill="1" applyBorder="1" applyAlignment="1"/>
    <xf numFmtId="0" fontId="12" fillId="0" borderId="48" xfId="3" applyFont="1" applyFill="1" applyBorder="1" applyAlignment="1">
      <alignment horizontal="left"/>
    </xf>
    <xf numFmtId="49" fontId="12" fillId="0" borderId="48" xfId="3" applyNumberFormat="1" applyFont="1" applyFill="1" applyBorder="1" applyAlignment="1">
      <alignment horizontal="left"/>
    </xf>
    <xf numFmtId="0" fontId="12" fillId="0" borderId="48" xfId="3" applyFont="1" applyFill="1" applyBorder="1"/>
    <xf numFmtId="164" fontId="2" fillId="0" borderId="0" xfId="1" applyNumberFormat="1" applyFont="1" applyBorder="1" applyAlignment="1">
      <alignment horizontal="right"/>
    </xf>
    <xf numFmtId="41" fontId="2" fillId="0" borderId="0" xfId="1" applyNumberFormat="1" applyFont="1" applyBorder="1" applyAlignment="1">
      <alignment horizontal="right"/>
    </xf>
    <xf numFmtId="164" fontId="2" fillId="0" borderId="0" xfId="1" applyNumberFormat="1" applyFont="1" applyBorder="1" applyAlignment="1"/>
    <xf numFmtId="164" fontId="15" fillId="0" borderId="0" xfId="2" applyNumberFormat="1" applyFont="1" applyFill="1" applyBorder="1" applyAlignment="1"/>
    <xf numFmtId="41" fontId="15" fillId="0" borderId="0" xfId="2" applyNumberFormat="1" applyFont="1" applyFill="1" applyBorder="1" applyAlignment="1">
      <alignment horizontal="right"/>
    </xf>
    <xf numFmtId="0" fontId="15" fillId="0" borderId="0" xfId="2" applyFont="1" applyFill="1" applyBorder="1"/>
    <xf numFmtId="40" fontId="15" fillId="0" borderId="0" xfId="2" applyNumberFormat="1" applyFont="1" applyFill="1" applyBorder="1"/>
    <xf numFmtId="40" fontId="15" fillId="0" borderId="45" xfId="2" applyNumberFormat="1" applyFont="1" applyFill="1" applyBorder="1"/>
    <xf numFmtId="0" fontId="12" fillId="0" borderId="1" xfId="3" applyFont="1" applyFill="1" applyBorder="1" applyAlignment="1">
      <alignment horizontal="left"/>
    </xf>
    <xf numFmtId="40" fontId="12" fillId="0" borderId="1" xfId="3" applyNumberFormat="1" applyFont="1" applyFill="1" applyBorder="1" applyAlignment="1">
      <alignment horizontal="right"/>
    </xf>
    <xf numFmtId="40" fontId="12" fillId="0" borderId="1" xfId="3" applyNumberFormat="1" applyFont="1" applyFill="1" applyBorder="1" applyAlignment="1">
      <alignment horizontal="left"/>
    </xf>
    <xf numFmtId="43" fontId="2" fillId="0" borderId="0" xfId="1" applyFont="1" applyBorder="1" applyAlignment="1"/>
    <xf numFmtId="41" fontId="2" fillId="0" borderId="0" xfId="1" applyNumberFormat="1" applyFont="1" applyBorder="1" applyAlignment="1"/>
    <xf numFmtId="43" fontId="12" fillId="0" borderId="1" xfId="3" applyNumberFormat="1" applyFont="1" applyFill="1" applyBorder="1" applyAlignment="1">
      <alignment horizontal="left"/>
    </xf>
    <xf numFmtId="165" fontId="12" fillId="0" borderId="1" xfId="3" applyNumberFormat="1" applyFont="1" applyFill="1" applyBorder="1" applyAlignment="1">
      <alignment horizontal="right"/>
    </xf>
    <xf numFmtId="0" fontId="2" fillId="0" borderId="0" xfId="0" applyFont="1" applyBorder="1" applyAlignment="1">
      <alignment horizontal="left" indent="1"/>
    </xf>
    <xf numFmtId="0" fontId="12" fillId="0" borderId="50" xfId="3" applyFont="1" applyFill="1" applyBorder="1" applyAlignment="1">
      <alignment horizontal="left"/>
    </xf>
    <xf numFmtId="0" fontId="12" fillId="0" borderId="1" xfId="3" applyFont="1" applyFill="1" applyBorder="1"/>
    <xf numFmtId="164" fontId="2" fillId="0" borderId="0" xfId="1" applyNumberFormat="1" applyFont="1" applyBorder="1"/>
    <xf numFmtId="43" fontId="2" fillId="0" borderId="0" xfId="1" applyFont="1" applyBorder="1" applyAlignment="1">
      <alignment horizontal="left"/>
    </xf>
    <xf numFmtId="164" fontId="2" fillId="0" borderId="0" xfId="1" applyNumberFormat="1" applyFont="1" applyBorder="1" applyAlignment="1">
      <alignment horizontal="left"/>
    </xf>
    <xf numFmtId="164" fontId="2" fillId="0" borderId="0" xfId="1" applyNumberFormat="1" applyFont="1" applyBorder="1" applyAlignment="1">
      <alignment horizontal="center"/>
    </xf>
    <xf numFmtId="0" fontId="12" fillId="0" borderId="15" xfId="3" applyFont="1" applyFill="1" applyBorder="1" applyAlignment="1">
      <alignment horizontal="left" indent="3"/>
    </xf>
    <xf numFmtId="0" fontId="12" fillId="0" borderId="0" xfId="3" applyFont="1" applyFill="1" applyBorder="1" applyAlignment="1"/>
    <xf numFmtId="4" fontId="16" fillId="0" borderId="0" xfId="1" applyNumberFormat="1" applyFont="1" applyFill="1" applyAlignment="1">
      <alignment horizontal="left" indent="2"/>
    </xf>
    <xf numFmtId="4" fontId="16" fillId="0" borderId="0" xfId="1" applyNumberFormat="1" applyFont="1" applyFill="1"/>
    <xf numFmtId="4" fontId="16" fillId="0" borderId="0" xfId="0" applyNumberFormat="1" applyFont="1" applyFill="1"/>
    <xf numFmtId="4" fontId="16" fillId="0" borderId="0" xfId="1" applyNumberFormat="1" applyFont="1" applyFill="1" applyBorder="1"/>
    <xf numFmtId="4" fontId="16" fillId="0" borderId="0" xfId="0" applyNumberFormat="1" applyFont="1" applyFill="1" applyBorder="1"/>
    <xf numFmtId="4" fontId="16" fillId="0" borderId="0" xfId="1" applyNumberFormat="1" applyFont="1" applyFill="1" applyBorder="1" applyAlignment="1">
      <alignment horizontal="left"/>
    </xf>
    <xf numFmtId="43" fontId="16" fillId="0" borderId="0" xfId="1" applyFont="1" applyFill="1" applyAlignment="1">
      <alignment horizontal="left" indent="2"/>
    </xf>
    <xf numFmtId="164" fontId="16" fillId="0" borderId="0" xfId="1" applyNumberFormat="1" applyFont="1" applyFill="1" applyBorder="1" applyAlignment="1">
      <alignment horizontal="left"/>
    </xf>
    <xf numFmtId="43" fontId="16" fillId="0" borderId="0" xfId="1" applyFont="1" applyFill="1" applyBorder="1" applyAlignment="1">
      <alignment horizontal="center"/>
    </xf>
    <xf numFmtId="164" fontId="16" fillId="0" borderId="0" xfId="1" applyNumberFormat="1" applyFont="1" applyFill="1" applyBorder="1" applyAlignment="1">
      <alignment horizontal="center"/>
    </xf>
    <xf numFmtId="49" fontId="12" fillId="0" borderId="1" xfId="3" applyNumberFormat="1" applyFont="1" applyFill="1" applyBorder="1" applyAlignment="1">
      <alignment horizontal="left"/>
    </xf>
    <xf numFmtId="43" fontId="17" fillId="0" borderId="0" xfId="1" applyFont="1" applyFill="1" applyAlignment="1">
      <alignment horizontal="left" indent="2"/>
    </xf>
    <xf numFmtId="164" fontId="16" fillId="0" borderId="0" xfId="1" applyNumberFormat="1" applyFont="1" applyFill="1" applyBorder="1"/>
    <xf numFmtId="43" fontId="16" fillId="0" borderId="0" xfId="1" applyFont="1" applyFill="1" applyBorder="1"/>
    <xf numFmtId="43" fontId="16" fillId="0" borderId="0" xfId="1" applyFont="1" applyFill="1" applyBorder="1" applyAlignment="1">
      <alignment horizontal="left"/>
    </xf>
    <xf numFmtId="49" fontId="17" fillId="0" borderId="0" xfId="0" applyNumberFormat="1" applyFont="1" applyFill="1" applyBorder="1" applyAlignment="1">
      <alignment horizontal="left"/>
    </xf>
    <xf numFmtId="43" fontId="17" fillId="0" borderId="0" xfId="1" applyFont="1" applyFill="1" applyBorder="1" applyAlignment="1">
      <alignment horizontal="left"/>
    </xf>
    <xf numFmtId="0" fontId="12" fillId="0" borderId="59" xfId="3" applyFont="1" applyFill="1" applyBorder="1" applyAlignment="1">
      <alignment horizontal="left"/>
    </xf>
    <xf numFmtId="49" fontId="12" fillId="0" borderId="59" xfId="3" applyNumberFormat="1" applyFont="1" applyFill="1" applyBorder="1" applyAlignment="1">
      <alignment horizontal="left"/>
    </xf>
    <xf numFmtId="0" fontId="12" fillId="0" borderId="59" xfId="3" applyFont="1" applyFill="1" applyBorder="1"/>
    <xf numFmtId="49" fontId="6" fillId="0" borderId="0" xfId="0" applyNumberFormat="1" applyFont="1" applyFill="1" applyBorder="1" applyAlignment="1">
      <alignment horizontal="left"/>
    </xf>
    <xf numFmtId="166" fontId="12" fillId="3" borderId="42" xfId="3" applyNumberFormat="1" applyFont="1" applyFill="1" applyBorder="1" applyAlignment="1">
      <alignment horizontal="right"/>
    </xf>
    <xf numFmtId="0" fontId="2" fillId="0" borderId="15" xfId="0" applyFont="1" applyBorder="1"/>
    <xf numFmtId="0" fontId="2" fillId="0" borderId="0" xfId="0" applyFont="1" applyAlignment="1">
      <alignment horizontal="left"/>
    </xf>
    <xf numFmtId="0" fontId="2" fillId="0" borderId="0" xfId="0" applyFont="1" applyBorder="1" applyAlignment="1">
      <alignment horizontal="left"/>
    </xf>
    <xf numFmtId="43" fontId="2" fillId="0" borderId="0" xfId="0" applyNumberFormat="1" applyFont="1" applyBorder="1" applyAlignment="1">
      <alignment horizontal="left"/>
    </xf>
    <xf numFmtId="0" fontId="18" fillId="0" borderId="0" xfId="0" applyFont="1" applyBorder="1"/>
    <xf numFmtId="0" fontId="18" fillId="0" borderId="15" xfId="0" applyFont="1" applyBorder="1"/>
    <xf numFmtId="0" fontId="18" fillId="0" borderId="0" xfId="0" applyFont="1"/>
    <xf numFmtId="0" fontId="18" fillId="0" borderId="2" xfId="0" applyFont="1" applyBorder="1"/>
    <xf numFmtId="0" fontId="19" fillId="0" borderId="2" xfId="0" applyFont="1" applyBorder="1"/>
    <xf numFmtId="0" fontId="18" fillId="0" borderId="45" xfId="0" applyFont="1" applyBorder="1"/>
    <xf numFmtId="0" fontId="20" fillId="0" borderId="0" xfId="0" applyFont="1"/>
    <xf numFmtId="0" fontId="19" fillId="0" borderId="0" xfId="0" applyFont="1" applyBorder="1" applyAlignment="1"/>
    <xf numFmtId="0" fontId="2" fillId="0" borderId="52" xfId="0" applyFont="1" applyBorder="1" applyAlignment="1"/>
    <xf numFmtId="0" fontId="6" fillId="0" borderId="53" xfId="0" applyFont="1" applyBorder="1" applyAlignment="1"/>
    <xf numFmtId="0" fontId="2" fillId="0" borderId="53" xfId="0" applyFont="1" applyBorder="1" applyAlignment="1"/>
    <xf numFmtId="0" fontId="2" fillId="0" borderId="53" xfId="0" applyFont="1" applyBorder="1"/>
    <xf numFmtId="0" fontId="2" fillId="0" borderId="54" xfId="0" applyFont="1" applyBorder="1"/>
    <xf numFmtId="0" fontId="2" fillId="0" borderId="43" xfId="0" applyFont="1" applyBorder="1" applyAlignment="1"/>
    <xf numFmtId="0" fontId="6" fillId="0" borderId="42" xfId="0" applyFont="1" applyBorder="1" applyAlignment="1"/>
    <xf numFmtId="0" fontId="2" fillId="0" borderId="42" xfId="0" applyFont="1" applyBorder="1" applyAlignment="1"/>
    <xf numFmtId="0" fontId="2" fillId="0" borderId="0" xfId="0" applyFont="1" applyBorder="1" applyAlignment="1"/>
    <xf numFmtId="0" fontId="2" fillId="0" borderId="15" xfId="0" quotePrefix="1" applyFont="1" applyBorder="1"/>
    <xf numFmtId="0" fontId="2" fillId="0" borderId="15" xfId="0" applyFont="1" applyBorder="1" applyAlignment="1">
      <alignment horizontal="left" indent="3"/>
    </xf>
    <xf numFmtId="0" fontId="2" fillId="0" borderId="0" xfId="0" applyFont="1" applyBorder="1" applyAlignment="1">
      <alignment horizontal="left" indent="5"/>
    </xf>
    <xf numFmtId="2" fontId="2" fillId="0" borderId="15" xfId="0" applyNumberFormat="1" applyFont="1" applyBorder="1" applyAlignment="1">
      <alignment horizontal="left" indent="3"/>
    </xf>
    <xf numFmtId="2" fontId="2" fillId="0" borderId="52" xfId="0" quotePrefix="1" applyNumberFormat="1" applyFont="1" applyBorder="1" applyAlignment="1">
      <alignment vertical="top"/>
    </xf>
    <xf numFmtId="41" fontId="15" fillId="0" borderId="62" xfId="2" applyNumberFormat="1" applyFont="1" applyFill="1" applyBorder="1" applyAlignment="1">
      <alignment horizontal="right"/>
    </xf>
    <xf numFmtId="40" fontId="15" fillId="0" borderId="62" xfId="2" applyNumberFormat="1" applyFont="1" applyFill="1" applyBorder="1"/>
    <xf numFmtId="164" fontId="12" fillId="0" borderId="0" xfId="3" applyNumberFormat="1" applyFont="1" applyFill="1" applyBorder="1" applyAlignment="1">
      <alignment horizontal="right"/>
    </xf>
    <xf numFmtId="43" fontId="12" fillId="0" borderId="0" xfId="3" applyNumberFormat="1" applyFont="1" applyFill="1" applyBorder="1" applyAlignment="1"/>
    <xf numFmtId="40" fontId="12" fillId="0" borderId="0" xfId="3" applyNumberFormat="1" applyFont="1" applyFill="1" applyBorder="1" applyAlignment="1">
      <alignment horizontal="right"/>
    </xf>
    <xf numFmtId="40" fontId="12" fillId="0" borderId="0" xfId="3" applyNumberFormat="1" applyFont="1" applyFill="1" applyBorder="1" applyAlignment="1"/>
    <xf numFmtId="49" fontId="12" fillId="0" borderId="0" xfId="3" applyNumberFormat="1" applyFont="1" applyFill="1" applyBorder="1" applyAlignment="1">
      <alignment horizontal="center"/>
    </xf>
    <xf numFmtId="49" fontId="12" fillId="0" borderId="0" xfId="3" applyNumberFormat="1" applyFont="1" applyFill="1" applyBorder="1" applyAlignment="1">
      <alignment horizontal="left"/>
    </xf>
    <xf numFmtId="164" fontId="12" fillId="0" borderId="0" xfId="3" applyNumberFormat="1" applyFont="1" applyFill="1" applyBorder="1"/>
    <xf numFmtId="0" fontId="12" fillId="0" borderId="49" xfId="3" applyFont="1" applyFill="1" applyBorder="1"/>
    <xf numFmtId="0" fontId="12" fillId="0" borderId="51" xfId="3" applyFont="1" applyFill="1" applyBorder="1"/>
    <xf numFmtId="0" fontId="12" fillId="0" borderId="60" xfId="3" applyFont="1" applyFill="1" applyBorder="1"/>
    <xf numFmtId="164" fontId="12" fillId="0" borderId="15" xfId="2" applyNumberFormat="1" applyFont="1" applyFill="1" applyBorder="1" applyAlignment="1"/>
    <xf numFmtId="164" fontId="12" fillId="0" borderId="61" xfId="2" applyNumberFormat="1" applyFont="1" applyFill="1" applyBorder="1" applyAlignment="1"/>
    <xf numFmtId="49" fontId="15" fillId="0" borderId="0" xfId="3" applyNumberFormat="1" applyFont="1" applyFill="1" applyBorder="1" applyAlignment="1"/>
    <xf numFmtId="49" fontId="15" fillId="0" borderId="0" xfId="3" applyNumberFormat="1" applyFont="1" applyFill="1" applyBorder="1" applyAlignment="1">
      <alignment horizontal="center" vertical="center"/>
    </xf>
    <xf numFmtId="0" fontId="14" fillId="0" borderId="0" xfId="0" applyFont="1" applyBorder="1"/>
    <xf numFmtId="0" fontId="6" fillId="0" borderId="45" xfId="0" applyFont="1" applyBorder="1"/>
    <xf numFmtId="49" fontId="12" fillId="0" borderId="42" xfId="2" applyNumberFormat="1" applyFont="1" applyFill="1" applyBorder="1" applyAlignment="1"/>
    <xf numFmtId="49" fontId="12" fillId="0" borderId="42" xfId="2" applyNumberFormat="1" applyFont="1" applyFill="1" applyBorder="1" applyAlignment="1">
      <alignment horizontal="center"/>
    </xf>
    <xf numFmtId="0" fontId="12" fillId="0" borderId="44" xfId="2" applyFont="1" applyFill="1" applyBorder="1" applyAlignment="1">
      <alignment horizontal="center"/>
    </xf>
    <xf numFmtId="49" fontId="12" fillId="0" borderId="46" xfId="3" applyNumberFormat="1" applyFont="1" applyFill="1" applyBorder="1" applyAlignment="1">
      <alignment horizontal="center"/>
    </xf>
    <xf numFmtId="0" fontId="6" fillId="4" borderId="65" xfId="0" applyFont="1" applyFill="1" applyBorder="1" applyAlignment="1"/>
    <xf numFmtId="0" fontId="6" fillId="4" borderId="66" xfId="0" applyFont="1" applyFill="1" applyBorder="1" applyAlignment="1"/>
    <xf numFmtId="0" fontId="6" fillId="4" borderId="53" xfId="0" applyFont="1" applyFill="1" applyBorder="1" applyAlignment="1">
      <alignment horizontal="center"/>
    </xf>
    <xf numFmtId="0" fontId="15" fillId="0" borderId="50" xfId="3" applyFont="1" applyFill="1" applyBorder="1" applyAlignment="1">
      <alignment horizontal="left"/>
    </xf>
    <xf numFmtId="0" fontId="21" fillId="0" borderId="58" xfId="3" applyFont="1" applyFill="1" applyBorder="1" applyAlignment="1">
      <alignment horizontal="left"/>
    </xf>
    <xf numFmtId="0" fontId="15" fillId="0" borderId="47" xfId="3" applyFont="1" applyFill="1" applyBorder="1" applyAlignment="1">
      <alignment horizontal="left"/>
    </xf>
    <xf numFmtId="40" fontId="2" fillId="4" borderId="39" xfId="0" applyNumberFormat="1" applyFont="1" applyFill="1" applyBorder="1"/>
    <xf numFmtId="40" fontId="2" fillId="4" borderId="72" xfId="0" applyNumberFormat="1" applyFont="1" applyFill="1" applyBorder="1"/>
    <xf numFmtId="40" fontId="2" fillId="4" borderId="40" xfId="0" applyNumberFormat="1" applyFont="1" applyFill="1" applyBorder="1"/>
    <xf numFmtId="0" fontId="6" fillId="0" borderId="0" xfId="0" quotePrefix="1" applyFont="1" applyBorder="1" applyAlignment="1"/>
    <xf numFmtId="0" fontId="2" fillId="4" borderId="78" xfId="0" applyFont="1" applyFill="1" applyBorder="1"/>
    <xf numFmtId="0" fontId="2" fillId="4" borderId="8" xfId="0" applyFont="1" applyFill="1" applyBorder="1"/>
    <xf numFmtId="40" fontId="6" fillId="4" borderId="18" xfId="0" applyNumberFormat="1" applyFont="1" applyFill="1" applyBorder="1" applyAlignment="1">
      <alignment horizontal="right"/>
    </xf>
    <xf numFmtId="40" fontId="6" fillId="4" borderId="20" xfId="0" applyNumberFormat="1" applyFont="1" applyFill="1" applyBorder="1" applyAlignment="1">
      <alignment horizontal="right"/>
    </xf>
    <xf numFmtId="40" fontId="6" fillId="4" borderId="23" xfId="0" applyNumberFormat="1" applyFont="1" applyFill="1" applyBorder="1" applyAlignment="1">
      <alignment horizontal="right"/>
    </xf>
    <xf numFmtId="40" fontId="6" fillId="4" borderId="24" xfId="0" applyNumberFormat="1" applyFont="1" applyFill="1" applyBorder="1" applyAlignment="1">
      <alignment horizontal="right"/>
    </xf>
    <xf numFmtId="40" fontId="2" fillId="4" borderId="7" xfId="0" applyNumberFormat="1" applyFont="1" applyFill="1" applyBorder="1" applyAlignment="1">
      <alignment horizontal="right"/>
    </xf>
    <xf numFmtId="40" fontId="2" fillId="4" borderId="72" xfId="0" applyNumberFormat="1" applyFont="1" applyFill="1" applyBorder="1" applyAlignment="1">
      <alignment horizontal="right"/>
    </xf>
    <xf numFmtId="40" fontId="2" fillId="4" borderId="39" xfId="0" applyNumberFormat="1" applyFont="1" applyFill="1" applyBorder="1" applyAlignment="1">
      <alignment horizontal="right"/>
    </xf>
    <xf numFmtId="40" fontId="2" fillId="4" borderId="40" xfId="0" applyNumberFormat="1" applyFont="1" applyFill="1" applyBorder="1" applyAlignment="1">
      <alignment horizontal="right"/>
    </xf>
    <xf numFmtId="0" fontId="6" fillId="4" borderId="11" xfId="0" applyFont="1" applyFill="1" applyBorder="1" applyAlignment="1">
      <alignment horizontal="right"/>
    </xf>
    <xf numFmtId="0" fontId="6" fillId="4" borderId="12" xfId="0" applyFont="1" applyFill="1" applyBorder="1" applyAlignment="1">
      <alignment horizontal="right"/>
    </xf>
    <xf numFmtId="0" fontId="6" fillId="4" borderId="13" xfId="0" applyFont="1" applyFill="1" applyBorder="1" applyAlignment="1">
      <alignment horizontal="right"/>
    </xf>
    <xf numFmtId="40" fontId="2" fillId="4" borderId="12" xfId="0" applyNumberFormat="1" applyFont="1" applyFill="1" applyBorder="1" applyAlignment="1">
      <alignment horizontal="right"/>
    </xf>
    <xf numFmtId="40" fontId="2" fillId="4" borderId="31" xfId="0" applyNumberFormat="1" applyFont="1" applyFill="1" applyBorder="1" applyAlignment="1">
      <alignment horizontal="right"/>
    </xf>
    <xf numFmtId="40" fontId="12" fillId="0" borderId="51" xfId="3" applyNumberFormat="1" applyFont="1" applyFill="1" applyBorder="1" applyAlignment="1">
      <alignment horizontal="right"/>
    </xf>
    <xf numFmtId="43" fontId="12" fillId="0" borderId="0" xfId="3" applyNumberFormat="1" applyFont="1" applyFill="1" applyBorder="1"/>
    <xf numFmtId="4" fontId="15" fillId="0" borderId="0" xfId="2" applyNumberFormat="1" applyFont="1" applyFill="1" applyBorder="1" applyAlignment="1">
      <alignment horizontal="right"/>
    </xf>
    <xf numFmtId="40" fontId="15" fillId="0" borderId="63" xfId="2" applyNumberFormat="1" applyFont="1" applyFill="1" applyBorder="1"/>
    <xf numFmtId="0" fontId="1" fillId="0" borderId="0" xfId="0" applyFont="1" applyBorder="1" applyAlignment="1">
      <alignment horizontal="left" wrapText="1"/>
    </xf>
    <xf numFmtId="0" fontId="2" fillId="0" borderId="0" xfId="0" applyFont="1" applyBorder="1" applyAlignment="1">
      <alignment horizontal="left" wrapText="1"/>
    </xf>
    <xf numFmtId="0" fontId="6" fillId="0" borderId="53" xfId="0" applyFont="1" applyBorder="1" applyAlignment="1">
      <alignment horizontal="left" wrapText="1"/>
    </xf>
    <xf numFmtId="0" fontId="6" fillId="0" borderId="54" xfId="0" applyFont="1" applyBorder="1" applyAlignment="1">
      <alignment horizontal="left" wrapText="1"/>
    </xf>
    <xf numFmtId="0" fontId="6" fillId="0" borderId="42" xfId="0" applyFont="1" applyBorder="1" applyAlignment="1">
      <alignment horizontal="center"/>
    </xf>
    <xf numFmtId="0" fontId="6" fillId="0" borderId="44" xfId="0" applyFont="1" applyBorder="1" applyAlignment="1">
      <alignment horizontal="center"/>
    </xf>
    <xf numFmtId="0" fontId="6" fillId="0" borderId="0" xfId="0" applyFont="1" applyBorder="1" applyAlignment="1">
      <alignment horizontal="center"/>
    </xf>
    <xf numFmtId="0" fontId="6" fillId="0" borderId="45" xfId="0" applyFont="1" applyBorder="1" applyAlignment="1">
      <alignment horizontal="center"/>
    </xf>
    <xf numFmtId="0" fontId="2" fillId="0" borderId="0" xfId="0" applyFont="1" applyBorder="1" applyAlignment="1">
      <alignment wrapText="1"/>
    </xf>
    <xf numFmtId="0" fontId="2" fillId="0" borderId="0" xfId="0" applyFont="1" applyBorder="1" applyAlignment="1"/>
    <xf numFmtId="0" fontId="2" fillId="0" borderId="45" xfId="0" applyFont="1" applyBorder="1" applyAlignment="1"/>
    <xf numFmtId="0" fontId="2" fillId="0" borderId="45" xfId="0" applyFont="1" applyBorder="1" applyAlignment="1">
      <alignment horizontal="left" wrapText="1"/>
    </xf>
    <xf numFmtId="0" fontId="2" fillId="0" borderId="0" xfId="0" applyFont="1" applyBorder="1" applyAlignment="1">
      <alignment horizontal="left" wrapText="1" indent="3"/>
    </xf>
    <xf numFmtId="0" fontId="2" fillId="0" borderId="45" xfId="0" applyFont="1" applyBorder="1" applyAlignment="1">
      <alignment horizontal="left" wrapText="1" indent="3"/>
    </xf>
    <xf numFmtId="0" fontId="12" fillId="0" borderId="55" xfId="3" applyFont="1" applyFill="1" applyBorder="1" applyAlignment="1">
      <alignment horizontal="left"/>
    </xf>
    <xf numFmtId="0" fontId="12" fillId="0" borderId="56" xfId="3" applyFont="1" applyFill="1" applyBorder="1" applyAlignment="1">
      <alignment horizontal="left"/>
    </xf>
    <xf numFmtId="0" fontId="12" fillId="0" borderId="57" xfId="3" applyFont="1" applyFill="1" applyBorder="1" applyAlignment="1">
      <alignment horizontal="left"/>
    </xf>
    <xf numFmtId="0" fontId="19" fillId="0" borderId="2" xfId="0" applyFont="1" applyBorder="1" applyAlignment="1">
      <alignment horizontal="center"/>
    </xf>
    <xf numFmtId="0" fontId="12" fillId="0" borderId="73" xfId="3" applyFont="1" applyFill="1" applyBorder="1" applyAlignment="1">
      <alignment horizontal="left"/>
    </xf>
    <xf numFmtId="0" fontId="12" fillId="0" borderId="74" xfId="3" applyFont="1" applyFill="1" applyBorder="1" applyAlignment="1">
      <alignment horizontal="left"/>
    </xf>
    <xf numFmtId="0" fontId="12" fillId="0" borderId="0" xfId="3" applyFont="1" applyFill="1" applyBorder="1" applyAlignment="1">
      <alignment horizontal="left"/>
    </xf>
    <xf numFmtId="0" fontId="12" fillId="0" borderId="75" xfId="3" applyFont="1" applyFill="1" applyBorder="1" applyAlignment="1">
      <alignment horizontal="left"/>
    </xf>
    <xf numFmtId="0" fontId="12" fillId="0" borderId="76" xfId="3" applyFont="1" applyFill="1" applyBorder="1" applyAlignment="1">
      <alignment horizontal="left"/>
    </xf>
    <xf numFmtId="0" fontId="12" fillId="0" borderId="77" xfId="3" applyFont="1" applyFill="1" applyBorder="1" applyAlignment="1">
      <alignment horizontal="left"/>
    </xf>
    <xf numFmtId="0" fontId="12" fillId="0" borderId="55" xfId="3" applyFont="1" applyFill="1" applyBorder="1" applyAlignment="1">
      <alignment horizontal="center"/>
    </xf>
    <xf numFmtId="0" fontId="12" fillId="0" borderId="56" xfId="3" applyFont="1" applyFill="1" applyBorder="1" applyAlignment="1">
      <alignment horizontal="center"/>
    </xf>
    <xf numFmtId="0" fontId="12" fillId="0" borderId="57" xfId="3" applyFont="1" applyFill="1" applyBorder="1" applyAlignment="1">
      <alignment horizontal="center"/>
    </xf>
    <xf numFmtId="0" fontId="6" fillId="0" borderId="15" xfId="0" applyFont="1" applyBorder="1" applyAlignment="1">
      <alignment horizontal="center"/>
    </xf>
    <xf numFmtId="0" fontId="6" fillId="0" borderId="15" xfId="0" applyFont="1" applyBorder="1" applyAlignment="1">
      <alignment horizontal="left"/>
    </xf>
    <xf numFmtId="0" fontId="6" fillId="0" borderId="0" xfId="0" quotePrefix="1" applyFont="1" applyBorder="1" applyAlignment="1">
      <alignment horizontal="left"/>
    </xf>
    <xf numFmtId="0" fontId="6" fillId="4" borderId="15" xfId="0" applyFont="1" applyFill="1" applyBorder="1" applyAlignment="1">
      <alignment horizontal="left" indent="2"/>
    </xf>
    <xf numFmtId="0" fontId="6" fillId="4" borderId="34" xfId="0" applyFont="1" applyFill="1" applyBorder="1" applyAlignment="1">
      <alignment horizontal="left" indent="2"/>
    </xf>
    <xf numFmtId="0" fontId="6" fillId="4" borderId="15" xfId="0" applyFont="1" applyFill="1" applyBorder="1" applyAlignment="1">
      <alignment horizontal="left" indent="4"/>
    </xf>
    <xf numFmtId="0" fontId="6" fillId="4" borderId="34" xfId="0" applyFont="1" applyFill="1" applyBorder="1" applyAlignment="1">
      <alignment horizontal="left" indent="4"/>
    </xf>
    <xf numFmtId="0" fontId="15" fillId="0" borderId="61" xfId="3" applyFont="1" applyFill="1" applyBorder="1" applyAlignment="1">
      <alignment horizontal="center"/>
    </xf>
    <xf numFmtId="0" fontId="15" fillId="0" borderId="62" xfId="3" applyFont="1" applyFill="1" applyBorder="1" applyAlignment="1">
      <alignment horizontal="center"/>
    </xf>
    <xf numFmtId="0" fontId="15" fillId="0" borderId="63" xfId="3" applyFont="1" applyFill="1" applyBorder="1" applyAlignment="1">
      <alignment horizontal="center"/>
    </xf>
    <xf numFmtId="0" fontId="15" fillId="0" borderId="55" xfId="3" applyFont="1" applyFill="1" applyBorder="1" applyAlignment="1">
      <alignment horizontal="left"/>
    </xf>
    <xf numFmtId="0" fontId="15" fillId="0" borderId="56" xfId="3" applyFont="1" applyFill="1" applyBorder="1" applyAlignment="1">
      <alignment horizontal="left"/>
    </xf>
    <xf numFmtId="0" fontId="15" fillId="0" borderId="57" xfId="3" applyFont="1" applyFill="1" applyBorder="1" applyAlignment="1">
      <alignment horizontal="left"/>
    </xf>
    <xf numFmtId="0" fontId="6" fillId="4" borderId="15" xfId="0" applyFont="1" applyFill="1" applyBorder="1" applyAlignment="1">
      <alignment horizontal="left"/>
    </xf>
    <xf numFmtId="0" fontId="6" fillId="4" borderId="34" xfId="0" applyFont="1" applyFill="1" applyBorder="1" applyAlignment="1">
      <alignment horizontal="left"/>
    </xf>
    <xf numFmtId="0" fontId="6" fillId="0" borderId="68" xfId="0" quotePrefix="1" applyFont="1" applyBorder="1" applyAlignment="1">
      <alignment horizontal="center" vertical="center"/>
    </xf>
    <xf numFmtId="0" fontId="6" fillId="0" borderId="37" xfId="0" quotePrefix="1" applyFont="1" applyBorder="1" applyAlignment="1">
      <alignment horizontal="center" vertical="center"/>
    </xf>
    <xf numFmtId="0" fontId="6" fillId="0" borderId="38" xfId="0" quotePrefix="1"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64" xfId="0" applyFont="1" applyBorder="1" applyAlignment="1">
      <alignment horizontal="center" vertical="center"/>
    </xf>
    <xf numFmtId="0" fontId="6" fillId="0" borderId="6" xfId="0" applyFont="1" applyBorder="1" applyAlignment="1">
      <alignment horizontal="center" vertical="center"/>
    </xf>
    <xf numFmtId="0" fontId="6" fillId="0" borderId="70" xfId="0" applyFont="1" applyBorder="1" applyAlignment="1">
      <alignment horizontal="center" vertical="center"/>
    </xf>
    <xf numFmtId="0" fontId="6" fillId="0" borderId="69" xfId="0" applyFont="1" applyBorder="1" applyAlignment="1">
      <alignment horizontal="center" vertical="center"/>
    </xf>
    <xf numFmtId="0" fontId="6" fillId="0" borderId="67" xfId="0" applyFont="1" applyBorder="1" applyAlignment="1">
      <alignment horizontal="center" vertical="center"/>
    </xf>
    <xf numFmtId="0" fontId="6" fillId="0" borderId="71" xfId="0" applyFont="1" applyBorder="1" applyAlignment="1">
      <alignment horizontal="center" vertical="center"/>
    </xf>
    <xf numFmtId="0" fontId="6" fillId="0" borderId="4" xfId="0" applyFont="1" applyBorder="1" applyAlignment="1">
      <alignment horizontal="center" vertical="center" wrapText="1"/>
    </xf>
    <xf numFmtId="0" fontId="6" fillId="3" borderId="16" xfId="0" applyFont="1" applyFill="1" applyBorder="1" applyAlignment="1">
      <alignment horizontal="left"/>
    </xf>
    <xf numFmtId="0" fontId="6" fillId="3" borderId="17" xfId="0" applyFont="1" applyFill="1" applyBorder="1" applyAlignment="1">
      <alignment horizontal="left"/>
    </xf>
    <xf numFmtId="0" fontId="6" fillId="3" borderId="9" xfId="0" applyFont="1" applyFill="1" applyBorder="1" applyAlignment="1">
      <alignment horizontal="left"/>
    </xf>
    <xf numFmtId="0" fontId="6" fillId="3" borderId="10" xfId="0" applyFont="1" applyFill="1" applyBorder="1" applyAlignment="1">
      <alignment horizontal="left"/>
    </xf>
    <xf numFmtId="0" fontId="2" fillId="4" borderId="16" xfId="0" applyFont="1" applyFill="1" applyBorder="1" applyAlignment="1">
      <alignment horizontal="left" indent="1"/>
    </xf>
    <xf numFmtId="0" fontId="2" fillId="4" borderId="17" xfId="0" applyFont="1" applyFill="1" applyBorder="1" applyAlignment="1">
      <alignment horizontal="left" indent="1"/>
    </xf>
    <xf numFmtId="0" fontId="19" fillId="0" borderId="79" xfId="0" applyFont="1" applyBorder="1" applyAlignment="1">
      <alignment horizontal="center"/>
    </xf>
    <xf numFmtId="0" fontId="6" fillId="0" borderId="0" xfId="0" applyFont="1" applyAlignment="1">
      <alignment horizontal="center"/>
    </xf>
    <xf numFmtId="49" fontId="13" fillId="0" borderId="0" xfId="0" applyNumberFormat="1" applyFont="1" applyBorder="1" applyAlignment="1">
      <alignment horizontal="center"/>
    </xf>
    <xf numFmtId="49" fontId="15" fillId="0" borderId="42" xfId="2" applyNumberFormat="1" applyFont="1" applyFill="1" applyBorder="1" applyAlignment="1">
      <alignment horizontal="left"/>
    </xf>
    <xf numFmtId="0" fontId="6" fillId="0" borderId="5" xfId="0" applyFont="1" applyBorder="1" applyAlignment="1">
      <alignment horizontal="center" vertical="center"/>
    </xf>
    <xf numFmtId="0" fontId="6" fillId="0" borderId="8" xfId="0" applyFont="1" applyBorder="1" applyAlignment="1">
      <alignment horizontal="center" vertical="center"/>
    </xf>
  </cellXfs>
  <cellStyles count="4">
    <cellStyle name="Comma" xfId="1" builtinId="3"/>
    <cellStyle name="Heading 4" xfId="2" builtinId="19"/>
    <cellStyle name="Input" xfId="3"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43"/>
  <sheetViews>
    <sheetView showGridLines="0" showZeros="0" tabSelected="1" topLeftCell="B19" zoomScale="80" zoomScaleNormal="80" zoomScaleSheetLayoutView="80" workbookViewId="0">
      <selection activeCell="Y37" sqref="Y37"/>
    </sheetView>
  </sheetViews>
  <sheetFormatPr defaultColWidth="9.140625" defaultRowHeight="12.75" x14ac:dyDescent="0.2"/>
  <cols>
    <col min="1" max="1" width="6.42578125" style="1" hidden="1" customWidth="1"/>
    <col min="2" max="2" width="2" style="1" customWidth="1"/>
    <col min="3" max="3" width="4" style="1" customWidth="1"/>
    <col min="4" max="4" width="9.5703125" style="1" customWidth="1"/>
    <col min="5" max="5" width="2.140625" style="1" customWidth="1"/>
    <col min="6" max="6" width="67.42578125" style="1" customWidth="1"/>
    <col min="7" max="7" width="23.5703125" style="1" customWidth="1"/>
    <col min="8" max="8" width="20.5703125" style="1" customWidth="1"/>
    <col min="9" max="9" width="22.28515625" style="1" customWidth="1"/>
    <col min="10" max="10" width="16.140625" style="1" customWidth="1"/>
    <col min="11" max="11" width="20.5703125" style="1" customWidth="1"/>
    <col min="12" max="12" width="16.140625" style="1" customWidth="1"/>
    <col min="13" max="13" width="15" style="1" customWidth="1"/>
    <col min="14" max="14" width="15.5703125" style="1" customWidth="1"/>
    <col min="15" max="15" width="12.5703125" style="1" customWidth="1"/>
    <col min="16" max="16" width="15.140625" style="1" customWidth="1"/>
    <col min="17" max="17" width="14.42578125" style="1" customWidth="1"/>
    <col min="18" max="18" width="14.28515625" style="1" customWidth="1"/>
    <col min="19" max="19" width="9.28515625" style="1" customWidth="1"/>
    <col min="20" max="20" width="15.7109375" style="1" customWidth="1"/>
    <col min="21" max="21" width="14.140625" style="1" customWidth="1"/>
    <col min="22" max="22" width="15.140625" style="1" customWidth="1"/>
    <col min="23" max="23" width="18.7109375" style="1" customWidth="1"/>
    <col min="24" max="24" width="8.7109375" style="1" customWidth="1"/>
    <col min="25" max="25" width="13.85546875" style="1" customWidth="1"/>
    <col min="26" max="26" width="6.28515625" style="1" customWidth="1"/>
    <col min="27" max="27" width="14.5703125" style="1" customWidth="1"/>
    <col min="28" max="28" width="19.5703125" style="1" customWidth="1"/>
    <col min="29" max="29" width="17.42578125" style="1" customWidth="1"/>
    <col min="30" max="30" width="9.7109375" style="1" customWidth="1"/>
    <col min="31" max="31" width="17.42578125" style="1" customWidth="1"/>
    <col min="32" max="32" width="18.85546875" style="1" customWidth="1"/>
    <col min="33" max="33" width="10" style="1" customWidth="1"/>
    <col min="34" max="16384" width="9.140625" style="1"/>
  </cols>
  <sheetData>
    <row r="1" spans="1:33" ht="5.25" customHeight="1" x14ac:dyDescent="0.2"/>
    <row r="2" spans="1:33" ht="14.45" hidden="1" customHeight="1" x14ac:dyDescent="0.2"/>
    <row r="3" spans="1:33" ht="17.25" hidden="1" customHeight="1" x14ac:dyDescent="0.25">
      <c r="B3" s="2"/>
      <c r="C3" s="2"/>
      <c r="D3" s="2"/>
      <c r="E3" s="2"/>
      <c r="F3" s="2"/>
      <c r="G3" s="2"/>
      <c r="H3" s="2"/>
      <c r="I3" s="2"/>
      <c r="J3" s="2"/>
      <c r="K3" s="291"/>
      <c r="L3" s="291"/>
      <c r="M3" s="291"/>
      <c r="N3" s="291"/>
      <c r="O3" s="291"/>
      <c r="P3" s="291"/>
      <c r="Q3" s="291"/>
      <c r="R3" s="291"/>
      <c r="S3" s="291"/>
      <c r="T3" s="291"/>
      <c r="U3" s="291"/>
      <c r="V3" s="291"/>
      <c r="W3" s="291"/>
      <c r="X3" s="291"/>
      <c r="Y3" s="291"/>
      <c r="Z3" s="291"/>
      <c r="AA3" s="291"/>
      <c r="AB3" s="3"/>
      <c r="AC3" s="3"/>
      <c r="AD3" s="3"/>
      <c r="AE3" s="3"/>
      <c r="AF3" s="291" t="s">
        <v>0</v>
      </c>
      <c r="AG3" s="291"/>
    </row>
    <row r="4" spans="1:33" ht="24.75" customHeight="1" x14ac:dyDescent="0.25">
      <c r="B4" s="2"/>
      <c r="C4" s="2"/>
      <c r="D4" s="2"/>
      <c r="E4" s="2"/>
      <c r="F4" s="2"/>
      <c r="G4" s="2"/>
      <c r="H4" s="2"/>
      <c r="I4" s="2"/>
      <c r="J4" s="2"/>
      <c r="K4" s="291" t="s">
        <v>1</v>
      </c>
      <c r="L4" s="291"/>
      <c r="M4" s="291"/>
      <c r="N4" s="291"/>
      <c r="O4" s="291"/>
      <c r="P4" s="291"/>
      <c r="Q4" s="291"/>
      <c r="R4" s="291"/>
      <c r="S4" s="291"/>
      <c r="T4" s="291"/>
      <c r="U4" s="291"/>
      <c r="V4" s="291"/>
      <c r="W4" s="291"/>
      <c r="X4" s="291"/>
      <c r="Y4" s="291"/>
      <c r="Z4" s="291"/>
      <c r="AA4" s="291"/>
      <c r="AB4" s="3"/>
      <c r="AC4" s="3"/>
      <c r="AD4" s="3"/>
      <c r="AE4" s="3"/>
      <c r="AF4" s="4"/>
      <c r="AG4" s="2"/>
    </row>
    <row r="5" spans="1:33" ht="18.75" customHeight="1" x14ac:dyDescent="0.25">
      <c r="B5" s="2"/>
      <c r="C5" s="2"/>
      <c r="D5" s="2"/>
      <c r="E5" s="2"/>
      <c r="F5" s="2"/>
      <c r="G5" s="2"/>
      <c r="H5" s="2"/>
      <c r="I5" s="2"/>
      <c r="J5" s="2"/>
      <c r="K5" s="291" t="s">
        <v>132</v>
      </c>
      <c r="L5" s="291"/>
      <c r="M5" s="291"/>
      <c r="N5" s="291"/>
      <c r="O5" s="291"/>
      <c r="P5" s="291"/>
      <c r="Q5" s="291"/>
      <c r="R5" s="291"/>
      <c r="S5" s="291"/>
      <c r="T5" s="291"/>
      <c r="U5" s="291"/>
      <c r="V5" s="291"/>
      <c r="W5" s="291"/>
      <c r="X5" s="291"/>
      <c r="Y5" s="291"/>
      <c r="Z5" s="291"/>
      <c r="AA5" s="291"/>
      <c r="AB5" s="2"/>
      <c r="AC5" s="2"/>
      <c r="AD5" s="2"/>
      <c r="AE5" s="2"/>
      <c r="AF5" s="2"/>
      <c r="AG5" s="2"/>
    </row>
    <row r="6" spans="1:33" ht="18" customHeight="1" x14ac:dyDescent="0.25">
      <c r="B6" s="2"/>
      <c r="C6" s="2"/>
      <c r="D6" s="2"/>
      <c r="E6" s="2"/>
      <c r="F6" s="2"/>
      <c r="G6" s="2"/>
      <c r="H6" s="2"/>
      <c r="I6" s="2"/>
      <c r="J6" s="2"/>
      <c r="K6" s="2"/>
      <c r="L6" s="2"/>
      <c r="M6" s="2"/>
      <c r="N6" s="2"/>
      <c r="O6" s="2"/>
      <c r="P6" s="2"/>
      <c r="Q6" s="4"/>
      <c r="R6" s="4"/>
      <c r="S6" s="4"/>
      <c r="T6" s="4"/>
      <c r="U6" s="4"/>
      <c r="V6" s="4"/>
      <c r="W6" s="4"/>
      <c r="X6" s="4"/>
      <c r="Y6" s="2"/>
      <c r="Z6" s="2"/>
      <c r="AA6" s="2"/>
      <c r="AB6" s="2"/>
      <c r="AC6" s="2"/>
      <c r="AD6" s="2"/>
      <c r="AE6" s="2"/>
      <c r="AF6" s="2"/>
      <c r="AG6" s="2"/>
    </row>
    <row r="7" spans="1:33" ht="18" customHeight="1" x14ac:dyDescent="0.25">
      <c r="B7" s="2"/>
      <c r="C7" s="2"/>
      <c r="D7" s="2"/>
      <c r="E7" s="2"/>
      <c r="F7" s="5"/>
      <c r="G7" s="5"/>
      <c r="H7" s="5"/>
      <c r="I7" s="2"/>
      <c r="J7" s="2"/>
      <c r="K7" s="2"/>
      <c r="L7" s="2"/>
      <c r="M7" s="2"/>
      <c r="N7" s="2"/>
      <c r="O7" s="2"/>
      <c r="P7" s="2"/>
      <c r="Q7" s="4"/>
      <c r="R7" s="4"/>
      <c r="S7" s="4"/>
      <c r="T7" s="4"/>
      <c r="U7" s="4"/>
      <c r="V7" s="4"/>
      <c r="W7" s="4"/>
      <c r="X7" s="4"/>
      <c r="Y7" s="2"/>
      <c r="Z7" s="2"/>
      <c r="AA7" s="2"/>
      <c r="AB7" s="2"/>
      <c r="AC7" s="2"/>
      <c r="AD7" s="2"/>
      <c r="AE7" s="2"/>
      <c r="AF7" s="2"/>
      <c r="AG7" s="2"/>
    </row>
    <row r="8" spans="1:33" ht="16.5" customHeight="1" x14ac:dyDescent="0.25">
      <c r="A8" s="6"/>
      <c r="B8" s="2"/>
      <c r="C8" s="7" t="s">
        <v>124</v>
      </c>
      <c r="D8" s="8"/>
      <c r="E8" s="7"/>
      <c r="F8" s="171"/>
      <c r="G8" s="11"/>
      <c r="H8" s="5"/>
      <c r="I8" s="5"/>
      <c r="J8" s="9"/>
      <c r="K8" s="9"/>
      <c r="L8" s="9"/>
      <c r="M8" s="9"/>
      <c r="N8" s="9"/>
      <c r="O8" s="9"/>
      <c r="P8" s="9"/>
      <c r="Q8" s="2"/>
      <c r="R8" s="2"/>
      <c r="S8" s="2"/>
      <c r="T8" s="2"/>
      <c r="U8" s="2"/>
      <c r="V8" s="2"/>
      <c r="W8" s="2"/>
      <c r="X8" s="2"/>
      <c r="Y8" s="2"/>
      <c r="Z8" s="2"/>
      <c r="AA8" s="2"/>
      <c r="AB8" s="2"/>
      <c r="AC8" s="2"/>
      <c r="AD8" s="5"/>
      <c r="AE8" s="2"/>
      <c r="AF8" s="2"/>
      <c r="AG8" s="2"/>
    </row>
    <row r="9" spans="1:33" ht="17.25" customHeight="1" x14ac:dyDescent="0.25">
      <c r="A9" s="6"/>
      <c r="B9" s="2"/>
      <c r="C9" s="7" t="s">
        <v>125</v>
      </c>
      <c r="D9" s="8"/>
      <c r="E9" s="7"/>
      <c r="F9" s="171"/>
      <c r="G9" s="11"/>
      <c r="H9" s="5"/>
      <c r="I9" s="5"/>
      <c r="J9" s="9"/>
      <c r="K9" s="9"/>
      <c r="L9" s="9"/>
      <c r="M9" s="9"/>
      <c r="N9" s="9"/>
      <c r="O9" s="9"/>
      <c r="P9" s="9"/>
      <c r="Q9" s="2"/>
      <c r="R9" s="2"/>
      <c r="S9" s="2"/>
      <c r="T9" s="2"/>
      <c r="U9" s="2"/>
      <c r="V9" s="2"/>
      <c r="W9" s="2"/>
      <c r="X9" s="2"/>
      <c r="Y9" s="2"/>
      <c r="Z9" s="2"/>
      <c r="AA9" s="2"/>
      <c r="AB9" s="2"/>
      <c r="AC9" s="2"/>
      <c r="AD9" s="5"/>
      <c r="AE9" s="10"/>
      <c r="AF9" s="2"/>
      <c r="AG9" s="2"/>
    </row>
    <row r="10" spans="1:33" ht="17.25" customHeight="1" x14ac:dyDescent="0.25">
      <c r="A10" s="6"/>
      <c r="B10" s="2"/>
      <c r="C10" s="7" t="s">
        <v>127</v>
      </c>
      <c r="D10" s="8"/>
      <c r="E10" s="7"/>
      <c r="F10" s="208"/>
      <c r="G10" s="11"/>
      <c r="H10" s="5"/>
      <c r="I10" s="5"/>
      <c r="J10" s="9"/>
      <c r="K10" s="9"/>
      <c r="L10" s="9"/>
      <c r="M10" s="9"/>
      <c r="N10" s="9"/>
      <c r="O10" s="9"/>
      <c r="P10" s="9"/>
      <c r="Q10" s="2"/>
      <c r="R10" s="2"/>
      <c r="S10" s="2"/>
      <c r="T10" s="2"/>
      <c r="U10" s="2"/>
      <c r="V10" s="2"/>
      <c r="W10" s="2"/>
      <c r="X10" s="2"/>
      <c r="Y10" s="2"/>
      <c r="Z10" s="2"/>
      <c r="AA10" s="2"/>
      <c r="AB10" s="2"/>
      <c r="AC10" s="2"/>
      <c r="AD10" s="5"/>
      <c r="AE10" s="10"/>
      <c r="AF10" s="2"/>
      <c r="AG10" s="2"/>
    </row>
    <row r="11" spans="1:33" ht="17.25" customHeight="1" x14ac:dyDescent="0.25">
      <c r="A11" s="6"/>
      <c r="B11" s="2"/>
      <c r="C11" s="7" t="s">
        <v>128</v>
      </c>
      <c r="D11" s="8"/>
      <c r="E11" s="7"/>
      <c r="F11" s="208"/>
      <c r="G11" s="11"/>
      <c r="H11" s="5"/>
      <c r="I11" s="5"/>
      <c r="J11" s="9"/>
      <c r="K11" s="9"/>
      <c r="L11" s="9"/>
      <c r="M11" s="9"/>
      <c r="N11" s="9"/>
      <c r="O11" s="9"/>
      <c r="P11" s="9"/>
      <c r="Q11" s="2"/>
      <c r="R11" s="2"/>
      <c r="S11" s="2"/>
      <c r="T11" s="2"/>
      <c r="U11" s="2"/>
      <c r="V11" s="2"/>
      <c r="W11" s="2"/>
      <c r="X11" s="2"/>
      <c r="Y11" s="2"/>
      <c r="Z11" s="2"/>
      <c r="AA11" s="2"/>
      <c r="AB11" s="2"/>
      <c r="AC11" s="2"/>
      <c r="AD11" s="5"/>
      <c r="AE11" s="10"/>
      <c r="AF11" s="5"/>
      <c r="AG11" s="2"/>
    </row>
    <row r="12" spans="1:33" s="12" customFormat="1" ht="17.25" customHeight="1" x14ac:dyDescent="0.25">
      <c r="A12" s="6"/>
      <c r="B12" s="2"/>
      <c r="C12" s="7" t="s">
        <v>126</v>
      </c>
      <c r="D12" s="8"/>
      <c r="E12" s="7"/>
      <c r="F12" s="171"/>
      <c r="G12" s="11"/>
      <c r="H12" s="5"/>
      <c r="I12" s="5"/>
      <c r="J12" s="9"/>
      <c r="K12" s="9"/>
      <c r="L12" s="9"/>
      <c r="M12" s="9"/>
      <c r="N12" s="9"/>
      <c r="O12" s="9"/>
      <c r="P12" s="9"/>
      <c r="Q12" s="2"/>
      <c r="R12" s="2"/>
      <c r="S12" s="2"/>
      <c r="T12" s="2"/>
      <c r="U12" s="2"/>
      <c r="V12" s="2"/>
      <c r="W12" s="2"/>
      <c r="X12" s="2"/>
      <c r="Y12" s="2"/>
      <c r="Z12" s="2"/>
      <c r="AA12" s="2"/>
      <c r="AB12" s="2"/>
      <c r="AC12" s="2"/>
      <c r="AD12" s="2"/>
      <c r="AE12" s="2"/>
      <c r="AF12" s="2"/>
      <c r="AG12" s="2"/>
    </row>
    <row r="13" spans="1:33" ht="17.25" customHeight="1" x14ac:dyDescent="0.25">
      <c r="A13" s="6"/>
      <c r="B13" s="2"/>
      <c r="C13" s="7"/>
      <c r="D13" s="8"/>
      <c r="E13" s="7"/>
      <c r="F13" s="171"/>
      <c r="G13" s="11"/>
      <c r="H13" s="5"/>
      <c r="I13" s="5"/>
      <c r="J13" s="9"/>
      <c r="K13" s="9"/>
      <c r="L13" s="9"/>
      <c r="M13" s="9"/>
      <c r="N13" s="9"/>
      <c r="O13" s="9"/>
      <c r="P13" s="9"/>
      <c r="Q13" s="2"/>
      <c r="R13" s="2"/>
      <c r="S13" s="2"/>
      <c r="T13" s="2"/>
      <c r="U13" s="2"/>
      <c r="V13" s="2"/>
      <c r="W13" s="2"/>
      <c r="X13" s="2"/>
      <c r="Y13" s="2"/>
      <c r="Z13" s="2"/>
      <c r="AA13" s="2"/>
      <c r="AB13" s="2"/>
      <c r="AC13" s="2"/>
      <c r="AD13" s="2"/>
      <c r="AE13" s="2"/>
      <c r="AF13" s="2"/>
      <c r="AG13" s="2"/>
    </row>
    <row r="14" spans="1:33" ht="18.75" customHeight="1" thickBot="1" x14ac:dyDescent="0.3">
      <c r="A14" s="6"/>
      <c r="B14" s="2"/>
      <c r="C14" s="4"/>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33" s="13" customFormat="1" ht="30" customHeight="1" x14ac:dyDescent="0.25">
      <c r="B15" s="4"/>
      <c r="C15" s="275" t="s">
        <v>2</v>
      </c>
      <c r="D15" s="276"/>
      <c r="E15" s="276"/>
      <c r="F15" s="277"/>
      <c r="G15" s="276" t="s">
        <v>3</v>
      </c>
      <c r="H15" s="276"/>
      <c r="I15" s="276"/>
      <c r="J15" s="276"/>
      <c r="K15" s="276"/>
      <c r="L15" s="276" t="s">
        <v>4</v>
      </c>
      <c r="M15" s="276"/>
      <c r="N15" s="276"/>
      <c r="O15" s="276"/>
      <c r="P15" s="276"/>
      <c r="Q15" s="276"/>
      <c r="R15" s="276"/>
      <c r="S15" s="276"/>
      <c r="T15" s="276"/>
      <c r="U15" s="276"/>
      <c r="V15" s="276"/>
      <c r="W15" s="283" t="s">
        <v>5</v>
      </c>
      <c r="X15" s="276" t="s">
        <v>6</v>
      </c>
      <c r="Y15" s="276"/>
      <c r="Z15" s="276"/>
      <c r="AA15" s="276"/>
      <c r="AB15" s="276" t="s">
        <v>7</v>
      </c>
      <c r="AC15" s="276"/>
      <c r="AD15" s="276"/>
      <c r="AE15" s="276"/>
      <c r="AF15" s="276"/>
      <c r="AG15" s="294" t="s">
        <v>8</v>
      </c>
    </row>
    <row r="16" spans="1:33" s="13" customFormat="1" ht="19.5" customHeight="1" x14ac:dyDescent="0.25">
      <c r="B16" s="4"/>
      <c r="C16" s="278"/>
      <c r="D16" s="273"/>
      <c r="E16" s="273"/>
      <c r="F16" s="279"/>
      <c r="G16" s="273" t="s">
        <v>9</v>
      </c>
      <c r="H16" s="273" t="s">
        <v>10</v>
      </c>
      <c r="I16" s="274" t="s">
        <v>11</v>
      </c>
      <c r="J16" s="273" t="s">
        <v>12</v>
      </c>
      <c r="K16" s="273" t="s">
        <v>13</v>
      </c>
      <c r="L16" s="273" t="s">
        <v>14</v>
      </c>
      <c r="M16" s="273"/>
      <c r="N16" s="273"/>
      <c r="O16" s="273"/>
      <c r="P16" s="273"/>
      <c r="Q16" s="273" t="s">
        <v>15</v>
      </c>
      <c r="R16" s="273"/>
      <c r="S16" s="273"/>
      <c r="T16" s="273"/>
      <c r="U16" s="273"/>
      <c r="V16" s="274" t="s">
        <v>13</v>
      </c>
      <c r="W16" s="274"/>
      <c r="X16" s="273" t="s">
        <v>9</v>
      </c>
      <c r="Y16" s="273" t="s">
        <v>10</v>
      </c>
      <c r="Z16" s="273" t="s">
        <v>12</v>
      </c>
      <c r="AA16" s="273" t="s">
        <v>13</v>
      </c>
      <c r="AB16" s="273" t="s">
        <v>9</v>
      </c>
      <c r="AC16" s="273" t="s">
        <v>10</v>
      </c>
      <c r="AD16" s="274" t="s">
        <v>11</v>
      </c>
      <c r="AE16" s="273" t="s">
        <v>12</v>
      </c>
      <c r="AF16" s="273" t="s">
        <v>13</v>
      </c>
      <c r="AG16" s="295"/>
    </row>
    <row r="17" spans="2:34" s="13" customFormat="1" ht="36.75" customHeight="1" thickBot="1" x14ac:dyDescent="0.3">
      <c r="B17" s="4"/>
      <c r="C17" s="280"/>
      <c r="D17" s="281"/>
      <c r="E17" s="281"/>
      <c r="F17" s="282"/>
      <c r="G17" s="273"/>
      <c r="H17" s="273"/>
      <c r="I17" s="274"/>
      <c r="J17" s="273"/>
      <c r="K17" s="273"/>
      <c r="L17" s="14" t="s">
        <v>9</v>
      </c>
      <c r="M17" s="14" t="s">
        <v>10</v>
      </c>
      <c r="N17" s="15" t="s">
        <v>11</v>
      </c>
      <c r="O17" s="14" t="s">
        <v>12</v>
      </c>
      <c r="P17" s="14" t="s">
        <v>16</v>
      </c>
      <c r="Q17" s="14" t="s">
        <v>9</v>
      </c>
      <c r="R17" s="14" t="s">
        <v>10</v>
      </c>
      <c r="S17" s="15" t="s">
        <v>11</v>
      </c>
      <c r="T17" s="14" t="s">
        <v>12</v>
      </c>
      <c r="U17" s="14" t="s">
        <v>16</v>
      </c>
      <c r="V17" s="274"/>
      <c r="W17" s="274"/>
      <c r="X17" s="273"/>
      <c r="Y17" s="273"/>
      <c r="Z17" s="273"/>
      <c r="AA17" s="273"/>
      <c r="AB17" s="273"/>
      <c r="AC17" s="273"/>
      <c r="AD17" s="274"/>
      <c r="AE17" s="273"/>
      <c r="AF17" s="273"/>
      <c r="AG17" s="295"/>
    </row>
    <row r="18" spans="2:34" s="19" customFormat="1" ht="30" x14ac:dyDescent="0.3">
      <c r="B18" s="4"/>
      <c r="C18" s="270" t="s">
        <v>17</v>
      </c>
      <c r="D18" s="271"/>
      <c r="E18" s="271"/>
      <c r="F18" s="272"/>
      <c r="G18" s="16" t="s">
        <v>18</v>
      </c>
      <c r="H18" s="16" t="s">
        <v>19</v>
      </c>
      <c r="I18" s="16" t="s">
        <v>20</v>
      </c>
      <c r="J18" s="16" t="s">
        <v>21</v>
      </c>
      <c r="K18" s="17" t="s">
        <v>22</v>
      </c>
      <c r="L18" s="16">
        <v>7</v>
      </c>
      <c r="M18" s="16">
        <v>8</v>
      </c>
      <c r="N18" s="16">
        <v>9</v>
      </c>
      <c r="O18" s="16">
        <v>10</v>
      </c>
      <c r="P18" s="17" t="s">
        <v>23</v>
      </c>
      <c r="Q18" s="16">
        <v>12</v>
      </c>
      <c r="R18" s="16">
        <v>13</v>
      </c>
      <c r="S18" s="16">
        <v>14</v>
      </c>
      <c r="T18" s="16">
        <v>15</v>
      </c>
      <c r="U18" s="17" t="s">
        <v>24</v>
      </c>
      <c r="V18" s="14" t="s">
        <v>25</v>
      </c>
      <c r="W18" s="14" t="s">
        <v>26</v>
      </c>
      <c r="X18" s="16">
        <v>19</v>
      </c>
      <c r="Y18" s="16">
        <v>20</v>
      </c>
      <c r="Z18" s="16">
        <v>21</v>
      </c>
      <c r="AA18" s="17" t="s">
        <v>27</v>
      </c>
      <c r="AB18" s="16">
        <v>23</v>
      </c>
      <c r="AC18" s="16">
        <v>24</v>
      </c>
      <c r="AD18" s="16">
        <v>25</v>
      </c>
      <c r="AE18" s="16">
        <v>26</v>
      </c>
      <c r="AF18" s="17" t="s">
        <v>28</v>
      </c>
      <c r="AG18" s="18">
        <v>28</v>
      </c>
    </row>
    <row r="19" spans="2:34" s="19" customFormat="1" ht="16.5" x14ac:dyDescent="0.3">
      <c r="B19" s="4"/>
      <c r="C19" s="286" t="s">
        <v>29</v>
      </c>
      <c r="D19" s="287"/>
      <c r="E19" s="287"/>
      <c r="F19" s="287"/>
      <c r="G19" s="20"/>
      <c r="H19" s="20"/>
      <c r="I19" s="20"/>
      <c r="J19" s="20"/>
      <c r="K19" s="20"/>
      <c r="L19" s="21"/>
      <c r="M19" s="21"/>
      <c r="N19" s="21"/>
      <c r="O19" s="21"/>
      <c r="P19" s="21"/>
      <c r="Q19" s="21"/>
      <c r="R19" s="20"/>
      <c r="S19" s="20"/>
      <c r="T19" s="20"/>
      <c r="U19" s="20"/>
      <c r="V19" s="20"/>
      <c r="W19" s="21"/>
      <c r="X19" s="21"/>
      <c r="Y19" s="20"/>
      <c r="Z19" s="20"/>
      <c r="AA19" s="20"/>
      <c r="AB19" s="21"/>
      <c r="AC19" s="20"/>
      <c r="AD19" s="20"/>
      <c r="AE19" s="20"/>
      <c r="AF19" s="22"/>
      <c r="AG19" s="23"/>
      <c r="AH19" s="24"/>
    </row>
    <row r="20" spans="2:34" s="13" customFormat="1" ht="15" customHeight="1" x14ac:dyDescent="0.25">
      <c r="B20" s="4"/>
      <c r="C20" s="25" t="s">
        <v>30</v>
      </c>
      <c r="D20" s="26"/>
      <c r="E20" s="27"/>
      <c r="F20" s="39"/>
      <c r="G20" s="28"/>
      <c r="H20" s="28"/>
      <c r="I20" s="28"/>
      <c r="J20" s="28"/>
      <c r="K20" s="28"/>
      <c r="L20" s="29"/>
      <c r="M20" s="29"/>
      <c r="N20" s="29"/>
      <c r="O20" s="29"/>
      <c r="P20" s="29"/>
      <c r="Q20" s="29"/>
      <c r="R20" s="28"/>
      <c r="S20" s="28"/>
      <c r="T20" s="28"/>
      <c r="U20" s="28"/>
      <c r="V20" s="28"/>
      <c r="W20" s="29"/>
      <c r="X20" s="29"/>
      <c r="Y20" s="28"/>
      <c r="Z20" s="28"/>
      <c r="AA20" s="28"/>
      <c r="AB20" s="29"/>
      <c r="AC20" s="29"/>
      <c r="AD20" s="29"/>
      <c r="AE20" s="29"/>
      <c r="AF20" s="30"/>
      <c r="AG20" s="31"/>
      <c r="AH20" s="32"/>
    </row>
    <row r="21" spans="2:34" ht="13.5" customHeight="1" x14ac:dyDescent="0.25">
      <c r="B21" s="2"/>
      <c r="C21" s="33" t="s">
        <v>31</v>
      </c>
      <c r="D21" s="26"/>
      <c r="E21" s="27"/>
      <c r="F21" s="37"/>
      <c r="G21" s="34">
        <v>11029225.24</v>
      </c>
      <c r="H21" s="34">
        <v>1685000.0399999996</v>
      </c>
      <c r="I21" s="34"/>
      <c r="J21" s="34"/>
      <c r="K21" s="34">
        <f>SUM(G21:J21)</f>
        <v>12714225.279999999</v>
      </c>
      <c r="L21" s="34"/>
      <c r="M21" s="34">
        <v>134867.31</v>
      </c>
      <c r="N21" s="34"/>
      <c r="O21" s="34"/>
      <c r="P21" s="34">
        <f>SUM(L21:O21)</f>
        <v>134867.31</v>
      </c>
      <c r="Q21" s="34"/>
      <c r="R21" s="34"/>
      <c r="S21" s="34"/>
      <c r="T21" s="34"/>
      <c r="U21" s="34"/>
      <c r="V21" s="34"/>
      <c r="W21" s="29"/>
      <c r="X21" s="34"/>
      <c r="Y21" s="34"/>
      <c r="Z21" s="34"/>
      <c r="AA21" s="28"/>
      <c r="AB21" s="211">
        <f>SUM(G21,L21,Q21)</f>
        <v>11029225.24</v>
      </c>
      <c r="AC21" s="211">
        <f>SUM(H21,M21,R21)</f>
        <v>1819867.3499999996</v>
      </c>
      <c r="AD21" s="211">
        <f t="shared" ref="AD21:AE22" si="0">SUM(I21,N21,S21)</f>
        <v>0</v>
      </c>
      <c r="AE21" s="211">
        <f t="shared" si="0"/>
        <v>0</v>
      </c>
      <c r="AF21" s="212">
        <f>SUM(AB21:AE21)</f>
        <v>12849092.59</v>
      </c>
      <c r="AG21" s="31"/>
      <c r="AH21" s="35"/>
    </row>
    <row r="22" spans="2:34" ht="16.5" customHeight="1" x14ac:dyDescent="0.25">
      <c r="B22" s="2"/>
      <c r="C22" s="33" t="s">
        <v>32</v>
      </c>
      <c r="D22" s="36"/>
      <c r="E22" s="37"/>
      <c r="F22" s="37"/>
      <c r="G22" s="34">
        <v>11275253.060000001</v>
      </c>
      <c r="H22" s="34">
        <v>23975.479999999981</v>
      </c>
      <c r="I22" s="34"/>
      <c r="J22" s="34"/>
      <c r="K22" s="34">
        <f>SUM(G22:J22)</f>
        <v>11299228.540000001</v>
      </c>
      <c r="L22" s="34"/>
      <c r="M22" s="34">
        <v>280220.75</v>
      </c>
      <c r="N22" s="34"/>
      <c r="O22" s="34"/>
      <c r="P22" s="34">
        <f>SUM(L22:O22)</f>
        <v>280220.75</v>
      </c>
      <c r="Q22" s="34"/>
      <c r="R22" s="34"/>
      <c r="S22" s="34"/>
      <c r="T22" s="34"/>
      <c r="U22" s="34"/>
      <c r="V22" s="34"/>
      <c r="W22" s="29"/>
      <c r="X22" s="34"/>
      <c r="Y22" s="34"/>
      <c r="Z22" s="34"/>
      <c r="AA22" s="28"/>
      <c r="AB22" s="211">
        <f>SUM(G22,L22,Q22)</f>
        <v>11275253.060000001</v>
      </c>
      <c r="AC22" s="211">
        <f>SUM(H22,M22,R22)</f>
        <v>304196.23</v>
      </c>
      <c r="AD22" s="211">
        <f t="shared" si="0"/>
        <v>0</v>
      </c>
      <c r="AE22" s="211">
        <f t="shared" si="0"/>
        <v>0</v>
      </c>
      <c r="AF22" s="212">
        <f>SUM(AB22:AE22)</f>
        <v>11579449.290000001</v>
      </c>
      <c r="AG22" s="31"/>
      <c r="AH22" s="35"/>
    </row>
    <row r="23" spans="2:34" s="13" customFormat="1" ht="15" customHeight="1" x14ac:dyDescent="0.25">
      <c r="B23" s="4"/>
      <c r="C23" s="25" t="s">
        <v>33</v>
      </c>
      <c r="D23" s="26"/>
      <c r="E23" s="27"/>
      <c r="F23" s="39"/>
      <c r="G23" s="34"/>
      <c r="H23" s="34"/>
      <c r="I23" s="34"/>
      <c r="J23" s="34"/>
      <c r="K23" s="28"/>
      <c r="L23" s="34"/>
      <c r="M23" s="34"/>
      <c r="N23" s="34"/>
      <c r="O23" s="34"/>
      <c r="P23" s="29"/>
      <c r="Q23" s="34"/>
      <c r="R23" s="34"/>
      <c r="S23" s="34"/>
      <c r="T23" s="34"/>
      <c r="U23" s="28"/>
      <c r="V23" s="28"/>
      <c r="W23" s="29"/>
      <c r="X23" s="34"/>
      <c r="Y23" s="34"/>
      <c r="Z23" s="34"/>
      <c r="AA23" s="28"/>
      <c r="AB23" s="211">
        <f t="shared" ref="AB23:AB24" si="1">SUM(G23,L23,Q23)</f>
        <v>0</v>
      </c>
      <c r="AC23" s="211"/>
      <c r="AD23" s="211"/>
      <c r="AE23" s="211"/>
      <c r="AF23" s="212">
        <f t="shared" ref="AF23:AF24" si="2">SUM(AB23:AE23)</f>
        <v>0</v>
      </c>
      <c r="AG23" s="31"/>
      <c r="AH23" s="32"/>
    </row>
    <row r="24" spans="2:34" ht="13.5" customHeight="1" x14ac:dyDescent="0.25">
      <c r="B24" s="2"/>
      <c r="C24" s="33" t="s">
        <v>31</v>
      </c>
      <c r="D24" s="26"/>
      <c r="E24" s="27"/>
      <c r="F24" s="37"/>
      <c r="G24" s="34"/>
      <c r="H24" s="34"/>
      <c r="I24" s="34"/>
      <c r="J24" s="34"/>
      <c r="K24" s="34"/>
      <c r="L24" s="34"/>
      <c r="M24" s="34"/>
      <c r="N24" s="34"/>
      <c r="O24" s="34"/>
      <c r="P24" s="34"/>
      <c r="Q24" s="34"/>
      <c r="R24" s="34"/>
      <c r="S24" s="34"/>
      <c r="T24" s="34"/>
      <c r="U24" s="34"/>
      <c r="V24" s="34"/>
      <c r="W24" s="29"/>
      <c r="X24" s="34"/>
      <c r="Y24" s="34"/>
      <c r="Z24" s="34"/>
      <c r="AA24" s="28"/>
      <c r="AB24" s="211">
        <f t="shared" si="1"/>
        <v>0</v>
      </c>
      <c r="AC24" s="211"/>
      <c r="AD24" s="211"/>
      <c r="AE24" s="211"/>
      <c r="AF24" s="212">
        <f t="shared" si="2"/>
        <v>0</v>
      </c>
      <c r="AG24" s="31"/>
      <c r="AH24" s="35"/>
    </row>
    <row r="25" spans="2:34" ht="16.5" customHeight="1" x14ac:dyDescent="0.25">
      <c r="B25" s="2"/>
      <c r="C25" s="33" t="s">
        <v>32</v>
      </c>
      <c r="D25" s="36"/>
      <c r="E25" s="37"/>
      <c r="F25" s="37"/>
      <c r="G25" s="34"/>
      <c r="H25" s="34"/>
      <c r="I25" s="34"/>
      <c r="J25" s="34"/>
      <c r="K25" s="34"/>
      <c r="L25" s="34"/>
      <c r="M25" s="34"/>
      <c r="N25" s="34"/>
      <c r="O25" s="34"/>
      <c r="P25" s="34"/>
      <c r="Q25" s="34"/>
      <c r="R25" s="34"/>
      <c r="S25" s="34"/>
      <c r="T25" s="34"/>
      <c r="U25" s="34"/>
      <c r="V25" s="34"/>
      <c r="W25" s="29"/>
      <c r="X25" s="34"/>
      <c r="Y25" s="34"/>
      <c r="Z25" s="34"/>
      <c r="AA25" s="28"/>
      <c r="AB25" s="211"/>
      <c r="AC25" s="211"/>
      <c r="AD25" s="211"/>
      <c r="AE25" s="211"/>
      <c r="AF25" s="212"/>
      <c r="AG25" s="31"/>
      <c r="AH25" s="35"/>
    </row>
    <row r="26" spans="2:34" ht="17.25" customHeight="1" x14ac:dyDescent="0.25">
      <c r="B26" s="2"/>
      <c r="C26" s="25" t="s">
        <v>120</v>
      </c>
      <c r="D26" s="38"/>
      <c r="E26" s="39"/>
      <c r="F26" s="39"/>
      <c r="G26" s="34"/>
      <c r="H26" s="34"/>
      <c r="I26" s="34"/>
      <c r="J26" s="34"/>
      <c r="K26" s="34"/>
      <c r="L26" s="34"/>
      <c r="M26" s="34"/>
      <c r="N26" s="34"/>
      <c r="O26" s="34"/>
      <c r="P26" s="34"/>
      <c r="Q26" s="34"/>
      <c r="R26" s="34"/>
      <c r="S26" s="34"/>
      <c r="T26" s="34"/>
      <c r="U26" s="34"/>
      <c r="V26" s="34"/>
      <c r="W26" s="29"/>
      <c r="X26" s="34"/>
      <c r="Y26" s="34"/>
      <c r="Z26" s="34"/>
      <c r="AA26" s="28"/>
      <c r="AB26" s="211"/>
      <c r="AC26" s="211"/>
      <c r="AD26" s="211"/>
      <c r="AE26" s="211"/>
      <c r="AF26" s="212"/>
      <c r="AG26" s="31"/>
      <c r="AH26" s="35"/>
    </row>
    <row r="27" spans="2:34" ht="23.25" customHeight="1" x14ac:dyDescent="0.25">
      <c r="B27" s="2"/>
      <c r="C27" s="25" t="s">
        <v>34</v>
      </c>
      <c r="D27" s="38"/>
      <c r="E27" s="39"/>
      <c r="F27" s="39"/>
      <c r="G27" s="34"/>
      <c r="H27" s="34"/>
      <c r="I27" s="34"/>
      <c r="J27" s="34"/>
      <c r="K27" s="40"/>
      <c r="L27" s="34"/>
      <c r="M27" s="34"/>
      <c r="N27" s="34"/>
      <c r="O27" s="34"/>
      <c r="P27" s="40"/>
      <c r="Q27" s="34"/>
      <c r="R27" s="34"/>
      <c r="S27" s="34"/>
      <c r="T27" s="34"/>
      <c r="U27" s="40"/>
      <c r="V27" s="40"/>
      <c r="W27" s="41"/>
      <c r="X27" s="34"/>
      <c r="Y27" s="34"/>
      <c r="Z27" s="34"/>
      <c r="AA27" s="42"/>
      <c r="AB27" s="213"/>
      <c r="AC27" s="213"/>
      <c r="AD27" s="213"/>
      <c r="AE27" s="213"/>
      <c r="AF27" s="214"/>
      <c r="AG27" s="43"/>
      <c r="AH27" s="35"/>
    </row>
    <row r="28" spans="2:34" ht="20.25" customHeight="1" x14ac:dyDescent="0.25">
      <c r="B28" s="2"/>
      <c r="C28" s="44" t="s">
        <v>99</v>
      </c>
      <c r="D28" s="27"/>
      <c r="E28" s="27"/>
      <c r="F28" s="27"/>
      <c r="G28" s="45">
        <f>SUM(G21:G27)</f>
        <v>22304478.300000001</v>
      </c>
      <c r="H28" s="45">
        <f t="shared" ref="H28:AF28" si="3">SUM(H21:H27)</f>
        <v>1708975.5199999996</v>
      </c>
      <c r="I28" s="45">
        <f t="shared" si="3"/>
        <v>0</v>
      </c>
      <c r="J28" s="45">
        <f t="shared" si="3"/>
        <v>0</v>
      </c>
      <c r="K28" s="45">
        <f t="shared" si="3"/>
        <v>24013453.82</v>
      </c>
      <c r="L28" s="45">
        <f t="shared" si="3"/>
        <v>0</v>
      </c>
      <c r="M28" s="45">
        <f t="shared" si="3"/>
        <v>415088.06</v>
      </c>
      <c r="N28" s="45">
        <f t="shared" si="3"/>
        <v>0</v>
      </c>
      <c r="O28" s="45">
        <f t="shared" si="3"/>
        <v>0</v>
      </c>
      <c r="P28" s="45">
        <f>SUM(P21:P27)</f>
        <v>415088.06</v>
      </c>
      <c r="Q28" s="45">
        <f t="shared" si="3"/>
        <v>0</v>
      </c>
      <c r="R28" s="45">
        <f t="shared" si="3"/>
        <v>0</v>
      </c>
      <c r="S28" s="45">
        <f t="shared" si="3"/>
        <v>0</v>
      </c>
      <c r="T28" s="45">
        <f t="shared" si="3"/>
        <v>0</v>
      </c>
      <c r="U28" s="45">
        <f t="shared" si="3"/>
        <v>0</v>
      </c>
      <c r="V28" s="45">
        <f t="shared" si="3"/>
        <v>0</v>
      </c>
      <c r="W28" s="45">
        <f t="shared" si="3"/>
        <v>0</v>
      </c>
      <c r="X28" s="45">
        <f t="shared" si="3"/>
        <v>0</v>
      </c>
      <c r="Y28" s="45">
        <f t="shared" si="3"/>
        <v>0</v>
      </c>
      <c r="Z28" s="45">
        <f t="shared" si="3"/>
        <v>0</v>
      </c>
      <c r="AA28" s="45">
        <f t="shared" si="3"/>
        <v>0</v>
      </c>
      <c r="AB28" s="215">
        <f t="shared" si="3"/>
        <v>22304478.300000001</v>
      </c>
      <c r="AC28" s="215">
        <f t="shared" si="3"/>
        <v>2124063.5799999996</v>
      </c>
      <c r="AD28" s="215">
        <f t="shared" si="3"/>
        <v>0</v>
      </c>
      <c r="AE28" s="215">
        <f t="shared" si="3"/>
        <v>0</v>
      </c>
      <c r="AF28" s="215">
        <f t="shared" si="3"/>
        <v>24428541.880000003</v>
      </c>
      <c r="AG28" s="45"/>
      <c r="AH28" s="35"/>
    </row>
    <row r="29" spans="2:34" ht="20.25" customHeight="1" x14ac:dyDescent="0.25">
      <c r="B29" s="2"/>
      <c r="C29" s="44"/>
      <c r="D29" s="27"/>
      <c r="E29" s="27"/>
      <c r="F29" s="27"/>
      <c r="G29" s="205"/>
      <c r="H29" s="205"/>
      <c r="I29" s="205"/>
      <c r="J29" s="205"/>
      <c r="K29" s="205"/>
      <c r="L29" s="206"/>
      <c r="M29" s="206"/>
      <c r="N29" s="206"/>
      <c r="O29" s="206"/>
      <c r="P29" s="206"/>
      <c r="Q29" s="206"/>
      <c r="R29" s="205"/>
      <c r="S29" s="205"/>
      <c r="T29" s="205"/>
      <c r="U29" s="205"/>
      <c r="V29" s="205"/>
      <c r="W29" s="206"/>
      <c r="X29" s="45"/>
      <c r="Y29" s="45"/>
      <c r="Z29" s="45"/>
      <c r="AA29" s="205"/>
      <c r="AB29" s="216"/>
      <c r="AC29" s="217"/>
      <c r="AD29" s="217"/>
      <c r="AE29" s="217"/>
      <c r="AF29" s="218"/>
      <c r="AG29" s="207"/>
      <c r="AH29" s="35"/>
    </row>
    <row r="30" spans="2:34" s="19" customFormat="1" ht="16.5" x14ac:dyDescent="0.3">
      <c r="B30" s="4"/>
      <c r="C30" s="284" t="s">
        <v>35</v>
      </c>
      <c r="D30" s="285"/>
      <c r="E30" s="285"/>
      <c r="F30" s="285"/>
      <c r="G30" s="20"/>
      <c r="H30" s="20"/>
      <c r="I30" s="20"/>
      <c r="J30" s="20"/>
      <c r="K30" s="20"/>
      <c r="L30" s="21"/>
      <c r="M30" s="21"/>
      <c r="N30" s="21"/>
      <c r="O30" s="21"/>
      <c r="P30" s="21"/>
      <c r="Q30" s="21"/>
      <c r="R30" s="20"/>
      <c r="S30" s="20"/>
      <c r="T30" s="20"/>
      <c r="U30" s="20"/>
      <c r="V30" s="20"/>
      <c r="W30" s="21"/>
      <c r="X30" s="47"/>
      <c r="Y30" s="47"/>
      <c r="Z30" s="47"/>
      <c r="AA30" s="20"/>
      <c r="AB30" s="219"/>
      <c r="AC30" s="220"/>
      <c r="AD30" s="220"/>
      <c r="AE30" s="220"/>
      <c r="AF30" s="221"/>
      <c r="AG30" s="23"/>
      <c r="AH30" s="24"/>
    </row>
    <row r="31" spans="2:34" ht="16.5" customHeight="1" x14ac:dyDescent="0.25">
      <c r="B31" s="2"/>
      <c r="C31" s="25" t="s">
        <v>36</v>
      </c>
      <c r="D31" s="38"/>
      <c r="E31" s="38"/>
      <c r="F31" s="38"/>
      <c r="G31" s="34">
        <v>643716.26</v>
      </c>
      <c r="H31" s="34">
        <v>21103.429999999997</v>
      </c>
      <c r="I31" s="34"/>
      <c r="J31" s="46"/>
      <c r="K31" s="34">
        <f>SUM(G31:J31)</f>
        <v>664819.69000000006</v>
      </c>
      <c r="L31" s="34"/>
      <c r="M31" s="34">
        <v>18650.59</v>
      </c>
      <c r="N31" s="34"/>
      <c r="O31" s="34"/>
      <c r="P31" s="34">
        <f>SUM(L31:O31)</f>
        <v>18650.59</v>
      </c>
      <c r="Q31" s="34"/>
      <c r="R31" s="34"/>
      <c r="S31" s="34"/>
      <c r="T31" s="34"/>
      <c r="U31" s="47"/>
      <c r="V31" s="47"/>
      <c r="W31" s="48"/>
      <c r="X31" s="34"/>
      <c r="Y31" s="34"/>
      <c r="Z31" s="34"/>
      <c r="AA31" s="49"/>
      <c r="AB31" s="211">
        <f>SUM(G31,L31,Q31)</f>
        <v>643716.26</v>
      </c>
      <c r="AC31" s="211">
        <f>SUM(H31,M31,R31)</f>
        <v>39754.019999999997</v>
      </c>
      <c r="AD31" s="211">
        <f t="shared" ref="AD31:AE31" si="4">SUM(I31,N31,S31)</f>
        <v>0</v>
      </c>
      <c r="AE31" s="211">
        <f t="shared" si="4"/>
        <v>0</v>
      </c>
      <c r="AF31" s="212">
        <f>SUM(AB31:AE31)</f>
        <v>683470.28</v>
      </c>
      <c r="AG31" s="50"/>
      <c r="AH31" s="35"/>
    </row>
    <row r="32" spans="2:34" ht="21.75" customHeight="1" x14ac:dyDescent="0.25">
      <c r="B32" s="2"/>
      <c r="C32" s="25" t="s">
        <v>37</v>
      </c>
      <c r="D32" s="51"/>
      <c r="E32" s="38"/>
      <c r="F32" s="38"/>
      <c r="G32" s="34"/>
      <c r="H32" s="34"/>
      <c r="I32" s="34"/>
      <c r="J32" s="34"/>
      <c r="K32" s="34"/>
      <c r="L32" s="34"/>
      <c r="M32" s="34"/>
      <c r="N32" s="34"/>
      <c r="O32" s="34"/>
      <c r="P32" s="34"/>
      <c r="Q32" s="34"/>
      <c r="R32" s="34"/>
      <c r="S32" s="34"/>
      <c r="T32" s="34"/>
      <c r="U32" s="34"/>
      <c r="V32" s="34"/>
      <c r="W32" s="29"/>
      <c r="X32" s="34"/>
      <c r="Y32" s="34"/>
      <c r="Z32" s="34"/>
      <c r="AA32" s="28"/>
      <c r="AB32" s="211"/>
      <c r="AC32" s="211"/>
      <c r="AD32" s="211"/>
      <c r="AE32" s="211"/>
      <c r="AF32" s="212"/>
      <c r="AG32" s="52"/>
      <c r="AH32" s="35"/>
    </row>
    <row r="33" spans="2:34" ht="30" customHeight="1" x14ac:dyDescent="0.25">
      <c r="B33" s="2"/>
      <c r="C33" s="288" t="s">
        <v>38</v>
      </c>
      <c r="D33" s="289"/>
      <c r="E33" s="289"/>
      <c r="F33" s="289"/>
      <c r="G33" s="34"/>
      <c r="H33" s="34"/>
      <c r="I33" s="34"/>
      <c r="J33" s="34"/>
      <c r="K33" s="34"/>
      <c r="L33" s="34"/>
      <c r="M33" s="34"/>
      <c r="N33" s="34"/>
      <c r="O33" s="34"/>
      <c r="P33" s="34"/>
      <c r="Q33" s="34"/>
      <c r="R33" s="34"/>
      <c r="S33" s="34"/>
      <c r="T33" s="34"/>
      <c r="U33" s="34"/>
      <c r="V33" s="34"/>
      <c r="W33" s="29"/>
      <c r="X33" s="34"/>
      <c r="Y33" s="34"/>
      <c r="Z33" s="34"/>
      <c r="AA33" s="28"/>
      <c r="AB33" s="211"/>
      <c r="AC33" s="211"/>
      <c r="AD33" s="211"/>
      <c r="AE33" s="211"/>
      <c r="AF33" s="212"/>
      <c r="AG33" s="52"/>
      <c r="AH33" s="35"/>
    </row>
    <row r="34" spans="2:34" ht="21.75" customHeight="1" x14ac:dyDescent="0.25">
      <c r="B34" s="2"/>
      <c r="C34" s="25" t="s">
        <v>121</v>
      </c>
      <c r="D34" s="53"/>
      <c r="E34" s="38"/>
      <c r="F34" s="38"/>
      <c r="G34" s="34"/>
      <c r="H34" s="34"/>
      <c r="I34" s="34"/>
      <c r="J34" s="34"/>
      <c r="K34" s="34"/>
      <c r="L34" s="34"/>
      <c r="M34" s="34"/>
      <c r="N34" s="34"/>
      <c r="O34" s="34"/>
      <c r="P34" s="34"/>
      <c r="Q34" s="34"/>
      <c r="R34" s="34"/>
      <c r="S34" s="34"/>
      <c r="T34" s="34"/>
      <c r="U34" s="34"/>
      <c r="V34" s="34"/>
      <c r="W34" s="29"/>
      <c r="X34" s="34"/>
      <c r="Y34" s="34"/>
      <c r="Z34" s="34"/>
      <c r="AA34" s="28"/>
      <c r="AB34" s="211"/>
      <c r="AC34" s="211"/>
      <c r="AD34" s="211"/>
      <c r="AE34" s="211"/>
      <c r="AF34" s="212"/>
      <c r="AG34" s="52"/>
      <c r="AH34" s="35"/>
    </row>
    <row r="35" spans="2:34" ht="21.75" customHeight="1" x14ac:dyDescent="0.25">
      <c r="B35" s="2"/>
      <c r="C35" s="25" t="s">
        <v>122</v>
      </c>
      <c r="D35" s="51"/>
      <c r="E35" s="38"/>
      <c r="F35" s="38"/>
      <c r="G35" s="34"/>
      <c r="H35" s="34"/>
      <c r="I35" s="34"/>
      <c r="J35" s="34"/>
      <c r="K35" s="34"/>
      <c r="L35" s="34"/>
      <c r="M35" s="34"/>
      <c r="N35" s="34"/>
      <c r="O35" s="34"/>
      <c r="P35" s="34"/>
      <c r="Q35" s="34"/>
      <c r="R35" s="34"/>
      <c r="S35" s="34"/>
      <c r="T35" s="34"/>
      <c r="U35" s="34"/>
      <c r="V35" s="34"/>
      <c r="W35" s="29"/>
      <c r="X35" s="34"/>
      <c r="Y35" s="34"/>
      <c r="Z35" s="34"/>
      <c r="AA35" s="28"/>
      <c r="AB35" s="211"/>
      <c r="AC35" s="211"/>
      <c r="AD35" s="211"/>
      <c r="AE35" s="211"/>
      <c r="AF35" s="212"/>
      <c r="AG35" s="52"/>
      <c r="AH35" s="35"/>
    </row>
    <row r="36" spans="2:34" ht="21.75" customHeight="1" x14ac:dyDescent="0.25">
      <c r="B36" s="2"/>
      <c r="C36" s="25" t="s">
        <v>123</v>
      </c>
      <c r="D36" s="51"/>
      <c r="E36" s="38"/>
      <c r="F36" s="38"/>
      <c r="G36" s="34"/>
      <c r="H36" s="34"/>
      <c r="I36" s="34"/>
      <c r="J36" s="34"/>
      <c r="K36" s="34"/>
      <c r="L36" s="34"/>
      <c r="M36" s="34"/>
      <c r="N36" s="34"/>
      <c r="O36" s="34"/>
      <c r="P36" s="34"/>
      <c r="Q36" s="34"/>
      <c r="R36" s="34"/>
      <c r="S36" s="34"/>
      <c r="T36" s="34"/>
      <c r="U36" s="34"/>
      <c r="V36" s="34"/>
      <c r="W36" s="29"/>
      <c r="X36" s="34"/>
      <c r="Y36" s="34"/>
      <c r="Z36" s="34"/>
      <c r="AA36" s="28"/>
      <c r="AB36" s="211"/>
      <c r="AC36" s="211"/>
      <c r="AD36" s="211"/>
      <c r="AE36" s="211"/>
      <c r="AF36" s="212"/>
      <c r="AG36" s="52"/>
      <c r="AH36" s="35"/>
    </row>
    <row r="37" spans="2:34" ht="21.75" customHeight="1" x14ac:dyDescent="0.25">
      <c r="B37" s="2"/>
      <c r="C37" s="25" t="s">
        <v>39</v>
      </c>
      <c r="D37" s="51"/>
      <c r="E37" s="38"/>
      <c r="F37" s="38"/>
      <c r="G37" s="34"/>
      <c r="H37" s="34"/>
      <c r="I37" s="34"/>
      <c r="J37" s="34"/>
      <c r="K37" s="40"/>
      <c r="L37" s="34"/>
      <c r="M37" s="34"/>
      <c r="N37" s="34"/>
      <c r="O37" s="34"/>
      <c r="P37" s="40"/>
      <c r="Q37" s="34"/>
      <c r="R37" s="34"/>
      <c r="S37" s="34"/>
      <c r="T37" s="34"/>
      <c r="U37" s="40"/>
      <c r="V37" s="40"/>
      <c r="W37" s="41"/>
      <c r="X37" s="34"/>
      <c r="Y37" s="34"/>
      <c r="Z37" s="34"/>
      <c r="AA37" s="42"/>
      <c r="AB37" s="213"/>
      <c r="AC37" s="213"/>
      <c r="AD37" s="213"/>
      <c r="AE37" s="213"/>
      <c r="AF37" s="214"/>
      <c r="AG37" s="54"/>
      <c r="AH37" s="35"/>
    </row>
    <row r="38" spans="2:34" ht="20.25" customHeight="1" x14ac:dyDescent="0.25">
      <c r="B38" s="2"/>
      <c r="C38" s="55" t="s">
        <v>100</v>
      </c>
      <c r="D38" s="56"/>
      <c r="E38" s="57"/>
      <c r="F38" s="57"/>
      <c r="G38" s="58">
        <f>SUM(G31:G37)</f>
        <v>643716.26</v>
      </c>
      <c r="H38" s="58">
        <f t="shared" ref="H38:L38" si="5">SUM(H31:H37)</f>
        <v>21103.429999999997</v>
      </c>
      <c r="I38" s="58">
        <f t="shared" si="5"/>
        <v>0</v>
      </c>
      <c r="J38" s="58">
        <f t="shared" si="5"/>
        <v>0</v>
      </c>
      <c r="K38" s="58">
        <f t="shared" si="5"/>
        <v>664819.69000000006</v>
      </c>
      <c r="L38" s="58">
        <f t="shared" si="5"/>
        <v>0</v>
      </c>
      <c r="M38" s="58">
        <f t="shared" ref="M38" si="6">SUM(M31:M37)</f>
        <v>18650.59</v>
      </c>
      <c r="N38" s="58">
        <f t="shared" ref="N38" si="7">SUM(N31:N37)</f>
        <v>0</v>
      </c>
      <c r="O38" s="58">
        <f t="shared" ref="O38" si="8">SUM(O31:O37)</f>
        <v>0</v>
      </c>
      <c r="P38" s="58">
        <f t="shared" ref="P38:Q38" si="9">SUM(P31:P37)</f>
        <v>18650.59</v>
      </c>
      <c r="Q38" s="58">
        <f t="shared" si="9"/>
        <v>0</v>
      </c>
      <c r="R38" s="58">
        <f t="shared" ref="R38" si="10">SUM(R31:R37)</f>
        <v>0</v>
      </c>
      <c r="S38" s="58">
        <f t="shared" ref="S38" si="11">SUM(S31:S37)</f>
        <v>0</v>
      </c>
      <c r="T38" s="58">
        <f t="shared" ref="T38" si="12">SUM(T31:T37)</f>
        <v>0</v>
      </c>
      <c r="U38" s="58">
        <f t="shared" ref="U38:V38" si="13">SUM(U31:U37)</f>
        <v>0</v>
      </c>
      <c r="V38" s="58">
        <f t="shared" si="13"/>
        <v>0</v>
      </c>
      <c r="W38" s="58">
        <f t="shared" ref="W38" si="14">SUM(W31:W37)</f>
        <v>0</v>
      </c>
      <c r="X38" s="58">
        <f t="shared" ref="X38" si="15">SUM(X31:X37)</f>
        <v>0</v>
      </c>
      <c r="Y38" s="58">
        <f t="shared" ref="Y38" si="16">SUM(Y31:Y37)</f>
        <v>0</v>
      </c>
      <c r="Z38" s="58">
        <f t="shared" ref="Z38:AA38" si="17">SUM(Z31:Z37)</f>
        <v>0</v>
      </c>
      <c r="AA38" s="58">
        <f t="shared" si="17"/>
        <v>0</v>
      </c>
      <c r="AB38" s="222">
        <f t="shared" ref="AB38" si="18">SUM(AB31:AB37)</f>
        <v>643716.26</v>
      </c>
      <c r="AC38" s="222">
        <f t="shared" ref="AC38" si="19">SUM(AC31:AC37)</f>
        <v>39754.019999999997</v>
      </c>
      <c r="AD38" s="222">
        <f t="shared" ref="AD38" si="20">SUM(AD31:AD37)</f>
        <v>0</v>
      </c>
      <c r="AE38" s="222">
        <f>SUM(AE31:AE37)</f>
        <v>0</v>
      </c>
      <c r="AF38" s="222">
        <f>SUM(AF31:AF37)</f>
        <v>683470.28</v>
      </c>
      <c r="AG38" s="209"/>
      <c r="AH38" s="35"/>
    </row>
    <row r="39" spans="2:34" ht="20.25" customHeight="1" x14ac:dyDescent="0.25">
      <c r="B39" s="2"/>
      <c r="C39" s="44"/>
      <c r="D39" s="27"/>
      <c r="E39" s="27"/>
      <c r="F39" s="27"/>
      <c r="G39" s="205"/>
      <c r="H39" s="205"/>
      <c r="I39" s="205"/>
      <c r="J39" s="205"/>
      <c r="K39" s="205"/>
      <c r="L39" s="205"/>
      <c r="M39" s="205"/>
      <c r="N39" s="205"/>
      <c r="O39" s="205"/>
      <c r="P39" s="205"/>
      <c r="Q39" s="205"/>
      <c r="R39" s="205"/>
      <c r="S39" s="205"/>
      <c r="T39" s="205"/>
      <c r="U39" s="205"/>
      <c r="V39" s="205"/>
      <c r="W39" s="205"/>
      <c r="X39" s="205"/>
      <c r="Y39" s="205"/>
      <c r="Z39" s="205"/>
      <c r="AA39" s="205"/>
      <c r="AB39" s="217"/>
      <c r="AC39" s="217"/>
      <c r="AD39" s="217"/>
      <c r="AE39" s="217"/>
      <c r="AF39" s="217"/>
      <c r="AG39" s="210"/>
      <c r="AH39" s="35"/>
    </row>
    <row r="40" spans="2:34" ht="20.25" customHeight="1" thickBot="1" x14ac:dyDescent="0.3">
      <c r="B40" s="2"/>
      <c r="C40" s="199" t="s">
        <v>40</v>
      </c>
      <c r="D40" s="200"/>
      <c r="E40" s="201"/>
      <c r="F40" s="201"/>
      <c r="G40" s="59">
        <f>G28+G38</f>
        <v>22948194.560000002</v>
      </c>
      <c r="H40" s="59">
        <f>H28+H38</f>
        <v>1730078.9499999995</v>
      </c>
      <c r="I40" s="59">
        <f t="shared" ref="I40:AE40" si="21">I28+I38</f>
        <v>0</v>
      </c>
      <c r="J40" s="59">
        <f t="shared" si="21"/>
        <v>0</v>
      </c>
      <c r="K40" s="59">
        <f>K28+K38</f>
        <v>24678273.510000002</v>
      </c>
      <c r="L40" s="59">
        <f t="shared" si="21"/>
        <v>0</v>
      </c>
      <c r="M40" s="59">
        <f t="shared" si="21"/>
        <v>433738.65</v>
      </c>
      <c r="N40" s="59">
        <f t="shared" si="21"/>
        <v>0</v>
      </c>
      <c r="O40" s="59">
        <f t="shared" si="21"/>
        <v>0</v>
      </c>
      <c r="P40" s="59">
        <f t="shared" si="21"/>
        <v>433738.65</v>
      </c>
      <c r="Q40" s="59">
        <f t="shared" si="21"/>
        <v>0</v>
      </c>
      <c r="R40" s="59">
        <f t="shared" si="21"/>
        <v>0</v>
      </c>
      <c r="S40" s="59">
        <f t="shared" si="21"/>
        <v>0</v>
      </c>
      <c r="T40" s="59">
        <f t="shared" si="21"/>
        <v>0</v>
      </c>
      <c r="U40" s="59">
        <f t="shared" si="21"/>
        <v>0</v>
      </c>
      <c r="V40" s="59">
        <f t="shared" si="21"/>
        <v>0</v>
      </c>
      <c r="W40" s="59">
        <f t="shared" si="21"/>
        <v>0</v>
      </c>
      <c r="X40" s="59">
        <f t="shared" si="21"/>
        <v>0</v>
      </c>
      <c r="Y40" s="59">
        <f t="shared" si="21"/>
        <v>0</v>
      </c>
      <c r="Z40" s="59">
        <f t="shared" si="21"/>
        <v>0</v>
      </c>
      <c r="AA40" s="59">
        <f t="shared" si="21"/>
        <v>0</v>
      </c>
      <c r="AB40" s="223">
        <f>AB28+AB38</f>
        <v>22948194.560000002</v>
      </c>
      <c r="AC40" s="223">
        <f>AC28+AC38</f>
        <v>2163817.5999999996</v>
      </c>
      <c r="AD40" s="223">
        <f t="shared" si="21"/>
        <v>0</v>
      </c>
      <c r="AE40" s="223">
        <f t="shared" si="21"/>
        <v>0</v>
      </c>
      <c r="AF40" s="223">
        <f>AF28+AF38</f>
        <v>25112012.160000004</v>
      </c>
      <c r="AG40" s="60"/>
      <c r="AH40" s="35"/>
    </row>
    <row r="41" spans="2:34" ht="21.75" hidden="1" customHeight="1" x14ac:dyDescent="0.25">
      <c r="B41" s="2"/>
      <c r="C41" s="256" t="s">
        <v>41</v>
      </c>
      <c r="D41" s="257"/>
      <c r="E41" s="61"/>
      <c r="F41" s="61"/>
      <c r="G41" s="62"/>
      <c r="H41" s="62"/>
      <c r="I41" s="62"/>
      <c r="J41" s="62"/>
      <c r="K41" s="62"/>
      <c r="L41" s="63"/>
      <c r="M41" s="63"/>
      <c r="N41" s="63"/>
      <c r="O41" s="63"/>
      <c r="P41" s="63"/>
      <c r="Q41" s="63"/>
      <c r="R41" s="62"/>
      <c r="S41" s="62"/>
      <c r="T41" s="62"/>
      <c r="U41" s="62"/>
      <c r="V41" s="62"/>
      <c r="W41" s="63"/>
      <c r="X41" s="63"/>
      <c r="Y41" s="62"/>
      <c r="Z41" s="62"/>
      <c r="AA41" s="62"/>
      <c r="AB41" s="63"/>
      <c r="AC41" s="62"/>
      <c r="AD41" s="62"/>
      <c r="AE41" s="62"/>
      <c r="AF41" s="64"/>
      <c r="AG41" s="65"/>
      <c r="AH41" s="35"/>
    </row>
    <row r="42" spans="2:34" ht="15.75" hidden="1" customHeight="1" x14ac:dyDescent="0.25">
      <c r="B42" s="2"/>
      <c r="C42" s="258" t="s">
        <v>42</v>
      </c>
      <c r="D42" s="259"/>
      <c r="E42" s="66"/>
      <c r="F42" s="66"/>
      <c r="G42" s="62"/>
      <c r="H42" s="62"/>
      <c r="I42" s="62"/>
      <c r="J42" s="62"/>
      <c r="K42" s="62"/>
      <c r="L42" s="63"/>
      <c r="M42" s="63"/>
      <c r="N42" s="63"/>
      <c r="O42" s="63"/>
      <c r="P42" s="63"/>
      <c r="Q42" s="63"/>
      <c r="R42" s="62"/>
      <c r="S42" s="62"/>
      <c r="T42" s="62"/>
      <c r="U42" s="62"/>
      <c r="V42" s="62"/>
      <c r="W42" s="63"/>
      <c r="X42" s="63"/>
      <c r="Y42" s="62"/>
      <c r="Z42" s="62"/>
      <c r="AA42" s="62"/>
      <c r="AB42" s="63"/>
      <c r="AC42" s="62"/>
      <c r="AD42" s="62"/>
      <c r="AE42" s="62"/>
      <c r="AF42" s="64"/>
      <c r="AG42" s="67"/>
      <c r="AH42" s="35"/>
    </row>
    <row r="43" spans="2:34" ht="15.75" hidden="1" customHeight="1" x14ac:dyDescent="0.25">
      <c r="B43" s="2"/>
      <c r="C43" s="260" t="s">
        <v>31</v>
      </c>
      <c r="D43" s="261"/>
      <c r="E43" s="68"/>
      <c r="F43" s="68"/>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70"/>
      <c r="AG43" s="60"/>
      <c r="AH43" s="35"/>
    </row>
    <row r="44" spans="2:34" ht="15.75" hidden="1" customHeight="1" x14ac:dyDescent="0.25">
      <c r="B44" s="2"/>
      <c r="C44" s="71" t="s">
        <v>32</v>
      </c>
      <c r="D44" s="72"/>
      <c r="E44" s="72"/>
      <c r="F44" s="72"/>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70"/>
      <c r="AG44" s="60"/>
      <c r="AH44" s="35"/>
    </row>
    <row r="45" spans="2:34" ht="15.75" hidden="1" customHeight="1" x14ac:dyDescent="0.25">
      <c r="B45" s="2"/>
      <c r="C45" s="73" t="s">
        <v>43</v>
      </c>
      <c r="D45" s="74"/>
      <c r="E45" s="74"/>
      <c r="F45" s="74"/>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70"/>
      <c r="AG45" s="60"/>
      <c r="AH45" s="35"/>
    </row>
    <row r="46" spans="2:34" ht="15.75" hidden="1" customHeight="1" x14ac:dyDescent="0.25">
      <c r="B46" s="2"/>
      <c r="C46" s="73" t="s">
        <v>44</v>
      </c>
      <c r="D46" s="74"/>
      <c r="E46" s="74"/>
      <c r="F46" s="74"/>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70"/>
      <c r="AG46" s="60"/>
      <c r="AH46" s="35"/>
    </row>
    <row r="47" spans="2:34" ht="15.75" hidden="1" customHeight="1" x14ac:dyDescent="0.25">
      <c r="B47" s="2"/>
      <c r="C47" s="73" t="s">
        <v>45</v>
      </c>
      <c r="D47" s="74"/>
      <c r="E47" s="74"/>
      <c r="F47" s="74"/>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70"/>
      <c r="AG47" s="60"/>
      <c r="AH47" s="35"/>
    </row>
    <row r="48" spans="2:34" ht="15.75" hidden="1" customHeight="1" x14ac:dyDescent="0.25">
      <c r="B48" s="2"/>
      <c r="C48" s="73" t="s">
        <v>46</v>
      </c>
      <c r="D48" s="74"/>
      <c r="E48" s="74"/>
      <c r="F48" s="74"/>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70"/>
      <c r="AG48" s="60"/>
      <c r="AH48" s="35"/>
    </row>
    <row r="49" spans="2:34" ht="15.75" hidden="1" customHeight="1" x14ac:dyDescent="0.25">
      <c r="B49" s="2"/>
      <c r="C49" s="75"/>
      <c r="D49" s="57" t="s">
        <v>47</v>
      </c>
      <c r="E49" s="57"/>
      <c r="F49" s="57"/>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7"/>
      <c r="AG49" s="60"/>
      <c r="AH49" s="35"/>
    </row>
    <row r="50" spans="2:34" ht="20.25" hidden="1" customHeight="1" x14ac:dyDescent="0.25">
      <c r="B50" s="2"/>
      <c r="C50" s="256" t="s">
        <v>48</v>
      </c>
      <c r="D50" s="257"/>
      <c r="E50" s="61"/>
      <c r="F50" s="61"/>
      <c r="G50" s="62"/>
      <c r="H50" s="62"/>
      <c r="I50" s="62"/>
      <c r="J50" s="62"/>
      <c r="K50" s="62"/>
      <c r="L50" s="63"/>
      <c r="M50" s="63"/>
      <c r="N50" s="63"/>
      <c r="O50" s="63"/>
      <c r="P50" s="63"/>
      <c r="Q50" s="63"/>
      <c r="R50" s="62"/>
      <c r="S50" s="62"/>
      <c r="T50" s="62"/>
      <c r="U50" s="62"/>
      <c r="V50" s="62"/>
      <c r="W50" s="63"/>
      <c r="X50" s="63"/>
      <c r="Y50" s="62"/>
      <c r="Z50" s="62"/>
      <c r="AA50" s="62"/>
      <c r="AB50" s="63"/>
      <c r="AC50" s="62"/>
      <c r="AD50" s="62"/>
      <c r="AE50" s="62"/>
      <c r="AF50" s="64"/>
      <c r="AG50" s="60"/>
      <c r="AH50" s="35"/>
    </row>
    <row r="51" spans="2:34" ht="15.75" hidden="1" customHeight="1" x14ac:dyDescent="0.25">
      <c r="B51" s="2"/>
      <c r="C51" s="258" t="s">
        <v>42</v>
      </c>
      <c r="D51" s="259"/>
      <c r="E51" s="66"/>
      <c r="F51" s="66"/>
      <c r="G51" s="62"/>
      <c r="H51" s="62"/>
      <c r="I51" s="62"/>
      <c r="J51" s="62"/>
      <c r="K51" s="62"/>
      <c r="L51" s="63"/>
      <c r="M51" s="63"/>
      <c r="N51" s="63"/>
      <c r="O51" s="63"/>
      <c r="P51" s="63"/>
      <c r="Q51" s="63"/>
      <c r="R51" s="62"/>
      <c r="S51" s="62"/>
      <c r="T51" s="62"/>
      <c r="U51" s="62"/>
      <c r="V51" s="62"/>
      <c r="W51" s="63"/>
      <c r="X51" s="63"/>
      <c r="Y51" s="62"/>
      <c r="Z51" s="62"/>
      <c r="AA51" s="62"/>
      <c r="AB51" s="63"/>
      <c r="AC51" s="62"/>
      <c r="AD51" s="62"/>
      <c r="AE51" s="62"/>
      <c r="AF51" s="64"/>
      <c r="AG51" s="60"/>
      <c r="AH51" s="35"/>
    </row>
    <row r="52" spans="2:34" ht="15.75" hidden="1" customHeight="1" x14ac:dyDescent="0.25">
      <c r="B52" s="2"/>
      <c r="C52" s="260" t="s">
        <v>31</v>
      </c>
      <c r="D52" s="261"/>
      <c r="E52" s="68"/>
      <c r="F52" s="68"/>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70"/>
      <c r="AG52" s="60"/>
      <c r="AH52" s="35"/>
    </row>
    <row r="53" spans="2:34" ht="15.75" hidden="1" customHeight="1" x14ac:dyDescent="0.25">
      <c r="B53" s="2"/>
      <c r="C53" s="71" t="s">
        <v>32</v>
      </c>
      <c r="D53" s="72"/>
      <c r="E53" s="72"/>
      <c r="F53" s="72"/>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70"/>
      <c r="AG53" s="60"/>
      <c r="AH53" s="35"/>
    </row>
    <row r="54" spans="2:34" ht="15.75" hidden="1" customHeight="1" x14ac:dyDescent="0.25">
      <c r="B54" s="2"/>
      <c r="C54" s="73" t="s">
        <v>43</v>
      </c>
      <c r="D54" s="74"/>
      <c r="E54" s="74"/>
      <c r="F54" s="74"/>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70"/>
      <c r="AG54" s="60"/>
      <c r="AH54" s="35"/>
    </row>
    <row r="55" spans="2:34" ht="15.75" hidden="1" customHeight="1" x14ac:dyDescent="0.25">
      <c r="B55" s="2"/>
      <c r="C55" s="73" t="s">
        <v>44</v>
      </c>
      <c r="D55" s="74"/>
      <c r="E55" s="74"/>
      <c r="F55" s="74"/>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70"/>
      <c r="AG55" s="60"/>
      <c r="AH55" s="35"/>
    </row>
    <row r="56" spans="2:34" ht="15.75" hidden="1" customHeight="1" x14ac:dyDescent="0.25">
      <c r="B56" s="2"/>
      <c r="C56" s="73" t="s">
        <v>45</v>
      </c>
      <c r="D56" s="74"/>
      <c r="E56" s="74"/>
      <c r="F56" s="74"/>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70"/>
      <c r="AG56" s="60"/>
      <c r="AH56" s="35"/>
    </row>
    <row r="57" spans="2:34" ht="15.75" hidden="1" customHeight="1" x14ac:dyDescent="0.25">
      <c r="B57" s="2"/>
      <c r="C57" s="73" t="s">
        <v>46</v>
      </c>
      <c r="D57" s="74"/>
      <c r="E57" s="74"/>
      <c r="F57" s="74"/>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70"/>
      <c r="AG57" s="60"/>
      <c r="AH57" s="35"/>
    </row>
    <row r="58" spans="2:34" ht="15.75" hidden="1" customHeight="1" x14ac:dyDescent="0.25">
      <c r="B58" s="2"/>
      <c r="C58" s="75"/>
      <c r="D58" s="57" t="s">
        <v>47</v>
      </c>
      <c r="E58" s="57"/>
      <c r="F58" s="57"/>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7"/>
      <c r="AG58" s="60"/>
      <c r="AH58" s="35"/>
    </row>
    <row r="59" spans="2:34" ht="19.5" hidden="1" customHeight="1" x14ac:dyDescent="0.25">
      <c r="B59" s="2"/>
      <c r="C59" s="256" t="s">
        <v>49</v>
      </c>
      <c r="D59" s="257"/>
      <c r="E59" s="61"/>
      <c r="F59" s="61"/>
      <c r="G59" s="62"/>
      <c r="H59" s="62"/>
      <c r="I59" s="62"/>
      <c r="J59" s="62"/>
      <c r="K59" s="62"/>
      <c r="L59" s="63"/>
      <c r="M59" s="63"/>
      <c r="N59" s="63"/>
      <c r="O59" s="63"/>
      <c r="P59" s="63"/>
      <c r="Q59" s="63"/>
      <c r="R59" s="62"/>
      <c r="S59" s="62"/>
      <c r="T59" s="62"/>
      <c r="U59" s="62"/>
      <c r="V59" s="62"/>
      <c r="W59" s="63"/>
      <c r="X59" s="63"/>
      <c r="Y59" s="62"/>
      <c r="Z59" s="62"/>
      <c r="AA59" s="62"/>
      <c r="AB59" s="63"/>
      <c r="AC59" s="62"/>
      <c r="AD59" s="62"/>
      <c r="AE59" s="62"/>
      <c r="AF59" s="64"/>
      <c r="AG59" s="60"/>
      <c r="AH59" s="35"/>
    </row>
    <row r="60" spans="2:34" ht="17.25" hidden="1" customHeight="1" x14ac:dyDescent="0.25">
      <c r="B60" s="2"/>
      <c r="C60" s="258" t="s">
        <v>42</v>
      </c>
      <c r="D60" s="259"/>
      <c r="E60" s="66"/>
      <c r="F60" s="66"/>
      <c r="G60" s="62"/>
      <c r="H60" s="62"/>
      <c r="I60" s="62"/>
      <c r="J60" s="62"/>
      <c r="K60" s="62"/>
      <c r="L60" s="63"/>
      <c r="M60" s="63"/>
      <c r="N60" s="63"/>
      <c r="O60" s="63"/>
      <c r="P60" s="63"/>
      <c r="Q60" s="63"/>
      <c r="R60" s="62"/>
      <c r="S60" s="62"/>
      <c r="T60" s="62"/>
      <c r="U60" s="62"/>
      <c r="V60" s="62"/>
      <c r="W60" s="63"/>
      <c r="X60" s="63"/>
      <c r="Y60" s="62"/>
      <c r="Z60" s="62"/>
      <c r="AA60" s="62"/>
      <c r="AB60" s="63"/>
      <c r="AC60" s="62"/>
      <c r="AD60" s="62"/>
      <c r="AE60" s="62"/>
      <c r="AF60" s="64"/>
      <c r="AG60" s="60"/>
      <c r="AH60" s="35"/>
    </row>
    <row r="61" spans="2:34" ht="15.75" hidden="1" customHeight="1" x14ac:dyDescent="0.25">
      <c r="B61" s="2"/>
      <c r="C61" s="260" t="s">
        <v>31</v>
      </c>
      <c r="D61" s="261"/>
      <c r="E61" s="68"/>
      <c r="F61" s="68"/>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70"/>
      <c r="AG61" s="60"/>
      <c r="AH61" s="35"/>
    </row>
    <row r="62" spans="2:34" ht="18" hidden="1" customHeight="1" x14ac:dyDescent="0.25">
      <c r="B62" s="2"/>
      <c r="C62" s="71" t="s">
        <v>32</v>
      </c>
      <c r="D62" s="72"/>
      <c r="E62" s="72"/>
      <c r="F62" s="72"/>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70"/>
      <c r="AG62" s="60"/>
      <c r="AH62" s="35"/>
    </row>
    <row r="63" spans="2:34" ht="17.25" hidden="1" customHeight="1" x14ac:dyDescent="0.25">
      <c r="B63" s="2"/>
      <c r="C63" s="73" t="s">
        <v>43</v>
      </c>
      <c r="D63" s="74"/>
      <c r="E63" s="74"/>
      <c r="F63" s="74"/>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70"/>
      <c r="AG63" s="60"/>
      <c r="AH63" s="35"/>
    </row>
    <row r="64" spans="2:34" ht="18" hidden="1" customHeight="1" x14ac:dyDescent="0.25">
      <c r="B64" s="2"/>
      <c r="C64" s="73" t="s">
        <v>44</v>
      </c>
      <c r="D64" s="74"/>
      <c r="E64" s="74"/>
      <c r="F64" s="74"/>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70"/>
      <c r="AG64" s="78"/>
      <c r="AH64" s="35"/>
    </row>
    <row r="65" spans="2:34" ht="18" hidden="1" customHeight="1" x14ac:dyDescent="0.25">
      <c r="B65" s="2"/>
      <c r="C65" s="73" t="s">
        <v>45</v>
      </c>
      <c r="D65" s="74"/>
      <c r="E65" s="74"/>
      <c r="F65" s="74"/>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70"/>
      <c r="AG65" s="79"/>
      <c r="AH65" s="35"/>
    </row>
    <row r="66" spans="2:34" ht="18" hidden="1" customHeight="1" x14ac:dyDescent="0.25">
      <c r="B66" s="2"/>
      <c r="C66" s="73" t="s">
        <v>46</v>
      </c>
      <c r="D66" s="74"/>
      <c r="E66" s="74"/>
      <c r="F66" s="74"/>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70"/>
      <c r="AG66" s="79"/>
      <c r="AH66" s="35"/>
    </row>
    <row r="67" spans="2:34" ht="18" hidden="1" customHeight="1" x14ac:dyDescent="0.25">
      <c r="B67" s="2"/>
      <c r="C67" s="73"/>
      <c r="D67" s="74"/>
      <c r="E67" s="74"/>
      <c r="F67" s="74"/>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79"/>
      <c r="AH67" s="35"/>
    </row>
    <row r="68" spans="2:34" ht="19.5" hidden="1" customHeight="1" x14ac:dyDescent="0.25">
      <c r="B68" s="2"/>
      <c r="C68" s="73"/>
      <c r="D68" s="57"/>
      <c r="E68" s="57"/>
      <c r="F68" s="57"/>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1"/>
      <c r="AG68" s="79"/>
      <c r="AH68" s="35"/>
    </row>
    <row r="69" spans="2:34" ht="18" hidden="1" customHeight="1" x14ac:dyDescent="0.25">
      <c r="B69" s="2"/>
      <c r="C69" s="268" t="s">
        <v>7</v>
      </c>
      <c r="D69" s="269"/>
      <c r="E69" s="82"/>
      <c r="F69" s="82"/>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4"/>
      <c r="AG69" s="85"/>
      <c r="AH69" s="35"/>
    </row>
    <row r="70" spans="2:34" ht="15" customHeight="1" x14ac:dyDescent="0.25">
      <c r="B70" s="86"/>
      <c r="C70" s="87"/>
      <c r="D70" s="88"/>
      <c r="E70" s="88"/>
      <c r="F70" s="88"/>
      <c r="G70" s="89"/>
      <c r="H70" s="89"/>
      <c r="I70" s="89"/>
      <c r="J70" s="89"/>
      <c r="K70" s="89"/>
      <c r="L70" s="89"/>
      <c r="M70" s="89"/>
      <c r="N70" s="89"/>
      <c r="O70" s="89"/>
      <c r="P70" s="89"/>
      <c r="Q70" s="88"/>
      <c r="R70" s="88"/>
      <c r="S70" s="88"/>
      <c r="T70" s="88"/>
      <c r="U70" s="88"/>
      <c r="V70" s="88"/>
      <c r="W70" s="86"/>
      <c r="X70" s="90"/>
      <c r="Y70" s="90"/>
      <c r="Z70" s="90"/>
      <c r="AA70" s="90"/>
      <c r="AB70" s="90"/>
      <c r="AC70" s="90"/>
      <c r="AD70" s="90"/>
      <c r="AE70" s="90"/>
      <c r="AF70" s="90"/>
      <c r="AG70" s="91"/>
    </row>
    <row r="71" spans="2:34" ht="15" customHeight="1" x14ac:dyDescent="0.25">
      <c r="B71" s="10"/>
      <c r="C71" s="92"/>
      <c r="D71" s="93" t="s">
        <v>50</v>
      </c>
      <c r="E71" s="93"/>
      <c r="F71" s="93"/>
      <c r="G71" s="94"/>
      <c r="H71" s="94"/>
      <c r="I71" s="94"/>
      <c r="J71" s="94"/>
      <c r="K71" s="94"/>
      <c r="L71" s="94"/>
      <c r="M71" s="94"/>
      <c r="N71" s="94"/>
      <c r="O71" s="94"/>
      <c r="P71" s="94"/>
      <c r="Q71" s="93"/>
      <c r="R71" s="93"/>
      <c r="S71" s="93"/>
      <c r="T71" s="93"/>
      <c r="U71" s="93"/>
      <c r="V71" s="93"/>
      <c r="W71" s="10"/>
      <c r="X71" s="5"/>
      <c r="Y71" s="5"/>
      <c r="Z71" s="5"/>
      <c r="AA71" s="5"/>
      <c r="AB71" s="5"/>
      <c r="AC71" s="5"/>
      <c r="AD71" s="5"/>
      <c r="AE71" s="5"/>
      <c r="AF71" s="5"/>
      <c r="AG71" s="95"/>
    </row>
    <row r="72" spans="2:34" ht="15" customHeight="1" thickBot="1" x14ac:dyDescent="0.3">
      <c r="B72" s="10"/>
      <c r="C72" s="92"/>
      <c r="D72" s="93"/>
      <c r="E72" s="93"/>
      <c r="F72" s="93"/>
      <c r="G72" s="94"/>
      <c r="H72" s="94"/>
      <c r="I72" s="94"/>
      <c r="J72" s="94"/>
      <c r="K72" s="94"/>
      <c r="L72" s="94"/>
      <c r="M72" s="94"/>
      <c r="N72" s="94"/>
      <c r="O72" s="94"/>
      <c r="P72" s="94"/>
      <c r="Q72" s="93"/>
      <c r="R72" s="93"/>
      <c r="S72" s="93"/>
      <c r="T72" s="93"/>
      <c r="U72" s="93"/>
      <c r="V72" s="93"/>
      <c r="W72" s="10"/>
      <c r="X72" s="5"/>
      <c r="Y72" s="5"/>
      <c r="Z72" s="5"/>
      <c r="AA72" s="5"/>
      <c r="AB72" s="5"/>
      <c r="AC72" s="5"/>
      <c r="AD72" s="5"/>
      <c r="AE72" s="5"/>
      <c r="AF72" s="5"/>
      <c r="AG72" s="95"/>
    </row>
    <row r="73" spans="2:34" s="13" customFormat="1" ht="22.5" customHeight="1" thickBot="1" x14ac:dyDescent="0.45">
      <c r="B73" s="10"/>
      <c r="C73" s="92"/>
      <c r="D73" s="262"/>
      <c r="E73" s="263"/>
      <c r="F73" s="264"/>
      <c r="G73" s="96" t="s">
        <v>51</v>
      </c>
      <c r="H73" s="96" t="s">
        <v>52</v>
      </c>
      <c r="I73" s="198" t="s">
        <v>101</v>
      </c>
      <c r="J73" s="191"/>
      <c r="K73" s="192"/>
      <c r="L73" s="97"/>
      <c r="M73" s="97"/>
      <c r="N73" s="193"/>
      <c r="O73" s="98"/>
      <c r="P73" s="98"/>
      <c r="Q73" s="99"/>
      <c r="R73" s="292"/>
      <c r="S73" s="292"/>
      <c r="T73" s="292"/>
      <c r="U73" s="97"/>
      <c r="V73" s="100"/>
      <c r="W73" s="101"/>
      <c r="X73" s="293"/>
      <c r="Y73" s="293"/>
      <c r="Z73" s="293"/>
      <c r="AA73" s="101"/>
      <c r="AB73" s="195" t="s">
        <v>54</v>
      </c>
      <c r="AC73" s="196" t="s">
        <v>52</v>
      </c>
      <c r="AD73" s="195"/>
      <c r="AE73" s="197" t="s">
        <v>53</v>
      </c>
      <c r="AG73" s="194"/>
    </row>
    <row r="74" spans="2:34" ht="15" customHeight="1" x14ac:dyDescent="0.25">
      <c r="B74" s="10"/>
      <c r="C74" s="92"/>
      <c r="D74" s="204" t="s">
        <v>55</v>
      </c>
      <c r="E74" s="102"/>
      <c r="F74" s="102"/>
      <c r="G74" s="103"/>
      <c r="H74" s="104"/>
      <c r="I74" s="186"/>
      <c r="J74" s="179"/>
      <c r="K74" s="179"/>
      <c r="L74" s="105"/>
      <c r="M74" s="106"/>
      <c r="N74" s="106"/>
      <c r="O74" s="106"/>
      <c r="P74" s="106"/>
      <c r="Q74" s="2"/>
      <c r="R74" s="5"/>
      <c r="S74" s="5"/>
      <c r="T74" s="106"/>
      <c r="U74" s="107"/>
      <c r="V74" s="189" t="s">
        <v>56</v>
      </c>
      <c r="W74" s="108"/>
      <c r="X74" s="109"/>
      <c r="Y74" s="109"/>
      <c r="Z74" s="109"/>
      <c r="AA74" s="110"/>
      <c r="AB74" s="111"/>
      <c r="AC74" s="226">
        <v>25500000</v>
      </c>
      <c r="AD74" s="110"/>
      <c r="AE74" s="112">
        <f>SUM(AB74:AC74)</f>
        <v>25500000</v>
      </c>
      <c r="AG74" s="95"/>
    </row>
    <row r="75" spans="2:34" ht="15" customHeight="1" thickBot="1" x14ac:dyDescent="0.3">
      <c r="B75" s="10"/>
      <c r="C75" s="92"/>
      <c r="D75" s="242" t="s">
        <v>102</v>
      </c>
      <c r="E75" s="243"/>
      <c r="F75" s="244"/>
      <c r="G75" s="114"/>
      <c r="H75" s="114">
        <v>24433000</v>
      </c>
      <c r="I75" s="224">
        <f>SUM(G75:H75)</f>
        <v>24433000</v>
      </c>
      <c r="J75" s="128"/>
      <c r="K75" s="180"/>
      <c r="L75" s="107"/>
      <c r="M75" s="116"/>
      <c r="N75" s="117"/>
      <c r="O75" s="116"/>
      <c r="P75" s="117"/>
      <c r="Q75" s="2"/>
      <c r="R75" s="5"/>
      <c r="S75" s="5"/>
      <c r="T75" s="106"/>
      <c r="U75" s="107"/>
      <c r="V75" s="189" t="s">
        <v>57</v>
      </c>
      <c r="W75" s="109"/>
      <c r="X75" s="109"/>
      <c r="Y75" s="109"/>
      <c r="Z75" s="109"/>
      <c r="AA75" s="110"/>
      <c r="AB75" s="111"/>
      <c r="AC75" s="226">
        <v>25112012.16</v>
      </c>
      <c r="AD75" s="110"/>
      <c r="AE75" s="112">
        <f>SUM(AB75:AC75)</f>
        <v>25112012.16</v>
      </c>
      <c r="AG75" s="95"/>
    </row>
    <row r="76" spans="2:34" ht="15" customHeight="1" thickBot="1" x14ac:dyDescent="0.3">
      <c r="B76" s="10"/>
      <c r="C76" s="92"/>
      <c r="D76" s="242" t="s">
        <v>103</v>
      </c>
      <c r="E76" s="243"/>
      <c r="F76" s="244"/>
      <c r="G76" s="114"/>
      <c r="H76" s="114"/>
      <c r="I76" s="224">
        <f t="shared" ref="I76:I92" si="22">SUM(G76:H76)</f>
        <v>0</v>
      </c>
      <c r="J76" s="128"/>
      <c r="K76" s="180"/>
      <c r="L76" s="107"/>
      <c r="M76" s="116"/>
      <c r="N76" s="117"/>
      <c r="O76" s="116"/>
      <c r="P76" s="117"/>
      <c r="Q76" s="2"/>
      <c r="R76" s="5"/>
      <c r="S76" s="5"/>
      <c r="T76" s="106"/>
      <c r="U76" s="107"/>
      <c r="V76" s="190" t="s">
        <v>58</v>
      </c>
      <c r="W76" s="177"/>
      <c r="X76" s="177"/>
      <c r="Y76" s="177"/>
      <c r="Z76" s="177"/>
      <c r="AA76" s="177"/>
      <c r="AB76" s="178">
        <f>AB74-AB75</f>
        <v>0</v>
      </c>
      <c r="AC76" s="178">
        <f t="shared" ref="AC76:AE76" si="23">AC74-AC75</f>
        <v>387987.83999999985</v>
      </c>
      <c r="AD76" s="178">
        <f t="shared" si="23"/>
        <v>0</v>
      </c>
      <c r="AE76" s="227">
        <f t="shared" si="23"/>
        <v>387987.83999999985</v>
      </c>
      <c r="AG76" s="95"/>
    </row>
    <row r="77" spans="2:34" ht="15" customHeight="1" x14ac:dyDescent="0.25">
      <c r="B77" s="10"/>
      <c r="C77" s="92"/>
      <c r="D77" s="242" t="s">
        <v>104</v>
      </c>
      <c r="E77" s="243"/>
      <c r="F77" s="244"/>
      <c r="G77" s="114"/>
      <c r="H77" s="118"/>
      <c r="I77" s="224">
        <f t="shared" si="22"/>
        <v>0</v>
      </c>
      <c r="J77" s="128"/>
      <c r="K77" s="180"/>
      <c r="L77" s="107"/>
      <c r="M77" s="107"/>
      <c r="N77" s="117"/>
      <c r="O77" s="116"/>
      <c r="P77" s="117"/>
      <c r="Q77" s="2"/>
      <c r="R77" s="5"/>
      <c r="S77" s="5"/>
      <c r="T77" s="106"/>
      <c r="U77" s="107"/>
      <c r="V77" s="12"/>
      <c r="AG77" s="95"/>
    </row>
    <row r="78" spans="2:34" ht="15" customHeight="1" x14ac:dyDescent="0.25">
      <c r="B78" s="10"/>
      <c r="C78" s="92"/>
      <c r="D78" s="242" t="s">
        <v>105</v>
      </c>
      <c r="E78" s="243"/>
      <c r="F78" s="244"/>
      <c r="G78" s="114"/>
      <c r="H78" s="119">
        <v>683470.28</v>
      </c>
      <c r="I78" s="224">
        <f t="shared" si="22"/>
        <v>683470.28</v>
      </c>
      <c r="J78" s="128"/>
      <c r="K78" s="180"/>
      <c r="L78" s="107"/>
      <c r="M78" s="116"/>
      <c r="N78" s="117"/>
      <c r="O78" s="116"/>
      <c r="P78" s="117"/>
      <c r="Q78" s="2"/>
      <c r="R78" s="5"/>
      <c r="S78" s="5"/>
      <c r="T78" s="106"/>
      <c r="U78" s="105"/>
      <c r="V78" s="105"/>
      <c r="W78" s="106"/>
      <c r="X78" s="106"/>
      <c r="Y78" s="106"/>
      <c r="Z78" s="106"/>
      <c r="AA78" s="5"/>
      <c r="AB78" s="5"/>
      <c r="AC78" s="5"/>
      <c r="AD78" s="5"/>
      <c r="AE78" s="5"/>
      <c r="AF78" s="120"/>
      <c r="AG78" s="95"/>
    </row>
    <row r="79" spans="2:34" ht="15" customHeight="1" x14ac:dyDescent="0.25">
      <c r="B79" s="10"/>
      <c r="C79" s="92"/>
      <c r="D79" s="242" t="s">
        <v>106</v>
      </c>
      <c r="E79" s="243"/>
      <c r="F79" s="244"/>
      <c r="G79" s="114"/>
      <c r="H79" s="115"/>
      <c r="I79" s="224">
        <f t="shared" si="22"/>
        <v>0</v>
      </c>
      <c r="J79" s="128"/>
      <c r="K79" s="180"/>
      <c r="L79" s="107"/>
      <c r="M79" s="107"/>
      <c r="N79" s="117"/>
      <c r="O79" s="116"/>
      <c r="P79" s="117"/>
      <c r="Q79" s="2"/>
      <c r="R79" s="5"/>
      <c r="S79" s="5"/>
      <c r="T79" s="106"/>
      <c r="U79" s="105"/>
      <c r="V79" s="105"/>
      <c r="W79" s="106"/>
      <c r="X79" s="106"/>
      <c r="Y79" s="106"/>
      <c r="Z79" s="106"/>
      <c r="AA79" s="5"/>
      <c r="AB79" s="5"/>
      <c r="AC79" s="5"/>
      <c r="AD79" s="5"/>
      <c r="AE79" s="5"/>
      <c r="AF79" s="120"/>
      <c r="AG79" s="95"/>
    </row>
    <row r="80" spans="2:34" ht="15" customHeight="1" x14ac:dyDescent="0.25">
      <c r="B80" s="10"/>
      <c r="C80" s="92"/>
      <c r="D80" s="242" t="s">
        <v>107</v>
      </c>
      <c r="E80" s="243"/>
      <c r="F80" s="244"/>
      <c r="G80" s="114"/>
      <c r="H80" s="115"/>
      <c r="I80" s="224">
        <f t="shared" si="22"/>
        <v>0</v>
      </c>
      <c r="J80" s="128"/>
      <c r="K80" s="180"/>
      <c r="L80" s="107"/>
      <c r="M80" s="107"/>
      <c r="N80" s="117"/>
      <c r="O80" s="116"/>
      <c r="P80" s="117"/>
      <c r="Q80" s="2"/>
      <c r="R80" s="5"/>
      <c r="S80" s="5"/>
      <c r="T80" s="106"/>
      <c r="U80" s="105"/>
      <c r="V80" s="105"/>
      <c r="W80" s="106"/>
      <c r="X80" s="106"/>
      <c r="Y80" s="106"/>
      <c r="Z80" s="106"/>
      <c r="AA80" s="5"/>
      <c r="AB80" s="5"/>
      <c r="AC80" s="5"/>
      <c r="AD80" s="5"/>
      <c r="AE80" s="5"/>
      <c r="AF80" s="120"/>
      <c r="AG80" s="95"/>
    </row>
    <row r="81" spans="2:33" ht="15" customHeight="1" x14ac:dyDescent="0.25">
      <c r="B81" s="10"/>
      <c r="C81" s="92"/>
      <c r="D81" s="121" t="s">
        <v>115</v>
      </c>
      <c r="E81" s="113"/>
      <c r="F81" s="113"/>
      <c r="G81" s="114"/>
      <c r="H81" s="114"/>
      <c r="I81" s="224">
        <f t="shared" si="22"/>
        <v>0</v>
      </c>
      <c r="J81" s="182"/>
      <c r="K81" s="180"/>
      <c r="L81" s="107"/>
      <c r="M81" s="107"/>
      <c r="N81" s="117"/>
      <c r="O81" s="116"/>
      <c r="P81" s="117"/>
      <c r="Q81" s="2"/>
      <c r="R81" s="5"/>
      <c r="S81" s="5"/>
      <c r="T81" s="106"/>
      <c r="U81" s="105"/>
      <c r="V81" s="105"/>
      <c r="W81" s="106"/>
      <c r="X81" s="106"/>
      <c r="Y81" s="106"/>
      <c r="Z81" s="106"/>
      <c r="AA81" s="5"/>
      <c r="AB81" s="5"/>
      <c r="AC81" s="5"/>
      <c r="AD81" s="5"/>
      <c r="AE81" s="5"/>
      <c r="AF81" s="5"/>
      <c r="AG81" s="95"/>
    </row>
    <row r="82" spans="2:33" ht="15" customHeight="1" x14ac:dyDescent="0.25">
      <c r="B82" s="10"/>
      <c r="C82" s="92"/>
      <c r="D82" s="202" t="s">
        <v>59</v>
      </c>
      <c r="E82" s="113"/>
      <c r="F82" s="113"/>
      <c r="G82" s="114"/>
      <c r="H82" s="114">
        <f>SUM(H75:H80)-H81</f>
        <v>25116470.280000001</v>
      </c>
      <c r="I82" s="224">
        <f t="shared" si="22"/>
        <v>25116470.280000001</v>
      </c>
      <c r="J82" s="185"/>
      <c r="K82" s="181"/>
      <c r="L82" s="123"/>
      <c r="M82" s="123"/>
      <c r="N82" s="123"/>
      <c r="O82" s="116"/>
      <c r="P82" s="123"/>
      <c r="Q82" s="2"/>
      <c r="R82" s="5"/>
      <c r="S82" s="5"/>
      <c r="T82" s="123"/>
      <c r="U82" s="123"/>
      <c r="V82" s="123"/>
      <c r="W82" s="123"/>
      <c r="X82" s="123"/>
      <c r="Y82" s="123"/>
      <c r="Z82" s="123"/>
      <c r="AA82" s="5"/>
      <c r="AB82" s="5"/>
      <c r="AC82" s="5"/>
      <c r="AD82" s="5"/>
      <c r="AE82" s="5"/>
      <c r="AF82" s="5"/>
      <c r="AG82" s="95"/>
    </row>
    <row r="83" spans="2:33" ht="15" customHeight="1" x14ac:dyDescent="0.25">
      <c r="B83" s="10"/>
      <c r="C83" s="92"/>
      <c r="D83" s="265" t="s">
        <v>60</v>
      </c>
      <c r="E83" s="266"/>
      <c r="F83" s="267"/>
      <c r="G83" s="114"/>
      <c r="H83" s="114"/>
      <c r="I83" s="224">
        <f t="shared" si="22"/>
        <v>0</v>
      </c>
      <c r="J83" s="185"/>
      <c r="K83" s="182"/>
      <c r="L83" s="123"/>
      <c r="M83" s="124"/>
      <c r="N83" s="125"/>
      <c r="O83" s="116"/>
      <c r="P83" s="125"/>
      <c r="Q83" s="2"/>
      <c r="R83" s="5"/>
      <c r="S83" s="5"/>
      <c r="T83" s="125"/>
      <c r="U83" s="123"/>
      <c r="V83" s="126"/>
      <c r="W83" s="125"/>
      <c r="X83" s="125"/>
      <c r="Y83" s="125"/>
      <c r="Z83" s="125"/>
      <c r="AA83" s="5"/>
      <c r="AB83" s="5"/>
      <c r="AC83" s="5"/>
      <c r="AD83" s="5"/>
      <c r="AE83" s="5"/>
      <c r="AF83" s="5"/>
      <c r="AG83" s="95"/>
    </row>
    <row r="84" spans="2:33" ht="15" customHeight="1" x14ac:dyDescent="0.25">
      <c r="B84" s="10"/>
      <c r="C84" s="92"/>
      <c r="D84" s="242" t="s">
        <v>108</v>
      </c>
      <c r="E84" s="243"/>
      <c r="F84" s="244"/>
      <c r="G84" s="114"/>
      <c r="H84" s="114"/>
      <c r="I84" s="224">
        <f t="shared" si="22"/>
        <v>0</v>
      </c>
      <c r="J84" s="185"/>
      <c r="K84" s="182"/>
      <c r="L84" s="123"/>
      <c r="M84" s="124"/>
      <c r="N84" s="125"/>
      <c r="O84" s="116"/>
      <c r="P84" s="125"/>
      <c r="Q84" s="2"/>
      <c r="R84" s="5"/>
      <c r="S84" s="5"/>
      <c r="T84" s="125"/>
      <c r="U84" s="123"/>
      <c r="V84" s="126"/>
      <c r="W84" s="125"/>
      <c r="X84" s="125"/>
      <c r="Y84" s="125"/>
      <c r="Z84" s="125"/>
      <c r="AA84" s="5"/>
      <c r="AB84" s="5"/>
      <c r="AC84" s="5"/>
      <c r="AD84" s="5"/>
      <c r="AE84" s="5"/>
      <c r="AF84" s="5"/>
      <c r="AG84" s="95"/>
    </row>
    <row r="85" spans="2:33" ht="15" customHeight="1" x14ac:dyDescent="0.25">
      <c r="B85" s="10"/>
      <c r="C85" s="92"/>
      <c r="D85" s="121" t="s">
        <v>114</v>
      </c>
      <c r="E85" s="113"/>
      <c r="F85" s="113"/>
      <c r="G85" s="114"/>
      <c r="H85" s="114">
        <v>25112012.16</v>
      </c>
      <c r="I85" s="224">
        <f t="shared" si="22"/>
        <v>25112012.16</v>
      </c>
      <c r="J85" s="185"/>
      <c r="K85" s="182"/>
      <c r="L85" s="126"/>
      <c r="M85" s="124"/>
      <c r="N85" s="125"/>
      <c r="O85" s="116"/>
      <c r="P85" s="125"/>
      <c r="Q85" s="2"/>
      <c r="R85" s="5"/>
      <c r="S85" s="5"/>
      <c r="T85" s="125"/>
      <c r="U85" s="123"/>
      <c r="V85" s="126"/>
      <c r="W85" s="125"/>
      <c r="X85" s="125"/>
      <c r="Y85" s="125"/>
      <c r="Z85" s="125"/>
      <c r="AA85" s="5"/>
      <c r="AB85" s="5"/>
      <c r="AC85" s="5"/>
      <c r="AD85" s="5"/>
      <c r="AE85" s="5"/>
      <c r="AF85" s="5"/>
      <c r="AG85" s="95"/>
    </row>
    <row r="86" spans="2:33" ht="15" customHeight="1" x14ac:dyDescent="0.25">
      <c r="B86" s="10"/>
      <c r="C86" s="92"/>
      <c r="D86" s="242" t="s">
        <v>117</v>
      </c>
      <c r="E86" s="243"/>
      <c r="F86" s="244"/>
      <c r="G86" s="114"/>
      <c r="H86" s="114"/>
      <c r="I86" s="224">
        <f t="shared" si="22"/>
        <v>0</v>
      </c>
      <c r="J86" s="185"/>
      <c r="K86" s="182"/>
      <c r="L86" s="126"/>
      <c r="M86" s="124"/>
      <c r="N86" s="125"/>
      <c r="O86" s="116"/>
      <c r="P86" s="125"/>
      <c r="Q86" s="2"/>
      <c r="R86" s="5"/>
      <c r="S86" s="5"/>
      <c r="T86" s="125"/>
      <c r="U86" s="123"/>
      <c r="V86" s="126"/>
      <c r="W86" s="125"/>
      <c r="X86" s="125"/>
      <c r="Y86" s="125"/>
      <c r="Z86" s="125"/>
      <c r="AA86" s="5"/>
      <c r="AB86" s="5"/>
      <c r="AC86" s="5"/>
      <c r="AD86" s="5"/>
      <c r="AE86" s="5"/>
      <c r="AF86" s="5"/>
      <c r="AG86" s="95"/>
    </row>
    <row r="87" spans="2:33" ht="15" x14ac:dyDescent="0.25">
      <c r="B87" s="10"/>
      <c r="C87" s="92"/>
      <c r="D87" s="242" t="s">
        <v>118</v>
      </c>
      <c r="E87" s="243"/>
      <c r="F87" s="244"/>
      <c r="G87" s="114"/>
      <c r="H87" s="114"/>
      <c r="I87" s="224">
        <f t="shared" si="22"/>
        <v>0</v>
      </c>
      <c r="J87" s="185"/>
      <c r="K87" s="182"/>
      <c r="L87" s="126"/>
      <c r="M87" s="124"/>
      <c r="N87" s="125"/>
      <c r="O87" s="116"/>
      <c r="P87" s="125"/>
      <c r="Q87" s="2"/>
      <c r="R87" s="5"/>
      <c r="S87" s="5"/>
      <c r="T87" s="125"/>
      <c r="U87" s="123"/>
      <c r="V87" s="126"/>
      <c r="W87" s="125"/>
      <c r="X87" s="125"/>
      <c r="Y87" s="125"/>
      <c r="Z87" s="125"/>
      <c r="AA87" s="5"/>
      <c r="AB87" s="5"/>
      <c r="AC87" s="5"/>
      <c r="AD87" s="5"/>
      <c r="AE87" s="5"/>
      <c r="AF87" s="5"/>
      <c r="AG87" s="95"/>
    </row>
    <row r="88" spans="2:33" ht="15" customHeight="1" x14ac:dyDescent="0.25">
      <c r="B88" s="10"/>
      <c r="C88" s="92"/>
      <c r="D88" s="127"/>
      <c r="E88" s="246" t="s">
        <v>109</v>
      </c>
      <c r="F88" s="247"/>
      <c r="G88" s="114"/>
      <c r="H88" s="114"/>
      <c r="I88" s="224">
        <f t="shared" si="22"/>
        <v>0</v>
      </c>
      <c r="J88" s="185"/>
      <c r="K88" s="182"/>
      <c r="L88" s="126"/>
      <c r="M88" s="124"/>
      <c r="N88" s="125"/>
      <c r="O88" s="116"/>
      <c r="P88" s="125"/>
      <c r="Q88" s="2"/>
      <c r="R88" s="5"/>
      <c r="S88" s="5"/>
      <c r="T88" s="125"/>
      <c r="U88" s="123"/>
      <c r="V88" s="126"/>
      <c r="W88" s="125"/>
      <c r="X88" s="125"/>
      <c r="Y88" s="125"/>
      <c r="Z88" s="125"/>
      <c r="AA88" s="5"/>
      <c r="AB88" s="5"/>
      <c r="AC88" s="5"/>
      <c r="AD88" s="5"/>
      <c r="AE88" s="5"/>
      <c r="AF88" s="5"/>
      <c r="AG88" s="95"/>
    </row>
    <row r="89" spans="2:33" ht="15" customHeight="1" x14ac:dyDescent="0.25">
      <c r="B89" s="10"/>
      <c r="C89" s="92"/>
      <c r="D89" s="127"/>
      <c r="E89" s="248" t="s">
        <v>111</v>
      </c>
      <c r="F89" s="249"/>
      <c r="G89" s="114"/>
      <c r="H89" s="114"/>
      <c r="I89" s="224">
        <f t="shared" si="22"/>
        <v>0</v>
      </c>
      <c r="J89" s="185"/>
      <c r="K89" s="182"/>
      <c r="L89" s="129"/>
      <c r="M89" s="130"/>
      <c r="N89" s="130"/>
      <c r="O89" s="130"/>
      <c r="P89" s="131"/>
      <c r="Q89" s="2"/>
      <c r="R89" s="5"/>
      <c r="S89" s="5"/>
      <c r="T89" s="125"/>
      <c r="U89" s="123"/>
      <c r="V89" s="126"/>
      <c r="W89" s="125"/>
      <c r="X89" s="125"/>
      <c r="Y89" s="125"/>
      <c r="Z89" s="125"/>
      <c r="AA89" s="5"/>
      <c r="AB89" s="5"/>
      <c r="AC89" s="5"/>
      <c r="AD89" s="5"/>
      <c r="AE89" s="5"/>
      <c r="AF89" s="5"/>
      <c r="AG89" s="95"/>
    </row>
    <row r="90" spans="2:33" ht="15" customHeight="1" x14ac:dyDescent="0.25">
      <c r="B90" s="10"/>
      <c r="C90" s="92"/>
      <c r="D90" s="127"/>
      <c r="E90" s="250" t="s">
        <v>110</v>
      </c>
      <c r="F90" s="251"/>
      <c r="G90" s="114"/>
      <c r="H90" s="114"/>
      <c r="I90" s="224">
        <f t="shared" si="22"/>
        <v>0</v>
      </c>
      <c r="J90" s="185"/>
      <c r="K90" s="182"/>
      <c r="L90" s="129"/>
      <c r="M90" s="130"/>
      <c r="N90" s="130"/>
      <c r="O90" s="130"/>
      <c r="P90" s="131"/>
      <c r="Q90" s="2"/>
      <c r="R90" s="5"/>
      <c r="S90" s="5"/>
      <c r="T90" s="125"/>
      <c r="U90" s="123"/>
      <c r="V90" s="126"/>
      <c r="W90" s="125"/>
      <c r="X90" s="125"/>
      <c r="Y90" s="125"/>
      <c r="Z90" s="125"/>
      <c r="AA90" s="5"/>
      <c r="AB90" s="5"/>
      <c r="AC90" s="5"/>
      <c r="AD90" s="5"/>
      <c r="AE90" s="5"/>
      <c r="AF90" s="5"/>
      <c r="AG90" s="95"/>
    </row>
    <row r="91" spans="2:33" ht="15" customHeight="1" x14ac:dyDescent="0.25">
      <c r="B91" s="10"/>
      <c r="C91" s="92"/>
      <c r="D91" s="242" t="s">
        <v>119</v>
      </c>
      <c r="E91" s="243"/>
      <c r="F91" s="244"/>
      <c r="G91" s="114"/>
      <c r="H91" s="114"/>
      <c r="I91" s="224">
        <f t="shared" si="22"/>
        <v>0</v>
      </c>
      <c r="J91" s="185"/>
      <c r="K91" s="182"/>
      <c r="L91" s="129"/>
      <c r="M91" s="132"/>
      <c r="N91" s="132"/>
      <c r="O91" s="132"/>
      <c r="P91" s="133"/>
      <c r="Q91" s="2"/>
      <c r="R91" s="5"/>
      <c r="S91" s="5"/>
      <c r="T91" s="125"/>
      <c r="U91" s="123"/>
      <c r="V91" s="126"/>
      <c r="W91" s="125"/>
      <c r="X91" s="125"/>
      <c r="Y91" s="125"/>
      <c r="Z91" s="125"/>
      <c r="AA91" s="5"/>
      <c r="AB91" s="5"/>
      <c r="AC91" s="5"/>
      <c r="AD91" s="5"/>
      <c r="AE91" s="5"/>
      <c r="AF91" s="5"/>
      <c r="AG91" s="95"/>
    </row>
    <row r="92" spans="2:33" ht="15" customHeight="1" x14ac:dyDescent="0.25">
      <c r="B92" s="10"/>
      <c r="C92" s="92"/>
      <c r="D92" s="121" t="s">
        <v>116</v>
      </c>
      <c r="E92" s="113"/>
      <c r="F92" s="113"/>
      <c r="G92" s="114"/>
      <c r="H92" s="114"/>
      <c r="I92" s="224">
        <f t="shared" si="22"/>
        <v>0</v>
      </c>
      <c r="J92" s="185"/>
      <c r="K92" s="182"/>
      <c r="L92" s="129"/>
      <c r="M92" s="134"/>
      <c r="N92" s="132"/>
      <c r="O92" s="132"/>
      <c r="P92" s="133"/>
      <c r="Q92" s="2"/>
      <c r="R92" s="5"/>
      <c r="S92" s="5"/>
      <c r="T92" s="125"/>
      <c r="U92" s="123"/>
      <c r="V92" s="123"/>
      <c r="W92" s="125"/>
      <c r="X92" s="123"/>
      <c r="Y92" s="125"/>
      <c r="Z92" s="125"/>
      <c r="AA92" s="5"/>
      <c r="AB92" s="5"/>
      <c r="AC92" s="5"/>
      <c r="AD92" s="5"/>
      <c r="AE92" s="5"/>
      <c r="AF92" s="5"/>
      <c r="AG92" s="95"/>
    </row>
    <row r="93" spans="2:33" ht="15" customHeight="1" x14ac:dyDescent="0.25">
      <c r="B93" s="10"/>
      <c r="C93" s="92"/>
      <c r="D93" s="202" t="s">
        <v>61</v>
      </c>
      <c r="E93" s="113"/>
      <c r="F93" s="113"/>
      <c r="G93" s="114">
        <f>G82-G85</f>
        <v>0</v>
      </c>
      <c r="H93" s="114">
        <f>H82-H85</f>
        <v>4458.1200000010431</v>
      </c>
      <c r="I93" s="224">
        <f>SUM(G93:H93)</f>
        <v>4458.1200000010431</v>
      </c>
      <c r="J93" s="225"/>
      <c r="K93" s="182"/>
      <c r="L93" s="135"/>
      <c r="M93" s="136"/>
      <c r="N93" s="137"/>
      <c r="O93" s="138"/>
      <c r="P93" s="133"/>
      <c r="Q93" s="2"/>
      <c r="R93" s="5"/>
      <c r="S93" s="5"/>
      <c r="T93" s="125"/>
      <c r="U93" s="123"/>
      <c r="V93" s="123"/>
      <c r="W93" s="125"/>
      <c r="X93" s="123"/>
      <c r="Y93" s="125"/>
      <c r="Z93" s="125"/>
      <c r="AA93" s="5"/>
      <c r="AB93" s="5"/>
      <c r="AC93" s="5"/>
      <c r="AD93" s="5"/>
      <c r="AE93" s="5"/>
      <c r="AF93" s="5"/>
      <c r="AG93" s="95"/>
    </row>
    <row r="94" spans="2:33" ht="15" customHeight="1" x14ac:dyDescent="0.25">
      <c r="B94" s="10"/>
      <c r="C94" s="92"/>
      <c r="D94" s="252"/>
      <c r="E94" s="253"/>
      <c r="F94" s="254"/>
      <c r="G94" s="139"/>
      <c r="H94" s="122"/>
      <c r="I94" s="187"/>
      <c r="J94" s="183"/>
      <c r="K94" s="183"/>
      <c r="L94" s="140"/>
      <c r="M94" s="141"/>
      <c r="N94" s="142"/>
      <c r="O94" s="143"/>
      <c r="P94" s="133"/>
      <c r="Q94" s="93"/>
      <c r="R94" s="5"/>
      <c r="S94" s="5"/>
      <c r="T94" s="5"/>
      <c r="U94" s="93"/>
      <c r="V94" s="93"/>
      <c r="W94" s="93"/>
      <c r="X94" s="93"/>
      <c r="Y94" s="93"/>
      <c r="Z94" s="5"/>
      <c r="AA94" s="5"/>
      <c r="AB94" s="5"/>
      <c r="AC94" s="5"/>
      <c r="AD94" s="5"/>
      <c r="AE94" s="5"/>
      <c r="AF94" s="5"/>
      <c r="AG94" s="95"/>
    </row>
    <row r="95" spans="2:33" ht="15" customHeight="1" x14ac:dyDescent="0.25">
      <c r="B95" s="10"/>
      <c r="C95" s="92"/>
      <c r="D95" s="202" t="s">
        <v>113</v>
      </c>
      <c r="E95" s="113"/>
      <c r="F95" s="113"/>
      <c r="G95" s="139"/>
      <c r="H95" s="122"/>
      <c r="I95" s="187"/>
      <c r="J95" s="183"/>
      <c r="K95" s="183"/>
      <c r="L95" s="140"/>
      <c r="M95" s="144"/>
      <c r="N95" s="145"/>
      <c r="O95" s="143"/>
      <c r="P95" s="133"/>
      <c r="Q95" s="93"/>
      <c r="R95" s="93"/>
      <c r="S95" s="93"/>
      <c r="T95" s="93"/>
      <c r="U95" s="93"/>
      <c r="V95" s="93"/>
      <c r="W95" s="10"/>
      <c r="X95" s="5"/>
      <c r="Y95" s="5"/>
      <c r="Z95" s="5"/>
      <c r="AA95" s="5"/>
      <c r="AB95" s="5"/>
      <c r="AC95" s="5"/>
      <c r="AD95" s="5"/>
      <c r="AE95" s="5"/>
      <c r="AF95" s="5"/>
      <c r="AG95" s="95"/>
    </row>
    <row r="96" spans="2:33" ht="15" customHeight="1" thickBot="1" x14ac:dyDescent="0.3">
      <c r="B96" s="10"/>
      <c r="C96" s="92"/>
      <c r="D96" s="203" t="s">
        <v>112</v>
      </c>
      <c r="E96" s="146"/>
      <c r="F96" s="146"/>
      <c r="G96" s="147"/>
      <c r="H96" s="148"/>
      <c r="I96" s="188"/>
      <c r="J96" s="184"/>
      <c r="K96" s="184"/>
      <c r="L96" s="149"/>
      <c r="M96" s="149"/>
      <c r="N96" s="149"/>
      <c r="O96" s="149"/>
      <c r="P96" s="149"/>
      <c r="Q96" s="93"/>
      <c r="R96" s="93"/>
      <c r="S96" s="93"/>
      <c r="T96" s="93"/>
      <c r="U96" s="93"/>
      <c r="V96" s="93"/>
      <c r="W96" s="10"/>
      <c r="X96" s="5"/>
      <c r="Y96" s="5"/>
      <c r="Z96" s="5"/>
      <c r="AA96" s="5"/>
      <c r="AB96" s="5"/>
      <c r="AC96" s="5"/>
      <c r="AD96" s="5"/>
      <c r="AE96" s="5"/>
      <c r="AF96" s="5"/>
      <c r="AG96" s="95"/>
    </row>
    <row r="97" spans="2:33" ht="15" customHeight="1" x14ac:dyDescent="0.25">
      <c r="B97" s="10"/>
      <c r="C97" s="92"/>
      <c r="D97" s="93"/>
      <c r="E97" s="93"/>
      <c r="F97" s="93"/>
      <c r="G97" s="150"/>
      <c r="H97" s="94"/>
      <c r="I97" s="94"/>
      <c r="J97" s="94"/>
      <c r="K97" s="94"/>
      <c r="L97" s="94"/>
      <c r="M97" s="94"/>
      <c r="N97" s="94"/>
      <c r="O97" s="94"/>
      <c r="P97" s="94"/>
      <c r="Q97" s="93"/>
      <c r="R97" s="93"/>
      <c r="S97" s="93"/>
      <c r="T97" s="93"/>
      <c r="U97" s="93"/>
      <c r="V97" s="93"/>
      <c r="W97" s="10"/>
      <c r="X97" s="5"/>
      <c r="Y97" s="5"/>
      <c r="Z97" s="5"/>
      <c r="AA97" s="5"/>
      <c r="AB97" s="5"/>
      <c r="AC97" s="5"/>
      <c r="AD97" s="5"/>
      <c r="AE97" s="5"/>
      <c r="AF97" s="5"/>
      <c r="AG97" s="95"/>
    </row>
    <row r="98" spans="2:33" ht="15" customHeight="1" x14ac:dyDescent="0.25">
      <c r="B98" s="5"/>
      <c r="C98" s="151"/>
      <c r="D98" s="152"/>
      <c r="E98" s="152"/>
      <c r="F98" s="152"/>
      <c r="G98" s="152"/>
      <c r="H98" s="93" t="s">
        <v>62</v>
      </c>
      <c r="I98" s="93"/>
      <c r="J98" s="93"/>
      <c r="K98" s="153"/>
      <c r="L98" s="124"/>
      <c r="M98" s="154"/>
      <c r="N98" s="153"/>
      <c r="O98" s="153"/>
      <c r="P98" s="153"/>
      <c r="Q98" s="153"/>
      <c r="R98" s="153"/>
      <c r="S98" s="153"/>
      <c r="T98" s="153"/>
      <c r="U98" s="153"/>
      <c r="V98" s="93" t="s">
        <v>63</v>
      </c>
      <c r="W98" s="11"/>
      <c r="X98" s="5"/>
      <c r="Y98" s="5"/>
      <c r="Z98" s="5"/>
      <c r="AA98" s="5"/>
      <c r="AB98" s="5"/>
      <c r="AC98" s="5"/>
      <c r="AD98" s="5"/>
      <c r="AE98" s="5"/>
      <c r="AF98" s="5"/>
      <c r="AG98" s="95"/>
    </row>
    <row r="99" spans="2:33" ht="6.75" customHeight="1" x14ac:dyDescent="0.25">
      <c r="B99" s="5"/>
      <c r="C99" s="151"/>
      <c r="D99" s="152"/>
      <c r="E99" s="152"/>
      <c r="F99" s="152"/>
      <c r="G99" s="152"/>
      <c r="H99" s="93"/>
      <c r="I99" s="93"/>
      <c r="J99" s="93"/>
      <c r="K99" s="153"/>
      <c r="L99" s="153"/>
      <c r="M99" s="153"/>
      <c r="N99" s="153"/>
      <c r="O99" s="153"/>
      <c r="P99" s="153"/>
      <c r="Q99" s="153"/>
      <c r="R99" s="153"/>
      <c r="S99" s="153"/>
      <c r="T99" s="153"/>
      <c r="U99" s="153"/>
      <c r="V99" s="153"/>
      <c r="W99" s="5"/>
      <c r="X99" s="5"/>
      <c r="Y99" s="5"/>
      <c r="Z99" s="5"/>
      <c r="AA99" s="5"/>
      <c r="AB99" s="5"/>
      <c r="AC99" s="5"/>
      <c r="AD99" s="5"/>
      <c r="AE99" s="5"/>
      <c r="AF99" s="5"/>
      <c r="AG99" s="95"/>
    </row>
    <row r="100" spans="2:33" ht="21" customHeight="1" x14ac:dyDescent="0.25">
      <c r="B100" s="5"/>
      <c r="C100" s="151"/>
      <c r="D100" s="152"/>
      <c r="E100" s="152"/>
      <c r="F100" s="152"/>
      <c r="G100" s="152"/>
      <c r="H100" s="93"/>
      <c r="I100" s="93"/>
      <c r="J100" s="93"/>
      <c r="K100" s="153"/>
      <c r="L100" s="153"/>
      <c r="M100" s="153"/>
      <c r="N100" s="153"/>
      <c r="O100" s="153"/>
      <c r="P100" s="153"/>
      <c r="Q100" s="153"/>
      <c r="R100" s="153"/>
      <c r="S100" s="153"/>
      <c r="T100" s="153"/>
      <c r="U100" s="153"/>
      <c r="V100" s="153"/>
      <c r="W100" s="5"/>
      <c r="X100" s="5"/>
      <c r="Y100" s="5"/>
      <c r="Z100" s="5"/>
      <c r="AA100" s="5"/>
      <c r="AB100" s="5"/>
      <c r="AC100" s="5"/>
      <c r="AD100" s="5"/>
      <c r="AE100" s="5"/>
      <c r="AF100" s="5"/>
      <c r="AG100" s="95"/>
    </row>
    <row r="101" spans="2:33" s="161" customFormat="1" ht="24.75" customHeight="1" x14ac:dyDescent="0.25">
      <c r="B101" s="155"/>
      <c r="C101" s="156"/>
      <c r="D101" s="157"/>
      <c r="E101" s="157"/>
      <c r="F101" s="157"/>
      <c r="G101" s="157"/>
      <c r="H101" s="245" t="s">
        <v>130</v>
      </c>
      <c r="I101" s="245"/>
      <c r="J101" s="245"/>
      <c r="K101" s="155"/>
      <c r="L101" s="155"/>
      <c r="M101" s="155"/>
      <c r="N101" s="155"/>
      <c r="O101" s="155"/>
      <c r="P101" s="155"/>
      <c r="Q101" s="155"/>
      <c r="R101" s="155"/>
      <c r="S101" s="155"/>
      <c r="T101" s="155"/>
      <c r="U101" s="155"/>
      <c r="V101" s="159"/>
      <c r="W101" s="158"/>
      <c r="X101" s="158"/>
      <c r="Y101" s="158"/>
      <c r="Z101" s="158"/>
      <c r="AA101" s="155"/>
      <c r="AB101" s="155"/>
      <c r="AC101" s="155"/>
      <c r="AD101" s="155"/>
      <c r="AE101" s="155"/>
      <c r="AF101" s="155"/>
      <c r="AG101" s="160"/>
    </row>
    <row r="102" spans="2:33" s="161" customFormat="1" ht="15" customHeight="1" x14ac:dyDescent="0.25">
      <c r="B102" s="155"/>
      <c r="C102" s="156"/>
      <c r="D102" s="157"/>
      <c r="E102" s="157"/>
      <c r="F102" s="157"/>
      <c r="G102" s="157"/>
      <c r="H102" s="290" t="s">
        <v>131</v>
      </c>
      <c r="I102" s="290"/>
      <c r="J102" s="290"/>
      <c r="K102" s="155"/>
      <c r="L102" s="155"/>
      <c r="M102" s="155"/>
      <c r="N102" s="155"/>
      <c r="O102" s="155"/>
      <c r="P102" s="155"/>
      <c r="Q102" s="155"/>
      <c r="R102" s="162"/>
      <c r="S102" s="162"/>
      <c r="T102" s="162"/>
      <c r="U102" s="162"/>
      <c r="V102" s="162" t="s">
        <v>64</v>
      </c>
      <c r="W102" s="162"/>
      <c r="X102" s="155"/>
      <c r="Y102" s="155"/>
      <c r="Z102" s="155"/>
      <c r="AA102" s="155"/>
      <c r="AB102" s="155"/>
      <c r="AC102" s="155"/>
      <c r="AD102" s="155"/>
      <c r="AE102" s="155"/>
      <c r="AF102" s="155"/>
      <c r="AG102" s="160"/>
    </row>
    <row r="103" spans="2:33" s="161" customFormat="1" ht="15" customHeight="1" x14ac:dyDescent="0.25">
      <c r="B103" s="155"/>
      <c r="C103" s="156"/>
      <c r="D103" s="157"/>
      <c r="E103" s="157"/>
      <c r="F103" s="157"/>
      <c r="G103" s="157"/>
      <c r="H103" s="155" t="s">
        <v>129</v>
      </c>
      <c r="I103" s="155"/>
      <c r="J103" s="155"/>
      <c r="K103" s="155"/>
      <c r="L103" s="155"/>
      <c r="M103" s="155"/>
      <c r="N103" s="155"/>
      <c r="O103" s="155"/>
      <c r="P103" s="155"/>
      <c r="Q103" s="155"/>
      <c r="R103" s="155"/>
      <c r="S103" s="155"/>
      <c r="T103" s="155"/>
      <c r="U103" s="155"/>
      <c r="V103" s="155" t="s">
        <v>65</v>
      </c>
      <c r="W103" s="155"/>
      <c r="X103" s="155"/>
      <c r="Y103" s="155"/>
      <c r="Z103" s="155"/>
      <c r="AA103" s="155"/>
      <c r="AB103" s="155"/>
      <c r="AC103" s="155"/>
      <c r="AD103" s="155"/>
      <c r="AE103" s="155"/>
      <c r="AF103" s="155"/>
      <c r="AG103" s="160"/>
    </row>
    <row r="104" spans="2:33" ht="18" customHeight="1" x14ac:dyDescent="0.25">
      <c r="B104" s="5"/>
      <c r="C104" s="255"/>
      <c r="D104" s="234"/>
      <c r="E104" s="234"/>
      <c r="F104" s="234"/>
      <c r="G104" s="234"/>
      <c r="H104" s="234"/>
      <c r="I104" s="234"/>
      <c r="J104" s="234"/>
      <c r="K104" s="234"/>
      <c r="L104" s="234"/>
      <c r="M104" s="234"/>
      <c r="N104" s="234"/>
      <c r="O104" s="234"/>
      <c r="P104" s="234"/>
      <c r="Q104" s="234"/>
      <c r="R104" s="234"/>
      <c r="S104" s="234"/>
      <c r="T104" s="234"/>
      <c r="U104" s="234"/>
      <c r="V104" s="234"/>
      <c r="W104" s="234"/>
      <c r="X104" s="234"/>
      <c r="Y104" s="5"/>
      <c r="Z104" s="5"/>
      <c r="AA104" s="5"/>
      <c r="AB104" s="5"/>
      <c r="AC104" s="5"/>
      <c r="AD104" s="5"/>
      <c r="AE104" s="5"/>
      <c r="AF104" s="5"/>
      <c r="AG104" s="95"/>
    </row>
    <row r="105" spans="2:33" ht="18.75" customHeight="1" thickBot="1" x14ac:dyDescent="0.3">
      <c r="B105" s="9"/>
      <c r="C105" s="163"/>
      <c r="D105" s="164"/>
      <c r="E105" s="164"/>
      <c r="F105" s="164"/>
      <c r="G105" s="164"/>
      <c r="H105" s="164"/>
      <c r="I105" s="164"/>
      <c r="J105" s="164"/>
      <c r="K105" s="164"/>
      <c r="L105" s="164"/>
      <c r="M105" s="164"/>
      <c r="N105" s="164"/>
      <c r="O105" s="164"/>
      <c r="P105" s="164"/>
      <c r="Q105" s="164"/>
      <c r="R105" s="164"/>
      <c r="S105" s="164"/>
      <c r="T105" s="164"/>
      <c r="U105" s="164"/>
      <c r="V105" s="164"/>
      <c r="W105" s="164"/>
      <c r="X105" s="165"/>
      <c r="Y105" s="166"/>
      <c r="Z105" s="166"/>
      <c r="AA105" s="166"/>
      <c r="AB105" s="166"/>
      <c r="AC105" s="166"/>
      <c r="AD105" s="166"/>
      <c r="AE105" s="166"/>
      <c r="AF105" s="166"/>
      <c r="AG105" s="167"/>
    </row>
    <row r="106" spans="2:33" ht="24.75" customHeight="1" x14ac:dyDescent="0.25">
      <c r="B106" s="9"/>
      <c r="C106" s="168"/>
      <c r="D106" s="169"/>
      <c r="E106" s="169"/>
      <c r="F106" s="169"/>
      <c r="G106" s="169"/>
      <c r="H106" s="169"/>
      <c r="I106" s="169"/>
      <c r="J106" s="169"/>
      <c r="K106" s="169"/>
      <c r="L106" s="169"/>
      <c r="M106" s="169"/>
      <c r="N106" s="169"/>
      <c r="O106" s="169"/>
      <c r="P106" s="169"/>
      <c r="Q106" s="169"/>
      <c r="R106" s="169"/>
      <c r="S106" s="169"/>
      <c r="T106" s="169"/>
      <c r="U106" s="169"/>
      <c r="V106" s="169"/>
      <c r="W106" s="169"/>
      <c r="X106" s="170"/>
      <c r="Y106" s="90"/>
      <c r="Z106" s="90"/>
      <c r="AA106" s="90"/>
      <c r="AB106" s="90"/>
      <c r="AC106" s="90"/>
      <c r="AD106" s="90"/>
      <c r="AE106" s="90"/>
      <c r="AF106" s="232" t="s">
        <v>0</v>
      </c>
      <c r="AG106" s="233"/>
    </row>
    <row r="107" spans="2:33" ht="21.75" customHeight="1" x14ac:dyDescent="0.25">
      <c r="B107" s="2"/>
      <c r="C107" s="151"/>
      <c r="D107" s="234" t="s">
        <v>66</v>
      </c>
      <c r="E107" s="234"/>
      <c r="F107" s="234"/>
      <c r="G107" s="234"/>
      <c r="H107" s="234"/>
      <c r="I107" s="234"/>
      <c r="J107" s="234"/>
      <c r="K107" s="234"/>
      <c r="L107" s="234"/>
      <c r="M107" s="234"/>
      <c r="N107" s="234"/>
      <c r="O107" s="234"/>
      <c r="P107" s="234"/>
      <c r="Q107" s="234"/>
      <c r="R107" s="234"/>
      <c r="S107" s="234"/>
      <c r="T107" s="234"/>
      <c r="U107" s="234"/>
      <c r="V107" s="234"/>
      <c r="W107" s="234"/>
      <c r="X107" s="234"/>
      <c r="Y107" s="234"/>
      <c r="Z107" s="234"/>
      <c r="AA107" s="234"/>
      <c r="AB107" s="234"/>
      <c r="AC107" s="234"/>
      <c r="AD107" s="234"/>
      <c r="AE107" s="234"/>
      <c r="AF107" s="234"/>
      <c r="AG107" s="235"/>
    </row>
    <row r="108" spans="2:33" s="12" customFormat="1" ht="21.75" customHeight="1" x14ac:dyDescent="0.25">
      <c r="B108" s="2"/>
      <c r="C108" s="151" t="s">
        <v>67</v>
      </c>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95"/>
    </row>
    <row r="109" spans="2:33" s="12" customFormat="1" ht="42.75" customHeight="1" x14ac:dyDescent="0.25">
      <c r="B109" s="2"/>
      <c r="C109" s="151"/>
      <c r="D109" s="236" t="s">
        <v>80</v>
      </c>
      <c r="E109" s="237"/>
      <c r="F109" s="237"/>
      <c r="G109" s="237"/>
      <c r="H109" s="237"/>
      <c r="I109" s="237"/>
      <c r="J109" s="237"/>
      <c r="K109" s="237"/>
      <c r="L109" s="237"/>
      <c r="M109" s="237"/>
      <c r="N109" s="237"/>
      <c r="O109" s="237"/>
      <c r="P109" s="237"/>
      <c r="Q109" s="237"/>
      <c r="R109" s="237"/>
      <c r="S109" s="237"/>
      <c r="T109" s="237"/>
      <c r="U109" s="237"/>
      <c r="V109" s="237"/>
      <c r="W109" s="237"/>
      <c r="X109" s="237"/>
      <c r="Y109" s="237"/>
      <c r="Z109" s="237"/>
      <c r="AA109" s="237"/>
      <c r="AB109" s="237"/>
      <c r="AC109" s="237"/>
      <c r="AD109" s="237"/>
      <c r="AE109" s="237"/>
      <c r="AF109" s="237"/>
      <c r="AG109" s="238"/>
    </row>
    <row r="110" spans="2:33" s="12" customFormat="1" ht="20.25" customHeight="1" x14ac:dyDescent="0.25">
      <c r="B110" s="2"/>
      <c r="C110" s="151"/>
      <c r="D110" s="229" t="s">
        <v>81</v>
      </c>
      <c r="E110" s="229"/>
      <c r="F110" s="229"/>
      <c r="G110" s="229"/>
      <c r="H110" s="229"/>
      <c r="I110" s="229"/>
      <c r="J110" s="229"/>
      <c r="K110" s="229"/>
      <c r="L110" s="229"/>
      <c r="M110" s="229"/>
      <c r="N110" s="229"/>
      <c r="O110" s="229"/>
      <c r="P110" s="229"/>
      <c r="Q110" s="229"/>
      <c r="R110" s="229"/>
      <c r="S110" s="229"/>
      <c r="T110" s="229"/>
      <c r="U110" s="229"/>
      <c r="V110" s="229"/>
      <c r="W110" s="229"/>
      <c r="X110" s="229"/>
      <c r="Y110" s="229"/>
      <c r="Z110" s="229"/>
      <c r="AA110" s="229"/>
      <c r="AB110" s="229"/>
      <c r="AC110" s="229"/>
      <c r="AD110" s="229"/>
      <c r="AE110" s="229"/>
      <c r="AF110" s="229"/>
      <c r="AG110" s="95"/>
    </row>
    <row r="111" spans="2:33" s="12" customFormat="1" ht="21" customHeight="1" x14ac:dyDescent="0.25">
      <c r="B111" s="2"/>
      <c r="C111" s="151"/>
      <c r="D111" s="229" t="s">
        <v>82</v>
      </c>
      <c r="E111" s="229"/>
      <c r="F111" s="229"/>
      <c r="G111" s="229"/>
      <c r="H111" s="229"/>
      <c r="I111" s="229"/>
      <c r="J111" s="229"/>
      <c r="K111" s="229"/>
      <c r="L111" s="229"/>
      <c r="M111" s="229"/>
      <c r="N111" s="229"/>
      <c r="O111" s="229"/>
      <c r="P111" s="229"/>
      <c r="Q111" s="229"/>
      <c r="R111" s="229"/>
      <c r="S111" s="229"/>
      <c r="T111" s="229"/>
      <c r="U111" s="229"/>
      <c r="V111" s="229"/>
      <c r="W111" s="229"/>
      <c r="X111" s="229"/>
      <c r="Y111" s="229"/>
      <c r="Z111" s="229"/>
      <c r="AA111" s="229"/>
      <c r="AB111" s="229"/>
      <c r="AC111" s="229"/>
      <c r="AD111" s="229"/>
      <c r="AE111" s="229"/>
      <c r="AF111" s="229"/>
      <c r="AG111" s="239"/>
    </row>
    <row r="112" spans="2:33" s="12" customFormat="1" ht="48.75" customHeight="1" x14ac:dyDescent="0.25">
      <c r="B112" s="2"/>
      <c r="C112" s="151"/>
      <c r="D112" s="240" t="s">
        <v>83</v>
      </c>
      <c r="E112" s="240"/>
      <c r="F112" s="240"/>
      <c r="G112" s="240"/>
      <c r="H112" s="240"/>
      <c r="I112" s="240"/>
      <c r="J112" s="240"/>
      <c r="K112" s="240"/>
      <c r="L112" s="240"/>
      <c r="M112" s="240"/>
      <c r="N112" s="240"/>
      <c r="O112" s="240"/>
      <c r="P112" s="240"/>
      <c r="Q112" s="240"/>
      <c r="R112" s="240"/>
      <c r="S112" s="240"/>
      <c r="T112" s="240"/>
      <c r="U112" s="240"/>
      <c r="V112" s="240"/>
      <c r="W112" s="240"/>
      <c r="X112" s="240"/>
      <c r="Y112" s="240"/>
      <c r="Z112" s="240"/>
      <c r="AA112" s="240"/>
      <c r="AB112" s="240"/>
      <c r="AC112" s="240"/>
      <c r="AD112" s="240"/>
      <c r="AE112" s="240"/>
      <c r="AF112" s="240"/>
      <c r="AG112" s="241"/>
    </row>
    <row r="113" spans="2:33" s="12" customFormat="1" ht="22.5" customHeight="1" x14ac:dyDescent="0.25">
      <c r="B113" s="2"/>
      <c r="C113" s="151"/>
      <c r="D113" s="228" t="s">
        <v>84</v>
      </c>
      <c r="E113" s="229"/>
      <c r="F113" s="229"/>
      <c r="G113" s="229"/>
      <c r="H113" s="229"/>
      <c r="I113" s="229"/>
      <c r="J113" s="229"/>
      <c r="K113" s="229"/>
      <c r="L113" s="229"/>
      <c r="M113" s="229"/>
      <c r="N113" s="229"/>
      <c r="O113" s="229"/>
      <c r="P113" s="229"/>
      <c r="Q113" s="229"/>
      <c r="R113" s="229"/>
      <c r="S113" s="229"/>
      <c r="T113" s="229"/>
      <c r="U113" s="229"/>
      <c r="V113" s="229"/>
      <c r="W113" s="229"/>
      <c r="X113" s="229"/>
      <c r="Y113" s="229"/>
      <c r="Z113" s="229"/>
      <c r="AA113" s="229"/>
      <c r="AB113" s="229"/>
      <c r="AC113" s="229"/>
      <c r="AD113" s="229"/>
      <c r="AE113" s="229"/>
      <c r="AF113" s="229"/>
      <c r="AG113" s="95"/>
    </row>
    <row r="114" spans="2:33" s="12" customFormat="1" ht="19.5" customHeight="1" x14ac:dyDescent="0.25">
      <c r="B114" s="2"/>
      <c r="C114" s="172">
        <v>2</v>
      </c>
      <c r="D114" s="5" t="s">
        <v>68</v>
      </c>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95"/>
    </row>
    <row r="115" spans="2:33" s="12" customFormat="1" ht="21" customHeight="1" x14ac:dyDescent="0.25">
      <c r="B115" s="2"/>
      <c r="C115" s="173" t="s">
        <v>69</v>
      </c>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95"/>
    </row>
    <row r="116" spans="2:33" s="12" customFormat="1" ht="21.75" customHeight="1" x14ac:dyDescent="0.25">
      <c r="B116" s="2"/>
      <c r="C116" s="151"/>
      <c r="D116" s="174" t="s">
        <v>85</v>
      </c>
      <c r="E116" s="174"/>
      <c r="F116" s="174"/>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120"/>
      <c r="AF116" s="120"/>
      <c r="AG116" s="95"/>
    </row>
    <row r="117" spans="2:33" s="12" customFormat="1" ht="24.75" customHeight="1" x14ac:dyDescent="0.25">
      <c r="B117" s="2"/>
      <c r="C117" s="151"/>
      <c r="D117" s="174" t="s">
        <v>86</v>
      </c>
      <c r="E117" s="174"/>
      <c r="F117" s="174"/>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c r="AD117" s="120"/>
      <c r="AE117" s="120"/>
      <c r="AF117" s="120"/>
      <c r="AG117" s="95"/>
    </row>
    <row r="118" spans="2:33" s="12" customFormat="1" ht="22.5" customHeight="1" x14ac:dyDescent="0.25">
      <c r="B118" s="2"/>
      <c r="C118" s="151"/>
      <c r="D118" s="174" t="s">
        <v>87</v>
      </c>
      <c r="E118" s="174"/>
      <c r="F118" s="174"/>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95"/>
    </row>
    <row r="119" spans="2:33" s="12" customFormat="1" ht="23.25" customHeight="1" x14ac:dyDescent="0.25">
      <c r="B119" s="2"/>
      <c r="C119" s="151"/>
      <c r="D119" s="174" t="s">
        <v>70</v>
      </c>
      <c r="E119" s="174"/>
      <c r="F119" s="174"/>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c r="AD119" s="120"/>
      <c r="AE119" s="120"/>
      <c r="AF119" s="120"/>
      <c r="AG119" s="95"/>
    </row>
    <row r="120" spans="2:33" s="12" customFormat="1" ht="23.25" customHeight="1" x14ac:dyDescent="0.25">
      <c r="B120" s="2"/>
      <c r="C120" s="151"/>
      <c r="D120" s="174" t="s">
        <v>71</v>
      </c>
      <c r="E120" s="174"/>
      <c r="F120" s="174"/>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c r="AD120" s="120"/>
      <c r="AE120" s="120"/>
      <c r="AF120" s="120"/>
      <c r="AG120" s="95"/>
    </row>
    <row r="121" spans="2:33" s="12" customFormat="1" ht="24.75" customHeight="1" x14ac:dyDescent="0.25">
      <c r="B121" s="2"/>
      <c r="C121" s="151"/>
      <c r="D121" s="174" t="s">
        <v>88</v>
      </c>
      <c r="E121" s="174"/>
      <c r="F121" s="174"/>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c r="AD121" s="120"/>
      <c r="AE121" s="120"/>
      <c r="AF121" s="120"/>
      <c r="AG121" s="95"/>
    </row>
    <row r="122" spans="2:33" s="12" customFormat="1" ht="24.75" customHeight="1" x14ac:dyDescent="0.25">
      <c r="B122" s="2"/>
      <c r="C122" s="151"/>
      <c r="D122" s="174" t="s">
        <v>89</v>
      </c>
      <c r="E122" s="174"/>
      <c r="F122" s="174"/>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c r="AD122" s="120"/>
      <c r="AE122" s="120"/>
      <c r="AF122" s="120"/>
      <c r="AG122" s="95"/>
    </row>
    <row r="123" spans="2:33" s="12" customFormat="1" ht="24.75" customHeight="1" x14ac:dyDescent="0.25">
      <c r="B123" s="2"/>
      <c r="C123" s="151"/>
      <c r="D123" s="174" t="s">
        <v>90</v>
      </c>
      <c r="E123" s="174"/>
      <c r="F123" s="174"/>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c r="AD123" s="120"/>
      <c r="AE123" s="120"/>
      <c r="AF123" s="120"/>
      <c r="AG123" s="95"/>
    </row>
    <row r="124" spans="2:33" s="12" customFormat="1" ht="24.75" customHeight="1" x14ac:dyDescent="0.25">
      <c r="B124" s="2"/>
      <c r="C124" s="173" t="s">
        <v>91</v>
      </c>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95"/>
    </row>
    <row r="125" spans="2:33" s="12" customFormat="1" ht="24.75" hidden="1" customHeight="1" x14ac:dyDescent="0.25">
      <c r="B125" s="2"/>
      <c r="C125" s="173" t="s">
        <v>72</v>
      </c>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95"/>
    </row>
    <row r="126" spans="2:33" s="12" customFormat="1" ht="20.25" hidden="1" customHeight="1" x14ac:dyDescent="0.25">
      <c r="B126" s="2"/>
      <c r="C126" s="151"/>
      <c r="D126" s="5" t="s">
        <v>73</v>
      </c>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95"/>
    </row>
    <row r="127" spans="2:33" s="12" customFormat="1" ht="23.25" customHeight="1" x14ac:dyDescent="0.25">
      <c r="B127" s="2"/>
      <c r="C127" s="173" t="s">
        <v>92</v>
      </c>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95"/>
    </row>
    <row r="128" spans="2:33" s="12" customFormat="1" ht="24" customHeight="1" x14ac:dyDescent="0.25">
      <c r="B128" s="2"/>
      <c r="C128" s="173" t="s">
        <v>74</v>
      </c>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95"/>
    </row>
    <row r="129" spans="2:33" s="12" customFormat="1" ht="24" customHeight="1" x14ac:dyDescent="0.25">
      <c r="B129" s="2"/>
      <c r="C129" s="173" t="s">
        <v>93</v>
      </c>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95"/>
    </row>
    <row r="130" spans="2:33" s="12" customFormat="1" ht="24" customHeight="1" x14ac:dyDescent="0.25">
      <c r="B130" s="2"/>
      <c r="C130" s="173" t="s">
        <v>94</v>
      </c>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95"/>
    </row>
    <row r="131" spans="2:33" s="12" customFormat="1" ht="24" customHeight="1" x14ac:dyDescent="0.25">
      <c r="B131" s="2"/>
      <c r="C131" s="173" t="s">
        <v>95</v>
      </c>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95"/>
    </row>
    <row r="132" spans="2:33" s="12" customFormat="1" ht="24" customHeight="1" x14ac:dyDescent="0.25">
      <c r="B132" s="2"/>
      <c r="C132" s="173" t="s">
        <v>96</v>
      </c>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95"/>
    </row>
    <row r="133" spans="2:33" s="12" customFormat="1" ht="24" customHeight="1" x14ac:dyDescent="0.25">
      <c r="B133" s="2"/>
      <c r="C133" s="175" t="s">
        <v>97</v>
      </c>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95"/>
    </row>
    <row r="134" spans="2:33" s="12" customFormat="1" ht="24" customHeight="1" x14ac:dyDescent="0.25">
      <c r="B134" s="2"/>
      <c r="C134" s="175" t="s">
        <v>75</v>
      </c>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95"/>
    </row>
    <row r="135" spans="2:33" s="12" customFormat="1" ht="24" customHeight="1" x14ac:dyDescent="0.25">
      <c r="B135" s="2"/>
      <c r="C135" s="172">
        <v>3</v>
      </c>
      <c r="D135" s="5" t="s">
        <v>98</v>
      </c>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95"/>
    </row>
    <row r="136" spans="2:33" s="12" customFormat="1" ht="24" customHeight="1" x14ac:dyDescent="0.25">
      <c r="B136" s="2"/>
      <c r="C136" s="172">
        <v>4</v>
      </c>
      <c r="D136" s="5" t="s">
        <v>76</v>
      </c>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95"/>
    </row>
    <row r="137" spans="2:33" s="12" customFormat="1" ht="12.75" customHeight="1" thickBot="1" x14ac:dyDescent="0.3">
      <c r="B137" s="2"/>
      <c r="C137" s="176"/>
      <c r="D137" s="230" t="s">
        <v>77</v>
      </c>
      <c r="E137" s="230"/>
      <c r="F137" s="230"/>
      <c r="G137" s="230"/>
      <c r="H137" s="230"/>
      <c r="I137" s="230"/>
      <c r="J137" s="230"/>
      <c r="K137" s="230"/>
      <c r="L137" s="230"/>
      <c r="M137" s="230"/>
      <c r="N137" s="230"/>
      <c r="O137" s="230"/>
      <c r="P137" s="230"/>
      <c r="Q137" s="230"/>
      <c r="R137" s="230"/>
      <c r="S137" s="230"/>
      <c r="T137" s="230"/>
      <c r="U137" s="230"/>
      <c r="V137" s="230"/>
      <c r="W137" s="230"/>
      <c r="X137" s="230"/>
      <c r="Y137" s="230"/>
      <c r="Z137" s="230"/>
      <c r="AA137" s="230"/>
      <c r="AB137" s="230"/>
      <c r="AC137" s="230"/>
      <c r="AD137" s="230"/>
      <c r="AE137" s="230"/>
      <c r="AF137" s="230"/>
      <c r="AG137" s="231"/>
    </row>
    <row r="138" spans="2:33" ht="15" x14ac:dyDescent="0.25">
      <c r="B138" s="2"/>
      <c r="C138" s="2"/>
      <c r="D138" s="5" t="s">
        <v>78</v>
      </c>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row>
    <row r="139" spans="2:33" ht="15" x14ac:dyDescent="0.25">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row>
    <row r="140" spans="2:33" ht="15" x14ac:dyDescent="0.25">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row>
    <row r="141" spans="2:33" ht="15" x14ac:dyDescent="0.25">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row>
    <row r="142" spans="2:33" ht="15" x14ac:dyDescent="0.25">
      <c r="B142" s="2"/>
      <c r="C142" s="2"/>
      <c r="D142" s="2"/>
      <c r="E142" s="2"/>
      <c r="F142" s="2"/>
      <c r="G142" s="2"/>
      <c r="H142" s="2"/>
      <c r="I142" s="2"/>
      <c r="J142" s="2" t="s">
        <v>79</v>
      </c>
      <c r="K142" s="2"/>
      <c r="L142" s="2"/>
      <c r="M142" s="2"/>
      <c r="N142" s="2"/>
      <c r="O142" s="2"/>
      <c r="P142" s="2"/>
      <c r="Q142" s="2"/>
      <c r="R142" s="2"/>
      <c r="S142" s="2"/>
      <c r="T142" s="2"/>
      <c r="U142" s="2"/>
      <c r="V142" s="2"/>
      <c r="W142" s="2"/>
      <c r="X142" s="2"/>
      <c r="Y142" s="2"/>
      <c r="Z142" s="2"/>
      <c r="AA142" s="2"/>
      <c r="AB142" s="2"/>
      <c r="AC142" s="2"/>
      <c r="AD142" s="2"/>
      <c r="AE142" s="2"/>
      <c r="AF142" s="2"/>
      <c r="AG142" s="2"/>
    </row>
    <row r="143" spans="2:33" ht="15" x14ac:dyDescent="0.25">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row>
  </sheetData>
  <mergeCells count="71">
    <mergeCell ref="AF3:AG3"/>
    <mergeCell ref="K4:AA4"/>
    <mergeCell ref="K5:AA5"/>
    <mergeCell ref="AB15:AF15"/>
    <mergeCell ref="AG15:AG17"/>
    <mergeCell ref="AE16:AE17"/>
    <mergeCell ref="AF16:AF17"/>
    <mergeCell ref="AC16:AC17"/>
    <mergeCell ref="AD16:AD17"/>
    <mergeCell ref="I16:I17"/>
    <mergeCell ref="J16:J17"/>
    <mergeCell ref="K16:K17"/>
    <mergeCell ref="H102:J102"/>
    <mergeCell ref="K3:AA3"/>
    <mergeCell ref="R73:T73"/>
    <mergeCell ref="X73:Z73"/>
    <mergeCell ref="C43:D43"/>
    <mergeCell ref="C30:F30"/>
    <mergeCell ref="C19:F19"/>
    <mergeCell ref="C33:F33"/>
    <mergeCell ref="C41:D41"/>
    <mergeCell ref="C42:D42"/>
    <mergeCell ref="C18:F18"/>
    <mergeCell ref="Y16:Y17"/>
    <mergeCell ref="Z16:Z17"/>
    <mergeCell ref="AA16:AA17"/>
    <mergeCell ref="AB16:AB17"/>
    <mergeCell ref="L16:P16"/>
    <mergeCell ref="Q16:U16"/>
    <mergeCell ref="V16:V17"/>
    <mergeCell ref="X16:X17"/>
    <mergeCell ref="C15:F17"/>
    <mergeCell ref="G15:K15"/>
    <mergeCell ref="L15:V15"/>
    <mergeCell ref="W15:W17"/>
    <mergeCell ref="X15:AA15"/>
    <mergeCell ref="G16:G17"/>
    <mergeCell ref="H16:H17"/>
    <mergeCell ref="C104:X104"/>
    <mergeCell ref="C50:D50"/>
    <mergeCell ref="C51:D51"/>
    <mergeCell ref="C52:D52"/>
    <mergeCell ref="C59:D59"/>
    <mergeCell ref="C60:D60"/>
    <mergeCell ref="C61:D61"/>
    <mergeCell ref="D73:F73"/>
    <mergeCell ref="D75:F75"/>
    <mergeCell ref="D76:F76"/>
    <mergeCell ref="D77:F77"/>
    <mergeCell ref="D78:F78"/>
    <mergeCell ref="D79:F79"/>
    <mergeCell ref="D80:F80"/>
    <mergeCell ref="D83:F83"/>
    <mergeCell ref="C69:D69"/>
    <mergeCell ref="D87:F87"/>
    <mergeCell ref="H101:J101"/>
    <mergeCell ref="D84:F84"/>
    <mergeCell ref="D86:F86"/>
    <mergeCell ref="E88:F88"/>
    <mergeCell ref="E89:F89"/>
    <mergeCell ref="E90:F90"/>
    <mergeCell ref="D91:F91"/>
    <mergeCell ref="D94:F94"/>
    <mergeCell ref="D113:AF113"/>
    <mergeCell ref="D137:AG137"/>
    <mergeCell ref="AF106:AG106"/>
    <mergeCell ref="D107:AG107"/>
    <mergeCell ref="D109:AG109"/>
    <mergeCell ref="D110:AF110"/>
    <mergeCell ref="D111:AG111"/>
    <mergeCell ref="D112:AG112"/>
  </mergeCells>
  <printOptions horizontalCentered="1"/>
  <pageMargins left="0.15" right="1.1499999999999999" top="0.5" bottom="0.5" header="0" footer="0"/>
  <pageSetup paperSize="5" scale="32" orientation="landscape" r:id="rId1"/>
  <headerFooter alignWithMargins="0"/>
  <rowBreaks count="1" manualBreakCount="1">
    <brk id="105" min="2"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FAR No. 4</vt:lpstr>
      <vt:lpstr>'FAR No. 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Abegail Samonte Francisco</dc:creator>
  <cp:lastModifiedBy>Apple Grace</cp:lastModifiedBy>
  <cp:lastPrinted>2020-07-22T02:39:27Z</cp:lastPrinted>
  <dcterms:created xsi:type="dcterms:W3CDTF">2020-02-19T07:44:07Z</dcterms:created>
  <dcterms:modified xsi:type="dcterms:W3CDTF">2020-07-22T02:40:46Z</dcterms:modified>
</cp:coreProperties>
</file>