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AS III\Desktop\2019 APPLE\REPORTS\FAR 4 - Copy\"/>
    </mc:Choice>
  </mc:AlternateContent>
  <xr:revisionPtr revIDLastSave="0" documentId="13_ncr:1_{E45707C2-9617-43AB-B518-9D28EB0B5AE9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ONSOLIDATED" sheetId="1" state="hidden" r:id="rId1"/>
    <sheet name="DO" sheetId="2" r:id="rId2"/>
    <sheet name="ACNHS" sheetId="3" state="hidden" r:id="rId3"/>
    <sheet name="ANHS" sheetId="4" state="hidden" r:id="rId4"/>
    <sheet name="TNHS" sheetId="5" state="hidden" r:id="rId5"/>
    <sheet name="SVNHS" sheetId="6" state="hidden" r:id="rId6"/>
  </sheets>
  <calcPr calcId="181029"/>
</workbook>
</file>

<file path=xl/calcChain.xml><?xml version="1.0" encoding="utf-8"?>
<calcChain xmlns="http://schemas.openxmlformats.org/spreadsheetml/2006/main">
  <c r="M65" i="6" l="1"/>
  <c r="M64" i="6"/>
  <c r="I63" i="6"/>
  <c r="M58" i="6"/>
  <c r="U57" i="6"/>
  <c r="Y56" i="6"/>
  <c r="M56" i="6"/>
  <c r="AB55" i="6"/>
  <c r="G51" i="6"/>
  <c r="AC47" i="6"/>
  <c r="AB47" i="6"/>
  <c r="X47" i="6"/>
  <c r="W47" i="6"/>
  <c r="V47" i="6"/>
  <c r="R47" i="6"/>
  <c r="Q47" i="6"/>
  <c r="P47" i="6"/>
  <c r="O47" i="6"/>
  <c r="M47" i="6"/>
  <c r="L47" i="6"/>
  <c r="K47" i="6"/>
  <c r="J47" i="6"/>
  <c r="H47" i="6"/>
  <c r="G47" i="6"/>
  <c r="F47" i="6"/>
  <c r="E47" i="6"/>
  <c r="AC46" i="6"/>
  <c r="AB46" i="6"/>
  <c r="X46" i="6"/>
  <c r="W46" i="6"/>
  <c r="V46" i="6"/>
  <c r="R46" i="6"/>
  <c r="Q46" i="6"/>
  <c r="P46" i="6"/>
  <c r="O46" i="6"/>
  <c r="M46" i="6"/>
  <c r="L46" i="6"/>
  <c r="K46" i="6"/>
  <c r="J46" i="6"/>
  <c r="H46" i="6"/>
  <c r="G46" i="6"/>
  <c r="F46" i="6"/>
  <c r="E46" i="6"/>
  <c r="AC45" i="6"/>
  <c r="AB45" i="6"/>
  <c r="X45" i="6"/>
  <c r="W45" i="6"/>
  <c r="W51" i="6" s="1"/>
  <c r="V45" i="6"/>
  <c r="S45" i="6"/>
  <c r="R45" i="6"/>
  <c r="Q45" i="6"/>
  <c r="P45" i="6"/>
  <c r="O45" i="6"/>
  <c r="M45" i="6"/>
  <c r="L45" i="6"/>
  <c r="L51" i="6" s="1"/>
  <c r="K45" i="6"/>
  <c r="K51" i="6" s="1"/>
  <c r="J45" i="6"/>
  <c r="J51" i="6" s="1"/>
  <c r="H45" i="6"/>
  <c r="G45" i="6"/>
  <c r="F45" i="6"/>
  <c r="E45" i="6"/>
  <c r="E51" i="6" s="1"/>
  <c r="AC44" i="6"/>
  <c r="AB44" i="6"/>
  <c r="X44" i="6"/>
  <c r="W44" i="6"/>
  <c r="V44" i="6"/>
  <c r="R44" i="6"/>
  <c r="Q44" i="6"/>
  <c r="P44" i="6"/>
  <c r="O44" i="6"/>
  <c r="M44" i="6"/>
  <c r="L44" i="6"/>
  <c r="K44" i="6"/>
  <c r="J44" i="6"/>
  <c r="H44" i="6"/>
  <c r="G44" i="6"/>
  <c r="F44" i="6"/>
  <c r="E44" i="6"/>
  <c r="A43" i="6"/>
  <c r="AC42" i="6"/>
  <c r="AB42" i="6"/>
  <c r="X42" i="6"/>
  <c r="W42" i="6"/>
  <c r="V42" i="6"/>
  <c r="R42" i="6"/>
  <c r="Q42" i="6"/>
  <c r="P42" i="6"/>
  <c r="O42" i="6"/>
  <c r="M42" i="6"/>
  <c r="L42" i="6"/>
  <c r="K42" i="6"/>
  <c r="J42" i="6"/>
  <c r="H42" i="6"/>
  <c r="G42" i="6"/>
  <c r="F42" i="6"/>
  <c r="E42" i="6"/>
  <c r="AA38" i="6"/>
  <c r="Z38" i="6"/>
  <c r="Y38" i="6"/>
  <c r="S38" i="6"/>
  <c r="N38" i="6"/>
  <c r="T38" i="6" s="1"/>
  <c r="U38" i="6" s="1"/>
  <c r="I38" i="6"/>
  <c r="AA37" i="6"/>
  <c r="Z37" i="6"/>
  <c r="Y37" i="6"/>
  <c r="S37" i="6"/>
  <c r="N37" i="6"/>
  <c r="I37" i="6"/>
  <c r="AA36" i="6"/>
  <c r="AA42" i="6" s="1"/>
  <c r="Z36" i="6"/>
  <c r="Y36" i="6"/>
  <c r="Y42" i="6" s="1"/>
  <c r="S36" i="6"/>
  <c r="S42" i="6" s="1"/>
  <c r="N36" i="6"/>
  <c r="I36" i="6"/>
  <c r="AA35" i="6"/>
  <c r="Z35" i="6"/>
  <c r="Y35" i="6"/>
  <c r="S35" i="6"/>
  <c r="N35" i="6"/>
  <c r="T35" i="6" s="1"/>
  <c r="I35" i="6"/>
  <c r="A34" i="6"/>
  <c r="AC33" i="6"/>
  <c r="AB33" i="6"/>
  <c r="X33" i="6"/>
  <c r="W33" i="6"/>
  <c r="V33" i="6"/>
  <c r="R33" i="6"/>
  <c r="Q33" i="6"/>
  <c r="P33" i="6"/>
  <c r="O33" i="6"/>
  <c r="M33" i="6"/>
  <c r="L33" i="6"/>
  <c r="K33" i="6"/>
  <c r="J33" i="6"/>
  <c r="H33" i="6"/>
  <c r="G33" i="6"/>
  <c r="F33" i="6"/>
  <c r="E33" i="6"/>
  <c r="AA29" i="6"/>
  <c r="Z29" i="6"/>
  <c r="Y29" i="6"/>
  <c r="S29" i="6"/>
  <c r="N29" i="6"/>
  <c r="T29" i="6" s="1"/>
  <c r="I29" i="6"/>
  <c r="AA28" i="6"/>
  <c r="Z28" i="6"/>
  <c r="Y28" i="6"/>
  <c r="S28" i="6"/>
  <c r="N28" i="6"/>
  <c r="T28" i="6" s="1"/>
  <c r="U28" i="6" s="1"/>
  <c r="I28" i="6"/>
  <c r="AA27" i="6"/>
  <c r="AA33" i="6" s="1"/>
  <c r="Z27" i="6"/>
  <c r="Y27" i="6"/>
  <c r="S27" i="6"/>
  <c r="N27" i="6"/>
  <c r="I27" i="6"/>
  <c r="I33" i="6" s="1"/>
  <c r="AA26" i="6"/>
  <c r="Z26" i="6"/>
  <c r="Y26" i="6"/>
  <c r="S26" i="6"/>
  <c r="N26" i="6"/>
  <c r="I26" i="6"/>
  <c r="A25" i="6"/>
  <c r="AC24" i="6"/>
  <c r="AB24" i="6"/>
  <c r="X24" i="6"/>
  <c r="W24" i="6"/>
  <c r="V24" i="6"/>
  <c r="R24" i="6"/>
  <c r="Q24" i="6"/>
  <c r="P24" i="6"/>
  <c r="O24" i="6"/>
  <c r="M24" i="6"/>
  <c r="L24" i="6"/>
  <c r="K24" i="6"/>
  <c r="J24" i="6"/>
  <c r="H24" i="6"/>
  <c r="G24" i="6"/>
  <c r="F24" i="6"/>
  <c r="E24" i="6"/>
  <c r="AA20" i="6"/>
  <c r="AA47" i="6" s="1"/>
  <c r="Z20" i="6"/>
  <c r="Y20" i="6"/>
  <c r="S20" i="6"/>
  <c r="S47" i="6" s="1"/>
  <c r="N20" i="6"/>
  <c r="I20" i="6"/>
  <c r="AA19" i="6"/>
  <c r="Z19" i="6"/>
  <c r="Z46" i="6" s="1"/>
  <c r="Y19" i="6"/>
  <c r="S19" i="6"/>
  <c r="S46" i="6" s="1"/>
  <c r="N19" i="6"/>
  <c r="N46" i="6" s="1"/>
  <c r="I19" i="6"/>
  <c r="AA18" i="6"/>
  <c r="AA24" i="6" s="1"/>
  <c r="Z18" i="6"/>
  <c r="Y18" i="6"/>
  <c r="Y24" i="6" s="1"/>
  <c r="S18" i="6"/>
  <c r="N18" i="6"/>
  <c r="N45" i="6" s="1"/>
  <c r="I18" i="6"/>
  <c r="AA17" i="6"/>
  <c r="AA44" i="6" s="1"/>
  <c r="Z17" i="6"/>
  <c r="Z44" i="6" s="1"/>
  <c r="Y17" i="6"/>
  <c r="Y44" i="6" s="1"/>
  <c r="S17" i="6"/>
  <c r="N17" i="6"/>
  <c r="I17" i="6"/>
  <c r="A16" i="6"/>
  <c r="A4" i="6"/>
  <c r="M64" i="5"/>
  <c r="F63" i="5"/>
  <c r="U57" i="5"/>
  <c r="M56" i="5"/>
  <c r="AB55" i="5"/>
  <c r="Q51" i="5"/>
  <c r="AC47" i="5"/>
  <c r="AB47" i="5"/>
  <c r="X47" i="5"/>
  <c r="W47" i="5"/>
  <c r="V47" i="5"/>
  <c r="R47" i="5"/>
  <c r="Q47" i="5"/>
  <c r="P47" i="5"/>
  <c r="O47" i="5"/>
  <c r="M47" i="5"/>
  <c r="L47" i="5"/>
  <c r="K47" i="5"/>
  <c r="J47" i="5"/>
  <c r="H47" i="5"/>
  <c r="G47" i="5"/>
  <c r="F47" i="5"/>
  <c r="E47" i="5"/>
  <c r="AC46" i="5"/>
  <c r="AB46" i="5"/>
  <c r="X46" i="5"/>
  <c r="W46" i="5"/>
  <c r="V46" i="5"/>
  <c r="R46" i="5"/>
  <c r="Q46" i="5"/>
  <c r="P46" i="5"/>
  <c r="O46" i="5"/>
  <c r="M46" i="5"/>
  <c r="L46" i="5"/>
  <c r="K46" i="5"/>
  <c r="J46" i="5"/>
  <c r="H46" i="5"/>
  <c r="G46" i="5"/>
  <c r="F46" i="5"/>
  <c r="E46" i="5"/>
  <c r="AC45" i="5"/>
  <c r="AC51" i="5" s="1"/>
  <c r="AB45" i="5"/>
  <c r="X45" i="5"/>
  <c r="X51" i="5" s="1"/>
  <c r="W45" i="5"/>
  <c r="V45" i="5"/>
  <c r="V51" i="5" s="1"/>
  <c r="R45" i="5"/>
  <c r="Q45" i="5"/>
  <c r="P45" i="5"/>
  <c r="O45" i="5"/>
  <c r="O51" i="5" s="1"/>
  <c r="M45" i="5"/>
  <c r="M51" i="5" s="1"/>
  <c r="L45" i="5"/>
  <c r="L51" i="5" s="1"/>
  <c r="K45" i="5"/>
  <c r="J45" i="5"/>
  <c r="J51" i="5" s="1"/>
  <c r="H45" i="5"/>
  <c r="G45" i="5"/>
  <c r="G51" i="5" s="1"/>
  <c r="F45" i="5"/>
  <c r="E45" i="5"/>
  <c r="E51" i="5" s="1"/>
  <c r="AC44" i="5"/>
  <c r="AB44" i="5"/>
  <c r="X44" i="5"/>
  <c r="W44" i="5"/>
  <c r="V44" i="5"/>
  <c r="R44" i="5"/>
  <c r="Q44" i="5"/>
  <c r="P44" i="5"/>
  <c r="O44" i="5"/>
  <c r="M44" i="5"/>
  <c r="L44" i="5"/>
  <c r="K44" i="5"/>
  <c r="J44" i="5"/>
  <c r="H44" i="5"/>
  <c r="G44" i="5"/>
  <c r="F44" i="5"/>
  <c r="E44" i="5"/>
  <c r="A43" i="5"/>
  <c r="AC42" i="5"/>
  <c r="AB42" i="5"/>
  <c r="Y42" i="5"/>
  <c r="X42" i="5"/>
  <c r="W42" i="5"/>
  <c r="V42" i="5"/>
  <c r="R42" i="5"/>
  <c r="Q42" i="5"/>
  <c r="P42" i="5"/>
  <c r="O42" i="5"/>
  <c r="M42" i="5"/>
  <c r="L42" i="5"/>
  <c r="K42" i="5"/>
  <c r="J42" i="5"/>
  <c r="H42" i="5"/>
  <c r="G42" i="5"/>
  <c r="F42" i="5"/>
  <c r="E42" i="5"/>
  <c r="AA38" i="5"/>
  <c r="Z38" i="5"/>
  <c r="AD38" i="5" s="1"/>
  <c r="Y38" i="5"/>
  <c r="S38" i="5"/>
  <c r="N38" i="5"/>
  <c r="I38" i="5"/>
  <c r="AA37" i="5"/>
  <c r="Z37" i="5"/>
  <c r="AD37" i="5" s="1"/>
  <c r="Y37" i="5"/>
  <c r="S37" i="5"/>
  <c r="N37" i="5"/>
  <c r="I37" i="5"/>
  <c r="AA36" i="5"/>
  <c r="AA42" i="5" s="1"/>
  <c r="Z36" i="5"/>
  <c r="Y36" i="5"/>
  <c r="S36" i="5"/>
  <c r="N36" i="5"/>
  <c r="I36" i="5"/>
  <c r="I42" i="5" s="1"/>
  <c r="AA35" i="5"/>
  <c r="Z35" i="5"/>
  <c r="AD35" i="5" s="1"/>
  <c r="Y35" i="5"/>
  <c r="S35" i="5"/>
  <c r="N35" i="5"/>
  <c r="I35" i="5"/>
  <c r="A34" i="5"/>
  <c r="AC33" i="5"/>
  <c r="AB33" i="5"/>
  <c r="X33" i="5"/>
  <c r="W33" i="5"/>
  <c r="V33" i="5"/>
  <c r="R33" i="5"/>
  <c r="Q33" i="5"/>
  <c r="P33" i="5"/>
  <c r="O33" i="5"/>
  <c r="M33" i="5"/>
  <c r="L33" i="5"/>
  <c r="K33" i="5"/>
  <c r="J33" i="5"/>
  <c r="H33" i="5"/>
  <c r="G33" i="5"/>
  <c r="F33" i="5"/>
  <c r="E33" i="5"/>
  <c r="AA29" i="5"/>
  <c r="Z29" i="5"/>
  <c r="Y29" i="5"/>
  <c r="S29" i="5"/>
  <c r="N29" i="5"/>
  <c r="I29" i="5"/>
  <c r="AA28" i="5"/>
  <c r="Z28" i="5"/>
  <c r="AD28" i="5" s="1"/>
  <c r="Y28" i="5"/>
  <c r="S28" i="5"/>
  <c r="N28" i="5"/>
  <c r="I28" i="5"/>
  <c r="AA27" i="5"/>
  <c r="AA33" i="5" s="1"/>
  <c r="Z27" i="5"/>
  <c r="Y27" i="5"/>
  <c r="Y33" i="5" s="1"/>
  <c r="S27" i="5"/>
  <c r="N27" i="5"/>
  <c r="I27" i="5"/>
  <c r="AA26" i="5"/>
  <c r="Z26" i="5"/>
  <c r="Y26" i="5"/>
  <c r="S26" i="5"/>
  <c r="N26" i="5"/>
  <c r="I26" i="5"/>
  <c r="A25" i="5"/>
  <c r="AC24" i="5"/>
  <c r="AB24" i="5"/>
  <c r="X24" i="5"/>
  <c r="W24" i="5"/>
  <c r="V24" i="5"/>
  <c r="R24" i="5"/>
  <c r="Q24" i="5"/>
  <c r="P24" i="5"/>
  <c r="O24" i="5"/>
  <c r="M24" i="5"/>
  <c r="L24" i="5"/>
  <c r="K24" i="5"/>
  <c r="J24" i="5"/>
  <c r="H24" i="5"/>
  <c r="G24" i="5"/>
  <c r="F24" i="5"/>
  <c r="E24" i="5"/>
  <c r="AA20" i="5"/>
  <c r="AA47" i="5" s="1"/>
  <c r="Z20" i="5"/>
  <c r="Y20" i="5"/>
  <c r="Y47" i="5" s="1"/>
  <c r="S20" i="5"/>
  <c r="N20" i="5"/>
  <c r="I20" i="5"/>
  <c r="AA19" i="5"/>
  <c r="AA46" i="5" s="1"/>
  <c r="Z19" i="5"/>
  <c r="AD19" i="5" s="1"/>
  <c r="Y19" i="5"/>
  <c r="Y46" i="5" s="1"/>
  <c r="S19" i="5"/>
  <c r="S46" i="5" s="1"/>
  <c r="N19" i="5"/>
  <c r="I19" i="5"/>
  <c r="AA18" i="5"/>
  <c r="Z18" i="5"/>
  <c r="Z24" i="5" s="1"/>
  <c r="Y18" i="5"/>
  <c r="S18" i="5"/>
  <c r="S45" i="5" s="1"/>
  <c r="N18" i="5"/>
  <c r="N24" i="5" s="1"/>
  <c r="I18" i="5"/>
  <c r="I45" i="5" s="1"/>
  <c r="AA17" i="5"/>
  <c r="Z17" i="5"/>
  <c r="Y17" i="5"/>
  <c r="S17" i="5"/>
  <c r="N17" i="5"/>
  <c r="I17" i="5"/>
  <c r="A16" i="5"/>
  <c r="A4" i="5"/>
  <c r="M65" i="4"/>
  <c r="M64" i="4"/>
  <c r="I63" i="4"/>
  <c r="J66" i="4" s="1"/>
  <c r="F63" i="4"/>
  <c r="F66" i="4" s="1"/>
  <c r="M58" i="4"/>
  <c r="U57" i="4"/>
  <c r="Y56" i="4"/>
  <c r="M56" i="4"/>
  <c r="AB55" i="4"/>
  <c r="Q51" i="4"/>
  <c r="AC47" i="4"/>
  <c r="AB47" i="4"/>
  <c r="X47" i="4"/>
  <c r="W47" i="4"/>
  <c r="V47" i="4"/>
  <c r="R47" i="4"/>
  <c r="Q47" i="4"/>
  <c r="P47" i="4"/>
  <c r="O47" i="4"/>
  <c r="M47" i="4"/>
  <c r="L47" i="4"/>
  <c r="K47" i="4"/>
  <c r="J47" i="4"/>
  <c r="H47" i="4"/>
  <c r="G47" i="4"/>
  <c r="F47" i="4"/>
  <c r="E47" i="4"/>
  <c r="AC46" i="4"/>
  <c r="AB46" i="4"/>
  <c r="X46" i="4"/>
  <c r="W46" i="4"/>
  <c r="V46" i="4"/>
  <c r="R46" i="4"/>
  <c r="Q46" i="4"/>
  <c r="P46" i="4"/>
  <c r="O46" i="4"/>
  <c r="M46" i="4"/>
  <c r="L46" i="4"/>
  <c r="K46" i="4"/>
  <c r="J46" i="4"/>
  <c r="H46" i="4"/>
  <c r="G46" i="4"/>
  <c r="F46" i="4"/>
  <c r="E46" i="4"/>
  <c r="AC45" i="4"/>
  <c r="AC51" i="4" s="1"/>
  <c r="AB45" i="4"/>
  <c r="X45" i="4"/>
  <c r="W45" i="4"/>
  <c r="W51" i="4" s="1"/>
  <c r="V45" i="4"/>
  <c r="R45" i="4"/>
  <c r="R51" i="4" s="1"/>
  <c r="Q45" i="4"/>
  <c r="P45" i="4"/>
  <c r="P51" i="4" s="1"/>
  <c r="O45" i="4"/>
  <c r="M45" i="4"/>
  <c r="M51" i="4" s="1"/>
  <c r="L45" i="4"/>
  <c r="K45" i="4"/>
  <c r="K51" i="4" s="1"/>
  <c r="J45" i="4"/>
  <c r="H45" i="4"/>
  <c r="H51" i="4" s="1"/>
  <c r="G45" i="4"/>
  <c r="F45" i="4"/>
  <c r="F51" i="4" s="1"/>
  <c r="E45" i="4"/>
  <c r="AC44" i="4"/>
  <c r="AB44" i="4"/>
  <c r="X44" i="4"/>
  <c r="W44" i="4"/>
  <c r="V44" i="4"/>
  <c r="R44" i="4"/>
  <c r="Q44" i="4"/>
  <c r="P44" i="4"/>
  <c r="O44" i="4"/>
  <c r="M44" i="4"/>
  <c r="L44" i="4"/>
  <c r="K44" i="4"/>
  <c r="J44" i="4"/>
  <c r="H44" i="4"/>
  <c r="G44" i="4"/>
  <c r="F44" i="4"/>
  <c r="E44" i="4"/>
  <c r="A43" i="4"/>
  <c r="AC42" i="4"/>
  <c r="AB42" i="4"/>
  <c r="X42" i="4"/>
  <c r="W42" i="4"/>
  <c r="V42" i="4"/>
  <c r="R42" i="4"/>
  <c r="Q42" i="4"/>
  <c r="P42" i="4"/>
  <c r="O42" i="4"/>
  <c r="M42" i="4"/>
  <c r="L42" i="4"/>
  <c r="K42" i="4"/>
  <c r="J42" i="4"/>
  <c r="H42" i="4"/>
  <c r="G42" i="4"/>
  <c r="F42" i="4"/>
  <c r="E42" i="4"/>
  <c r="AA38" i="4"/>
  <c r="Z38" i="4"/>
  <c r="AD38" i="4" s="1"/>
  <c r="Y38" i="4"/>
  <c r="S38" i="4"/>
  <c r="N38" i="4"/>
  <c r="I38" i="4"/>
  <c r="AA37" i="4"/>
  <c r="Z37" i="4"/>
  <c r="AD37" i="4" s="1"/>
  <c r="Y37" i="4"/>
  <c r="S37" i="4"/>
  <c r="N37" i="4"/>
  <c r="I37" i="4"/>
  <c r="AA36" i="4"/>
  <c r="AA42" i="4" s="1"/>
  <c r="Z36" i="4"/>
  <c r="Z42" i="4" s="1"/>
  <c r="Y36" i="4"/>
  <c r="Y42" i="4" s="1"/>
  <c r="S36" i="4"/>
  <c r="N36" i="4"/>
  <c r="I36" i="4"/>
  <c r="AA35" i="4"/>
  <c r="Z35" i="4"/>
  <c r="Y35" i="4"/>
  <c r="S35" i="4"/>
  <c r="N35" i="4"/>
  <c r="I35" i="4"/>
  <c r="A34" i="4"/>
  <c r="AC33" i="4"/>
  <c r="AB33" i="4"/>
  <c r="X33" i="4"/>
  <c r="W33" i="4"/>
  <c r="V33" i="4"/>
  <c r="R33" i="4"/>
  <c r="Q33" i="4"/>
  <c r="P33" i="4"/>
  <c r="O33" i="4"/>
  <c r="M33" i="4"/>
  <c r="L33" i="4"/>
  <c r="K33" i="4"/>
  <c r="J33" i="4"/>
  <c r="H33" i="4"/>
  <c r="G33" i="4"/>
  <c r="F33" i="4"/>
  <c r="E33" i="4"/>
  <c r="AA29" i="4"/>
  <c r="Z29" i="4"/>
  <c r="Y29" i="4"/>
  <c r="S29" i="4"/>
  <c r="N29" i="4"/>
  <c r="T29" i="4" s="1"/>
  <c r="I29" i="4"/>
  <c r="AA28" i="4"/>
  <c r="Z28" i="4"/>
  <c r="Y28" i="4"/>
  <c r="S28" i="4"/>
  <c r="N28" i="4"/>
  <c r="I28" i="4"/>
  <c r="AA27" i="4"/>
  <c r="AA33" i="4" s="1"/>
  <c r="Z27" i="4"/>
  <c r="Z33" i="4" s="1"/>
  <c r="Y27" i="4"/>
  <c r="Y33" i="4" s="1"/>
  <c r="S27" i="4"/>
  <c r="N27" i="4"/>
  <c r="N33" i="4" s="1"/>
  <c r="I27" i="4"/>
  <c r="AA26" i="4"/>
  <c r="Z26" i="4"/>
  <c r="Y26" i="4"/>
  <c r="S26" i="4"/>
  <c r="N26" i="4"/>
  <c r="T26" i="4" s="1"/>
  <c r="U26" i="4" s="1"/>
  <c r="I26" i="4"/>
  <c r="A25" i="4"/>
  <c r="AC24" i="4"/>
  <c r="AB24" i="4"/>
  <c r="X24" i="4"/>
  <c r="W24" i="4"/>
  <c r="V24" i="4"/>
  <c r="R24" i="4"/>
  <c r="Q24" i="4"/>
  <c r="P24" i="4"/>
  <c r="O24" i="4"/>
  <c r="M24" i="4"/>
  <c r="L24" i="4"/>
  <c r="K24" i="4"/>
  <c r="J24" i="4"/>
  <c r="H24" i="4"/>
  <c r="G24" i="4"/>
  <c r="F24" i="4"/>
  <c r="E24" i="4"/>
  <c r="AA20" i="4"/>
  <c r="Z20" i="4"/>
  <c r="Y20" i="4"/>
  <c r="Y47" i="4" s="1"/>
  <c r="S20" i="4"/>
  <c r="N20" i="4"/>
  <c r="N47" i="4" s="1"/>
  <c r="I20" i="4"/>
  <c r="AA19" i="4"/>
  <c r="AA46" i="4" s="1"/>
  <c r="Z19" i="4"/>
  <c r="Y19" i="4"/>
  <c r="Y46" i="4" s="1"/>
  <c r="S19" i="4"/>
  <c r="N19" i="4"/>
  <c r="N46" i="4" s="1"/>
  <c r="I19" i="4"/>
  <c r="AA18" i="4"/>
  <c r="Z18" i="4"/>
  <c r="Y18" i="4"/>
  <c r="Y45" i="4" s="1"/>
  <c r="S18" i="4"/>
  <c r="N18" i="4"/>
  <c r="I18" i="4"/>
  <c r="I24" i="4" s="1"/>
  <c r="AA17" i="4"/>
  <c r="AA44" i="4" s="1"/>
  <c r="Z17" i="4"/>
  <c r="Y17" i="4"/>
  <c r="Y44" i="4" s="1"/>
  <c r="S17" i="4"/>
  <c r="N17" i="4"/>
  <c r="N44" i="4" s="1"/>
  <c r="I17" i="4"/>
  <c r="A16" i="4"/>
  <c r="A4" i="4"/>
  <c r="M64" i="3"/>
  <c r="F63" i="3"/>
  <c r="F66" i="3" s="1"/>
  <c r="I58" i="3"/>
  <c r="U57" i="3"/>
  <c r="AB55" i="3"/>
  <c r="AC47" i="3"/>
  <c r="AB47" i="3"/>
  <c r="X47" i="3"/>
  <c r="W47" i="3"/>
  <c r="V47" i="3"/>
  <c r="S47" i="3"/>
  <c r="R47" i="3"/>
  <c r="Q47" i="3"/>
  <c r="P47" i="3"/>
  <c r="O47" i="3"/>
  <c r="M47" i="3"/>
  <c r="L47" i="3"/>
  <c r="K47" i="3"/>
  <c r="J47" i="3"/>
  <c r="H47" i="3"/>
  <c r="G47" i="3"/>
  <c r="F47" i="3"/>
  <c r="E47" i="3"/>
  <c r="AC46" i="3"/>
  <c r="AB46" i="3"/>
  <c r="X46" i="3"/>
  <c r="W46" i="3"/>
  <c r="V46" i="3"/>
  <c r="R46" i="3"/>
  <c r="Q46" i="3"/>
  <c r="P46" i="3"/>
  <c r="O46" i="3"/>
  <c r="M46" i="3"/>
  <c r="L46" i="3"/>
  <c r="K46" i="3"/>
  <c r="J46" i="3"/>
  <c r="H46" i="3"/>
  <c r="G46" i="3"/>
  <c r="F46" i="3"/>
  <c r="E46" i="3"/>
  <c r="AC45" i="3"/>
  <c r="AC51" i="3" s="1"/>
  <c r="AB45" i="3"/>
  <c r="X45" i="3"/>
  <c r="X51" i="3" s="1"/>
  <c r="W45" i="3"/>
  <c r="V45" i="3"/>
  <c r="V51" i="3" s="1"/>
  <c r="R45" i="3"/>
  <c r="R51" i="3" s="1"/>
  <c r="Q45" i="3"/>
  <c r="Q51" i="3" s="1"/>
  <c r="P45" i="3"/>
  <c r="P51" i="3" s="1"/>
  <c r="O45" i="3"/>
  <c r="O51" i="3" s="1"/>
  <c r="M45" i="3"/>
  <c r="M51" i="3" s="1"/>
  <c r="L45" i="3"/>
  <c r="L51" i="3" s="1"/>
  <c r="K45" i="3"/>
  <c r="K51" i="3" s="1"/>
  <c r="J45" i="3"/>
  <c r="J51" i="3" s="1"/>
  <c r="H45" i="3"/>
  <c r="G45" i="3"/>
  <c r="G51" i="3" s="1"/>
  <c r="F45" i="3"/>
  <c r="E45" i="3"/>
  <c r="E51" i="3" s="1"/>
  <c r="AC44" i="3"/>
  <c r="AB44" i="3"/>
  <c r="X44" i="3"/>
  <c r="W44" i="3"/>
  <c r="V44" i="3"/>
  <c r="R44" i="3"/>
  <c r="Q44" i="3"/>
  <c r="P44" i="3"/>
  <c r="O44" i="3"/>
  <c r="M44" i="3"/>
  <c r="L44" i="3"/>
  <c r="K44" i="3"/>
  <c r="J44" i="3"/>
  <c r="H44" i="3"/>
  <c r="G44" i="3"/>
  <c r="F44" i="3"/>
  <c r="E44" i="3"/>
  <c r="A43" i="3"/>
  <c r="AC42" i="3"/>
  <c r="AB42" i="3"/>
  <c r="Y42" i="3"/>
  <c r="X42" i="3"/>
  <c r="W42" i="3"/>
  <c r="V42" i="3"/>
  <c r="T42" i="3"/>
  <c r="S42" i="3"/>
  <c r="R42" i="3"/>
  <c r="Q42" i="3"/>
  <c r="P42" i="3"/>
  <c r="O42" i="3"/>
  <c r="M42" i="3"/>
  <c r="L42" i="3"/>
  <c r="K42" i="3"/>
  <c r="J42" i="3"/>
  <c r="H42" i="3"/>
  <c r="G42" i="3"/>
  <c r="F42" i="3"/>
  <c r="E42" i="3"/>
  <c r="AA38" i="3"/>
  <c r="Z38" i="3"/>
  <c r="N38" i="3"/>
  <c r="I38" i="3"/>
  <c r="U38" i="3" s="1"/>
  <c r="AA37" i="3"/>
  <c r="Z37" i="3"/>
  <c r="N37" i="3"/>
  <c r="I37" i="3"/>
  <c r="U37" i="3" s="1"/>
  <c r="AA36" i="3"/>
  <c r="AA42" i="3" s="1"/>
  <c r="Z36" i="3"/>
  <c r="Z42" i="3" s="1"/>
  <c r="N36" i="3"/>
  <c r="N42" i="3" s="1"/>
  <c r="I36" i="3"/>
  <c r="I42" i="3" s="1"/>
  <c r="AA35" i="3"/>
  <c r="Z35" i="3"/>
  <c r="N35" i="3"/>
  <c r="I35" i="3"/>
  <c r="U35" i="3" s="1"/>
  <c r="A34" i="3"/>
  <c r="AC33" i="3"/>
  <c r="AB33" i="3"/>
  <c r="X33" i="3"/>
  <c r="W33" i="3"/>
  <c r="V33" i="3"/>
  <c r="R33" i="3"/>
  <c r="Q33" i="3"/>
  <c r="P33" i="3"/>
  <c r="O33" i="3"/>
  <c r="M33" i="3"/>
  <c r="L33" i="3"/>
  <c r="K33" i="3"/>
  <c r="J33" i="3"/>
  <c r="H33" i="3"/>
  <c r="G33" i="3"/>
  <c r="F33" i="3"/>
  <c r="E33" i="3"/>
  <c r="AA29" i="3"/>
  <c r="Z29" i="3"/>
  <c r="Y29" i="3"/>
  <c r="N29" i="3"/>
  <c r="T29" i="3" s="1"/>
  <c r="I29" i="3"/>
  <c r="AA28" i="3"/>
  <c r="AA46" i="3" s="1"/>
  <c r="Z28" i="3"/>
  <c r="Y28" i="3"/>
  <c r="S28" i="3"/>
  <c r="N28" i="3"/>
  <c r="T28" i="3" s="1"/>
  <c r="I28" i="3"/>
  <c r="AA27" i="3"/>
  <c r="Z27" i="3"/>
  <c r="Z33" i="3" s="1"/>
  <c r="Y27" i="3"/>
  <c r="S27" i="3"/>
  <c r="N27" i="3"/>
  <c r="N33" i="3" s="1"/>
  <c r="I27" i="3"/>
  <c r="I33" i="3" s="1"/>
  <c r="AA26" i="3"/>
  <c r="AA44" i="3" s="1"/>
  <c r="Z26" i="3"/>
  <c r="Y26" i="3"/>
  <c r="N26" i="3"/>
  <c r="I26" i="3"/>
  <c r="U26" i="3" s="1"/>
  <c r="A25" i="3"/>
  <c r="AC24" i="3"/>
  <c r="AB24" i="3"/>
  <c r="X24" i="3"/>
  <c r="W24" i="3"/>
  <c r="V24" i="3"/>
  <c r="R24" i="3"/>
  <c r="Q24" i="3"/>
  <c r="P24" i="3"/>
  <c r="O24" i="3"/>
  <c r="M24" i="3"/>
  <c r="L24" i="3"/>
  <c r="K24" i="3"/>
  <c r="J24" i="3"/>
  <c r="H24" i="3"/>
  <c r="G24" i="3"/>
  <c r="F24" i="3"/>
  <c r="E24" i="3"/>
  <c r="AA20" i="3"/>
  <c r="AA47" i="3" s="1"/>
  <c r="Z20" i="3"/>
  <c r="Z47" i="3" s="1"/>
  <c r="Y20" i="3"/>
  <c r="S20" i="3"/>
  <c r="N20" i="3"/>
  <c r="I20" i="3"/>
  <c r="I47" i="3" s="1"/>
  <c r="AA19" i="3"/>
  <c r="Z19" i="3"/>
  <c r="Z46" i="3" s="1"/>
  <c r="Y19" i="3"/>
  <c r="S19" i="3"/>
  <c r="S46" i="3" s="1"/>
  <c r="N19" i="3"/>
  <c r="I19" i="3"/>
  <c r="I46" i="3" s="1"/>
  <c r="AA18" i="3"/>
  <c r="Z18" i="3"/>
  <c r="Z45" i="3" s="1"/>
  <c r="Y18" i="3"/>
  <c r="S18" i="3"/>
  <c r="N18" i="3"/>
  <c r="I18" i="3"/>
  <c r="I24" i="3" s="1"/>
  <c r="I65" i="3" s="1"/>
  <c r="AA17" i="3"/>
  <c r="Z17" i="3"/>
  <c r="Y17" i="3"/>
  <c r="S17" i="3"/>
  <c r="S44" i="3" s="1"/>
  <c r="N17" i="3"/>
  <c r="I17" i="3"/>
  <c r="I56" i="3" s="1"/>
  <c r="M56" i="3" s="1"/>
  <c r="A16" i="3"/>
  <c r="A4" i="3"/>
  <c r="M64" i="2"/>
  <c r="F63" i="2"/>
  <c r="F66" i="2" s="1"/>
  <c r="V57" i="2"/>
  <c r="AB55" i="2"/>
  <c r="AB47" i="2"/>
  <c r="X47" i="2"/>
  <c r="W47" i="2"/>
  <c r="V47" i="2"/>
  <c r="R47" i="2"/>
  <c r="Q47" i="2"/>
  <c r="P47" i="2"/>
  <c r="O47" i="2"/>
  <c r="M47" i="2"/>
  <c r="L47" i="2"/>
  <c r="K47" i="2"/>
  <c r="J47" i="2"/>
  <c r="H47" i="2"/>
  <c r="G47" i="2"/>
  <c r="F47" i="2"/>
  <c r="E47" i="2"/>
  <c r="AB46" i="2"/>
  <c r="X46" i="2"/>
  <c r="W46" i="2"/>
  <c r="V46" i="2"/>
  <c r="R46" i="2"/>
  <c r="Q46" i="2"/>
  <c r="P46" i="2"/>
  <c r="O46" i="2"/>
  <c r="M46" i="2"/>
  <c r="L46" i="2"/>
  <c r="K46" i="2"/>
  <c r="J46" i="2"/>
  <c r="H46" i="2"/>
  <c r="G46" i="2"/>
  <c r="F46" i="2"/>
  <c r="E46" i="2"/>
  <c r="AB45" i="2"/>
  <c r="X45" i="2"/>
  <c r="X51" i="2" s="1"/>
  <c r="W45" i="2"/>
  <c r="V45" i="2"/>
  <c r="V51" i="2" s="1"/>
  <c r="R45" i="2"/>
  <c r="Q45" i="2"/>
  <c r="Q51" i="2" s="1"/>
  <c r="P45" i="2"/>
  <c r="O45" i="2"/>
  <c r="O51" i="2" s="1"/>
  <c r="M45" i="2"/>
  <c r="L45" i="2"/>
  <c r="K45" i="2"/>
  <c r="J45" i="2"/>
  <c r="J51" i="2" s="1"/>
  <c r="H45" i="2"/>
  <c r="G45" i="2"/>
  <c r="G51" i="2" s="1"/>
  <c r="F45" i="2"/>
  <c r="F51" i="2" s="1"/>
  <c r="E45" i="2"/>
  <c r="E51" i="2" s="1"/>
  <c r="AB44" i="2"/>
  <c r="X44" i="2"/>
  <c r="W44" i="2"/>
  <c r="V44" i="2"/>
  <c r="R44" i="2"/>
  <c r="Q44" i="2"/>
  <c r="P44" i="2"/>
  <c r="O44" i="2"/>
  <c r="M44" i="2"/>
  <c r="L44" i="2"/>
  <c r="K44" i="2"/>
  <c r="J44" i="2"/>
  <c r="H44" i="2"/>
  <c r="G44" i="2"/>
  <c r="F44" i="2"/>
  <c r="E44" i="2"/>
  <c r="A43" i="2"/>
  <c r="AB42" i="2"/>
  <c r="X42" i="2"/>
  <c r="W42" i="2"/>
  <c r="V42" i="2"/>
  <c r="R42" i="2"/>
  <c r="Q42" i="2"/>
  <c r="P42" i="2"/>
  <c r="O42" i="2"/>
  <c r="M42" i="2"/>
  <c r="L42" i="2"/>
  <c r="K42" i="2"/>
  <c r="J42" i="2"/>
  <c r="H42" i="2"/>
  <c r="G42" i="2"/>
  <c r="F42" i="2"/>
  <c r="E42" i="2"/>
  <c r="AC38" i="2"/>
  <c r="AC38" i="1" s="1"/>
  <c r="AA38" i="2"/>
  <c r="Z38" i="2"/>
  <c r="AD38" i="2" s="1"/>
  <c r="Y38" i="2"/>
  <c r="S38" i="2"/>
  <c r="N38" i="2"/>
  <c r="I38" i="2"/>
  <c r="AA37" i="2"/>
  <c r="AA42" i="2" s="1"/>
  <c r="Z37" i="2"/>
  <c r="Y37" i="2"/>
  <c r="AC37" i="2" s="1"/>
  <c r="AC37" i="1" s="1"/>
  <c r="S37" i="2"/>
  <c r="N37" i="2"/>
  <c r="T37" i="2" s="1"/>
  <c r="U37" i="2" s="1"/>
  <c r="I37" i="2"/>
  <c r="AC36" i="2"/>
  <c r="AC36" i="1" s="1"/>
  <c r="AA36" i="2"/>
  <c r="Z36" i="2"/>
  <c r="Y36" i="2"/>
  <c r="Y42" i="2" s="1"/>
  <c r="S36" i="2"/>
  <c r="S42" i="2" s="1"/>
  <c r="N36" i="2"/>
  <c r="I36" i="2"/>
  <c r="I42" i="2" s="1"/>
  <c r="AA35" i="2"/>
  <c r="Z35" i="2"/>
  <c r="Y35" i="2"/>
  <c r="AC35" i="2" s="1"/>
  <c r="AC35" i="1" s="1"/>
  <c r="S35" i="2"/>
  <c r="N35" i="2"/>
  <c r="T35" i="2" s="1"/>
  <c r="U35" i="2" s="1"/>
  <c r="I35" i="2"/>
  <c r="A34" i="2"/>
  <c r="AB33" i="2"/>
  <c r="X33" i="2"/>
  <c r="W33" i="2"/>
  <c r="V33" i="2"/>
  <c r="R33" i="2"/>
  <c r="Q33" i="2"/>
  <c r="P33" i="2"/>
  <c r="O33" i="2"/>
  <c r="N33" i="2"/>
  <c r="M33" i="2"/>
  <c r="L33" i="2"/>
  <c r="K33" i="2"/>
  <c r="J33" i="2"/>
  <c r="H33" i="2"/>
  <c r="G33" i="2"/>
  <c r="F33" i="2"/>
  <c r="E33" i="2"/>
  <c r="AA29" i="2"/>
  <c r="Z29" i="2"/>
  <c r="Y29" i="2"/>
  <c r="AC29" i="2" s="1"/>
  <c r="S29" i="2"/>
  <c r="N29" i="2"/>
  <c r="I29" i="2"/>
  <c r="AA28" i="2"/>
  <c r="Z28" i="2"/>
  <c r="Y28" i="2"/>
  <c r="AC28" i="2" s="1"/>
  <c r="S28" i="2"/>
  <c r="N28" i="2"/>
  <c r="I28" i="2"/>
  <c r="AA27" i="2"/>
  <c r="AA33" i="2" s="1"/>
  <c r="Z27" i="2"/>
  <c r="Z33" i="2" s="1"/>
  <c r="Y27" i="2"/>
  <c r="S27" i="2"/>
  <c r="S33" i="2" s="1"/>
  <c r="N27" i="2"/>
  <c r="I27" i="2"/>
  <c r="I33" i="2" s="1"/>
  <c r="AA26" i="2"/>
  <c r="Z26" i="2"/>
  <c r="Y26" i="2"/>
  <c r="AC26" i="2" s="1"/>
  <c r="S26" i="2"/>
  <c r="N26" i="2"/>
  <c r="I26" i="2"/>
  <c r="A25" i="2"/>
  <c r="AB24" i="2"/>
  <c r="X24" i="2"/>
  <c r="W24" i="2"/>
  <c r="V24" i="2"/>
  <c r="R24" i="2"/>
  <c r="Q24" i="2"/>
  <c r="P24" i="2"/>
  <c r="O24" i="2"/>
  <c r="M24" i="2"/>
  <c r="L24" i="2"/>
  <c r="K24" i="2"/>
  <c r="J24" i="2"/>
  <c r="H24" i="2"/>
  <c r="G24" i="2"/>
  <c r="F24" i="2"/>
  <c r="E24" i="2"/>
  <c r="AA20" i="2"/>
  <c r="Z20" i="2"/>
  <c r="Y20" i="2"/>
  <c r="AC20" i="2" s="1"/>
  <c r="AC47" i="2" s="1"/>
  <c r="S20" i="2"/>
  <c r="N20" i="2"/>
  <c r="I20" i="2"/>
  <c r="AC19" i="2"/>
  <c r="AA19" i="2"/>
  <c r="Z19" i="2"/>
  <c r="AD19" i="2" s="1"/>
  <c r="Y19" i="2"/>
  <c r="S19" i="2"/>
  <c r="S46" i="2" s="1"/>
  <c r="N19" i="2"/>
  <c r="I19" i="2"/>
  <c r="I46" i="2" s="1"/>
  <c r="AA18" i="2"/>
  <c r="AA24" i="2" s="1"/>
  <c r="Z18" i="2"/>
  <c r="Y18" i="2"/>
  <c r="AC18" i="2" s="1"/>
  <c r="S18" i="2"/>
  <c r="N18" i="2"/>
  <c r="I18" i="2"/>
  <c r="AC17" i="2"/>
  <c r="AA17" i="2"/>
  <c r="Z17" i="2"/>
  <c r="AD17" i="2" s="1"/>
  <c r="Y17" i="2"/>
  <c r="S17" i="2"/>
  <c r="S44" i="2" s="1"/>
  <c r="N17" i="2"/>
  <c r="I17" i="2"/>
  <c r="I44" i="2" s="1"/>
  <c r="A16" i="2"/>
  <c r="A4" i="2"/>
  <c r="F65" i="1"/>
  <c r="I64" i="1"/>
  <c r="F64" i="1"/>
  <c r="F58" i="1"/>
  <c r="V56" i="1"/>
  <c r="F56" i="1"/>
  <c r="Y55" i="1"/>
  <c r="V55" i="1"/>
  <c r="X47" i="1"/>
  <c r="W47" i="1"/>
  <c r="V47" i="1"/>
  <c r="R47" i="1"/>
  <c r="Q47" i="1"/>
  <c r="P47" i="1"/>
  <c r="O47" i="1"/>
  <c r="L47" i="1"/>
  <c r="X46" i="1"/>
  <c r="W46" i="1"/>
  <c r="V46" i="1"/>
  <c r="R46" i="1"/>
  <c r="Q46" i="1"/>
  <c r="P46" i="1"/>
  <c r="O46" i="1"/>
  <c r="L46" i="1"/>
  <c r="X45" i="1"/>
  <c r="X51" i="1" s="1"/>
  <c r="W45" i="1"/>
  <c r="W51" i="1" s="1"/>
  <c r="V45" i="1"/>
  <c r="V51" i="1" s="1"/>
  <c r="R45" i="1"/>
  <c r="R51" i="1" s="1"/>
  <c r="Q45" i="1"/>
  <c r="Q51" i="1" s="1"/>
  <c r="P45" i="1"/>
  <c r="P51" i="1" s="1"/>
  <c r="O45" i="1"/>
  <c r="O51" i="1" s="1"/>
  <c r="L45" i="1"/>
  <c r="L51" i="1" s="1"/>
  <c r="X44" i="1"/>
  <c r="W44" i="1"/>
  <c r="V44" i="1"/>
  <c r="R44" i="1"/>
  <c r="Q44" i="1"/>
  <c r="P44" i="1"/>
  <c r="O44" i="1"/>
  <c r="L44" i="1"/>
  <c r="AB42" i="1"/>
  <c r="X42" i="1"/>
  <c r="W42" i="1"/>
  <c r="V42" i="1"/>
  <c r="R42" i="1"/>
  <c r="Q42" i="1"/>
  <c r="P42" i="1"/>
  <c r="O42" i="1"/>
  <c r="L42" i="1"/>
  <c r="H42" i="1"/>
  <c r="G42" i="1"/>
  <c r="Y38" i="1"/>
  <c r="S38" i="1"/>
  <c r="M38" i="1"/>
  <c r="K38" i="1"/>
  <c r="J38" i="1"/>
  <c r="H38" i="1"/>
  <c r="F38" i="1"/>
  <c r="AA38" i="1" s="1"/>
  <c r="E38" i="1"/>
  <c r="Y37" i="1"/>
  <c r="S37" i="1"/>
  <c r="M37" i="1"/>
  <c r="K37" i="1"/>
  <c r="J37" i="1"/>
  <c r="H37" i="1"/>
  <c r="F37" i="1"/>
  <c r="AA37" i="1" s="1"/>
  <c r="E37" i="1"/>
  <c r="Y36" i="1"/>
  <c r="S36" i="1"/>
  <c r="S42" i="1" s="1"/>
  <c r="M36" i="1"/>
  <c r="M42" i="1" s="1"/>
  <c r="K36" i="1"/>
  <c r="K42" i="1" s="1"/>
  <c r="J36" i="1"/>
  <c r="J42" i="1" s="1"/>
  <c r="H36" i="1"/>
  <c r="F36" i="1"/>
  <c r="F42" i="1" s="1"/>
  <c r="E36" i="1"/>
  <c r="E42" i="1" s="1"/>
  <c r="Y35" i="1"/>
  <c r="S35" i="1"/>
  <c r="M35" i="1"/>
  <c r="K35" i="1"/>
  <c r="J35" i="1"/>
  <c r="H35" i="1"/>
  <c r="F35" i="1"/>
  <c r="AA35" i="1" s="1"/>
  <c r="E35" i="1"/>
  <c r="AB33" i="1"/>
  <c r="X33" i="1"/>
  <c r="W33" i="1"/>
  <c r="V33" i="1"/>
  <c r="R33" i="1"/>
  <c r="Q33" i="1"/>
  <c r="P33" i="1"/>
  <c r="O33" i="1"/>
  <c r="L33" i="1"/>
  <c r="H33" i="1"/>
  <c r="G33" i="1"/>
  <c r="Y29" i="1"/>
  <c r="S29" i="1"/>
  <c r="M29" i="1"/>
  <c r="K29" i="1"/>
  <c r="J29" i="1"/>
  <c r="H29" i="1"/>
  <c r="F29" i="1"/>
  <c r="AA29" i="1" s="1"/>
  <c r="E29" i="1"/>
  <c r="Y28" i="1"/>
  <c r="S28" i="1"/>
  <c r="M28" i="1"/>
  <c r="K28" i="1"/>
  <c r="J28" i="1"/>
  <c r="H28" i="1"/>
  <c r="F28" i="1"/>
  <c r="AA28" i="1" s="1"/>
  <c r="E28" i="1"/>
  <c r="Y27" i="1"/>
  <c r="Y33" i="1" s="1"/>
  <c r="S27" i="1"/>
  <c r="S33" i="1" s="1"/>
  <c r="M27" i="1"/>
  <c r="M33" i="1" s="1"/>
  <c r="K27" i="1"/>
  <c r="K33" i="1" s="1"/>
  <c r="J27" i="1"/>
  <c r="J33" i="1" s="1"/>
  <c r="H27" i="1"/>
  <c r="F27" i="1"/>
  <c r="F33" i="1" s="1"/>
  <c r="E27" i="1"/>
  <c r="E33" i="1" s="1"/>
  <c r="Y26" i="1"/>
  <c r="S26" i="1"/>
  <c r="M26" i="1"/>
  <c r="K26" i="1"/>
  <c r="J26" i="1"/>
  <c r="H26" i="1"/>
  <c r="F26" i="1"/>
  <c r="AA26" i="1" s="1"/>
  <c r="E26" i="1"/>
  <c r="X24" i="1"/>
  <c r="W24" i="1"/>
  <c r="V24" i="1"/>
  <c r="R24" i="1"/>
  <c r="Q24" i="1"/>
  <c r="P24" i="1"/>
  <c r="O24" i="1"/>
  <c r="L24" i="1"/>
  <c r="AB20" i="1"/>
  <c r="AB47" i="1" s="1"/>
  <c r="Y20" i="1"/>
  <c r="S20" i="1"/>
  <c r="S47" i="1" s="1"/>
  <c r="M20" i="1"/>
  <c r="K20" i="1"/>
  <c r="J20" i="1"/>
  <c r="H20" i="1"/>
  <c r="AC20" i="1" s="1"/>
  <c r="G20" i="1"/>
  <c r="G47" i="1" s="1"/>
  <c r="F20" i="1"/>
  <c r="F47" i="1" s="1"/>
  <c r="E20" i="1"/>
  <c r="E47" i="1" s="1"/>
  <c r="AB19" i="1"/>
  <c r="AB46" i="1" s="1"/>
  <c r="Y19" i="1"/>
  <c r="S19" i="1"/>
  <c r="S46" i="1" s="1"/>
  <c r="M19" i="1"/>
  <c r="K19" i="1"/>
  <c r="J19" i="1"/>
  <c r="H19" i="1"/>
  <c r="AC19" i="1" s="1"/>
  <c r="G19" i="1"/>
  <c r="G46" i="1" s="1"/>
  <c r="F19" i="1"/>
  <c r="F46" i="1" s="1"/>
  <c r="E19" i="1"/>
  <c r="E46" i="1" s="1"/>
  <c r="AB18" i="1"/>
  <c r="AB45" i="1" s="1"/>
  <c r="AB51" i="1" s="1"/>
  <c r="Y18" i="1"/>
  <c r="S18" i="1"/>
  <c r="S45" i="1" s="1"/>
  <c r="S51" i="1" s="1"/>
  <c r="M18" i="1"/>
  <c r="K18" i="1"/>
  <c r="J18" i="1"/>
  <c r="H18" i="1"/>
  <c r="AC18" i="1" s="1"/>
  <c r="G18" i="1"/>
  <c r="G45" i="1" s="1"/>
  <c r="G51" i="1" s="1"/>
  <c r="F18" i="1"/>
  <c r="F45" i="1" s="1"/>
  <c r="F51" i="1" s="1"/>
  <c r="E18" i="1"/>
  <c r="E45" i="1" s="1"/>
  <c r="E51" i="1" s="1"/>
  <c r="AB17" i="1"/>
  <c r="AB44" i="1" s="1"/>
  <c r="Y17" i="1"/>
  <c r="S17" i="1"/>
  <c r="S44" i="1" s="1"/>
  <c r="M17" i="1"/>
  <c r="K17" i="1"/>
  <c r="J17" i="1"/>
  <c r="H17" i="1"/>
  <c r="AC17" i="1" s="1"/>
  <c r="G17" i="1"/>
  <c r="G44" i="1" s="1"/>
  <c r="F17" i="1"/>
  <c r="F44" i="1" s="1"/>
  <c r="E17" i="1"/>
  <c r="E44" i="1" s="1"/>
  <c r="AC44" i="2" l="1"/>
  <c r="N24" i="2"/>
  <c r="N45" i="2"/>
  <c r="AC46" i="2"/>
  <c r="T20" i="2"/>
  <c r="N47" i="2"/>
  <c r="S24" i="2"/>
  <c r="Y24" i="2"/>
  <c r="AC42" i="1"/>
  <c r="N46" i="2"/>
  <c r="Y33" i="3"/>
  <c r="AD17" i="5"/>
  <c r="Z44" i="5"/>
  <c r="Z47" i="5"/>
  <c r="S42" i="5"/>
  <c r="J44" i="1"/>
  <c r="M44" i="1"/>
  <c r="J45" i="1"/>
  <c r="M45" i="1"/>
  <c r="J46" i="1"/>
  <c r="M46" i="1"/>
  <c r="J47" i="1"/>
  <c r="M47" i="1"/>
  <c r="Z26" i="1"/>
  <c r="AD26" i="1" s="1"/>
  <c r="AC26" i="1"/>
  <c r="AC44" i="1" s="1"/>
  <c r="N26" i="1"/>
  <c r="T26" i="1" s="1"/>
  <c r="AC27" i="1"/>
  <c r="Z28" i="1"/>
  <c r="AD28" i="1" s="1"/>
  <c r="AC28" i="1"/>
  <c r="N28" i="1"/>
  <c r="T28" i="1" s="1"/>
  <c r="Z29" i="1"/>
  <c r="AD29" i="1" s="1"/>
  <c r="AC29" i="1"/>
  <c r="N29" i="1"/>
  <c r="T29" i="1" s="1"/>
  <c r="Z35" i="1"/>
  <c r="AD35" i="1" s="1"/>
  <c r="N35" i="1"/>
  <c r="T35" i="1" s="1"/>
  <c r="Z37" i="1"/>
  <c r="AD37" i="1" s="1"/>
  <c r="N37" i="1"/>
  <c r="T37" i="1" s="1"/>
  <c r="Z38" i="1"/>
  <c r="AD38" i="1" s="1"/>
  <c r="N38" i="1"/>
  <c r="T38" i="1" s="1"/>
  <c r="AB55" i="1"/>
  <c r="V57" i="1"/>
  <c r="M64" i="1"/>
  <c r="T17" i="2"/>
  <c r="T44" i="2" s="1"/>
  <c r="I45" i="2"/>
  <c r="S45" i="2"/>
  <c r="S51" i="2" s="1"/>
  <c r="T19" i="2"/>
  <c r="I47" i="2"/>
  <c r="S47" i="2"/>
  <c r="AD20" i="2"/>
  <c r="I58" i="2" s="1"/>
  <c r="M58" i="2" s="1"/>
  <c r="T26" i="2"/>
  <c r="AD26" i="2"/>
  <c r="AD44" i="2" s="1"/>
  <c r="T27" i="2"/>
  <c r="T28" i="2"/>
  <c r="U28" i="2" s="1"/>
  <c r="AD28" i="2"/>
  <c r="T29" i="2"/>
  <c r="AD29" i="2"/>
  <c r="AD35" i="2"/>
  <c r="N42" i="2"/>
  <c r="AD37" i="2"/>
  <c r="AD46" i="2" s="1"/>
  <c r="T38" i="2"/>
  <c r="U38" i="2" s="1"/>
  <c r="N44" i="2"/>
  <c r="H51" i="2"/>
  <c r="K51" i="2"/>
  <c r="M51" i="2"/>
  <c r="Y44" i="3"/>
  <c r="Y45" i="3"/>
  <c r="AA45" i="3"/>
  <c r="AA51" i="3" s="1"/>
  <c r="N46" i="3"/>
  <c r="N47" i="3"/>
  <c r="Y47" i="3"/>
  <c r="AA47" i="4"/>
  <c r="I44" i="4"/>
  <c r="Z46" i="5"/>
  <c r="Y45" i="6"/>
  <c r="Y33" i="6"/>
  <c r="Y47" i="6"/>
  <c r="N42" i="6"/>
  <c r="AA46" i="6"/>
  <c r="S51" i="6"/>
  <c r="AA45" i="6"/>
  <c r="AA51" i="6" s="1"/>
  <c r="L51" i="2"/>
  <c r="P51" i="2"/>
  <c r="R51" i="2"/>
  <c r="W51" i="2"/>
  <c r="AB51" i="2"/>
  <c r="AD26" i="3"/>
  <c r="S45" i="3"/>
  <c r="U29" i="3"/>
  <c r="AD35" i="3"/>
  <c r="AD37" i="3"/>
  <c r="AD38" i="3"/>
  <c r="F51" i="3"/>
  <c r="H51" i="3"/>
  <c r="W51" i="3"/>
  <c r="AB51" i="3"/>
  <c r="S44" i="4"/>
  <c r="Z45" i="4"/>
  <c r="S46" i="4"/>
  <c r="S47" i="4"/>
  <c r="Z47" i="4"/>
  <c r="AD26" i="4"/>
  <c r="S33" i="4"/>
  <c r="AD28" i="4"/>
  <c r="U29" i="4"/>
  <c r="T35" i="4"/>
  <c r="U35" i="4" s="1"/>
  <c r="T36" i="4"/>
  <c r="N42" i="4"/>
  <c r="E51" i="4"/>
  <c r="G51" i="4"/>
  <c r="J51" i="4"/>
  <c r="L51" i="4"/>
  <c r="O51" i="4"/>
  <c r="V51" i="4"/>
  <c r="X51" i="4"/>
  <c r="AB51" i="4"/>
  <c r="T17" i="5"/>
  <c r="U17" i="5" s="1"/>
  <c r="T20" i="5"/>
  <c r="N44" i="5"/>
  <c r="T27" i="5"/>
  <c r="N46" i="5"/>
  <c r="T37" i="5"/>
  <c r="U37" i="5" s="1"/>
  <c r="N47" i="5"/>
  <c r="K51" i="5"/>
  <c r="P51" i="5"/>
  <c r="R51" i="5"/>
  <c r="W51" i="5"/>
  <c r="AB51" i="5"/>
  <c r="S44" i="6"/>
  <c r="AD26" i="6"/>
  <c r="I46" i="6"/>
  <c r="S33" i="6"/>
  <c r="AD28" i="6"/>
  <c r="AD29" i="6"/>
  <c r="AD35" i="6"/>
  <c r="AD36" i="6"/>
  <c r="Z42" i="6"/>
  <c r="F51" i="6"/>
  <c r="H51" i="6"/>
  <c r="M51" i="6"/>
  <c r="P51" i="6"/>
  <c r="R51" i="6"/>
  <c r="V51" i="6"/>
  <c r="X51" i="6"/>
  <c r="AB51" i="6"/>
  <c r="AC45" i="1"/>
  <c r="AC24" i="1"/>
  <c r="AC46" i="1"/>
  <c r="AC47" i="1"/>
  <c r="M65" i="3"/>
  <c r="Y56" i="3"/>
  <c r="S51" i="3"/>
  <c r="Y51" i="4"/>
  <c r="Z17" i="1"/>
  <c r="Z18" i="1"/>
  <c r="Z19" i="1"/>
  <c r="Z20" i="1"/>
  <c r="F24" i="1"/>
  <c r="H24" i="1"/>
  <c r="J24" i="1"/>
  <c r="AB24" i="1"/>
  <c r="I26" i="1"/>
  <c r="U26" i="1" s="1"/>
  <c r="I27" i="1"/>
  <c r="N27" i="1"/>
  <c r="AA27" i="1"/>
  <c r="AA33" i="1" s="1"/>
  <c r="I28" i="1"/>
  <c r="U28" i="1" s="1"/>
  <c r="I29" i="1"/>
  <c r="I35" i="1"/>
  <c r="U35" i="1" s="1"/>
  <c r="I36" i="1"/>
  <c r="N36" i="1"/>
  <c r="AA36" i="1"/>
  <c r="AA42" i="1" s="1"/>
  <c r="I38" i="1"/>
  <c r="U38" i="1" s="1"/>
  <c r="H44" i="1"/>
  <c r="H45" i="1"/>
  <c r="H46" i="1"/>
  <c r="H47" i="1"/>
  <c r="F63" i="1"/>
  <c r="U17" i="2"/>
  <c r="Z24" i="2"/>
  <c r="AD18" i="2"/>
  <c r="U19" i="2"/>
  <c r="U20" i="2"/>
  <c r="AC24" i="2"/>
  <c r="U26" i="2"/>
  <c r="Y33" i="2"/>
  <c r="AC27" i="2"/>
  <c r="AC33" i="2" s="1"/>
  <c r="U29" i="2"/>
  <c r="Z42" i="2"/>
  <c r="AD36" i="2"/>
  <c r="AD42" i="2" s="1"/>
  <c r="AC42" i="2"/>
  <c r="I56" i="2"/>
  <c r="I63" i="2"/>
  <c r="M63" i="2" s="1"/>
  <c r="AD19" i="3"/>
  <c r="T20" i="3"/>
  <c r="T47" i="3" s="1"/>
  <c r="Y24" i="3"/>
  <c r="U28" i="3"/>
  <c r="S33" i="3"/>
  <c r="AA33" i="3"/>
  <c r="I44" i="3"/>
  <c r="I45" i="3"/>
  <c r="I51" i="3" s="1"/>
  <c r="Y46" i="3"/>
  <c r="Y51" i="3" s="1"/>
  <c r="I63" i="3"/>
  <c r="M58" i="3"/>
  <c r="T17" i="4"/>
  <c r="T44" i="4" s="1"/>
  <c r="S24" i="4"/>
  <c r="S45" i="4"/>
  <c r="S51" i="4" s="1"/>
  <c r="AD20" i="4"/>
  <c r="T27" i="4"/>
  <c r="I33" i="4"/>
  <c r="U27" i="5"/>
  <c r="Z45" i="5"/>
  <c r="Z51" i="5" s="1"/>
  <c r="Z33" i="5"/>
  <c r="AD27" i="5"/>
  <c r="T28" i="5"/>
  <c r="U28" i="5" s="1"/>
  <c r="N33" i="5"/>
  <c r="I17" i="1"/>
  <c r="K44" i="1"/>
  <c r="N17" i="1"/>
  <c r="Y44" i="1"/>
  <c r="AA17" i="1"/>
  <c r="AA44" i="1" s="1"/>
  <c r="I18" i="1"/>
  <c r="K45" i="1"/>
  <c r="N18" i="1"/>
  <c r="Y45" i="1"/>
  <c r="AA18" i="1"/>
  <c r="I19" i="1"/>
  <c r="K46" i="1"/>
  <c r="N19" i="1"/>
  <c r="Y46" i="1"/>
  <c r="AA19" i="1"/>
  <c r="AA46" i="1" s="1"/>
  <c r="I20" i="1"/>
  <c r="K47" i="1"/>
  <c r="N20" i="1"/>
  <c r="Y47" i="1"/>
  <c r="AA20" i="1"/>
  <c r="AA47" i="1" s="1"/>
  <c r="E24" i="1"/>
  <c r="G24" i="1"/>
  <c r="K24" i="1"/>
  <c r="M24" i="1"/>
  <c r="S24" i="1"/>
  <c r="Y24" i="1"/>
  <c r="Z27" i="1"/>
  <c r="Y42" i="1"/>
  <c r="I37" i="1"/>
  <c r="U37" i="1" s="1"/>
  <c r="Y44" i="2"/>
  <c r="AA44" i="2"/>
  <c r="Y45" i="2"/>
  <c r="AA45" i="2"/>
  <c r="Y46" i="2"/>
  <c r="AA46" i="2"/>
  <c r="Y47" i="2"/>
  <c r="AA47" i="2"/>
  <c r="I24" i="2"/>
  <c r="AD27" i="2"/>
  <c r="AD33" i="2" s="1"/>
  <c r="Z44" i="2"/>
  <c r="Z45" i="2"/>
  <c r="Z46" i="2"/>
  <c r="Z47" i="2"/>
  <c r="AD47" i="2"/>
  <c r="N44" i="3"/>
  <c r="Z44" i="3"/>
  <c r="AD17" i="3"/>
  <c r="AD44" i="3" s="1"/>
  <c r="N45" i="3"/>
  <c r="N24" i="3"/>
  <c r="T18" i="3"/>
  <c r="Z51" i="3"/>
  <c r="S24" i="3"/>
  <c r="AA24" i="3"/>
  <c r="AD27" i="3"/>
  <c r="AD28" i="3"/>
  <c r="AD29" i="3"/>
  <c r="AD36" i="3"/>
  <c r="U17" i="4"/>
  <c r="AD18" i="4"/>
  <c r="T19" i="4"/>
  <c r="Z24" i="4"/>
  <c r="U36" i="4"/>
  <c r="AD36" i="4"/>
  <c r="AD42" i="4" s="1"/>
  <c r="T37" i="4"/>
  <c r="I45" i="4"/>
  <c r="I46" i="4"/>
  <c r="I47" i="4"/>
  <c r="T18" i="5"/>
  <c r="I46" i="5"/>
  <c r="I24" i="5"/>
  <c r="AD46" i="5"/>
  <c r="I47" i="5"/>
  <c r="S47" i="5"/>
  <c r="S24" i="5"/>
  <c r="AA24" i="5"/>
  <c r="T38" i="5"/>
  <c r="N45" i="5"/>
  <c r="Z45" i="6"/>
  <c r="Z24" i="6"/>
  <c r="AD18" i="6"/>
  <c r="T19" i="6"/>
  <c r="I47" i="6"/>
  <c r="N24" i="6"/>
  <c r="I44" i="6"/>
  <c r="AD38" i="6"/>
  <c r="O51" i="6"/>
  <c r="Q51" i="6"/>
  <c r="AC51" i="6"/>
  <c r="Z36" i="1"/>
  <c r="T18" i="2"/>
  <c r="U27" i="2"/>
  <c r="T36" i="2"/>
  <c r="T17" i="3"/>
  <c r="T44" i="3" s="1"/>
  <c r="AD18" i="3"/>
  <c r="T19" i="3"/>
  <c r="AD20" i="3"/>
  <c r="Z24" i="3"/>
  <c r="T27" i="3"/>
  <c r="T33" i="3" s="1"/>
  <c r="U36" i="3"/>
  <c r="U42" i="3" s="1"/>
  <c r="Z44" i="4"/>
  <c r="AD17" i="4"/>
  <c r="AD44" i="4" s="1"/>
  <c r="N45" i="4"/>
  <c r="N51" i="4" s="1"/>
  <c r="T18" i="4"/>
  <c r="Y24" i="4"/>
  <c r="AA24" i="4"/>
  <c r="Z46" i="4"/>
  <c r="Z51" i="4" s="1"/>
  <c r="AD19" i="4"/>
  <c r="AD46" i="4" s="1"/>
  <c r="N24" i="4"/>
  <c r="U27" i="4"/>
  <c r="T28" i="4"/>
  <c r="U28" i="4" s="1"/>
  <c r="AD29" i="4"/>
  <c r="AD35" i="4"/>
  <c r="I42" i="4"/>
  <c r="S42" i="4"/>
  <c r="U37" i="4"/>
  <c r="T38" i="4"/>
  <c r="AA45" i="4"/>
  <c r="AA51" i="4" s="1"/>
  <c r="Y57" i="4"/>
  <c r="AB56" i="4"/>
  <c r="AB57" i="4" s="1"/>
  <c r="N66" i="4"/>
  <c r="M63" i="4"/>
  <c r="I44" i="5"/>
  <c r="S44" i="5"/>
  <c r="Y44" i="5"/>
  <c r="AA44" i="5"/>
  <c r="S51" i="5"/>
  <c r="Y45" i="5"/>
  <c r="Y51" i="5" s="1"/>
  <c r="AA45" i="5"/>
  <c r="AA51" i="5" s="1"/>
  <c r="T19" i="5"/>
  <c r="T46" i="5" s="1"/>
  <c r="AD20" i="5"/>
  <c r="Y24" i="5"/>
  <c r="T26" i="5"/>
  <c r="AD26" i="5"/>
  <c r="AD44" i="5" s="1"/>
  <c r="I33" i="5"/>
  <c r="S33" i="5"/>
  <c r="T29" i="5"/>
  <c r="T47" i="5" s="1"/>
  <c r="AD29" i="5"/>
  <c r="T35" i="5"/>
  <c r="U35" i="5" s="1"/>
  <c r="N42" i="5"/>
  <c r="T36" i="5"/>
  <c r="T42" i="5" s="1"/>
  <c r="Z42" i="5"/>
  <c r="U38" i="5"/>
  <c r="F51" i="5"/>
  <c r="H51" i="5"/>
  <c r="Y46" i="6"/>
  <c r="Y51" i="6" s="1"/>
  <c r="I42" i="6"/>
  <c r="Y57" i="6"/>
  <c r="AB56" i="6"/>
  <c r="AB57" i="6" s="1"/>
  <c r="M63" i="6"/>
  <c r="I66" i="6"/>
  <c r="M66" i="6" s="1"/>
  <c r="T20" i="4"/>
  <c r="AD27" i="4"/>
  <c r="U18" i="5"/>
  <c r="AD18" i="5"/>
  <c r="U20" i="5"/>
  <c r="AD36" i="5"/>
  <c r="AD42" i="5" s="1"/>
  <c r="N44" i="6"/>
  <c r="T17" i="6"/>
  <c r="U17" i="6" s="1"/>
  <c r="I24" i="6"/>
  <c r="S24" i="6"/>
  <c r="U19" i="6"/>
  <c r="N47" i="6"/>
  <c r="N51" i="6" s="1"/>
  <c r="Z47" i="6"/>
  <c r="AD20" i="6"/>
  <c r="AD47" i="6" s="1"/>
  <c r="T26" i="6"/>
  <c r="U26" i="6" s="1"/>
  <c r="N33" i="6"/>
  <c r="T27" i="6"/>
  <c r="T33" i="6" s="1"/>
  <c r="Z33" i="6"/>
  <c r="U29" i="6"/>
  <c r="U35" i="6"/>
  <c r="T36" i="6"/>
  <c r="T42" i="6" s="1"/>
  <c r="T37" i="6"/>
  <c r="U37" i="6" s="1"/>
  <c r="AD37" i="6"/>
  <c r="AD42" i="6" s="1"/>
  <c r="I45" i="6"/>
  <c r="AD17" i="6"/>
  <c r="AD44" i="6" s="1"/>
  <c r="T18" i="6"/>
  <c r="AD19" i="6"/>
  <c r="AD46" i="6" s="1"/>
  <c r="T20" i="6"/>
  <c r="T47" i="6" s="1"/>
  <c r="AD27" i="6"/>
  <c r="AD33" i="6" s="1"/>
  <c r="AC33" i="1" l="1"/>
  <c r="M51" i="1"/>
  <c r="T47" i="2"/>
  <c r="U46" i="6"/>
  <c r="AD24" i="6"/>
  <c r="U44" i="4"/>
  <c r="I51" i="6"/>
  <c r="AD33" i="4"/>
  <c r="T42" i="4"/>
  <c r="AD47" i="3"/>
  <c r="U33" i="2"/>
  <c r="N51" i="5"/>
  <c r="I51" i="5"/>
  <c r="AD42" i="3"/>
  <c r="U20" i="3"/>
  <c r="U47" i="3" s="1"/>
  <c r="N51" i="3"/>
  <c r="U29" i="1"/>
  <c r="T33" i="2"/>
  <c r="T46" i="2"/>
  <c r="I51" i="2"/>
  <c r="J51" i="1"/>
  <c r="N51" i="2"/>
  <c r="I65" i="5"/>
  <c r="AD24" i="5"/>
  <c r="AD45" i="5"/>
  <c r="U36" i="6"/>
  <c r="U42" i="6" s="1"/>
  <c r="U44" i="6"/>
  <c r="U33" i="4"/>
  <c r="T45" i="4"/>
  <c r="T24" i="4"/>
  <c r="T46" i="3"/>
  <c r="U19" i="3"/>
  <c r="U46" i="3" s="1"/>
  <c r="T42" i="2"/>
  <c r="U36" i="2"/>
  <c r="U42" i="2" s="1"/>
  <c r="T24" i="2"/>
  <c r="T45" i="2"/>
  <c r="T51" i="2" s="1"/>
  <c r="U18" i="2"/>
  <c r="U27" i="6"/>
  <c r="U33" i="6" s="1"/>
  <c r="U20" i="6"/>
  <c r="U47" i="6" s="1"/>
  <c r="T46" i="6"/>
  <c r="T24" i="5"/>
  <c r="T45" i="5"/>
  <c r="T51" i="5" s="1"/>
  <c r="U38" i="4"/>
  <c r="T46" i="4"/>
  <c r="U27" i="3"/>
  <c r="U33" i="3" s="1"/>
  <c r="U17" i="3"/>
  <c r="U44" i="3" s="1"/>
  <c r="Z51" i="2"/>
  <c r="AA51" i="2"/>
  <c r="N47" i="1"/>
  <c r="T20" i="1"/>
  <c r="T47" i="1" s="1"/>
  <c r="I47" i="1"/>
  <c r="U20" i="1"/>
  <c r="U47" i="1" s="1"/>
  <c r="AA45" i="1"/>
  <c r="AA51" i="1" s="1"/>
  <c r="AA24" i="1"/>
  <c r="N45" i="1"/>
  <c r="T18" i="1"/>
  <c r="N24" i="1"/>
  <c r="I45" i="1"/>
  <c r="I24" i="1"/>
  <c r="U18" i="1"/>
  <c r="U29" i="5"/>
  <c r="AD33" i="5"/>
  <c r="T33" i="5"/>
  <c r="T33" i="4"/>
  <c r="U19" i="4"/>
  <c r="U46" i="4" s="1"/>
  <c r="AD46" i="3"/>
  <c r="M56" i="2"/>
  <c r="I56" i="1"/>
  <c r="M56" i="1" s="1"/>
  <c r="U47" i="2"/>
  <c r="AC45" i="2"/>
  <c r="AC51" i="2" s="1"/>
  <c r="F66" i="1"/>
  <c r="H51" i="1"/>
  <c r="N42" i="1"/>
  <c r="T36" i="1"/>
  <c r="T42" i="1" s="1"/>
  <c r="N33" i="1"/>
  <c r="T27" i="1"/>
  <c r="T33" i="1" s="1"/>
  <c r="Z46" i="1"/>
  <c r="AD19" i="1"/>
  <c r="AD46" i="1" s="1"/>
  <c r="Z44" i="1"/>
  <c r="AD17" i="1"/>
  <c r="AD44" i="1" s="1"/>
  <c r="AC51" i="1"/>
  <c r="T45" i="6"/>
  <c r="T51" i="6" s="1"/>
  <c r="T24" i="6"/>
  <c r="U18" i="6"/>
  <c r="T44" i="6"/>
  <c r="U47" i="5"/>
  <c r="T47" i="4"/>
  <c r="U20" i="4"/>
  <c r="U47" i="4" s="1"/>
  <c r="T44" i="5"/>
  <c r="I58" i="5"/>
  <c r="AD47" i="5"/>
  <c r="AD45" i="3"/>
  <c r="AD51" i="3" s="1"/>
  <c r="AD24" i="3"/>
  <c r="AD36" i="1"/>
  <c r="AD42" i="1" s="1"/>
  <c r="Z42" i="1"/>
  <c r="AD45" i="6"/>
  <c r="AD51" i="6" s="1"/>
  <c r="Z51" i="6"/>
  <c r="U26" i="5"/>
  <c r="U44" i="5" s="1"/>
  <c r="U19" i="5"/>
  <c r="U46" i="5" s="1"/>
  <c r="I51" i="4"/>
  <c r="U42" i="4"/>
  <c r="AD45" i="4"/>
  <c r="AD24" i="4"/>
  <c r="U18" i="4"/>
  <c r="AD33" i="3"/>
  <c r="T45" i="3"/>
  <c r="T51" i="3" s="1"/>
  <c r="T24" i="3"/>
  <c r="Y51" i="2"/>
  <c r="Z33" i="1"/>
  <c r="AD27" i="1"/>
  <c r="AD33" i="1" s="1"/>
  <c r="N46" i="1"/>
  <c r="T19" i="1"/>
  <c r="T46" i="1" s="1"/>
  <c r="I46" i="1"/>
  <c r="U19" i="1"/>
  <c r="U46" i="1" s="1"/>
  <c r="Y51" i="1"/>
  <c r="K51" i="1"/>
  <c r="N44" i="1"/>
  <c r="T17" i="1"/>
  <c r="T44" i="1" s="1"/>
  <c r="I44" i="1"/>
  <c r="U36" i="5"/>
  <c r="U42" i="5" s="1"/>
  <c r="U33" i="5"/>
  <c r="AD47" i="4"/>
  <c r="I66" i="3"/>
  <c r="M66" i="3" s="1"/>
  <c r="M63" i="3"/>
  <c r="U18" i="3"/>
  <c r="U46" i="2"/>
  <c r="I65" i="2"/>
  <c r="AD24" i="2"/>
  <c r="AD45" i="2"/>
  <c r="AD51" i="2" s="1"/>
  <c r="U44" i="2"/>
  <c r="I42" i="1"/>
  <c r="U36" i="1"/>
  <c r="U42" i="1" s="1"/>
  <c r="I33" i="1"/>
  <c r="U27" i="1"/>
  <c r="U33" i="1" s="1"/>
  <c r="Z47" i="1"/>
  <c r="AD20" i="1"/>
  <c r="AD47" i="1" s="1"/>
  <c r="Z45" i="1"/>
  <c r="Z51" i="1" s="1"/>
  <c r="Z24" i="1"/>
  <c r="AD18" i="1"/>
  <c r="Y57" i="3"/>
  <c r="AB56" i="3"/>
  <c r="AB57" i="3" s="1"/>
  <c r="U17" i="1" l="1"/>
  <c r="U44" i="1" s="1"/>
  <c r="I63" i="5"/>
  <c r="M58" i="5"/>
  <c r="I58" i="1"/>
  <c r="U24" i="5"/>
  <c r="U24" i="6"/>
  <c r="U45" i="6"/>
  <c r="U51" i="6" s="1"/>
  <c r="U45" i="1"/>
  <c r="U51" i="1" s="1"/>
  <c r="U24" i="1"/>
  <c r="I51" i="1"/>
  <c r="T45" i="1"/>
  <c r="T51" i="1" s="1"/>
  <c r="T24" i="1"/>
  <c r="AD45" i="1"/>
  <c r="AD51" i="1" s="1"/>
  <c r="AD24" i="1"/>
  <c r="I65" i="1"/>
  <c r="Y56" i="2"/>
  <c r="M65" i="2"/>
  <c r="U45" i="3"/>
  <c r="U51" i="3" s="1"/>
  <c r="U24" i="3"/>
  <c r="U24" i="4"/>
  <c r="U45" i="4"/>
  <c r="U51" i="4" s="1"/>
  <c r="AD51" i="4"/>
  <c r="U45" i="5"/>
  <c r="U51" i="5" s="1"/>
  <c r="I66" i="2"/>
  <c r="M66" i="2" s="1"/>
  <c r="N51" i="1"/>
  <c r="U45" i="2"/>
  <c r="U51" i="2" s="1"/>
  <c r="U24" i="2"/>
  <c r="T51" i="4"/>
  <c r="AD51" i="5"/>
  <c r="Y56" i="5"/>
  <c r="M65" i="5"/>
  <c r="Y57" i="5" l="1"/>
  <c r="AB56" i="5"/>
  <c r="AB57" i="5" s="1"/>
  <c r="Z57" i="2"/>
  <c r="AB56" i="2"/>
  <c r="AB57" i="2" s="1"/>
  <c r="Y56" i="1"/>
  <c r="M65" i="1"/>
  <c r="I63" i="1"/>
  <c r="M58" i="1"/>
  <c r="I66" i="5"/>
  <c r="M66" i="5" s="1"/>
  <c r="M63" i="5"/>
  <c r="I66" i="1" l="1"/>
  <c r="M66" i="1" s="1"/>
  <c r="M63" i="1"/>
  <c r="AB56" i="1"/>
  <c r="AB57" i="1" s="1"/>
  <c r="Z57" i="1"/>
</calcChain>
</file>

<file path=xl/sharedStrings.xml><?xml version="1.0" encoding="utf-8"?>
<sst xmlns="http://schemas.openxmlformats.org/spreadsheetml/2006/main" count="743" uniqueCount="123">
  <si>
    <t>Appendix 23</t>
  </si>
  <si>
    <t>FAR No. 4</t>
  </si>
  <si>
    <t>MONTHLY REPORT OF DISBURSEMENTS</t>
  </si>
  <si>
    <t>CONSOLIDATED MONTHLY REPORT OF DISBURSEMENTS</t>
  </si>
  <si>
    <t>For the month of APRIL 2019</t>
  </si>
  <si>
    <t>Department: Department of Education</t>
  </si>
  <si>
    <t>Department: Department of Education, Secondary</t>
  </si>
  <si>
    <t>Entity Name: SCHOOLS DIVISION OF ALAMINOS CITY</t>
  </si>
  <si>
    <t>Entity Name: ALAMINOS CITY NATIONAL HIGH SCHOOL (IU)</t>
  </si>
  <si>
    <t>Operating Unit: ____________________________________________</t>
  </si>
  <si>
    <t>Organization Code (UACS): 070010801006</t>
  </si>
  <si>
    <t>Funding Source Code (as clustered): 0101101</t>
  </si>
  <si>
    <t>Entity Name: SCHOOLS DIVISION OFFICE OF ALAMINOS CITY</t>
  </si>
  <si>
    <t>Organization Code (UACS): 07001091433</t>
  </si>
  <si>
    <t>(e.g. Old Fund Code: 101,102, 151)</t>
  </si>
  <si>
    <t>PARTICULARS</t>
  </si>
  <si>
    <t>CURRENT YEAR BUDGET</t>
  </si>
  <si>
    <t>PRIOR YEAR'S BUDGET</t>
  </si>
  <si>
    <t>SUB-TOTAL</t>
  </si>
  <si>
    <t>TRUST LIABILITIES</t>
  </si>
  <si>
    <t>GRAND TOTAL</t>
  </si>
  <si>
    <t>Remarks</t>
  </si>
  <si>
    <t>PS</t>
  </si>
  <si>
    <t>MOOE</t>
  </si>
  <si>
    <t>Fin. Exp</t>
  </si>
  <si>
    <t>CO</t>
  </si>
  <si>
    <t>TOTAL</t>
  </si>
  <si>
    <t>PRIOR YEAR'S ACCOUNTS PAYABLE</t>
  </si>
  <si>
    <t>CURRENT YEAR'S ACCOUNTS PAYABLE</t>
  </si>
  <si>
    <t>Sub-Total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</si>
  <si>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</si>
  <si>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</si>
  <si>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</si>
  <si>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</si>
  <si>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</si>
  <si>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</si>
  <si>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</si>
  <si>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</si>
  <si>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</si>
  <si>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</si>
  <si>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</si>
  <si>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</si>
  <si>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APRIL</t>
  </si>
  <si>
    <t>Notice of Cash Allocation (NCA)</t>
  </si>
  <si>
    <t>e.g. Reasons</t>
  </si>
  <si>
    <t>MDS Checks Issued</t>
  </si>
  <si>
    <t xml:space="preserve">for over or </t>
  </si>
  <si>
    <t>Advice to Debit Account</t>
  </si>
  <si>
    <t>under spending</t>
  </si>
  <si>
    <t>Tax Remittance Advices Issued (TRA)</t>
  </si>
  <si>
    <t>plan</t>
  </si>
  <si>
    <t>Cash Disbursement Ceiling (CDC)</t>
  </si>
  <si>
    <t>Non-Cash Availment Authority (NCAA)</t>
  </si>
  <si>
    <t>Others (CDT, BTr Docs Stamp, etc.)</t>
  </si>
  <si>
    <t xml:space="preserve">TOTAL </t>
  </si>
  <si>
    <t>Notice of Cash Allocation</t>
  </si>
  <si>
    <t xml:space="preserve">      </t>
  </si>
  <si>
    <t>MAY</t>
  </si>
  <si>
    <t>Tax Remittance Advices Issued</t>
  </si>
  <si>
    <t>Cash Disbursement Ceiling</t>
  </si>
  <si>
    <t>Non-Cash Availment Authority</t>
  </si>
  <si>
    <t>Others (CDT, Docs Stamp, etc.)</t>
  </si>
  <si>
    <t>JUNE</t>
  </si>
  <si>
    <t>SUMMARY:</t>
  </si>
  <si>
    <t>Previous Report</t>
  </si>
  <si>
    <t>This Month</t>
  </si>
  <si>
    <t xml:space="preserve">                              As of Date                        </t>
  </si>
  <si>
    <t xml:space="preserve">       This Month      </t>
  </si>
  <si>
    <t>As of Date</t>
  </si>
  <si>
    <t>Total  Disbursement Authorities Received</t>
  </si>
  <si>
    <t>Total Disbursements Program</t>
  </si>
  <si>
    <t>NCA</t>
  </si>
  <si>
    <t>Less: * Actual Disbursements</t>
  </si>
  <si>
    <t>Working Fund</t>
  </si>
  <si>
    <t>(Over)/Under spending</t>
  </si>
  <si>
    <t>2nd QUARTER</t>
  </si>
  <si>
    <t>TRA</t>
  </si>
  <si>
    <t>CDC</t>
  </si>
  <si>
    <t>NCAA</t>
  </si>
  <si>
    <r>
      <t>Less:</t>
    </r>
    <r>
      <rPr>
        <sz val="13"/>
        <rFont val="Times New Roman"/>
      </rPr>
      <t xml:space="preserve"> Notice of Transfer Allocations (NTA)* issued </t>
    </r>
  </si>
  <si>
    <t xml:space="preserve">Total Disbursements Authorities Available 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</si>
  <si>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</si>
  <si>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</si>
  <si>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r>
      <t>Less:</t>
    </r>
    <r>
      <rPr>
        <sz val="13"/>
        <rFont val="Times New Roman"/>
      </rPr>
      <t xml:space="preserve"> Lapsed NCA</t>
    </r>
  </si>
  <si>
    <t xml:space="preserve">            Disbursements *</t>
  </si>
  <si>
    <t>Balance of Disbursements Authorities as of to date</t>
  </si>
  <si>
    <t>Notes: The use of NTA is discouraged</t>
  </si>
  <si>
    <t xml:space="preserve">           * Amounts should tally</t>
  </si>
  <si>
    <t>Certified Correct:</t>
  </si>
  <si>
    <t>Approved By:</t>
  </si>
  <si>
    <t>MILARD N. CATABAY</t>
  </si>
  <si>
    <t>NELSON R. NACAR</t>
  </si>
  <si>
    <t>DANILO C. SISON, Ed.D., CESO V</t>
  </si>
  <si>
    <t>RICARDO D. ADVIENTO</t>
  </si>
  <si>
    <t>Agency Chief Accountant</t>
  </si>
  <si>
    <t>Accountant I</t>
  </si>
  <si>
    <t>Schools Division Superintendent</t>
  </si>
  <si>
    <t>Officer-In-Charge - Office of the Principal IV</t>
  </si>
  <si>
    <t>Date: ____________________________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</si>
  <si>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</si>
  <si>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</si>
  <si>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t>Entity Name: TELBANG NATIONAL HIGH SCHOOL</t>
  </si>
  <si>
    <t>Entity Name: ALOS NATIONAL HIGH SCHOOL</t>
  </si>
  <si>
    <t>Organization Code (UACS): 070010901440</t>
  </si>
  <si>
    <t>Organization Code (UACS):</t>
  </si>
  <si>
    <t>Entity Name: SAN VICENTE NATIONAL HIGH SCHOOL</t>
  </si>
  <si>
    <t xml:space="preserve">Previous Report </t>
  </si>
  <si>
    <t xml:space="preserve">       This month  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</si>
  <si>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</si>
  <si>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</si>
  <si>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r>
      <t>Less:</t>
    </r>
    <r>
      <rPr>
        <sz val="13"/>
        <rFont val="Times New Roman"/>
      </rPr>
      <t xml:space="preserve"> Notice of Transfer Allocations (NTA)* issued </t>
    </r>
  </si>
  <si>
    <t>ROGINA B. RARIZA</t>
  </si>
  <si>
    <t>ADOLFO B. MEDRANO, Ed. D.</t>
  </si>
  <si>
    <t>ADAS III/Senior Bookkeeper</t>
  </si>
  <si>
    <r>
      <t>Less:</t>
    </r>
    <r>
      <rPr>
        <sz val="13"/>
        <rFont val="Times New Roman"/>
      </rPr>
      <t xml:space="preserve"> Lapsed NCA</t>
    </r>
  </si>
  <si>
    <t>School Head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</si>
  <si>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</si>
  <si>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</si>
  <si>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t>GENARO R. SINDAYEN JR.</t>
  </si>
  <si>
    <t>CYNTHIA B. TABLANG, Ed.D.</t>
  </si>
  <si>
    <t>ROXELLE BELANY P. MUNDO</t>
  </si>
  <si>
    <t>ROWENA R. SIGNEY</t>
  </si>
  <si>
    <t>OIC/School Principal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</si>
</sst>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??.00_);_(@_)"/>
    <numFmt numFmtId="168" formatCode="_-* #,##0.00_-;\-* #,##0.00_-;_-* &quot;-&quot;??_-;_-@"/>
  </numFmts>
  <fonts count="24" x14ac:knownFonts="1">
    <font>
      <sz val="10"/>
      <color rgb="FF000000"/>
      <name val="Arial"/>
    </font>
    <font>
      <sz val="13"/>
      <name val="Times New Roman"/>
    </font>
    <font>
      <i/>
      <sz val="24"/>
      <name val="Times New Roman"/>
    </font>
    <font>
      <b/>
      <sz val="20"/>
      <name val="Times New Roman"/>
    </font>
    <font>
      <b/>
      <sz val="28"/>
      <name val="Times New Roman"/>
    </font>
    <font>
      <sz val="24"/>
      <name val="Times New Roman"/>
    </font>
    <font>
      <b/>
      <sz val="14"/>
      <name val="Times New Roman"/>
    </font>
    <font>
      <sz val="14"/>
      <name val="Times New Roman"/>
    </font>
    <font>
      <sz val="11"/>
      <name val="Times New Roman"/>
    </font>
    <font>
      <b/>
      <sz val="13"/>
      <name val="Times New Roman"/>
    </font>
    <font>
      <b/>
      <sz val="11"/>
      <name val="Times New Roman"/>
    </font>
    <font>
      <sz val="10"/>
      <name val="Arial"/>
    </font>
    <font>
      <sz val="12"/>
      <name val="Times New Roman"/>
    </font>
    <font>
      <b/>
      <sz val="12"/>
      <name val="Times New Roman"/>
    </font>
    <font>
      <b/>
      <sz val="18"/>
      <name val="Times New Roman"/>
    </font>
    <font>
      <sz val="13"/>
      <color rgb="FF000000"/>
      <name val="Times New Roman"/>
    </font>
    <font>
      <b/>
      <u/>
      <sz val="13"/>
      <name val="Times New Roman"/>
    </font>
    <font>
      <b/>
      <u/>
      <sz val="13"/>
      <name val="Times New Roman"/>
    </font>
    <font>
      <sz val="13"/>
      <name val="Arial Narrow"/>
    </font>
    <font>
      <b/>
      <i/>
      <sz val="13"/>
      <name val="Times New Roman"/>
    </font>
    <font>
      <b/>
      <sz val="13"/>
      <name val="Arial Narrow"/>
    </font>
    <font>
      <b/>
      <sz val="13"/>
      <color rgb="FFFF0000"/>
      <name val="Times New Roman"/>
    </font>
    <font>
      <sz val="10"/>
      <name val="Times New Roman"/>
    </font>
    <font>
      <sz val="12"/>
      <name val="Arial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 applyFont="1" applyAlignment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2" fillId="0" borderId="25" xfId="0" quotePrefix="1" applyFont="1" applyBorder="1" applyAlignment="1">
      <alignment horizontal="center" vertical="center"/>
    </xf>
    <xf numFmtId="0" fontId="12" fillId="0" borderId="26" xfId="0" quotePrefix="1" applyFont="1" applyBorder="1" applyAlignment="1">
      <alignment horizontal="center" vertical="center"/>
    </xf>
    <xf numFmtId="0" fontId="13" fillId="0" borderId="27" xfId="0" quotePrefix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26" xfId="0" quotePrefix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9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horizontal="right" vertical="center"/>
    </xf>
    <xf numFmtId="165" fontId="1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165" fontId="15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5" fontId="1" fillId="0" borderId="31" xfId="0" applyNumberFormat="1" applyFont="1" applyBorder="1" applyAlignment="1">
      <alignment vertical="center"/>
    </xf>
    <xf numFmtId="165" fontId="1" fillId="0" borderId="32" xfId="0" applyNumberFormat="1" applyFont="1" applyBorder="1" applyAlignment="1">
      <alignment vertical="center"/>
    </xf>
    <xf numFmtId="165" fontId="1" fillId="0" borderId="33" xfId="0" applyNumberFormat="1" applyFont="1" applyBorder="1" applyAlignment="1">
      <alignment vertical="center"/>
    </xf>
    <xf numFmtId="165" fontId="1" fillId="0" borderId="34" xfId="0" applyNumberFormat="1" applyFont="1" applyBorder="1" applyAlignment="1">
      <alignment vertical="center"/>
    </xf>
    <xf numFmtId="165" fontId="1" fillId="0" borderId="35" xfId="0" applyNumberFormat="1" applyFont="1" applyBorder="1" applyAlignment="1">
      <alignment vertical="center"/>
    </xf>
    <xf numFmtId="165" fontId="1" fillId="0" borderId="36" xfId="0" applyNumberFormat="1" applyFont="1" applyBorder="1" applyAlignment="1">
      <alignment vertical="center"/>
    </xf>
    <xf numFmtId="165" fontId="1" fillId="0" borderId="37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9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165" fontId="1" fillId="0" borderId="8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9" fillId="0" borderId="8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65" fontId="1" fillId="0" borderId="38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5" fontId="1" fillId="0" borderId="29" xfId="0" applyNumberFormat="1" applyFont="1" applyBorder="1" applyAlignment="1">
      <alignment vertical="center"/>
    </xf>
    <xf numFmtId="165" fontId="15" fillId="0" borderId="0" xfId="0" applyNumberFormat="1" applyFont="1" applyAlignment="1">
      <alignment vertical="center"/>
    </xf>
    <xf numFmtId="165" fontId="1" fillId="0" borderId="30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5" fontId="15" fillId="0" borderId="11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165" fontId="1" fillId="0" borderId="20" xfId="0" applyNumberFormat="1" applyFont="1" applyBorder="1" applyAlignment="1">
      <alignment vertical="center"/>
    </xf>
    <xf numFmtId="165" fontId="1" fillId="0" borderId="21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165" fontId="1" fillId="0" borderId="24" xfId="0" applyNumberFormat="1" applyFont="1" applyBorder="1" applyAlignment="1">
      <alignment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165" fontId="1" fillId="0" borderId="42" xfId="0" applyNumberFormat="1" applyFont="1" applyBorder="1" applyAlignment="1">
      <alignment vertical="center"/>
    </xf>
    <xf numFmtId="165" fontId="1" fillId="0" borderId="43" xfId="0" applyNumberFormat="1" applyFont="1" applyBorder="1" applyAlignment="1">
      <alignment vertical="center"/>
    </xf>
    <xf numFmtId="165" fontId="1" fillId="0" borderId="44" xfId="0" applyNumberFormat="1" applyFont="1" applyBorder="1" applyAlignment="1">
      <alignment vertical="center"/>
    </xf>
    <xf numFmtId="165" fontId="1" fillId="0" borderId="45" xfId="0" applyNumberFormat="1" applyFont="1" applyBorder="1" applyAlignment="1">
      <alignment vertical="center"/>
    </xf>
    <xf numFmtId="165" fontId="1" fillId="0" borderId="4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46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5" fontId="9" fillId="0" borderId="0" xfId="0" applyNumberFormat="1" applyFont="1" applyAlignment="1">
      <alignment horizontal="left" vertical="center"/>
    </xf>
    <xf numFmtId="0" fontId="1" fillId="0" borderId="3" xfId="0" applyFont="1" applyBorder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9" fillId="0" borderId="0" xfId="0" applyNumberFormat="1" applyFont="1"/>
    <xf numFmtId="166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vertical="center"/>
    </xf>
    <xf numFmtId="165" fontId="18" fillId="0" borderId="0" xfId="0" applyNumberFormat="1" applyFont="1" applyAlignment="1">
      <alignment vertical="center"/>
    </xf>
    <xf numFmtId="168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left" vertical="center"/>
    </xf>
    <xf numFmtId="164" fontId="1" fillId="0" borderId="48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65" fontId="2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2" fillId="0" borderId="0" xfId="0" applyNumberFormat="1" applyFont="1" applyAlignment="1">
      <alignment horizontal="left"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2" fillId="0" borderId="0" xfId="0" applyNumberFormat="1" applyFont="1" applyAlignment="1">
      <alignment vertical="center"/>
    </xf>
    <xf numFmtId="165" fontId="15" fillId="0" borderId="1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5" fontId="12" fillId="0" borderId="0" xfId="0" applyNumberFormat="1" applyFont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1" fillId="0" borderId="40" xfId="0" applyFont="1" applyBorder="1"/>
    <xf numFmtId="0" fontId="9" fillId="0" borderId="14" xfId="0" applyFont="1" applyBorder="1" applyAlignment="1">
      <alignment horizontal="center"/>
    </xf>
    <xf numFmtId="0" fontId="11" fillId="0" borderId="14" xfId="0" applyFont="1" applyBorder="1"/>
    <xf numFmtId="0" fontId="1" fillId="0" borderId="47" xfId="0" applyFont="1" applyBorder="1" applyAlignment="1">
      <alignment horizontal="center"/>
    </xf>
    <xf numFmtId="0" fontId="11" fillId="0" borderId="47" xfId="0" applyFont="1" applyBorder="1"/>
    <xf numFmtId="0" fontId="1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1" fillId="0" borderId="9" xfId="0" applyFont="1" applyBorder="1"/>
    <xf numFmtId="0" fontId="11" fillId="0" borderId="18" xfId="0" applyFont="1" applyBorder="1"/>
    <xf numFmtId="0" fontId="1" fillId="0" borderId="11" xfId="0" applyFont="1" applyBorder="1" applyAlignment="1">
      <alignment horizontal="center" vertical="center"/>
    </xf>
    <xf numFmtId="0" fontId="11" fillId="0" borderId="20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1" fillId="0" borderId="19" xfId="0" applyFont="1" applyBorder="1"/>
    <xf numFmtId="0" fontId="9" fillId="0" borderId="12" xfId="0" applyFont="1" applyBorder="1" applyAlignment="1">
      <alignment horizontal="center" vertical="center"/>
    </xf>
    <xf numFmtId="0" fontId="11" fillId="0" borderId="21" xfId="0" applyFont="1" applyBorder="1"/>
    <xf numFmtId="0" fontId="1" fillId="0" borderId="13" xfId="0" applyFont="1" applyBorder="1" applyAlignment="1">
      <alignment horizontal="center" vertical="center"/>
    </xf>
    <xf numFmtId="0" fontId="11" fillId="0" borderId="15" xfId="0" applyFont="1" applyBorder="1"/>
    <xf numFmtId="0" fontId="12" fillId="0" borderId="4" xfId="0" quotePrefix="1" applyFont="1" applyBorder="1" applyAlignment="1">
      <alignment horizontal="center" vertical="center"/>
    </xf>
    <xf numFmtId="0" fontId="11" fillId="0" borderId="5" xfId="0" applyFont="1" applyBorder="1"/>
    <xf numFmtId="0" fontId="11" fillId="0" borderId="6" xfId="0" applyFont="1" applyBorder="1"/>
    <xf numFmtId="0" fontId="9" fillId="0" borderId="1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/>
    <xf numFmtId="0" fontId="11" fillId="0" borderId="8" xfId="0" applyFont="1" applyBorder="1"/>
    <xf numFmtId="0" fontId="11" fillId="0" borderId="13" xfId="0" applyFont="1" applyBorder="1"/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1" fillId="0" borderId="17" xfId="0" applyFont="1" applyBorder="1"/>
    <xf numFmtId="0" fontId="11" fillId="0" borderId="24" xfId="0" applyFont="1" applyBorder="1"/>
    <xf numFmtId="0" fontId="1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/>
    </xf>
    <xf numFmtId="165" fontId="1" fillId="0" borderId="47" xfId="0" applyNumberFormat="1" applyFont="1" applyBorder="1" applyAlignment="1">
      <alignment horizontal="center" vertical="center"/>
    </xf>
    <xf numFmtId="165" fontId="1" fillId="0" borderId="34" xfId="0" applyNumberFormat="1" applyFont="1" applyBorder="1" applyAlignment="1">
      <alignment horizontal="center" vertical="center"/>
    </xf>
    <xf numFmtId="0" fontId="11" fillId="0" borderId="34" xfId="0" applyFont="1" applyBorder="1"/>
    <xf numFmtId="166" fontId="1" fillId="0" borderId="0" xfId="0" applyNumberFormat="1" applyFont="1" applyAlignment="1">
      <alignment horizontal="left" vertical="center"/>
    </xf>
    <xf numFmtId="167" fontId="1" fillId="0" borderId="0" xfId="0" applyNumberFormat="1" applyFont="1" applyAlignment="1">
      <alignment vertical="center"/>
    </xf>
    <xf numFmtId="167" fontId="1" fillId="0" borderId="14" xfId="0" applyNumberFormat="1" applyFont="1" applyBorder="1" applyAlignment="1">
      <alignment horizontal="right" vertical="center"/>
    </xf>
    <xf numFmtId="0" fontId="1" fillId="0" borderId="47" xfId="0" applyFont="1" applyBorder="1" applyAlignment="1">
      <alignment horizontal="center" vertical="center"/>
    </xf>
    <xf numFmtId="0" fontId="23" fillId="0" borderId="0" xfId="0" applyFont="1"/>
    <xf numFmtId="165" fontId="1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7C80"/>
  </sheetPr>
  <dimension ref="A1:AE1000"/>
  <sheetViews>
    <sheetView topLeftCell="A49"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7" width="6.42578125" customWidth="1"/>
    <col min="8" max="8" width="17.85546875" customWidth="1"/>
    <col min="9" max="9" width="20.85546875" customWidth="1"/>
    <col min="10" max="10" width="13.140625" customWidth="1"/>
    <col min="11" max="11" width="8.710937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6.5703125" customWidth="1"/>
    <col min="21" max="21" width="17.28515625" customWidth="1"/>
    <col min="22" max="22" width="14.5703125" customWidth="1"/>
    <col min="23" max="24" width="9.5703125" customWidth="1"/>
    <col min="25" max="25" width="15.5703125" customWidth="1"/>
    <col min="26" max="26" width="17.28515625" customWidth="1"/>
    <col min="27" max="27" width="17.85546875" customWidth="1"/>
    <col min="28" max="28" width="7" customWidth="1"/>
    <col min="29" max="29" width="16.85546875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42" t="s">
        <v>0</v>
      </c>
      <c r="AE1" s="140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41" t="s">
        <v>1</v>
      </c>
      <c r="AE2" s="140"/>
    </row>
    <row r="3" spans="1:31" ht="25.5" customHeight="1" x14ac:dyDescent="0.2">
      <c r="A3" s="139" t="s">
        <v>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1" ht="25.5" customHeight="1" x14ac:dyDescent="0.2">
      <c r="A4" s="144" t="s">
        <v>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</row>
    <row r="5" spans="1:31" ht="15.75" customHeight="1" x14ac:dyDescent="0.2">
      <c r="A5" s="143" t="s">
        <v>5</v>
      </c>
      <c r="B5" s="140"/>
      <c r="C5" s="140"/>
      <c r="D5" s="140"/>
      <c r="E5" s="140"/>
      <c r="F5" s="140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43" t="s">
        <v>7</v>
      </c>
      <c r="B6" s="140"/>
      <c r="C6" s="140"/>
      <c r="D6" s="140"/>
      <c r="E6" s="140"/>
      <c r="F6" s="140"/>
      <c r="G6" s="140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"/>
      <c r="AD6" s="1"/>
      <c r="AE6" s="1"/>
    </row>
    <row r="7" spans="1:31" ht="15.75" customHeight="1" x14ac:dyDescent="0.2">
      <c r="A7" s="143" t="s">
        <v>9</v>
      </c>
      <c r="B7" s="140"/>
      <c r="C7" s="140"/>
      <c r="D7" s="140"/>
      <c r="E7" s="140"/>
      <c r="F7" s="140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"/>
      <c r="AD7" s="1"/>
      <c r="AE7" s="1"/>
    </row>
    <row r="8" spans="1:31" ht="15.75" customHeight="1" x14ac:dyDescent="0.2">
      <c r="A8" s="143" t="s">
        <v>10</v>
      </c>
      <c r="B8" s="140"/>
      <c r="C8" s="140"/>
      <c r="D8" s="140"/>
      <c r="E8" s="140"/>
      <c r="F8" s="140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1"/>
      <c r="AE8" s="1"/>
    </row>
    <row r="9" spans="1:31" ht="15.75" customHeight="1" x14ac:dyDescent="0.2">
      <c r="A9" s="143" t="s">
        <v>11</v>
      </c>
      <c r="B9" s="140"/>
      <c r="C9" s="140"/>
      <c r="D9" s="140"/>
      <c r="E9" s="140"/>
      <c r="F9" s="140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72" t="s">
        <v>15</v>
      </c>
      <c r="B12" s="173"/>
      <c r="C12" s="173"/>
      <c r="D12" s="174"/>
      <c r="E12" s="177" t="s">
        <v>16</v>
      </c>
      <c r="F12" s="170"/>
      <c r="G12" s="170"/>
      <c r="H12" s="170"/>
      <c r="I12" s="171"/>
      <c r="J12" s="177" t="s">
        <v>17</v>
      </c>
      <c r="K12" s="170"/>
      <c r="L12" s="170"/>
      <c r="M12" s="170"/>
      <c r="N12" s="170"/>
      <c r="O12" s="170"/>
      <c r="P12" s="170"/>
      <c r="Q12" s="170"/>
      <c r="R12" s="170"/>
      <c r="S12" s="170"/>
      <c r="T12" s="171"/>
      <c r="U12" s="178" t="s">
        <v>18</v>
      </c>
      <c r="V12" s="177" t="s">
        <v>19</v>
      </c>
      <c r="W12" s="170"/>
      <c r="X12" s="170"/>
      <c r="Y12" s="171"/>
      <c r="Z12" s="177" t="s">
        <v>20</v>
      </c>
      <c r="AA12" s="170"/>
      <c r="AB12" s="170"/>
      <c r="AC12" s="170"/>
      <c r="AD12" s="171"/>
      <c r="AE12" s="157" t="s">
        <v>21</v>
      </c>
    </row>
    <row r="13" spans="1:31" ht="22.5" customHeight="1" x14ac:dyDescent="0.2">
      <c r="A13" s="175"/>
      <c r="B13" s="140"/>
      <c r="C13" s="140"/>
      <c r="D13" s="158"/>
      <c r="E13" s="163" t="s">
        <v>22</v>
      </c>
      <c r="F13" s="160" t="s">
        <v>23</v>
      </c>
      <c r="G13" s="162" t="s">
        <v>24</v>
      </c>
      <c r="H13" s="160" t="s">
        <v>25</v>
      </c>
      <c r="I13" s="165" t="s">
        <v>26</v>
      </c>
      <c r="J13" s="167" t="s">
        <v>27</v>
      </c>
      <c r="K13" s="150"/>
      <c r="L13" s="150"/>
      <c r="M13" s="150"/>
      <c r="N13" s="168"/>
      <c r="O13" s="181" t="s">
        <v>28</v>
      </c>
      <c r="P13" s="150"/>
      <c r="Q13" s="150"/>
      <c r="R13" s="150"/>
      <c r="S13" s="168"/>
      <c r="T13" s="182" t="s">
        <v>26</v>
      </c>
      <c r="U13" s="179"/>
      <c r="V13" s="163" t="s">
        <v>22</v>
      </c>
      <c r="W13" s="160" t="s">
        <v>23</v>
      </c>
      <c r="X13" s="160" t="s">
        <v>25</v>
      </c>
      <c r="Y13" s="165" t="s">
        <v>26</v>
      </c>
      <c r="Z13" s="163" t="s">
        <v>22</v>
      </c>
      <c r="AA13" s="160" t="s">
        <v>23</v>
      </c>
      <c r="AB13" s="162" t="s">
        <v>24</v>
      </c>
      <c r="AC13" s="160" t="s">
        <v>25</v>
      </c>
      <c r="AD13" s="165" t="s">
        <v>26</v>
      </c>
      <c r="AE13" s="158"/>
    </row>
    <row r="14" spans="1:31" ht="38.25" customHeight="1" x14ac:dyDescent="0.2">
      <c r="A14" s="176"/>
      <c r="B14" s="150"/>
      <c r="C14" s="150"/>
      <c r="D14" s="159"/>
      <c r="E14" s="164"/>
      <c r="F14" s="161"/>
      <c r="G14" s="161"/>
      <c r="H14" s="161"/>
      <c r="I14" s="166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6"/>
      <c r="U14" s="180"/>
      <c r="V14" s="164"/>
      <c r="W14" s="161"/>
      <c r="X14" s="161"/>
      <c r="Y14" s="166"/>
      <c r="Z14" s="164"/>
      <c r="AA14" s="161"/>
      <c r="AB14" s="161"/>
      <c r="AC14" s="161"/>
      <c r="AD14" s="166"/>
      <c r="AE14" s="159"/>
    </row>
    <row r="15" spans="1:31" ht="17.25" customHeight="1" x14ac:dyDescent="0.2">
      <c r="A15" s="169" t="s">
        <v>30</v>
      </c>
      <c r="B15" s="170"/>
      <c r="C15" s="170"/>
      <c r="D15" s="171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5" t="s">
        <v>42</v>
      </c>
      <c r="B16" s="27"/>
      <c r="C16" s="27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6" t="s">
        <v>43</v>
      </c>
      <c r="B17" s="37"/>
      <c r="C17" s="4"/>
      <c r="D17" s="38"/>
      <c r="E17" s="42">
        <f>SUM(DO!E17,ACNHS!E17,TNHS!E17,ANHS!E17,SVNHS!E17)</f>
        <v>43834790</v>
      </c>
      <c r="F17" s="44">
        <f>SUM(DO!F17,ACNHS!F17,TNHS!F17,ANHS!F17,SVNHS!F17)</f>
        <v>2096000</v>
      </c>
      <c r="G17" s="44">
        <f>SUM(DO!G17,ACNHS!G17,TNHS!G17,ANHS!G17,SVNHS!G17)</f>
        <v>0</v>
      </c>
      <c r="H17" s="44">
        <f>SUM(DO!H17,ACNHS!H17,TNHS!H17,ANHS!H17,SVNHS!H17)</f>
        <v>0</v>
      </c>
      <c r="I17" s="43">
        <f t="shared" ref="I17:I20" si="0">SUM(E17:H17)</f>
        <v>45930790</v>
      </c>
      <c r="J17" s="49">
        <f>SUM(DO!J17,ACNHS!J17,TNHS!J17,ANHS!J17,SVNHS!J17)</f>
        <v>0</v>
      </c>
      <c r="K17" s="41">
        <f>SUM(DO!K17,ACNHS!K17,TNHS!K17,ANHS!K17,SVNHS!K17)</f>
        <v>0</v>
      </c>
      <c r="L17" s="44"/>
      <c r="M17" s="41">
        <f>SUM(DO!M17,ACNHS!M17,TNHS!M17,ANHS!M17,SVNHS!M17)</f>
        <v>0</v>
      </c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3">
        <f t="shared" ref="T17:T20" si="3">N17+S17</f>
        <v>0</v>
      </c>
      <c r="U17" s="46">
        <f t="shared" ref="U17:U20" si="4">I17+T17</f>
        <v>45930790</v>
      </c>
      <c r="V17" s="42"/>
      <c r="W17" s="41"/>
      <c r="X17" s="41"/>
      <c r="Y17" s="45">
        <f t="shared" ref="Y17:Y20" si="5">SUM(V17:X17)</f>
        <v>0</v>
      </c>
      <c r="Z17" s="42">
        <f t="shared" ref="Z17:AC17" si="6">E17+J17+O17+V17</f>
        <v>43834790</v>
      </c>
      <c r="AA17" s="41">
        <f t="shared" si="6"/>
        <v>2096000</v>
      </c>
      <c r="AB17" s="41">
        <f t="shared" si="6"/>
        <v>0</v>
      </c>
      <c r="AC17" s="41">
        <f t="shared" si="6"/>
        <v>0</v>
      </c>
      <c r="AD17" s="47">
        <f t="shared" ref="AD17:AD20" si="7">SUM(Z17:AC17)</f>
        <v>45930790</v>
      </c>
      <c r="AE17" s="52" t="s">
        <v>44</v>
      </c>
    </row>
    <row r="18" spans="1:31" ht="17.25" customHeight="1" x14ac:dyDescent="0.2">
      <c r="A18" s="50" t="s">
        <v>45</v>
      </c>
      <c r="B18" s="4"/>
      <c r="C18" s="4"/>
      <c r="D18" s="38"/>
      <c r="E18" s="42">
        <f>SUM(DO!E18,ACNHS!E18,TNHS!E18,ANHS!E18,SVNHS!E18)</f>
        <v>24114527.439999998</v>
      </c>
      <c r="F18" s="44">
        <f>SUM(DO!F18,ACNHS!F18,TNHS!F18,ANHS!F18,SVNHS!F18)</f>
        <v>1564795.7100000002</v>
      </c>
      <c r="G18" s="44">
        <f>SUM(DO!G18,ACNHS!G18,TNHS!G18,ANHS!G18,SVNHS!G18)</f>
        <v>0</v>
      </c>
      <c r="H18" s="44">
        <f>SUM(DO!H18,ACNHS!H18,TNHS!H18,ANHS!H18,SVNHS!H18)</f>
        <v>0</v>
      </c>
      <c r="I18" s="43">
        <f t="shared" si="0"/>
        <v>25679323.149999999</v>
      </c>
      <c r="J18" s="49">
        <f>SUM(DO!J18,ACNHS!J18,TNHS!J18,ANHS!J18,SVNHS!J18)</f>
        <v>961.65</v>
      </c>
      <c r="K18" s="41">
        <f>SUM(DO!K18,ACNHS!K18,TNHS!K18,ANHS!K18,SVNHS!K18)</f>
        <v>0</v>
      </c>
      <c r="L18" s="54"/>
      <c r="M18" s="41">
        <f>SUM(DO!M18,ACNHS!M18,TNHS!M18,ANHS!M18,SVNHS!M18)</f>
        <v>0</v>
      </c>
      <c r="N18" s="44">
        <f t="shared" si="1"/>
        <v>961.65</v>
      </c>
      <c r="O18" s="54"/>
      <c r="P18" s="54"/>
      <c r="Q18" s="54"/>
      <c r="R18" s="54"/>
      <c r="S18" s="41">
        <f t="shared" si="2"/>
        <v>0</v>
      </c>
      <c r="T18" s="43">
        <f t="shared" si="3"/>
        <v>961.65</v>
      </c>
      <c r="U18" s="46">
        <f t="shared" si="4"/>
        <v>25680284.799999997</v>
      </c>
      <c r="V18" s="56"/>
      <c r="W18" s="54"/>
      <c r="X18" s="54"/>
      <c r="Y18" s="45">
        <f t="shared" si="5"/>
        <v>0</v>
      </c>
      <c r="Z18" s="42">
        <f t="shared" ref="Z18:AC18" si="8">E18+J18+O18+V18</f>
        <v>24115489.089999996</v>
      </c>
      <c r="AA18" s="41">
        <f t="shared" si="8"/>
        <v>1564795.7100000002</v>
      </c>
      <c r="AB18" s="41">
        <f t="shared" si="8"/>
        <v>0</v>
      </c>
      <c r="AC18" s="41">
        <f t="shared" si="8"/>
        <v>0</v>
      </c>
      <c r="AD18" s="47">
        <f t="shared" si="7"/>
        <v>25680284.799999997</v>
      </c>
      <c r="AE18" s="52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42">
        <f>SUM(DO!E19,ACNHS!E19,TNHS!E19,ANHS!E19,SVNHS!E19)</f>
        <v>13696586.060000001</v>
      </c>
      <c r="F19" s="44">
        <f>SUM(DO!F19,ACNHS!F19,TNHS!F19,ANHS!F19,SVNHS!F19)</f>
        <v>407345.67</v>
      </c>
      <c r="G19" s="44">
        <f>SUM(DO!G19,ACNHS!G19,TNHS!G19,ANHS!G19,SVNHS!G19)</f>
        <v>0</v>
      </c>
      <c r="H19" s="44">
        <f>SUM(DO!H19,ACNHS!H19,TNHS!H19,ANHS!H19,SVNHS!H19)</f>
        <v>0</v>
      </c>
      <c r="I19" s="43">
        <f t="shared" si="0"/>
        <v>14103931.73</v>
      </c>
      <c r="J19" s="49">
        <f>SUM(DO!J19,ACNHS!J19,TNHS!J19,ANHS!J19,SVNHS!J19)</f>
        <v>0</v>
      </c>
      <c r="K19" s="41">
        <f>SUM(DO!K19,ACNHS!K19,TNHS!K19,ANHS!K19,SVNHS!K19)</f>
        <v>0</v>
      </c>
      <c r="L19" s="54"/>
      <c r="M19" s="41">
        <f>SUM(DO!M19,ACNHS!M19,TNHS!M19,ANHS!M19,SVNHS!M19)</f>
        <v>243382.86</v>
      </c>
      <c r="N19" s="44">
        <f t="shared" si="1"/>
        <v>243382.86</v>
      </c>
      <c r="O19" s="54"/>
      <c r="P19" s="54"/>
      <c r="Q19" s="54"/>
      <c r="R19" s="54"/>
      <c r="S19" s="41">
        <f t="shared" si="2"/>
        <v>0</v>
      </c>
      <c r="T19" s="43">
        <f t="shared" si="3"/>
        <v>243382.86</v>
      </c>
      <c r="U19" s="46">
        <f t="shared" si="4"/>
        <v>14347314.59</v>
      </c>
      <c r="V19" s="56"/>
      <c r="W19" s="54"/>
      <c r="X19" s="54"/>
      <c r="Y19" s="45">
        <f t="shared" si="5"/>
        <v>0</v>
      </c>
      <c r="Z19" s="42">
        <f t="shared" ref="Z19:AC19" si="9">E19+J19+O19+V19</f>
        <v>13696586.060000001</v>
      </c>
      <c r="AA19" s="41">
        <f t="shared" si="9"/>
        <v>407345.67</v>
      </c>
      <c r="AB19" s="41">
        <f t="shared" si="9"/>
        <v>0</v>
      </c>
      <c r="AC19" s="41">
        <f t="shared" si="9"/>
        <v>243382.86</v>
      </c>
      <c r="AD19" s="47">
        <f t="shared" si="7"/>
        <v>14347314.59</v>
      </c>
      <c r="AE19" s="52" t="s">
        <v>48</v>
      </c>
    </row>
    <row r="20" spans="1:31" ht="17.25" customHeight="1" x14ac:dyDescent="0.2">
      <c r="A20" s="26" t="s">
        <v>49</v>
      </c>
      <c r="B20" s="57"/>
      <c r="C20" s="57"/>
      <c r="D20" s="38"/>
      <c r="E20" s="42">
        <f>SUM(DO!E20,ACNHS!E20,TNHS!E20,ANHS!E20,SVNHS!E20)</f>
        <v>775608.78999999992</v>
      </c>
      <c r="F20" s="44">
        <f>SUM(DO!F20,ACNHS!F20,TNHS!F20,ANHS!F20,SVNHS!F20)</f>
        <v>27382.32</v>
      </c>
      <c r="G20" s="44">
        <f>SUM(DO!G20,ACNHS!G20,TNHS!G20,ANHS!G20,SVNHS!G20)</f>
        <v>0</v>
      </c>
      <c r="H20" s="44">
        <f>SUM(DO!H20,ACNHS!H20,TNHS!H20,ANHS!H20,SVNHS!H20)</f>
        <v>0</v>
      </c>
      <c r="I20" s="43">
        <f t="shared" si="0"/>
        <v>802991.10999999987</v>
      </c>
      <c r="J20" s="49">
        <f>SUM(DO!J20,ACNHS!J20,TNHS!J20,ANHS!J20,SVNHS!J20)</f>
        <v>0</v>
      </c>
      <c r="K20" s="41">
        <f>SUM(DO!K20,ACNHS!K20,TNHS!K20,ANHS!K20,SVNHS!K20)</f>
        <v>0</v>
      </c>
      <c r="L20" s="54"/>
      <c r="M20" s="41">
        <f>SUM(DO!M20,ACNHS!M20,TNHS!M20,ANHS!M20,SVNHS!M20)</f>
        <v>27725.68</v>
      </c>
      <c r="N20" s="44">
        <f t="shared" si="1"/>
        <v>27725.68</v>
      </c>
      <c r="O20" s="54"/>
      <c r="P20" s="54"/>
      <c r="Q20" s="54"/>
      <c r="R20" s="54"/>
      <c r="S20" s="41">
        <f t="shared" si="2"/>
        <v>0</v>
      </c>
      <c r="T20" s="43">
        <f t="shared" si="3"/>
        <v>27725.68</v>
      </c>
      <c r="U20" s="46">
        <f t="shared" si="4"/>
        <v>830716.78999999992</v>
      </c>
      <c r="V20" s="56"/>
      <c r="W20" s="54"/>
      <c r="X20" s="54"/>
      <c r="Y20" s="45">
        <f t="shared" si="5"/>
        <v>0</v>
      </c>
      <c r="Z20" s="42">
        <f t="shared" ref="Z20:AC20" si="10">E20+J20+O20+V20</f>
        <v>775608.78999999992</v>
      </c>
      <c r="AA20" s="41">
        <f t="shared" si="10"/>
        <v>27382.32</v>
      </c>
      <c r="AB20" s="41">
        <f t="shared" si="10"/>
        <v>0</v>
      </c>
      <c r="AC20" s="41">
        <f t="shared" si="10"/>
        <v>27725.68</v>
      </c>
      <c r="AD20" s="47">
        <f t="shared" si="7"/>
        <v>830716.78999999992</v>
      </c>
      <c r="AE20" s="52" t="s">
        <v>50</v>
      </c>
    </row>
    <row r="21" spans="1:31" ht="17.25" customHeight="1" x14ac:dyDescent="0.2">
      <c r="A21" s="26" t="s">
        <v>51</v>
      </c>
      <c r="B21" s="57"/>
      <c r="C21" s="57"/>
      <c r="D21" s="38"/>
      <c r="E21" s="56"/>
      <c r="F21" s="54"/>
      <c r="G21" s="54"/>
      <c r="H21" s="54"/>
      <c r="I21" s="43"/>
      <c r="J21" s="56"/>
      <c r="K21" s="54"/>
      <c r="L21" s="54"/>
      <c r="M21" s="53" t="s">
        <v>56</v>
      </c>
      <c r="N21" s="44"/>
      <c r="O21" s="54"/>
      <c r="P21" s="54"/>
      <c r="Q21" s="54"/>
      <c r="R21" s="54"/>
      <c r="S21" s="41"/>
      <c r="T21" s="43"/>
      <c r="U21" s="46"/>
      <c r="V21" s="56"/>
      <c r="W21" s="54"/>
      <c r="X21" s="54"/>
      <c r="Y21" s="45"/>
      <c r="Z21" s="56"/>
      <c r="AA21" s="54"/>
      <c r="AB21" s="54"/>
      <c r="AC21" s="54"/>
      <c r="AD21" s="47"/>
      <c r="AE21" s="52"/>
    </row>
    <row r="22" spans="1:31" ht="17.25" customHeight="1" x14ac:dyDescent="0.2">
      <c r="A22" s="26" t="s">
        <v>52</v>
      </c>
      <c r="B22" s="57"/>
      <c r="C22" s="57"/>
      <c r="D22" s="38"/>
      <c r="E22" s="56"/>
      <c r="F22" s="54"/>
      <c r="G22" s="54"/>
      <c r="H22" s="54"/>
      <c r="I22" s="43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3"/>
      <c r="U22" s="46"/>
      <c r="V22" s="56"/>
      <c r="W22" s="54"/>
      <c r="X22" s="54"/>
      <c r="Y22" s="45"/>
      <c r="Z22" s="56"/>
      <c r="AA22" s="54"/>
      <c r="AB22" s="54"/>
      <c r="AC22" s="54"/>
      <c r="AD22" s="47"/>
      <c r="AE22" s="62"/>
    </row>
    <row r="23" spans="1:31" ht="17.25" customHeight="1" x14ac:dyDescent="0.2">
      <c r="A23" s="26" t="s">
        <v>53</v>
      </c>
      <c r="B23" s="57"/>
      <c r="C23" s="57"/>
      <c r="D23" s="38"/>
      <c r="E23" s="56"/>
      <c r="F23" s="54"/>
      <c r="G23" s="54"/>
      <c r="H23" s="54"/>
      <c r="I23" s="43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3"/>
      <c r="U23" s="46"/>
      <c r="V23" s="56"/>
      <c r="W23" s="54"/>
      <c r="X23" s="54"/>
      <c r="Y23" s="45"/>
      <c r="Z23" s="42"/>
      <c r="AA23" s="41"/>
      <c r="AB23" s="54"/>
      <c r="AC23" s="54"/>
      <c r="AD23" s="47"/>
      <c r="AE23" s="62"/>
    </row>
    <row r="24" spans="1:31" ht="17.25" customHeight="1" x14ac:dyDescent="0.2">
      <c r="A24" s="36"/>
      <c r="B24" s="63" t="s">
        <v>54</v>
      </c>
      <c r="C24" s="63"/>
      <c r="D24" s="64"/>
      <c r="E24" s="65">
        <f t="shared" ref="E24:AD24" si="11">SUM(E18:E23)</f>
        <v>38586722.289999999</v>
      </c>
      <c r="F24" s="66">
        <f t="shared" si="11"/>
        <v>1999523.7000000002</v>
      </c>
      <c r="G24" s="66">
        <f t="shared" si="11"/>
        <v>0</v>
      </c>
      <c r="H24" s="67">
        <f t="shared" si="11"/>
        <v>0</v>
      </c>
      <c r="I24" s="69">
        <f t="shared" si="11"/>
        <v>40586245.989999995</v>
      </c>
      <c r="J24" s="65">
        <f t="shared" si="11"/>
        <v>961.65</v>
      </c>
      <c r="K24" s="66">
        <f t="shared" si="11"/>
        <v>0</v>
      </c>
      <c r="L24" s="66">
        <f t="shared" si="11"/>
        <v>0</v>
      </c>
      <c r="M24" s="67">
        <f t="shared" si="11"/>
        <v>271108.53999999998</v>
      </c>
      <c r="N24" s="70">
        <f t="shared" si="11"/>
        <v>272070.19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272070.19</v>
      </c>
      <c r="U24" s="65">
        <f t="shared" si="11"/>
        <v>40858316.18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38587683.939999998</v>
      </c>
      <c r="AA24" s="66">
        <f t="shared" si="11"/>
        <v>1999523.7000000002</v>
      </c>
      <c r="AB24" s="66">
        <f t="shared" si="11"/>
        <v>0</v>
      </c>
      <c r="AC24" s="67">
        <f t="shared" si="11"/>
        <v>271108.53999999998</v>
      </c>
      <c r="AD24" s="70">
        <f t="shared" si="11"/>
        <v>40858316.18</v>
      </c>
      <c r="AE24" s="62"/>
    </row>
    <row r="25" spans="1:31" ht="17.25" customHeight="1" x14ac:dyDescent="0.2">
      <c r="A25" s="80" t="s">
        <v>57</v>
      </c>
      <c r="B25" s="4"/>
      <c r="C25" s="57"/>
      <c r="D25" s="38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2"/>
      <c r="W25" s="41"/>
      <c r="X25" s="41"/>
      <c r="Y25" s="43"/>
      <c r="Z25" s="42"/>
      <c r="AA25" s="41"/>
      <c r="AB25" s="41"/>
      <c r="AC25" s="41"/>
      <c r="AD25" s="47"/>
      <c r="AE25" s="48"/>
    </row>
    <row r="26" spans="1:31" ht="17.25" customHeight="1" x14ac:dyDescent="0.2">
      <c r="A26" s="154" t="s">
        <v>55</v>
      </c>
      <c r="B26" s="140"/>
      <c r="C26" s="57"/>
      <c r="D26" s="38"/>
      <c r="E26" s="56">
        <f>SUM(DO!E26,ACNHS!E26,TNHS!E26,ANHS!E26,SVNHS!E26)</f>
        <v>0</v>
      </c>
      <c r="F26" s="81">
        <f>SUM(DO!F26,ACNHS!F26,TNHS!F26,ANHS!F26,SVNHS!F26)</f>
        <v>0</v>
      </c>
      <c r="G26" s="41"/>
      <c r="H26" s="44">
        <f>SUM(DO!H26,ACNHS!H26,TNHS!H26,ANHS!H26,SVNHS!H26)</f>
        <v>0</v>
      </c>
      <c r="I26" s="43">
        <f t="shared" ref="I26:I29" si="12">SUM(E26:H26)</f>
        <v>0</v>
      </c>
      <c r="J26" s="56">
        <f>SUM(DO!J26,ACNHS!J26,TNHS!J26,ANHS!J26,SVNHS!J26)</f>
        <v>0</v>
      </c>
      <c r="K26" s="54">
        <f>SUM(DO!K26,ACNHS!K26,TNHS!K26,ANHS!K26,SVNHS!K26)</f>
        <v>0</v>
      </c>
      <c r="L26" s="44"/>
      <c r="M26" s="41">
        <f>SUM(DO!M26,ACNHS!M26,TNHS!M26,ANHS!M26,SVNHS!M26)</f>
        <v>0</v>
      </c>
      <c r="N26" s="54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3">
        <f t="shared" ref="T26:T29" si="15">N26+S26</f>
        <v>0</v>
      </c>
      <c r="U26" s="46">
        <f t="shared" ref="U26:U29" si="16">I26+T26</f>
        <v>0</v>
      </c>
      <c r="V26" s="42"/>
      <c r="W26" s="41"/>
      <c r="X26" s="41"/>
      <c r="Y26" s="45">
        <f t="shared" ref="Y26:Y29" si="17">SUM(V26:X26)</f>
        <v>0</v>
      </c>
      <c r="Z26" s="42">
        <f t="shared" ref="Z26:AA26" si="18">E26+J26+O26+V26</f>
        <v>0</v>
      </c>
      <c r="AA26" s="41">
        <f t="shared" si="18"/>
        <v>0</v>
      </c>
      <c r="AB26" s="41"/>
      <c r="AC26" s="41">
        <f t="shared" ref="AC26:AC29" si="19">H26+M26+R26+Y26</f>
        <v>0</v>
      </c>
      <c r="AD26" s="47">
        <f t="shared" ref="AD26:AD29" si="20">Z26+AA26</f>
        <v>0</v>
      </c>
      <c r="AE26" s="48"/>
    </row>
    <row r="27" spans="1:31" ht="17.25" customHeight="1" x14ac:dyDescent="0.2">
      <c r="A27" s="153" t="s">
        <v>45</v>
      </c>
      <c r="B27" s="140"/>
      <c r="C27" s="57"/>
      <c r="D27" s="38"/>
      <c r="E27" s="56">
        <f>SUM(DO!E27,ACNHS!E27,TNHS!E27,ANHS!E27,SVNHS!E27)</f>
        <v>0</v>
      </c>
      <c r="F27" s="81">
        <f>SUM(DO!F27,ACNHS!F27,TNHS!F27,ANHS!F27,SVNHS!F27)</f>
        <v>0</v>
      </c>
      <c r="G27" s="54"/>
      <c r="H27" s="44">
        <f>SUM(DO!H27,ACNHS!H27,TNHS!H27,ANHS!H27,SVNHS!H27)</f>
        <v>0</v>
      </c>
      <c r="I27" s="43">
        <f t="shared" si="12"/>
        <v>0</v>
      </c>
      <c r="J27" s="56">
        <f>SUM(DO!J27,ACNHS!J27,TNHS!J27,ANHS!J27,SVNHS!J27)</f>
        <v>0</v>
      </c>
      <c r="K27" s="81">
        <f>SUM(DO!K27,ACNHS!K27,TNHS!K27,ANHS!K27,SVNHS!K27)</f>
        <v>0</v>
      </c>
      <c r="L27" s="54"/>
      <c r="M27" s="41">
        <f>SUM(DO!M27,ACNHS!M27,TNHS!M27,ANHS!M27,SVNHS!M27)</f>
        <v>0</v>
      </c>
      <c r="N27" s="54">
        <f t="shared" si="13"/>
        <v>0</v>
      </c>
      <c r="O27" s="54"/>
      <c r="P27" s="54"/>
      <c r="Q27" s="54"/>
      <c r="R27" s="54"/>
      <c r="S27" s="41">
        <f t="shared" si="14"/>
        <v>0</v>
      </c>
      <c r="T27" s="43">
        <f t="shared" si="15"/>
        <v>0</v>
      </c>
      <c r="U27" s="46">
        <f t="shared" si="16"/>
        <v>0</v>
      </c>
      <c r="V27" s="56"/>
      <c r="W27" s="54"/>
      <c r="X27" s="54"/>
      <c r="Y27" s="45">
        <f t="shared" si="17"/>
        <v>0</v>
      </c>
      <c r="Z27" s="56">
        <f t="shared" ref="Z27:AA27" si="21">E27+J27+O27+V27</f>
        <v>0</v>
      </c>
      <c r="AA27" s="54">
        <f t="shared" si="21"/>
        <v>0</v>
      </c>
      <c r="AB27" s="54"/>
      <c r="AC27" s="41">
        <f t="shared" si="19"/>
        <v>0</v>
      </c>
      <c r="AD27" s="47">
        <f t="shared" si="20"/>
        <v>0</v>
      </c>
      <c r="AE27" s="62"/>
    </row>
    <row r="28" spans="1:31" ht="17.25" customHeight="1" x14ac:dyDescent="0.2">
      <c r="A28" s="50" t="s">
        <v>47</v>
      </c>
      <c r="B28" s="79"/>
      <c r="C28" s="57"/>
      <c r="D28" s="38"/>
      <c r="E28" s="56">
        <f>SUM(DO!E28,ACNHS!E28,TNHS!E28,ANHS!E28,SVNHS!E28)</f>
        <v>0</v>
      </c>
      <c r="F28" s="81">
        <f>SUM(DO!F28,ACNHS!F28,TNHS!F28,ANHS!F28,SVNHS!F28)</f>
        <v>0</v>
      </c>
      <c r="G28" s="54"/>
      <c r="H28" s="44">
        <f>SUM(DO!H28,ACNHS!H28,TNHS!H28,ANHS!H28,SVNHS!H28)</f>
        <v>0</v>
      </c>
      <c r="I28" s="43">
        <f t="shared" si="12"/>
        <v>0</v>
      </c>
      <c r="J28" s="56">
        <f>SUM(DO!J28,ACNHS!J28,TNHS!J28,ANHS!J28,SVNHS!J28)</f>
        <v>0</v>
      </c>
      <c r="K28" s="81">
        <f>SUM(DO!K28,ACNHS!K28,TNHS!K28,ANHS!K28,SVNHS!K28)</f>
        <v>0</v>
      </c>
      <c r="L28" s="54"/>
      <c r="M28" s="41">
        <f>SUM(DO!M28,ACNHS!M28,TNHS!M28,ANHS!M28,SVNHS!M28)</f>
        <v>0</v>
      </c>
      <c r="N28" s="54">
        <f t="shared" si="13"/>
        <v>0</v>
      </c>
      <c r="O28" s="54"/>
      <c r="P28" s="54"/>
      <c r="Q28" s="54"/>
      <c r="R28" s="54"/>
      <c r="S28" s="41">
        <f t="shared" si="14"/>
        <v>0</v>
      </c>
      <c r="T28" s="43">
        <f t="shared" si="15"/>
        <v>0</v>
      </c>
      <c r="U28" s="46">
        <f t="shared" si="16"/>
        <v>0</v>
      </c>
      <c r="V28" s="56"/>
      <c r="W28" s="54"/>
      <c r="X28" s="54"/>
      <c r="Y28" s="45">
        <f t="shared" si="17"/>
        <v>0</v>
      </c>
      <c r="Z28" s="56">
        <f t="shared" ref="Z28:AA28" si="22">E28+J28+O28+V28</f>
        <v>0</v>
      </c>
      <c r="AA28" s="54">
        <f t="shared" si="22"/>
        <v>0</v>
      </c>
      <c r="AB28" s="54"/>
      <c r="AC28" s="41">
        <f t="shared" si="19"/>
        <v>0</v>
      </c>
      <c r="AD28" s="47">
        <f t="shared" si="20"/>
        <v>0</v>
      </c>
      <c r="AE28" s="62"/>
    </row>
    <row r="29" spans="1:31" ht="17.25" customHeight="1" x14ac:dyDescent="0.2">
      <c r="A29" s="50" t="s">
        <v>58</v>
      </c>
      <c r="B29" s="79"/>
      <c r="C29" s="57"/>
      <c r="D29" s="38"/>
      <c r="E29" s="56">
        <f>SUM(DO!E29,ACNHS!E29,TNHS!E29,ANHS!E29,SVNHS!E29)</f>
        <v>0</v>
      </c>
      <c r="F29" s="81">
        <f>SUM(DO!F29,ACNHS!F29,TNHS!F29,ANHS!F29,SVNHS!F29)</f>
        <v>0</v>
      </c>
      <c r="G29" s="54"/>
      <c r="H29" s="44">
        <f>SUM(DO!H29,ACNHS!H29,TNHS!H29,ANHS!H29,SVNHS!H29)</f>
        <v>0</v>
      </c>
      <c r="I29" s="43">
        <f t="shared" si="12"/>
        <v>0</v>
      </c>
      <c r="J29" s="56">
        <f>SUM(DO!J29,ACNHS!J29,TNHS!J29,ANHS!J29,SVNHS!J29)</f>
        <v>0</v>
      </c>
      <c r="K29" s="81">
        <f>SUM(DO!K29,ACNHS!K29,TNHS!K29,ANHS!K29,SVNHS!K29)</f>
        <v>0</v>
      </c>
      <c r="L29" s="54"/>
      <c r="M29" s="41">
        <f>SUM(DO!M29,ACNHS!M29,TNHS!M29,ANHS!M29,SVNHS!M29)</f>
        <v>0</v>
      </c>
      <c r="N29" s="54">
        <f t="shared" si="13"/>
        <v>0</v>
      </c>
      <c r="O29" s="54"/>
      <c r="P29" s="54"/>
      <c r="Q29" s="54"/>
      <c r="R29" s="54"/>
      <c r="S29" s="41">
        <f t="shared" si="14"/>
        <v>0</v>
      </c>
      <c r="T29" s="43">
        <f t="shared" si="15"/>
        <v>0</v>
      </c>
      <c r="U29" s="46">
        <f t="shared" si="16"/>
        <v>0</v>
      </c>
      <c r="V29" s="56"/>
      <c r="W29" s="54"/>
      <c r="X29" s="54"/>
      <c r="Y29" s="45">
        <f t="shared" si="17"/>
        <v>0</v>
      </c>
      <c r="Z29" s="77">
        <f t="shared" ref="Z29:AA29" si="23">E29+J29+O29+V29</f>
        <v>0</v>
      </c>
      <c r="AA29" s="54">
        <f t="shared" si="23"/>
        <v>0</v>
      </c>
      <c r="AB29" s="54"/>
      <c r="AC29" s="41">
        <f t="shared" si="19"/>
        <v>0</v>
      </c>
      <c r="AD29" s="73">
        <f t="shared" si="20"/>
        <v>0</v>
      </c>
      <c r="AE29" s="62"/>
    </row>
    <row r="30" spans="1:31" ht="17.25" customHeight="1" x14ac:dyDescent="0.2">
      <c r="A30" s="50" t="s">
        <v>59</v>
      </c>
      <c r="B30" s="79"/>
      <c r="C30" s="57"/>
      <c r="D30" s="38"/>
      <c r="E30" s="56"/>
      <c r="F30" s="54"/>
      <c r="G30" s="54"/>
      <c r="H30" s="54"/>
      <c r="I30" s="43"/>
      <c r="J30" s="56"/>
      <c r="K30" s="54"/>
      <c r="L30" s="54"/>
      <c r="M30" s="54"/>
      <c r="N30" s="54"/>
      <c r="O30" s="54"/>
      <c r="P30" s="54"/>
      <c r="Q30" s="54"/>
      <c r="R30" s="54"/>
      <c r="S30" s="41"/>
      <c r="T30" s="43"/>
      <c r="U30" s="46"/>
      <c r="V30" s="56"/>
      <c r="W30" s="54"/>
      <c r="X30" s="54"/>
      <c r="Y30" s="45"/>
      <c r="Z30" s="77"/>
      <c r="AA30" s="54"/>
      <c r="AB30" s="54"/>
      <c r="AC30" s="54"/>
      <c r="AD30" s="73"/>
      <c r="AE30" s="62"/>
    </row>
    <row r="31" spans="1:31" ht="17.25" customHeight="1" x14ac:dyDescent="0.2">
      <c r="A31" s="50" t="s">
        <v>60</v>
      </c>
      <c r="B31" s="79"/>
      <c r="C31" s="57"/>
      <c r="D31" s="38"/>
      <c r="E31" s="56"/>
      <c r="F31" s="54"/>
      <c r="G31" s="54"/>
      <c r="H31" s="54"/>
      <c r="I31" s="43"/>
      <c r="J31" s="56"/>
      <c r="K31" s="54"/>
      <c r="L31" s="54"/>
      <c r="M31" s="54"/>
      <c r="N31" s="54"/>
      <c r="O31" s="54"/>
      <c r="P31" s="54"/>
      <c r="Q31" s="54"/>
      <c r="R31" s="54"/>
      <c r="S31" s="41"/>
      <c r="T31" s="43"/>
      <c r="U31" s="46"/>
      <c r="V31" s="56"/>
      <c r="W31" s="54"/>
      <c r="X31" s="54"/>
      <c r="Y31" s="45"/>
      <c r="Z31" s="77"/>
      <c r="AA31" s="54"/>
      <c r="AB31" s="54"/>
      <c r="AC31" s="54"/>
      <c r="AD31" s="73"/>
      <c r="AE31" s="62"/>
    </row>
    <row r="32" spans="1:31" ht="17.25" customHeight="1" x14ac:dyDescent="0.2">
      <c r="A32" s="50" t="s">
        <v>61</v>
      </c>
      <c r="B32" s="79"/>
      <c r="C32" s="57"/>
      <c r="D32" s="38"/>
      <c r="E32" s="56"/>
      <c r="F32" s="54"/>
      <c r="G32" s="54"/>
      <c r="H32" s="54"/>
      <c r="I32" s="43"/>
      <c r="J32" s="56"/>
      <c r="K32" s="54"/>
      <c r="L32" s="54"/>
      <c r="M32" s="54"/>
      <c r="N32" s="54"/>
      <c r="O32" s="54"/>
      <c r="P32" s="54"/>
      <c r="Q32" s="54"/>
      <c r="R32" s="54"/>
      <c r="S32" s="41"/>
      <c r="T32" s="43"/>
      <c r="U32" s="46"/>
      <c r="V32" s="56"/>
      <c r="W32" s="54"/>
      <c r="X32" s="54"/>
      <c r="Y32" s="45"/>
      <c r="Z32" s="77"/>
      <c r="AA32" s="54"/>
      <c r="AB32" s="54"/>
      <c r="AC32" s="54"/>
      <c r="AD32" s="73"/>
      <c r="AE32" s="62"/>
    </row>
    <row r="33" spans="1:31" ht="17.25" customHeight="1" x14ac:dyDescent="0.2">
      <c r="A33" s="82"/>
      <c r="B33" s="63" t="s">
        <v>54</v>
      </c>
      <c r="C33" s="63"/>
      <c r="D33" s="64"/>
      <c r="E33" s="65">
        <f t="shared" ref="E33:AD33" si="24">SUM(E27:E32)</f>
        <v>0</v>
      </c>
      <c r="F33" s="66">
        <f t="shared" si="24"/>
        <v>0</v>
      </c>
      <c r="G33" s="66">
        <f t="shared" si="24"/>
        <v>0</v>
      </c>
      <c r="H33" s="66">
        <f t="shared" si="24"/>
        <v>0</v>
      </c>
      <c r="I33" s="68">
        <f t="shared" si="24"/>
        <v>0</v>
      </c>
      <c r="J33" s="65">
        <f t="shared" si="24"/>
        <v>0</v>
      </c>
      <c r="K33" s="66">
        <f t="shared" si="24"/>
        <v>0</v>
      </c>
      <c r="L33" s="66">
        <f t="shared" si="24"/>
        <v>0</v>
      </c>
      <c r="M33" s="66">
        <f t="shared" si="24"/>
        <v>0</v>
      </c>
      <c r="N33" s="66">
        <f t="shared" si="24"/>
        <v>0</v>
      </c>
      <c r="O33" s="66">
        <f t="shared" si="24"/>
        <v>0</v>
      </c>
      <c r="P33" s="66">
        <f t="shared" si="24"/>
        <v>0</v>
      </c>
      <c r="Q33" s="66">
        <f t="shared" si="24"/>
        <v>0</v>
      </c>
      <c r="R33" s="66">
        <f t="shared" si="24"/>
        <v>0</v>
      </c>
      <c r="S33" s="66">
        <f t="shared" si="24"/>
        <v>0</v>
      </c>
      <c r="T33" s="68">
        <f t="shared" si="24"/>
        <v>0</v>
      </c>
      <c r="U33" s="65">
        <f t="shared" si="24"/>
        <v>0</v>
      </c>
      <c r="V33" s="65">
        <f t="shared" si="24"/>
        <v>0</v>
      </c>
      <c r="W33" s="66">
        <f t="shared" si="24"/>
        <v>0</v>
      </c>
      <c r="X33" s="66">
        <f t="shared" si="24"/>
        <v>0</v>
      </c>
      <c r="Y33" s="68">
        <f t="shared" si="24"/>
        <v>0</v>
      </c>
      <c r="Z33" s="65">
        <f t="shared" si="24"/>
        <v>0</v>
      </c>
      <c r="AA33" s="66">
        <f t="shared" si="24"/>
        <v>0</v>
      </c>
      <c r="AB33" s="66">
        <f t="shared" si="24"/>
        <v>0</v>
      </c>
      <c r="AC33" s="66">
        <f t="shared" si="24"/>
        <v>0</v>
      </c>
      <c r="AD33" s="68">
        <f t="shared" si="24"/>
        <v>0</v>
      </c>
      <c r="AE33" s="62"/>
    </row>
    <row r="34" spans="1:31" ht="17.25" customHeight="1" x14ac:dyDescent="0.2">
      <c r="A34" s="80" t="s">
        <v>62</v>
      </c>
      <c r="B34" s="4"/>
      <c r="C34" s="57"/>
      <c r="D34" s="38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9"/>
      <c r="W34" s="41"/>
      <c r="X34" s="41"/>
      <c r="Y34" s="72"/>
      <c r="Z34" s="49"/>
      <c r="AA34" s="41"/>
      <c r="AB34" s="41"/>
      <c r="AC34" s="41"/>
      <c r="AD34" s="73"/>
      <c r="AE34" s="62"/>
    </row>
    <row r="35" spans="1:31" ht="17.25" customHeight="1" x14ac:dyDescent="0.2">
      <c r="A35" s="154" t="s">
        <v>55</v>
      </c>
      <c r="B35" s="140"/>
      <c r="C35" s="57"/>
      <c r="D35" s="38"/>
      <c r="E35" s="49">
        <f>SUM(DO!E35,ACNHS!E35,TNHS!E35,ANHS!E35,SVNHS!E35)</f>
        <v>0</v>
      </c>
      <c r="F35" s="41">
        <f>SUM(DO!F35,ACNHS!F35,TNHS!F35,ANHS!F35,SVNHS!F35)</f>
        <v>0</v>
      </c>
      <c r="G35" s="41"/>
      <c r="H35" s="44">
        <f>SUM(DO!H35,ACNHS!H35,TNHS!H35,ANHS!H35,SVNHS!H35)</f>
        <v>0</v>
      </c>
      <c r="I35" s="43">
        <f t="shared" ref="I35:I38" si="25">SUM(E35:H35)</f>
        <v>0</v>
      </c>
      <c r="J35" s="49">
        <f>SUM(DO!J35,ACNHS!J35,TNHS!J35,ANHS!J35,SVNHS!J35)</f>
        <v>0</v>
      </c>
      <c r="K35" s="47">
        <f>SUM(DO!K35,ACNHS!K35,TNHS!K35,ANHS!K35,SVNHS!K35)</f>
        <v>0</v>
      </c>
      <c r="L35" s="41"/>
      <c r="M35" s="47">
        <f>SUM(DO!M35,ACNHS!M35,TNHS!M35,ANHS!M35,SVNHS!M35)</f>
        <v>0</v>
      </c>
      <c r="N35" s="54">
        <f t="shared" ref="N35:N38" si="26">SUM(J35:M35)</f>
        <v>0</v>
      </c>
      <c r="O35" s="44"/>
      <c r="P35" s="41"/>
      <c r="Q35" s="41"/>
      <c r="R35" s="41"/>
      <c r="S35" s="41">
        <f t="shared" ref="S35:S38" si="27">SUM(O35:R35)</f>
        <v>0</v>
      </c>
      <c r="T35" s="43">
        <f t="shared" ref="T35:T38" si="28">N35+S35</f>
        <v>0</v>
      </c>
      <c r="U35" s="46">
        <f t="shared" ref="U35:U38" si="29">I35+T35</f>
        <v>0</v>
      </c>
      <c r="V35" s="49"/>
      <c r="W35" s="41"/>
      <c r="X35" s="41"/>
      <c r="Y35" s="74">
        <f t="shared" ref="Y35:Y38" si="30">SUM(V35:X35)</f>
        <v>0</v>
      </c>
      <c r="Z35" s="49">
        <f t="shared" ref="Z35:AA35" si="31">E35+J35+O35+V35</f>
        <v>0</v>
      </c>
      <c r="AA35" s="41">
        <f t="shared" si="31"/>
        <v>0</v>
      </c>
      <c r="AB35" s="41"/>
      <c r="AC35" s="41">
        <f>DO!AC35</f>
        <v>0</v>
      </c>
      <c r="AD35" s="73">
        <f>Z35+AA35</f>
        <v>0</v>
      </c>
      <c r="AE35" s="62"/>
    </row>
    <row r="36" spans="1:31" ht="17.25" customHeight="1" x14ac:dyDescent="0.2">
      <c r="A36" s="153" t="s">
        <v>45</v>
      </c>
      <c r="B36" s="140"/>
      <c r="C36" s="57"/>
      <c r="D36" s="38"/>
      <c r="E36" s="49">
        <f>SUM(DO!E36,ACNHS!E36,TNHS!E36,ANHS!E36,SVNHS!E36)</f>
        <v>0</v>
      </c>
      <c r="F36" s="41">
        <f>SUM(DO!F36,ACNHS!F36,TNHS!F36,ANHS!F36,SVNHS!F36)</f>
        <v>0</v>
      </c>
      <c r="G36" s="54"/>
      <c r="H36" s="44">
        <f>SUM(DO!H36,ACNHS!H36,TNHS!H36,ANHS!H36,SVNHS!H36)</f>
        <v>0</v>
      </c>
      <c r="I36" s="43">
        <f t="shared" si="25"/>
        <v>0</v>
      </c>
      <c r="J36" s="49">
        <f>SUM(DO!J36,ACNHS!J36,TNHS!J36,ANHS!J36,SVNHS!J36)</f>
        <v>0</v>
      </c>
      <c r="K36" s="47">
        <f>SUM(DO!K36,ACNHS!K36,TNHS!K36,ANHS!K36,SVNHS!K36)</f>
        <v>0</v>
      </c>
      <c r="L36" s="54"/>
      <c r="M36" s="47">
        <f>SUM(DO!M36,ACNHS!M36,TNHS!M36,ANHS!M36,SVNHS!M36)</f>
        <v>0</v>
      </c>
      <c r="N36" s="54">
        <f t="shared" si="26"/>
        <v>0</v>
      </c>
      <c r="O36" s="54"/>
      <c r="P36" s="54"/>
      <c r="Q36" s="54"/>
      <c r="R36" s="54"/>
      <c r="S36" s="41">
        <f t="shared" si="27"/>
        <v>0</v>
      </c>
      <c r="T36" s="43">
        <f t="shared" si="28"/>
        <v>0</v>
      </c>
      <c r="U36" s="46">
        <f t="shared" si="29"/>
        <v>0</v>
      </c>
      <c r="V36" s="77"/>
      <c r="W36" s="54"/>
      <c r="X36" s="54"/>
      <c r="Y36" s="74">
        <f t="shared" si="30"/>
        <v>0</v>
      </c>
      <c r="Z36" s="77">
        <f t="shared" ref="Z36:AA36" si="32">E36+J36+O36+V36</f>
        <v>0</v>
      </c>
      <c r="AA36" s="54">
        <f t="shared" si="32"/>
        <v>0</v>
      </c>
      <c r="AB36" s="54"/>
      <c r="AC36" s="41">
        <f>DO!AC36</f>
        <v>0</v>
      </c>
      <c r="AD36" s="73">
        <f t="shared" ref="AD36:AD37" si="33">Z36+AA36+AC36</f>
        <v>0</v>
      </c>
      <c r="AE36" s="61"/>
    </row>
    <row r="37" spans="1:31" ht="17.25" customHeight="1" x14ac:dyDescent="0.2">
      <c r="A37" s="50" t="s">
        <v>47</v>
      </c>
      <c r="B37" s="79"/>
      <c r="C37" s="57"/>
      <c r="D37" s="38"/>
      <c r="E37" s="49">
        <f>SUM(DO!E37,ACNHS!E37,TNHS!E37,ANHS!E37,SVNHS!E37)</f>
        <v>0</v>
      </c>
      <c r="F37" s="41">
        <f>SUM(DO!F37,ACNHS!F37,TNHS!F37,ANHS!F37,SVNHS!F37)</f>
        <v>0</v>
      </c>
      <c r="G37" s="54"/>
      <c r="H37" s="44">
        <f>SUM(DO!H37,ACNHS!H37,TNHS!H37,ANHS!H37,SVNHS!H37)</f>
        <v>0</v>
      </c>
      <c r="I37" s="43">
        <f t="shared" si="25"/>
        <v>0</v>
      </c>
      <c r="J37" s="49">
        <f>SUM(DO!J37,ACNHS!J37,TNHS!J37,ANHS!J37,SVNHS!J37)</f>
        <v>0</v>
      </c>
      <c r="K37" s="47">
        <f>SUM(DO!K37,ACNHS!K37,TNHS!K37,ANHS!K37,SVNHS!K37)</f>
        <v>0</v>
      </c>
      <c r="L37" s="54"/>
      <c r="M37" s="47">
        <f>SUM(DO!M37,ACNHS!M37,TNHS!M37,ANHS!M37,SVNHS!M37)</f>
        <v>0</v>
      </c>
      <c r="N37" s="54">
        <f t="shared" si="26"/>
        <v>0</v>
      </c>
      <c r="O37" s="54"/>
      <c r="P37" s="54"/>
      <c r="Q37" s="54"/>
      <c r="R37" s="54"/>
      <c r="S37" s="41">
        <f t="shared" si="27"/>
        <v>0</v>
      </c>
      <c r="T37" s="43">
        <f t="shared" si="28"/>
        <v>0</v>
      </c>
      <c r="U37" s="46">
        <f t="shared" si="29"/>
        <v>0</v>
      </c>
      <c r="V37" s="77"/>
      <c r="W37" s="54"/>
      <c r="X37" s="54"/>
      <c r="Y37" s="74">
        <f t="shared" si="30"/>
        <v>0</v>
      </c>
      <c r="Z37" s="77">
        <f t="shared" ref="Z37:AA37" si="34">E37+J37+O37+V37</f>
        <v>0</v>
      </c>
      <c r="AA37" s="54">
        <f t="shared" si="34"/>
        <v>0</v>
      </c>
      <c r="AB37" s="54"/>
      <c r="AC37" s="41">
        <f>DO!AC37</f>
        <v>0</v>
      </c>
      <c r="AD37" s="73">
        <f t="shared" si="33"/>
        <v>0</v>
      </c>
      <c r="AE37" s="62"/>
    </row>
    <row r="38" spans="1:31" ht="17.25" customHeight="1" x14ac:dyDescent="0.2">
      <c r="A38" s="50" t="s">
        <v>58</v>
      </c>
      <c r="B38" s="79"/>
      <c r="C38" s="57"/>
      <c r="D38" s="38"/>
      <c r="E38" s="49">
        <f>SUM(DO!E38,ACNHS!E38,TNHS!E38,ANHS!E38,SVNHS!E38)</f>
        <v>0</v>
      </c>
      <c r="F38" s="41">
        <f>SUM(DO!F38,ACNHS!F38,TNHS!F38,ANHS!F38,SVNHS!F38)</f>
        <v>0</v>
      </c>
      <c r="G38" s="54"/>
      <c r="H38" s="44">
        <f>SUM(DO!H38,ACNHS!H38,TNHS!H38,ANHS!H38,SVNHS!H38)</f>
        <v>0</v>
      </c>
      <c r="I38" s="43">
        <f t="shared" si="25"/>
        <v>0</v>
      </c>
      <c r="J38" s="49">
        <f>SUM(DO!J38,ACNHS!J38,TNHS!J38,ANHS!J38,SVNHS!J38)</f>
        <v>0</v>
      </c>
      <c r="K38" s="47">
        <f>SUM(DO!K38,ACNHS!K38,TNHS!K38,ANHS!K38,SVNHS!K38)</f>
        <v>0</v>
      </c>
      <c r="L38" s="54"/>
      <c r="M38" s="47">
        <f>SUM(DO!M38,ACNHS!M38,TNHS!M38,ANHS!M38,SVNHS!M38)</f>
        <v>0</v>
      </c>
      <c r="N38" s="54">
        <f t="shared" si="26"/>
        <v>0</v>
      </c>
      <c r="O38" s="54"/>
      <c r="P38" s="54"/>
      <c r="Q38" s="54"/>
      <c r="R38" s="54"/>
      <c r="S38" s="41">
        <f t="shared" si="27"/>
        <v>0</v>
      </c>
      <c r="T38" s="43">
        <f t="shared" si="28"/>
        <v>0</v>
      </c>
      <c r="U38" s="46">
        <f t="shared" si="29"/>
        <v>0</v>
      </c>
      <c r="V38" s="77"/>
      <c r="W38" s="54"/>
      <c r="X38" s="54"/>
      <c r="Y38" s="74">
        <f t="shared" si="30"/>
        <v>0</v>
      </c>
      <c r="Z38" s="77">
        <f t="shared" ref="Z38:AA38" si="35">E38+J38+O38+V38</f>
        <v>0</v>
      </c>
      <c r="AA38" s="54">
        <f t="shared" si="35"/>
        <v>0</v>
      </c>
      <c r="AB38" s="54"/>
      <c r="AC38" s="41">
        <f>DO!AC38</f>
        <v>0</v>
      </c>
      <c r="AD38" s="73">
        <f>Z38+AA38</f>
        <v>0</v>
      </c>
      <c r="AE38" s="62"/>
    </row>
    <row r="39" spans="1:31" ht="17.25" customHeight="1" x14ac:dyDescent="0.2">
      <c r="A39" s="50" t="s">
        <v>59</v>
      </c>
      <c r="B39" s="79"/>
      <c r="C39" s="57"/>
      <c r="D39" s="38"/>
      <c r="E39" s="56"/>
      <c r="F39" s="54"/>
      <c r="G39" s="54"/>
      <c r="H39" s="54"/>
      <c r="I39" s="43"/>
      <c r="J39" s="77"/>
      <c r="K39" s="54"/>
      <c r="L39" s="85"/>
      <c r="M39" s="54"/>
      <c r="N39" s="54"/>
      <c r="O39" s="54"/>
      <c r="P39" s="54"/>
      <c r="Q39" s="54"/>
      <c r="R39" s="54"/>
      <c r="S39" s="41"/>
      <c r="T39" s="43"/>
      <c r="U39" s="46"/>
      <c r="V39" s="77"/>
      <c r="W39" s="54"/>
      <c r="X39" s="54"/>
      <c r="Y39" s="74"/>
      <c r="Z39" s="77"/>
      <c r="AA39" s="54"/>
      <c r="AB39" s="54"/>
      <c r="AC39" s="41"/>
      <c r="AD39" s="73"/>
      <c r="AE39" s="62"/>
    </row>
    <row r="40" spans="1:31" ht="17.25" customHeight="1" x14ac:dyDescent="0.2">
      <c r="A40" s="50" t="s">
        <v>60</v>
      </c>
      <c r="B40" s="79"/>
      <c r="C40" s="57"/>
      <c r="D40" s="38"/>
      <c r="E40" s="56"/>
      <c r="F40" s="54"/>
      <c r="G40" s="54"/>
      <c r="H40" s="54"/>
      <c r="I40" s="43"/>
      <c r="J40" s="56"/>
      <c r="K40" s="54"/>
      <c r="L40" s="54"/>
      <c r="M40" s="54"/>
      <c r="N40" s="54"/>
      <c r="O40" s="54"/>
      <c r="P40" s="54"/>
      <c r="Q40" s="54"/>
      <c r="R40" s="54"/>
      <c r="S40" s="41"/>
      <c r="T40" s="43"/>
      <c r="U40" s="46"/>
      <c r="V40" s="77"/>
      <c r="W40" s="54"/>
      <c r="X40" s="54"/>
      <c r="Y40" s="74"/>
      <c r="Z40" s="77"/>
      <c r="AA40" s="54"/>
      <c r="AB40" s="54"/>
      <c r="AC40" s="54"/>
      <c r="AD40" s="73"/>
      <c r="AE40" s="62"/>
    </row>
    <row r="41" spans="1:31" ht="17.25" customHeight="1" x14ac:dyDescent="0.2">
      <c r="A41" s="50" t="s">
        <v>61</v>
      </c>
      <c r="B41" s="79"/>
      <c r="C41" s="57"/>
      <c r="D41" s="38"/>
      <c r="E41" s="56"/>
      <c r="F41" s="54"/>
      <c r="G41" s="54"/>
      <c r="H41" s="54"/>
      <c r="I41" s="43"/>
      <c r="J41" s="56"/>
      <c r="K41" s="54"/>
      <c r="L41" s="54"/>
      <c r="M41" s="54"/>
      <c r="N41" s="54"/>
      <c r="O41" s="54"/>
      <c r="P41" s="54"/>
      <c r="Q41" s="54"/>
      <c r="R41" s="54"/>
      <c r="S41" s="41"/>
      <c r="T41" s="43"/>
      <c r="U41" s="46"/>
      <c r="V41" s="77"/>
      <c r="W41" s="54"/>
      <c r="X41" s="54"/>
      <c r="Y41" s="74"/>
      <c r="Z41" s="77"/>
      <c r="AA41" s="54"/>
      <c r="AB41" s="54"/>
      <c r="AC41" s="54"/>
      <c r="AD41" s="73"/>
      <c r="AE41" s="62"/>
    </row>
    <row r="42" spans="1:31" ht="17.25" customHeight="1" x14ac:dyDescent="0.2">
      <c r="A42" s="82"/>
      <c r="B42" s="63" t="s">
        <v>54</v>
      </c>
      <c r="C42" s="63"/>
      <c r="D42" s="64"/>
      <c r="E42" s="65">
        <f t="shared" ref="E42:AD42" si="36">SUM(E36:E41)</f>
        <v>0</v>
      </c>
      <c r="F42" s="66">
        <f t="shared" si="36"/>
        <v>0</v>
      </c>
      <c r="G42" s="66">
        <f t="shared" si="36"/>
        <v>0</v>
      </c>
      <c r="H42" s="67">
        <f t="shared" si="36"/>
        <v>0</v>
      </c>
      <c r="I42" s="69">
        <f t="shared" si="36"/>
        <v>0</v>
      </c>
      <c r="J42" s="65">
        <f t="shared" si="36"/>
        <v>0</v>
      </c>
      <c r="K42" s="66">
        <f t="shared" si="36"/>
        <v>0</v>
      </c>
      <c r="L42" s="66">
        <f t="shared" si="36"/>
        <v>0</v>
      </c>
      <c r="M42" s="67">
        <f t="shared" si="36"/>
        <v>0</v>
      </c>
      <c r="N42" s="70">
        <f t="shared" si="36"/>
        <v>0</v>
      </c>
      <c r="O42" s="66">
        <f t="shared" si="36"/>
        <v>0</v>
      </c>
      <c r="P42" s="66">
        <f t="shared" si="36"/>
        <v>0</v>
      </c>
      <c r="Q42" s="66">
        <f t="shared" si="36"/>
        <v>0</v>
      </c>
      <c r="R42" s="66">
        <f t="shared" si="36"/>
        <v>0</v>
      </c>
      <c r="S42" s="66">
        <f t="shared" si="36"/>
        <v>0</v>
      </c>
      <c r="T42" s="67">
        <f t="shared" si="36"/>
        <v>0</v>
      </c>
      <c r="U42" s="65">
        <f t="shared" si="36"/>
        <v>0</v>
      </c>
      <c r="V42" s="65">
        <f t="shared" si="36"/>
        <v>0</v>
      </c>
      <c r="W42" s="66">
        <f t="shared" si="36"/>
        <v>0</v>
      </c>
      <c r="X42" s="66">
        <f t="shared" si="36"/>
        <v>0</v>
      </c>
      <c r="Y42" s="83">
        <f t="shared" si="36"/>
        <v>0</v>
      </c>
      <c r="Z42" s="65">
        <f t="shared" si="36"/>
        <v>0</v>
      </c>
      <c r="AA42" s="66">
        <f t="shared" si="36"/>
        <v>0</v>
      </c>
      <c r="AB42" s="66">
        <f t="shared" si="36"/>
        <v>0</v>
      </c>
      <c r="AC42" s="66">
        <f t="shared" si="36"/>
        <v>0</v>
      </c>
      <c r="AD42" s="68">
        <f t="shared" si="36"/>
        <v>0</v>
      </c>
      <c r="AE42" s="62"/>
    </row>
    <row r="43" spans="1:31" ht="17.25" customHeight="1" x14ac:dyDescent="0.2">
      <c r="A43" s="154" t="s">
        <v>75</v>
      </c>
      <c r="B43" s="140"/>
      <c r="C43" s="57"/>
      <c r="D43" s="38"/>
      <c r="E43" s="42"/>
      <c r="F43" s="41"/>
      <c r="G43" s="41"/>
      <c r="H43" s="41"/>
      <c r="I43" s="43"/>
      <c r="J43" s="42"/>
      <c r="K43" s="44"/>
      <c r="L43" s="44"/>
      <c r="M43" s="44"/>
      <c r="N43" s="44"/>
      <c r="O43" s="44"/>
      <c r="P43" s="41"/>
      <c r="Q43" s="41"/>
      <c r="R43" s="41"/>
      <c r="S43" s="41"/>
      <c r="T43" s="43"/>
      <c r="U43" s="46"/>
      <c r="V43" s="49"/>
      <c r="W43" s="41"/>
      <c r="X43" s="41"/>
      <c r="Y43" s="72"/>
      <c r="Z43" s="49"/>
      <c r="AA43" s="41"/>
      <c r="AB43" s="41"/>
      <c r="AC43" s="41"/>
      <c r="AD43" s="73"/>
      <c r="AE43" s="62"/>
    </row>
    <row r="44" spans="1:31" ht="17.25" customHeight="1" x14ac:dyDescent="0.2">
      <c r="A44" s="154" t="s">
        <v>55</v>
      </c>
      <c r="B44" s="140"/>
      <c r="C44" s="57"/>
      <c r="D44" s="38"/>
      <c r="E44" s="49">
        <f t="shared" ref="E44:AD44" si="37">E17+E26+E35</f>
        <v>43834790</v>
      </c>
      <c r="F44" s="41">
        <f t="shared" si="37"/>
        <v>2096000</v>
      </c>
      <c r="G44" s="41">
        <f t="shared" si="37"/>
        <v>0</v>
      </c>
      <c r="H44" s="41">
        <f t="shared" si="37"/>
        <v>0</v>
      </c>
      <c r="I44" s="41">
        <f t="shared" si="37"/>
        <v>45930790</v>
      </c>
      <c r="J44" s="49">
        <f t="shared" si="37"/>
        <v>0</v>
      </c>
      <c r="K44" s="41">
        <f t="shared" si="37"/>
        <v>0</v>
      </c>
      <c r="L44" s="41">
        <f t="shared" si="37"/>
        <v>0</v>
      </c>
      <c r="M44" s="41">
        <f t="shared" si="37"/>
        <v>0</v>
      </c>
      <c r="N44" s="47">
        <f t="shared" si="37"/>
        <v>0</v>
      </c>
      <c r="O44" s="41">
        <f t="shared" si="37"/>
        <v>0</v>
      </c>
      <c r="P44" s="41">
        <f t="shared" si="37"/>
        <v>0</v>
      </c>
      <c r="Q44" s="41">
        <f t="shared" si="37"/>
        <v>0</v>
      </c>
      <c r="R44" s="41">
        <f t="shared" si="37"/>
        <v>0</v>
      </c>
      <c r="S44" s="41">
        <f t="shared" si="37"/>
        <v>0</v>
      </c>
      <c r="T44" s="47">
        <f t="shared" si="37"/>
        <v>0</v>
      </c>
      <c r="U44" s="46">
        <f t="shared" si="37"/>
        <v>45930790</v>
      </c>
      <c r="V44" s="49">
        <f t="shared" si="37"/>
        <v>0</v>
      </c>
      <c r="W44" s="41">
        <f t="shared" si="37"/>
        <v>0</v>
      </c>
      <c r="X44" s="41">
        <f t="shared" si="37"/>
        <v>0</v>
      </c>
      <c r="Y44" s="73">
        <f t="shared" si="37"/>
        <v>0</v>
      </c>
      <c r="Z44" s="49">
        <f t="shared" si="37"/>
        <v>43834790</v>
      </c>
      <c r="AA44" s="41">
        <f t="shared" si="37"/>
        <v>2096000</v>
      </c>
      <c r="AB44" s="41">
        <f t="shared" si="37"/>
        <v>0</v>
      </c>
      <c r="AC44" s="41">
        <f t="shared" si="37"/>
        <v>0</v>
      </c>
      <c r="AD44" s="81">
        <f t="shared" si="37"/>
        <v>45930790</v>
      </c>
      <c r="AE44" s="62"/>
    </row>
    <row r="45" spans="1:31" ht="17.25" customHeight="1" x14ac:dyDescent="0.2">
      <c r="A45" s="153" t="s">
        <v>45</v>
      </c>
      <c r="B45" s="140"/>
      <c r="C45" s="57"/>
      <c r="D45" s="38"/>
      <c r="E45" s="77">
        <f t="shared" ref="E45:AD45" si="38">E18+E27+E36</f>
        <v>24114527.439999998</v>
      </c>
      <c r="F45" s="41">
        <f t="shared" si="38"/>
        <v>1564795.7100000002</v>
      </c>
      <c r="G45" s="41">
        <f t="shared" si="38"/>
        <v>0</v>
      </c>
      <c r="H45" s="41">
        <f t="shared" si="38"/>
        <v>0</v>
      </c>
      <c r="I45" s="41">
        <f t="shared" si="38"/>
        <v>25679323.149999999</v>
      </c>
      <c r="J45" s="49">
        <f t="shared" si="38"/>
        <v>961.65</v>
      </c>
      <c r="K45" s="41">
        <f t="shared" si="38"/>
        <v>0</v>
      </c>
      <c r="L45" s="41">
        <f t="shared" si="38"/>
        <v>0</v>
      </c>
      <c r="M45" s="41">
        <f t="shared" si="38"/>
        <v>0</v>
      </c>
      <c r="N45" s="47">
        <f t="shared" si="38"/>
        <v>961.65</v>
      </c>
      <c r="O45" s="54">
        <f t="shared" si="38"/>
        <v>0</v>
      </c>
      <c r="P45" s="41">
        <f t="shared" si="38"/>
        <v>0</v>
      </c>
      <c r="Q45" s="41">
        <f t="shared" si="38"/>
        <v>0</v>
      </c>
      <c r="R45" s="41">
        <f t="shared" si="38"/>
        <v>0</v>
      </c>
      <c r="S45" s="41">
        <f t="shared" si="38"/>
        <v>0</v>
      </c>
      <c r="T45" s="47">
        <f t="shared" si="38"/>
        <v>961.65</v>
      </c>
      <c r="U45" s="46">
        <f t="shared" si="38"/>
        <v>25680284.799999997</v>
      </c>
      <c r="V45" s="77">
        <f t="shared" si="38"/>
        <v>0</v>
      </c>
      <c r="W45" s="54">
        <f t="shared" si="38"/>
        <v>0</v>
      </c>
      <c r="X45" s="41">
        <f t="shared" si="38"/>
        <v>0</v>
      </c>
      <c r="Y45" s="73">
        <f t="shared" si="38"/>
        <v>0</v>
      </c>
      <c r="Z45" s="77">
        <f t="shared" si="38"/>
        <v>24115489.089999996</v>
      </c>
      <c r="AA45" s="41">
        <f t="shared" si="38"/>
        <v>1564795.7100000002</v>
      </c>
      <c r="AB45" s="41">
        <f t="shared" si="38"/>
        <v>0</v>
      </c>
      <c r="AC45" s="41">
        <f t="shared" si="38"/>
        <v>0</v>
      </c>
      <c r="AD45" s="81">
        <f t="shared" si="38"/>
        <v>25680284.799999997</v>
      </c>
      <c r="AE45" s="62"/>
    </row>
    <row r="46" spans="1:31" ht="17.25" customHeight="1" x14ac:dyDescent="0.2">
      <c r="A46" s="50" t="s">
        <v>47</v>
      </c>
      <c r="B46" s="79"/>
      <c r="C46" s="57"/>
      <c r="D46" s="38"/>
      <c r="E46" s="77">
        <f t="shared" ref="E46:AD46" si="39">E19+E28+E37</f>
        <v>13696586.060000001</v>
      </c>
      <c r="F46" s="41">
        <f t="shared" si="39"/>
        <v>407345.67</v>
      </c>
      <c r="G46" s="41">
        <f t="shared" si="39"/>
        <v>0</v>
      </c>
      <c r="H46" s="41">
        <f t="shared" si="39"/>
        <v>0</v>
      </c>
      <c r="I46" s="41">
        <f t="shared" si="39"/>
        <v>14103931.73</v>
      </c>
      <c r="J46" s="49">
        <f t="shared" si="39"/>
        <v>0</v>
      </c>
      <c r="K46" s="41">
        <f t="shared" si="39"/>
        <v>0</v>
      </c>
      <c r="L46" s="41">
        <f t="shared" si="39"/>
        <v>0</v>
      </c>
      <c r="M46" s="41">
        <f t="shared" si="39"/>
        <v>243382.86</v>
      </c>
      <c r="N46" s="47">
        <f t="shared" si="39"/>
        <v>243382.86</v>
      </c>
      <c r="O46" s="54">
        <f t="shared" si="39"/>
        <v>0</v>
      </c>
      <c r="P46" s="41">
        <f t="shared" si="39"/>
        <v>0</v>
      </c>
      <c r="Q46" s="41">
        <f t="shared" si="39"/>
        <v>0</v>
      </c>
      <c r="R46" s="41">
        <f t="shared" si="39"/>
        <v>0</v>
      </c>
      <c r="S46" s="41">
        <f t="shared" si="39"/>
        <v>0</v>
      </c>
      <c r="T46" s="47">
        <f t="shared" si="39"/>
        <v>243382.86</v>
      </c>
      <c r="U46" s="46">
        <f t="shared" si="39"/>
        <v>14347314.59</v>
      </c>
      <c r="V46" s="77">
        <f t="shared" si="39"/>
        <v>0</v>
      </c>
      <c r="W46" s="54">
        <f t="shared" si="39"/>
        <v>0</v>
      </c>
      <c r="X46" s="41">
        <f t="shared" si="39"/>
        <v>0</v>
      </c>
      <c r="Y46" s="73">
        <f t="shared" si="39"/>
        <v>0</v>
      </c>
      <c r="Z46" s="77">
        <f t="shared" si="39"/>
        <v>13696586.060000001</v>
      </c>
      <c r="AA46" s="41">
        <f t="shared" si="39"/>
        <v>407345.67</v>
      </c>
      <c r="AB46" s="41">
        <f t="shared" si="39"/>
        <v>0</v>
      </c>
      <c r="AC46" s="41">
        <f t="shared" si="39"/>
        <v>243382.86</v>
      </c>
      <c r="AD46" s="87">
        <f t="shared" si="39"/>
        <v>14347314.59</v>
      </c>
      <c r="AE46" s="62"/>
    </row>
    <row r="47" spans="1:31" ht="17.25" customHeight="1" x14ac:dyDescent="0.2">
      <c r="A47" s="50" t="s">
        <v>58</v>
      </c>
      <c r="B47" s="79"/>
      <c r="C47" s="57"/>
      <c r="D47" s="38"/>
      <c r="E47" s="77">
        <f t="shared" ref="E47:AD47" si="40">E20+E29+E38</f>
        <v>775608.78999999992</v>
      </c>
      <c r="F47" s="41">
        <f t="shared" si="40"/>
        <v>27382.32</v>
      </c>
      <c r="G47" s="41">
        <f t="shared" si="40"/>
        <v>0</v>
      </c>
      <c r="H47" s="41">
        <f t="shared" si="40"/>
        <v>0</v>
      </c>
      <c r="I47" s="41">
        <f t="shared" si="40"/>
        <v>802991.10999999987</v>
      </c>
      <c r="J47" s="49">
        <f t="shared" si="40"/>
        <v>0</v>
      </c>
      <c r="K47" s="41">
        <f t="shared" si="40"/>
        <v>0</v>
      </c>
      <c r="L47" s="41">
        <f t="shared" si="40"/>
        <v>0</v>
      </c>
      <c r="M47" s="41">
        <f t="shared" si="40"/>
        <v>27725.68</v>
      </c>
      <c r="N47" s="47">
        <f t="shared" si="40"/>
        <v>27725.68</v>
      </c>
      <c r="O47" s="54">
        <f t="shared" si="40"/>
        <v>0</v>
      </c>
      <c r="P47" s="41">
        <f t="shared" si="40"/>
        <v>0</v>
      </c>
      <c r="Q47" s="41">
        <f t="shared" si="40"/>
        <v>0</v>
      </c>
      <c r="R47" s="41">
        <f t="shared" si="40"/>
        <v>0</v>
      </c>
      <c r="S47" s="41">
        <f t="shared" si="40"/>
        <v>0</v>
      </c>
      <c r="T47" s="47">
        <f t="shared" si="40"/>
        <v>27725.68</v>
      </c>
      <c r="U47" s="46">
        <f t="shared" si="40"/>
        <v>830716.78999999992</v>
      </c>
      <c r="V47" s="77">
        <f t="shared" si="40"/>
        <v>0</v>
      </c>
      <c r="W47" s="54">
        <f t="shared" si="40"/>
        <v>0</v>
      </c>
      <c r="X47" s="41">
        <f t="shared" si="40"/>
        <v>0</v>
      </c>
      <c r="Y47" s="73">
        <f t="shared" si="40"/>
        <v>0</v>
      </c>
      <c r="Z47" s="77">
        <f t="shared" si="40"/>
        <v>775608.78999999992</v>
      </c>
      <c r="AA47" s="41">
        <f t="shared" si="40"/>
        <v>27382.32</v>
      </c>
      <c r="AB47" s="41">
        <f t="shared" si="40"/>
        <v>0</v>
      </c>
      <c r="AC47" s="41">
        <f t="shared" si="40"/>
        <v>27725.68</v>
      </c>
      <c r="AD47" s="87">
        <f t="shared" si="40"/>
        <v>830716.78999999992</v>
      </c>
      <c r="AE47" s="62"/>
    </row>
    <row r="48" spans="1:31" ht="17.25" customHeight="1" x14ac:dyDescent="0.2">
      <c r="A48" s="50" t="s">
        <v>59</v>
      </c>
      <c r="B48" s="79"/>
      <c r="C48" s="57"/>
      <c r="D48" s="38"/>
      <c r="E48" s="56"/>
      <c r="F48" s="54"/>
      <c r="G48" s="54"/>
      <c r="H48" s="54"/>
      <c r="I48" s="45"/>
      <c r="J48" s="56"/>
      <c r="K48" s="54"/>
      <c r="L48" s="54"/>
      <c r="M48" s="54"/>
      <c r="N48" s="87"/>
      <c r="O48" s="54"/>
      <c r="P48" s="54"/>
      <c r="Q48" s="54"/>
      <c r="R48" s="54"/>
      <c r="S48" s="54"/>
      <c r="T48" s="87"/>
      <c r="U48" s="61"/>
      <c r="V48" s="56"/>
      <c r="W48" s="54"/>
      <c r="X48" s="54"/>
      <c r="Y48" s="87"/>
      <c r="Z48" s="56"/>
      <c r="AA48" s="54"/>
      <c r="AB48" s="54"/>
      <c r="AC48" s="54"/>
      <c r="AD48" s="87"/>
      <c r="AE48" s="62"/>
    </row>
    <row r="49" spans="1:31" ht="17.25" customHeight="1" x14ac:dyDescent="0.2">
      <c r="A49" s="50" t="s">
        <v>60</v>
      </c>
      <c r="B49" s="79"/>
      <c r="C49" s="57"/>
      <c r="D49" s="38"/>
      <c r="E49" s="56"/>
      <c r="F49" s="54"/>
      <c r="G49" s="54"/>
      <c r="H49" s="54"/>
      <c r="I49" s="45"/>
      <c r="J49" s="56"/>
      <c r="K49" s="54"/>
      <c r="L49" s="54"/>
      <c r="M49" s="54"/>
      <c r="N49" s="87"/>
      <c r="O49" s="54"/>
      <c r="P49" s="54"/>
      <c r="Q49" s="54"/>
      <c r="R49" s="54"/>
      <c r="S49" s="87"/>
      <c r="T49" s="43"/>
      <c r="U49" s="61"/>
      <c r="V49" s="56"/>
      <c r="W49" s="54"/>
      <c r="X49" s="54"/>
      <c r="Y49" s="87"/>
      <c r="Z49" s="56"/>
      <c r="AA49" s="54"/>
      <c r="AB49" s="54"/>
      <c r="AC49" s="54"/>
      <c r="AD49" s="87"/>
      <c r="AE49" s="48"/>
    </row>
    <row r="50" spans="1:31" ht="17.25" customHeight="1" x14ac:dyDescent="0.2">
      <c r="A50" s="50" t="s">
        <v>61</v>
      </c>
      <c r="B50" s="79"/>
      <c r="C50" s="63"/>
      <c r="D50" s="64"/>
      <c r="E50" s="90"/>
      <c r="F50" s="91"/>
      <c r="G50" s="91"/>
      <c r="H50" s="91"/>
      <c r="I50" s="92"/>
      <c r="J50" s="90"/>
      <c r="K50" s="91"/>
      <c r="L50" s="91"/>
      <c r="M50" s="91"/>
      <c r="N50" s="93"/>
      <c r="O50" s="91"/>
      <c r="P50" s="91"/>
      <c r="Q50" s="91"/>
      <c r="R50" s="91"/>
      <c r="S50" s="91"/>
      <c r="T50" s="93"/>
      <c r="U50" s="94"/>
      <c r="V50" s="90"/>
      <c r="W50" s="91"/>
      <c r="X50" s="91"/>
      <c r="Y50" s="93"/>
      <c r="Z50" s="90"/>
      <c r="AA50" s="91"/>
      <c r="AB50" s="91"/>
      <c r="AC50" s="91"/>
      <c r="AD50" s="93"/>
      <c r="AE50" s="48"/>
    </row>
    <row r="51" spans="1:31" ht="17.25" customHeight="1" x14ac:dyDescent="0.2">
      <c r="A51" s="156" t="s">
        <v>20</v>
      </c>
      <c r="B51" s="148"/>
      <c r="C51" s="95"/>
      <c r="D51" s="96"/>
      <c r="E51" s="97">
        <f t="shared" ref="E51:AD51" si="41">SUM(E45:E50)</f>
        <v>38586722.289999999</v>
      </c>
      <c r="F51" s="98">
        <f t="shared" si="41"/>
        <v>1999523.7000000002</v>
      </c>
      <c r="G51" s="98">
        <f t="shared" si="41"/>
        <v>0</v>
      </c>
      <c r="H51" s="98">
        <f t="shared" si="41"/>
        <v>0</v>
      </c>
      <c r="I51" s="98">
        <f t="shared" si="41"/>
        <v>40586245.989999995</v>
      </c>
      <c r="J51" s="97">
        <f t="shared" si="41"/>
        <v>961.65</v>
      </c>
      <c r="K51" s="98">
        <f t="shared" si="41"/>
        <v>0</v>
      </c>
      <c r="L51" s="98">
        <f t="shared" si="41"/>
        <v>0</v>
      </c>
      <c r="M51" s="98">
        <f t="shared" si="41"/>
        <v>271108.53999999998</v>
      </c>
      <c r="N51" s="99">
        <f t="shared" si="41"/>
        <v>272070.19</v>
      </c>
      <c r="O51" s="98">
        <f t="shared" si="41"/>
        <v>0</v>
      </c>
      <c r="P51" s="98">
        <f t="shared" si="41"/>
        <v>0</v>
      </c>
      <c r="Q51" s="98">
        <f t="shared" si="41"/>
        <v>0</v>
      </c>
      <c r="R51" s="98">
        <f t="shared" si="41"/>
        <v>0</v>
      </c>
      <c r="S51" s="98">
        <f t="shared" si="41"/>
        <v>0</v>
      </c>
      <c r="T51" s="99">
        <f t="shared" si="41"/>
        <v>272070.19</v>
      </c>
      <c r="U51" s="100">
        <f t="shared" si="41"/>
        <v>40858316.18</v>
      </c>
      <c r="V51" s="97">
        <f t="shared" si="41"/>
        <v>0</v>
      </c>
      <c r="W51" s="98">
        <f t="shared" si="41"/>
        <v>0</v>
      </c>
      <c r="X51" s="98">
        <f t="shared" si="41"/>
        <v>0</v>
      </c>
      <c r="Y51" s="99">
        <f t="shared" si="41"/>
        <v>0</v>
      </c>
      <c r="Z51" s="97">
        <f t="shared" si="41"/>
        <v>38587683.939999998</v>
      </c>
      <c r="AA51" s="98">
        <f t="shared" si="41"/>
        <v>1999523.7000000002</v>
      </c>
      <c r="AB51" s="98">
        <f t="shared" si="41"/>
        <v>0</v>
      </c>
      <c r="AC51" s="98">
        <f t="shared" si="41"/>
        <v>271108.53999999998</v>
      </c>
      <c r="AD51" s="99">
        <f t="shared" si="41"/>
        <v>40858316.18</v>
      </c>
      <c r="AE51" s="101"/>
    </row>
    <row r="52" spans="1:31" ht="17.25" customHeight="1" x14ac:dyDescent="0.2">
      <c r="A52" s="36"/>
      <c r="B52" s="57"/>
      <c r="C52" s="57"/>
      <c r="D52" s="57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79"/>
      <c r="P52" s="79"/>
      <c r="Q52" s="79"/>
      <c r="R52" s="79"/>
      <c r="S52" s="79"/>
      <c r="T52" s="79"/>
      <c r="U52" s="1"/>
      <c r="V52" s="1"/>
      <c r="W52" s="1"/>
      <c r="X52" s="1"/>
      <c r="Y52" s="1"/>
      <c r="Z52" s="1"/>
      <c r="AA52" s="1"/>
      <c r="AB52" s="1"/>
      <c r="AC52" s="1"/>
      <c r="AD52" s="104"/>
      <c r="AE52" s="106"/>
    </row>
    <row r="53" spans="1:31" ht="17.25" customHeight="1" x14ac:dyDescent="0.2">
      <c r="A53" s="36"/>
      <c r="B53" s="57" t="s">
        <v>63</v>
      </c>
      <c r="C53" s="57"/>
      <c r="D53" s="5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57"/>
      <c r="P53" s="57"/>
      <c r="Q53" s="57"/>
      <c r="R53" s="57"/>
      <c r="S53" s="57"/>
      <c r="T53" s="57"/>
      <c r="U53" s="4"/>
      <c r="V53" s="1"/>
      <c r="W53" s="1"/>
      <c r="X53" s="1"/>
      <c r="Y53" s="1"/>
      <c r="Z53" s="1"/>
      <c r="AA53" s="1"/>
      <c r="AB53" s="1"/>
      <c r="AC53" s="1"/>
      <c r="AD53" s="1"/>
      <c r="AE53" s="108"/>
    </row>
    <row r="54" spans="1:31" ht="17.25" customHeight="1" x14ac:dyDescent="0.25">
      <c r="A54" s="36"/>
      <c r="B54" s="57"/>
      <c r="C54" s="57"/>
      <c r="D54" s="57"/>
      <c r="E54" s="107"/>
      <c r="F54" s="155" t="s">
        <v>64</v>
      </c>
      <c r="G54" s="140"/>
      <c r="H54" s="140"/>
      <c r="I54" s="155" t="s">
        <v>65</v>
      </c>
      <c r="J54" s="140"/>
      <c r="K54" s="140"/>
      <c r="L54" s="155" t="s">
        <v>66</v>
      </c>
      <c r="M54" s="140"/>
      <c r="N54" s="140"/>
      <c r="O54" s="140"/>
      <c r="P54" s="155"/>
      <c r="Q54" s="140"/>
      <c r="R54" s="140"/>
      <c r="S54" s="109"/>
      <c r="T54" s="109"/>
      <c r="U54" s="184" t="s">
        <v>64</v>
      </c>
      <c r="V54" s="150"/>
      <c r="W54" s="150"/>
      <c r="X54" s="110"/>
      <c r="Y54" s="184" t="s">
        <v>67</v>
      </c>
      <c r="Z54" s="150"/>
      <c r="AA54" s="110"/>
      <c r="AB54" s="184" t="s">
        <v>68</v>
      </c>
      <c r="AC54" s="150"/>
      <c r="AD54" s="150"/>
      <c r="AE54" s="108"/>
    </row>
    <row r="55" spans="1:31" ht="17.25" customHeight="1" x14ac:dyDescent="0.2">
      <c r="A55" s="36"/>
      <c r="B55" s="79" t="s">
        <v>69</v>
      </c>
      <c r="C55" s="57"/>
      <c r="D55" s="79"/>
      <c r="E55" s="107"/>
      <c r="F55" s="1"/>
      <c r="G55" s="1"/>
      <c r="H55" s="111"/>
      <c r="I55" s="111"/>
      <c r="J55" s="111"/>
      <c r="K55" s="112"/>
      <c r="L55" s="112"/>
      <c r="M55" s="112"/>
      <c r="N55" s="112"/>
      <c r="O55" s="1"/>
      <c r="P55" s="1"/>
      <c r="Q55" s="1"/>
      <c r="R55" s="112"/>
      <c r="S55" s="113" t="s">
        <v>70</v>
      </c>
      <c r="T55" s="113"/>
      <c r="U55" s="113"/>
      <c r="V55" s="145">
        <f>SUM(DO!U55,ACNHS!U55,TNHS!U55,SVNHS!U55,ANHS!U55)</f>
        <v>95668700</v>
      </c>
      <c r="W55" s="140"/>
      <c r="X55" s="112"/>
      <c r="Y55" s="185">
        <f>SUM(DO!Y55,ACNHS!Y55,TNHS!Y55,ANHS!Y55,SVNHS!Y55)</f>
        <v>38127000</v>
      </c>
      <c r="Z55" s="152"/>
      <c r="AA55" s="1"/>
      <c r="AB55" s="145">
        <f>SUM(V55+Y55)</f>
        <v>133795700</v>
      </c>
      <c r="AC55" s="140"/>
      <c r="AD55" s="140"/>
      <c r="AE55" s="108"/>
    </row>
    <row r="56" spans="1:31" ht="17.25" customHeight="1" x14ac:dyDescent="0.2">
      <c r="A56" s="36"/>
      <c r="B56" s="79" t="s">
        <v>71</v>
      </c>
      <c r="C56" s="57"/>
      <c r="D56" s="79"/>
      <c r="E56" s="107"/>
      <c r="F56" s="145">
        <f>SUM(DO!F56,ACNHS!F56,TNHS!F56,ANHS!F56,SVNHS!F56)</f>
        <v>111051688</v>
      </c>
      <c r="G56" s="140"/>
      <c r="H56" s="140"/>
      <c r="I56" s="145">
        <f>SUM(DO!I56,ACNHS!I56,TNHS!I56,ANHS!I56,SVNHS!I56)</f>
        <v>45930790</v>
      </c>
      <c r="J56" s="140"/>
      <c r="K56" s="140"/>
      <c r="L56" s="112"/>
      <c r="M56" s="145">
        <f>F56+I56</f>
        <v>156982478</v>
      </c>
      <c r="N56" s="140"/>
      <c r="O56" s="1"/>
      <c r="P56" s="114"/>
      <c r="Q56" s="115"/>
      <c r="R56" s="112"/>
      <c r="S56" s="113" t="s">
        <v>72</v>
      </c>
      <c r="T56" s="113"/>
      <c r="U56" s="112"/>
      <c r="V56" s="183">
        <f>SUM(DO!U56,ACNHS!U56,TNHS!U56,ANHS!U56,SVNHS!U56)</f>
        <v>113187246.14000002</v>
      </c>
      <c r="W56" s="150"/>
      <c r="X56" s="112"/>
      <c r="Y56" s="183">
        <f>I65</f>
        <v>40858316.18</v>
      </c>
      <c r="Z56" s="150"/>
      <c r="AA56" s="1"/>
      <c r="AB56" s="145">
        <f>+Y56+V56</f>
        <v>154045562.32000002</v>
      </c>
      <c r="AC56" s="140"/>
      <c r="AD56" s="140"/>
      <c r="AE56" s="108"/>
    </row>
    <row r="57" spans="1:31" ht="17.25" customHeight="1" x14ac:dyDescent="0.2">
      <c r="A57" s="36"/>
      <c r="B57" s="79" t="s">
        <v>73</v>
      </c>
      <c r="C57" s="57"/>
      <c r="D57" s="79"/>
      <c r="E57" s="107"/>
      <c r="F57" s="81"/>
      <c r="G57" s="81"/>
      <c r="H57" s="116"/>
      <c r="I57" s="111"/>
      <c r="J57" s="111"/>
      <c r="K57" s="112"/>
      <c r="L57" s="112"/>
      <c r="M57" s="116"/>
      <c r="N57" s="116"/>
      <c r="O57" s="1"/>
      <c r="P57" s="114"/>
      <c r="Q57" s="115"/>
      <c r="R57" s="112"/>
      <c r="S57" s="188" t="s">
        <v>74</v>
      </c>
      <c r="T57" s="140"/>
      <c r="U57" s="112"/>
      <c r="V57" s="186">
        <f>+V55-V56</f>
        <v>-17518546.140000015</v>
      </c>
      <c r="W57" s="187"/>
      <c r="X57" s="112"/>
      <c r="Y57" s="119"/>
      <c r="Z57" s="68">
        <f>Y55-Y56</f>
        <v>-2731316.1799999997</v>
      </c>
      <c r="AA57" s="1"/>
      <c r="AB57" s="186">
        <f>+AB55-AB56</f>
        <v>-20249862.320000023</v>
      </c>
      <c r="AC57" s="187"/>
      <c r="AD57" s="187"/>
      <c r="AE57" s="108"/>
    </row>
    <row r="58" spans="1:31" ht="17.25" customHeight="1" x14ac:dyDescent="0.2">
      <c r="A58" s="36"/>
      <c r="B58" s="79" t="s">
        <v>76</v>
      </c>
      <c r="C58" s="57"/>
      <c r="D58" s="79"/>
      <c r="E58" s="107"/>
      <c r="F58" s="145">
        <f>SUM(DO!F58,ACNHS!F58,TNHS!F58,ANHS!F58,SVNHS!F58)</f>
        <v>2135558.14</v>
      </c>
      <c r="G58" s="140"/>
      <c r="H58" s="140"/>
      <c r="I58" s="145">
        <f>SUM(DO!I58,ACNHS!I58,TNHS!I58,ANHS!I58,SVNHS!I58)</f>
        <v>830716.79</v>
      </c>
      <c r="J58" s="140"/>
      <c r="K58" s="140"/>
      <c r="L58" s="112"/>
      <c r="M58" s="145">
        <f>F58+I58</f>
        <v>2966274.93</v>
      </c>
      <c r="N58" s="140"/>
      <c r="O58" s="1"/>
      <c r="P58" s="114"/>
      <c r="Q58" s="115"/>
      <c r="R58" s="112"/>
      <c r="S58" s="111"/>
      <c r="T58" s="111"/>
      <c r="U58" s="112"/>
      <c r="V58" s="112"/>
      <c r="W58" s="116"/>
      <c r="X58" s="112"/>
      <c r="Y58" s="1"/>
      <c r="Z58" s="1"/>
      <c r="AA58" s="1"/>
      <c r="AB58" s="1"/>
      <c r="AC58" s="81"/>
      <c r="AD58" s="79"/>
      <c r="AE58" s="108"/>
    </row>
    <row r="59" spans="1:31" ht="17.25" customHeight="1" x14ac:dyDescent="0.2">
      <c r="A59" s="36"/>
      <c r="B59" s="79" t="s">
        <v>77</v>
      </c>
      <c r="C59" s="57"/>
      <c r="D59" s="79"/>
      <c r="E59" s="107"/>
      <c r="F59" s="81"/>
      <c r="G59" s="81"/>
      <c r="H59" s="116"/>
      <c r="I59" s="111"/>
      <c r="J59" s="111"/>
      <c r="K59" s="112"/>
      <c r="L59" s="112"/>
      <c r="M59" s="116"/>
      <c r="N59" s="116"/>
      <c r="O59" s="1"/>
      <c r="P59" s="114"/>
      <c r="Q59" s="115"/>
      <c r="R59" s="112"/>
      <c r="S59" s="111"/>
      <c r="T59" s="111"/>
      <c r="U59" s="112"/>
      <c r="V59" s="112"/>
      <c r="W59" s="112"/>
      <c r="X59" s="112"/>
      <c r="Y59" s="1"/>
      <c r="Z59" s="81"/>
      <c r="AA59" s="1"/>
      <c r="AB59" s="1"/>
      <c r="AC59" s="81"/>
      <c r="AD59" s="79"/>
      <c r="AE59" s="108"/>
    </row>
    <row r="60" spans="1:31" ht="17.25" customHeight="1" x14ac:dyDescent="0.2">
      <c r="A60" s="36"/>
      <c r="B60" s="79" t="s">
        <v>78</v>
      </c>
      <c r="C60" s="57"/>
      <c r="D60" s="79"/>
      <c r="E60" s="107"/>
      <c r="F60" s="81"/>
      <c r="G60" s="81"/>
      <c r="H60" s="116"/>
      <c r="I60" s="111"/>
      <c r="J60" s="111"/>
      <c r="K60" s="112"/>
      <c r="L60" s="112"/>
      <c r="M60" s="116"/>
      <c r="N60" s="116"/>
      <c r="O60" s="1"/>
      <c r="P60" s="114"/>
      <c r="Q60" s="115"/>
      <c r="R60" s="112"/>
      <c r="S60" s="111"/>
      <c r="T60" s="111"/>
      <c r="U60" s="112"/>
      <c r="V60" s="112"/>
      <c r="W60" s="112"/>
      <c r="X60" s="112"/>
      <c r="Y60" s="1"/>
      <c r="Z60" s="81"/>
      <c r="AA60" s="1"/>
      <c r="AB60" s="1"/>
      <c r="AC60" s="81"/>
      <c r="AD60" s="79"/>
      <c r="AE60" s="108"/>
    </row>
    <row r="61" spans="1:31" ht="17.25" customHeight="1" x14ac:dyDescent="0.2">
      <c r="A61" s="36"/>
      <c r="B61" s="79" t="s">
        <v>53</v>
      </c>
      <c r="C61" s="57"/>
      <c r="D61" s="79"/>
      <c r="E61" s="107"/>
      <c r="F61" s="81"/>
      <c r="G61" s="81"/>
      <c r="H61" s="116"/>
      <c r="I61" s="111"/>
      <c r="J61" s="111"/>
      <c r="K61" s="112"/>
      <c r="L61" s="112"/>
      <c r="M61" s="116"/>
      <c r="N61" s="116"/>
      <c r="O61" s="1"/>
      <c r="P61" s="114"/>
      <c r="Q61" s="115"/>
      <c r="R61" s="112"/>
      <c r="S61" s="111"/>
      <c r="T61" s="111"/>
      <c r="U61" s="112"/>
      <c r="V61" s="112"/>
      <c r="W61" s="112"/>
      <c r="X61" s="112"/>
      <c r="Y61" s="81"/>
      <c r="Z61" s="1"/>
      <c r="AA61" s="1"/>
      <c r="AB61" s="1"/>
      <c r="AC61" s="1"/>
      <c r="AD61" s="1"/>
      <c r="AE61" s="108"/>
    </row>
    <row r="62" spans="1:31" ht="17.25" customHeight="1" x14ac:dyDescent="0.2">
      <c r="A62" s="36"/>
      <c r="B62" s="57" t="s">
        <v>99</v>
      </c>
      <c r="C62" s="57"/>
      <c r="D62" s="79"/>
      <c r="E62" s="1"/>
      <c r="F62" s="81"/>
      <c r="G62" s="81"/>
      <c r="H62" s="116"/>
      <c r="I62" s="111"/>
      <c r="J62" s="111"/>
      <c r="K62" s="112"/>
      <c r="L62" s="112"/>
      <c r="M62" s="116"/>
      <c r="N62" s="116"/>
      <c r="O62" s="1"/>
      <c r="P62" s="114"/>
      <c r="Q62" s="115"/>
      <c r="R62" s="112"/>
      <c r="S62" s="111"/>
      <c r="T62" s="111"/>
      <c r="U62" s="112"/>
      <c r="V62" s="112"/>
      <c r="W62" s="112"/>
      <c r="X62" s="112"/>
      <c r="Y62" s="1"/>
      <c r="Z62" s="1"/>
      <c r="AA62" s="1"/>
      <c r="AB62" s="1"/>
      <c r="AC62" s="1"/>
      <c r="AD62" s="1"/>
      <c r="AE62" s="108"/>
    </row>
    <row r="63" spans="1:31" ht="17.25" customHeight="1" x14ac:dyDescent="0.2">
      <c r="A63" s="36"/>
      <c r="B63" s="57" t="s">
        <v>80</v>
      </c>
      <c r="C63" s="57"/>
      <c r="D63" s="79"/>
      <c r="E63" s="107"/>
      <c r="F63" s="145">
        <f>SUM(F56,F58)</f>
        <v>113187246.14</v>
      </c>
      <c r="G63" s="140"/>
      <c r="H63" s="140"/>
      <c r="I63" s="145">
        <f>I58+I56</f>
        <v>46761506.789999999</v>
      </c>
      <c r="J63" s="140"/>
      <c r="K63" s="140"/>
      <c r="L63" s="113"/>
      <c r="M63" s="145">
        <f t="shared" ref="M63:M66" si="42">F63+I63</f>
        <v>159948752.93000001</v>
      </c>
      <c r="N63" s="140"/>
      <c r="O63" s="1"/>
      <c r="P63" s="114"/>
      <c r="Q63" s="115"/>
      <c r="R63" s="113"/>
      <c r="S63" s="113"/>
      <c r="T63" s="113"/>
      <c r="U63" s="113"/>
      <c r="V63" s="113"/>
      <c r="W63" s="113"/>
      <c r="X63" s="113"/>
      <c r="Y63" s="1"/>
      <c r="Z63" s="1"/>
      <c r="AA63" s="1"/>
      <c r="AB63" s="1"/>
      <c r="AC63" s="1"/>
      <c r="AD63" s="1"/>
      <c r="AE63" s="108"/>
    </row>
    <row r="64" spans="1:31" ht="17.25" customHeight="1" x14ac:dyDescent="0.2">
      <c r="A64" s="36"/>
      <c r="B64" s="57" t="s">
        <v>100</v>
      </c>
      <c r="C64" s="57"/>
      <c r="D64" s="79"/>
      <c r="E64" s="107"/>
      <c r="F64" s="145">
        <f>SUM(DO!F64,ACNHS!F64,TNHS!F64,ANHS!F64,SVNHS!F64)</f>
        <v>0</v>
      </c>
      <c r="G64" s="140"/>
      <c r="H64" s="140"/>
      <c r="I64" s="145">
        <f>SUM(DO!I64,ACNHS!I64,TNHS!I64,ANHS!I64,SVNHS!I64)</f>
        <v>0</v>
      </c>
      <c r="J64" s="140"/>
      <c r="K64" s="140"/>
      <c r="L64" s="117"/>
      <c r="M64" s="145">
        <f t="shared" si="42"/>
        <v>0</v>
      </c>
      <c r="N64" s="140"/>
      <c r="O64" s="1"/>
      <c r="P64" s="114"/>
      <c r="Q64" s="115"/>
      <c r="R64" s="117"/>
      <c r="S64" s="113"/>
      <c r="T64" s="120"/>
      <c r="U64" s="117"/>
      <c r="V64" s="117"/>
      <c r="W64" s="145"/>
      <c r="X64" s="140"/>
      <c r="Y64" s="140"/>
      <c r="Z64" s="1"/>
      <c r="AA64" s="1"/>
      <c r="AB64" s="1"/>
      <c r="AC64" s="1"/>
      <c r="AD64" s="1"/>
      <c r="AE64" s="108"/>
    </row>
    <row r="65" spans="1:31" ht="17.25" customHeight="1" x14ac:dyDescent="0.2">
      <c r="A65" s="36"/>
      <c r="B65" s="79" t="s">
        <v>84</v>
      </c>
      <c r="C65" s="79"/>
      <c r="D65" s="79"/>
      <c r="E65" s="107"/>
      <c r="F65" s="145">
        <f>SUM(DO!F65,ACNHS!F65,TNHS!F65,ANHS!F65,SVNHS!F65)</f>
        <v>113187246.14000002</v>
      </c>
      <c r="G65" s="140"/>
      <c r="H65" s="140"/>
      <c r="I65" s="145">
        <f>SUM(DO!I65,ACNHS!I65,TNHS!I65,ANHS!I65,SVNHS!I65)</f>
        <v>40858316.18</v>
      </c>
      <c r="J65" s="140"/>
      <c r="K65" s="140"/>
      <c r="L65" s="117"/>
      <c r="M65" s="145">
        <f t="shared" si="42"/>
        <v>154045562.32000002</v>
      </c>
      <c r="N65" s="140"/>
      <c r="O65" s="1"/>
      <c r="P65" s="114"/>
      <c r="Q65" s="115"/>
      <c r="R65" s="117"/>
      <c r="S65" s="113"/>
      <c r="T65" s="120"/>
      <c r="U65" s="117"/>
      <c r="V65" s="117"/>
      <c r="W65" s="117"/>
      <c r="X65" s="117"/>
      <c r="Y65" s="1"/>
      <c r="Z65" s="1"/>
      <c r="AA65" s="1"/>
      <c r="AB65" s="1"/>
      <c r="AC65" s="1"/>
      <c r="AD65" s="1"/>
      <c r="AE65" s="108"/>
    </row>
    <row r="66" spans="1:31" ht="17.25" customHeight="1" x14ac:dyDescent="0.2">
      <c r="A66" s="36"/>
      <c r="B66" s="57" t="s">
        <v>85</v>
      </c>
      <c r="C66" s="57"/>
      <c r="D66" s="57"/>
      <c r="E66" s="107"/>
      <c r="F66" s="145">
        <f>F63-F64-F65</f>
        <v>0</v>
      </c>
      <c r="G66" s="140"/>
      <c r="H66" s="140"/>
      <c r="I66" s="145">
        <f>I63-I64-I65</f>
        <v>5903190.6099999994</v>
      </c>
      <c r="J66" s="140"/>
      <c r="K66" s="140"/>
      <c r="L66" s="81"/>
      <c r="M66" s="145">
        <f t="shared" si="42"/>
        <v>5903190.6099999994</v>
      </c>
      <c r="N66" s="140"/>
      <c r="O66" s="1"/>
      <c r="P66" s="114"/>
      <c r="Q66" s="115"/>
      <c r="R66" s="117"/>
      <c r="S66" s="113"/>
      <c r="T66" s="113"/>
      <c r="U66" s="117"/>
      <c r="V66" s="113"/>
      <c r="W66" s="117"/>
      <c r="X66" s="117"/>
      <c r="Y66" s="1"/>
      <c r="Z66" s="1"/>
      <c r="AA66" s="1"/>
      <c r="AB66" s="1"/>
      <c r="AC66" s="1"/>
      <c r="AD66" s="1"/>
      <c r="AE66" s="108"/>
    </row>
    <row r="67" spans="1:31" ht="17.25" customHeight="1" x14ac:dyDescent="0.2">
      <c r="A67" s="36"/>
      <c r="B67" s="57"/>
      <c r="C67" s="57"/>
      <c r="D67" s="57"/>
      <c r="E67" s="107"/>
      <c r="F67" s="1"/>
      <c r="G67" s="1"/>
      <c r="H67" s="121"/>
      <c r="I67" s="122"/>
      <c r="J67" s="122"/>
      <c r="K67" s="105"/>
      <c r="L67" s="105"/>
      <c r="M67" s="105"/>
      <c r="N67" s="105"/>
      <c r="O67" s="57"/>
      <c r="P67" s="114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8"/>
    </row>
    <row r="68" spans="1:31" ht="17.25" customHeight="1" x14ac:dyDescent="0.2">
      <c r="A68" s="36"/>
      <c r="B68" s="57" t="s">
        <v>86</v>
      </c>
      <c r="C68" s="57"/>
      <c r="D68" s="57"/>
      <c r="E68" s="107"/>
      <c r="F68" s="81"/>
      <c r="G68" s="1"/>
      <c r="H68" s="121"/>
      <c r="I68" s="146"/>
      <c r="J68" s="140"/>
      <c r="K68" s="140"/>
      <c r="L68" s="107"/>
      <c r="M68" s="107"/>
      <c r="N68" s="105"/>
      <c r="O68" s="57"/>
      <c r="P68" s="124"/>
      <c r="Q68" s="57"/>
      <c r="R68" s="57"/>
      <c r="S68" s="57"/>
      <c r="T68" s="57"/>
      <c r="U68" s="4"/>
      <c r="V68" s="1"/>
      <c r="W68" s="1"/>
      <c r="X68" s="1"/>
      <c r="Y68" s="1"/>
      <c r="Z68" s="1"/>
      <c r="AA68" s="1"/>
      <c r="AB68" s="1"/>
      <c r="AC68" s="1"/>
      <c r="AD68" s="1"/>
      <c r="AE68" s="108"/>
    </row>
    <row r="69" spans="1:31" ht="17.25" customHeight="1" x14ac:dyDescent="0.2">
      <c r="A69" s="36"/>
      <c r="B69" s="123" t="s">
        <v>87</v>
      </c>
      <c r="C69" s="57"/>
      <c r="D69" s="57"/>
      <c r="E69" s="107"/>
      <c r="F69" s="1"/>
      <c r="G69" s="1"/>
      <c r="H69" s="107"/>
      <c r="I69" s="107"/>
      <c r="J69" s="107"/>
      <c r="K69" s="105"/>
      <c r="L69" s="107"/>
      <c r="M69" s="107"/>
      <c r="N69" s="105"/>
      <c r="O69" s="57"/>
      <c r="P69" s="124"/>
      <c r="Q69" s="57"/>
      <c r="R69" s="57"/>
      <c r="S69" s="57"/>
      <c r="T69" s="57"/>
      <c r="U69" s="4"/>
      <c r="V69" s="1"/>
      <c r="W69" s="1"/>
      <c r="X69" s="1"/>
      <c r="Y69" s="1"/>
      <c r="Z69" s="1"/>
      <c r="AA69" s="1"/>
      <c r="AB69" s="1"/>
      <c r="AC69" s="1"/>
      <c r="AD69" s="1"/>
      <c r="AE69" s="108"/>
    </row>
    <row r="70" spans="1:31" ht="17.25" customHeight="1" x14ac:dyDescent="0.2">
      <c r="A70" s="82"/>
      <c r="B70" s="79"/>
      <c r="C70" s="79"/>
      <c r="D70" s="79"/>
      <c r="E70" s="79"/>
      <c r="F70" s="126" t="s">
        <v>88</v>
      </c>
      <c r="G70" s="127"/>
      <c r="H70" s="127"/>
      <c r="I70" s="126"/>
      <c r="J70" s="126"/>
      <c r="K70" s="126"/>
      <c r="L70" s="126"/>
      <c r="M70" s="126"/>
      <c r="N70" s="128"/>
      <c r="O70" s="126"/>
      <c r="P70" s="126"/>
      <c r="Q70" s="126"/>
      <c r="R70" s="126"/>
      <c r="S70" s="126"/>
      <c r="T70" s="126" t="s">
        <v>89</v>
      </c>
      <c r="U70" s="4"/>
      <c r="V70" s="1"/>
      <c r="W70" s="1"/>
      <c r="X70" s="1"/>
      <c r="Y70" s="1"/>
      <c r="Z70" s="1"/>
      <c r="AA70" s="1"/>
      <c r="AB70" s="1"/>
      <c r="AC70" s="1"/>
      <c r="AD70" s="1"/>
      <c r="AE70" s="108"/>
    </row>
    <row r="71" spans="1:31" ht="17.25" customHeight="1" x14ac:dyDescent="0.2">
      <c r="A71" s="82"/>
      <c r="B71" s="79"/>
      <c r="C71" s="79"/>
      <c r="D71" s="79"/>
      <c r="E71" s="79"/>
      <c r="F71" s="126"/>
      <c r="G71" s="127"/>
      <c r="H71" s="127"/>
      <c r="I71" s="126"/>
      <c r="J71" s="126"/>
      <c r="K71" s="126"/>
      <c r="L71" s="126"/>
      <c r="M71" s="126"/>
      <c r="N71" s="128"/>
      <c r="O71" s="126"/>
      <c r="P71" s="126"/>
      <c r="Q71" s="126"/>
      <c r="R71" s="126"/>
      <c r="S71" s="126"/>
      <c r="T71" s="126"/>
      <c r="U71" s="4"/>
      <c r="V71" s="1"/>
      <c r="W71" s="1"/>
      <c r="X71" s="1"/>
      <c r="Y71" s="1"/>
      <c r="Z71" s="1"/>
      <c r="AA71" s="1"/>
      <c r="AB71" s="1"/>
      <c r="AC71" s="1"/>
      <c r="AD71" s="1"/>
      <c r="AE71" s="108"/>
    </row>
    <row r="72" spans="1:31" ht="17.25" customHeight="1" x14ac:dyDescent="0.25">
      <c r="A72" s="82"/>
      <c r="B72" s="1"/>
      <c r="C72" s="1"/>
      <c r="D72" s="1"/>
      <c r="E72" s="1"/>
      <c r="F72" s="149" t="s">
        <v>91</v>
      </c>
      <c r="G72" s="150"/>
      <c r="H72" s="150"/>
      <c r="I72" s="150"/>
      <c r="J72" s="150"/>
      <c r="K72" s="1"/>
      <c r="L72" s="1"/>
      <c r="M72" s="1"/>
      <c r="N72" s="1"/>
      <c r="O72" s="1"/>
      <c r="P72" s="1"/>
      <c r="Q72" s="1"/>
      <c r="R72" s="1"/>
      <c r="S72" s="1"/>
      <c r="T72" s="149" t="s">
        <v>92</v>
      </c>
      <c r="U72" s="150"/>
      <c r="V72" s="150"/>
      <c r="W72" s="150"/>
      <c r="X72" s="150"/>
      <c r="Y72" s="1"/>
      <c r="Z72" s="1"/>
      <c r="AA72" s="1"/>
      <c r="AB72" s="1"/>
      <c r="AC72" s="1"/>
      <c r="AD72" s="1"/>
      <c r="AE72" s="108"/>
    </row>
    <row r="73" spans="1:31" ht="17.25" customHeight="1" x14ac:dyDescent="0.25">
      <c r="A73" s="82"/>
      <c r="B73" s="1"/>
      <c r="C73" s="1"/>
      <c r="D73" s="1"/>
      <c r="E73" s="1"/>
      <c r="F73" s="151" t="s">
        <v>94</v>
      </c>
      <c r="G73" s="152"/>
      <c r="H73" s="152"/>
      <c r="I73" s="152"/>
      <c r="J73" s="152"/>
      <c r="K73" s="1"/>
      <c r="L73" s="1"/>
      <c r="M73" s="1"/>
      <c r="N73" s="1"/>
      <c r="O73" s="1"/>
      <c r="P73" s="4"/>
      <c r="Q73" s="4"/>
      <c r="R73" s="4"/>
      <c r="S73" s="4"/>
      <c r="T73" s="151" t="s">
        <v>96</v>
      </c>
      <c r="U73" s="152"/>
      <c r="V73" s="152"/>
      <c r="W73" s="152"/>
      <c r="X73" s="152"/>
      <c r="Y73" s="1"/>
      <c r="Z73" s="1"/>
      <c r="AA73" s="1"/>
      <c r="AB73" s="1"/>
      <c r="AC73" s="1"/>
      <c r="AD73" s="1"/>
      <c r="AE73" s="108"/>
    </row>
    <row r="74" spans="1:31" ht="17.25" customHeight="1" x14ac:dyDescent="0.2">
      <c r="A74" s="129"/>
      <c r="B74" s="130"/>
      <c r="C74" s="130"/>
      <c r="D74" s="130"/>
      <c r="E74" s="130"/>
      <c r="F74" s="147" t="s">
        <v>98</v>
      </c>
      <c r="G74" s="148"/>
      <c r="H74" s="148"/>
      <c r="I74" s="148"/>
      <c r="J74" s="148"/>
      <c r="K74" s="130"/>
      <c r="L74" s="130"/>
      <c r="M74" s="130"/>
      <c r="N74" s="130"/>
      <c r="O74" s="130"/>
      <c r="P74" s="130"/>
      <c r="Q74" s="130"/>
      <c r="R74" s="130"/>
      <c r="S74" s="130"/>
      <c r="T74" s="147" t="s">
        <v>98</v>
      </c>
      <c r="U74" s="148"/>
      <c r="V74" s="148"/>
      <c r="W74" s="148"/>
      <c r="X74" s="148"/>
      <c r="Y74" s="130"/>
      <c r="Z74" s="130"/>
      <c r="AA74" s="130"/>
      <c r="AB74" s="130"/>
      <c r="AC74" s="130"/>
      <c r="AD74" s="130"/>
      <c r="AE74" s="131"/>
    </row>
    <row r="75" spans="1:31" ht="12.75" customHeight="1" x14ac:dyDescent="0.2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</row>
    <row r="76" spans="1:31" ht="12.75" customHeight="1" x14ac:dyDescent="0.2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</row>
    <row r="77" spans="1:31" ht="12.75" customHeight="1" x14ac:dyDescent="0.2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</row>
    <row r="78" spans="1:31" ht="12.75" customHeight="1" x14ac:dyDescent="0.2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3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</row>
    <row r="79" spans="1:31" ht="12.75" customHeight="1" x14ac:dyDescent="0.2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</row>
    <row r="80" spans="1:31" ht="12.75" customHeight="1" x14ac:dyDescent="0.2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</row>
    <row r="81" spans="1:31" ht="12.75" customHeight="1" x14ac:dyDescent="0.2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</row>
    <row r="82" spans="1:31" ht="12.75" customHeight="1" x14ac:dyDescent="0.2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</row>
    <row r="83" spans="1:31" ht="12.75" customHeight="1" x14ac:dyDescent="0.2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</row>
    <row r="84" spans="1:31" ht="12.75" customHeight="1" x14ac:dyDescent="0.2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</row>
    <row r="85" spans="1:31" ht="12.75" customHeight="1" x14ac:dyDescent="0.2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</row>
    <row r="86" spans="1:31" ht="12.75" customHeight="1" x14ac:dyDescent="0.2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</row>
    <row r="87" spans="1:31" ht="12.75" customHeight="1" x14ac:dyDescent="0.2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</row>
    <row r="88" spans="1:31" ht="12.75" customHeight="1" x14ac:dyDescent="0.2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</row>
    <row r="89" spans="1:31" ht="12.75" customHeight="1" x14ac:dyDescent="0.2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</row>
    <row r="90" spans="1:31" ht="12.75" customHeight="1" x14ac:dyDescent="0.2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</row>
    <row r="91" spans="1:31" ht="12.75" customHeight="1" x14ac:dyDescent="0.2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</row>
    <row r="92" spans="1:31" ht="12.75" customHeight="1" x14ac:dyDescent="0.2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</row>
    <row r="93" spans="1:31" ht="12.75" customHeight="1" x14ac:dyDescent="0.2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</row>
    <row r="94" spans="1:31" ht="12.75" customHeight="1" x14ac:dyDescent="0.2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</row>
    <row r="95" spans="1:31" ht="12.75" customHeight="1" x14ac:dyDescent="0.2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</row>
    <row r="96" spans="1:31" ht="12.75" customHeight="1" x14ac:dyDescent="0.2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</row>
    <row r="97" spans="1:31" ht="12.75" customHeight="1" x14ac:dyDescent="0.2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</row>
    <row r="98" spans="1:31" ht="12.75" customHeight="1" x14ac:dyDescent="0.2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</row>
    <row r="99" spans="1:31" ht="12.75" customHeight="1" x14ac:dyDescent="0.2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</row>
    <row r="100" spans="1:31" ht="12.75" customHeight="1" x14ac:dyDescent="0.2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</row>
    <row r="101" spans="1:31" ht="12.75" customHeight="1" x14ac:dyDescent="0.2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</row>
    <row r="102" spans="1:31" ht="12.75" customHeight="1" x14ac:dyDescent="0.2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</row>
    <row r="103" spans="1:31" ht="12.75" customHeight="1" x14ac:dyDescent="0.2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</row>
    <row r="104" spans="1:31" ht="12.75" customHeight="1" x14ac:dyDescent="0.2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</row>
    <row r="105" spans="1:31" ht="12.75" customHeight="1" x14ac:dyDescent="0.2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</row>
    <row r="106" spans="1:31" ht="12.75" customHeight="1" x14ac:dyDescent="0.2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</row>
    <row r="107" spans="1:31" ht="12.75" customHeight="1" x14ac:dyDescent="0.2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</row>
    <row r="108" spans="1:31" ht="12.75" customHeight="1" x14ac:dyDescent="0.2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</row>
    <row r="109" spans="1:31" ht="12.75" customHeight="1" x14ac:dyDescent="0.2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</row>
    <row r="110" spans="1:31" ht="12.75" customHeight="1" x14ac:dyDescent="0.2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</row>
    <row r="111" spans="1:31" ht="12.75" customHeight="1" x14ac:dyDescent="0.2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</row>
    <row r="112" spans="1:31" ht="12.75" customHeight="1" x14ac:dyDescent="0.2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</row>
    <row r="113" spans="1:31" ht="12.75" customHeight="1" x14ac:dyDescent="0.2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</row>
    <row r="114" spans="1:31" ht="12.75" customHeight="1" x14ac:dyDescent="0.2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</row>
    <row r="115" spans="1:31" ht="12.75" customHeight="1" x14ac:dyDescent="0.2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</row>
    <row r="116" spans="1:31" ht="12.75" customHeight="1" x14ac:dyDescent="0.2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</row>
    <row r="117" spans="1:31" ht="12.75" customHeight="1" x14ac:dyDescent="0.2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</row>
    <row r="118" spans="1:31" ht="12.75" customHeight="1" x14ac:dyDescent="0.2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</row>
    <row r="119" spans="1:31" ht="12.75" customHeight="1" x14ac:dyDescent="0.2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</row>
    <row r="120" spans="1:31" ht="12.75" customHeight="1" x14ac:dyDescent="0.2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</row>
    <row r="121" spans="1:31" ht="12.75" customHeight="1" x14ac:dyDescent="0.2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</row>
    <row r="122" spans="1:31" ht="12.75" customHeight="1" x14ac:dyDescent="0.2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</row>
    <row r="123" spans="1:31" ht="12.75" customHeight="1" x14ac:dyDescent="0.2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</row>
    <row r="124" spans="1:31" ht="12.75" customHeight="1" x14ac:dyDescent="0.2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</row>
    <row r="125" spans="1:31" ht="12.75" customHeight="1" x14ac:dyDescent="0.2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</row>
    <row r="126" spans="1:31" ht="12.75" customHeight="1" x14ac:dyDescent="0.2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</row>
    <row r="127" spans="1:31" ht="12.75" customHeight="1" x14ac:dyDescent="0.2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</row>
    <row r="128" spans="1:31" ht="12.75" customHeight="1" x14ac:dyDescent="0.2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</row>
    <row r="129" spans="1:31" ht="12.75" customHeight="1" x14ac:dyDescent="0.2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</row>
    <row r="130" spans="1:31" ht="12.75" customHeight="1" x14ac:dyDescent="0.2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</row>
    <row r="131" spans="1:31" ht="12.75" customHeight="1" x14ac:dyDescent="0.2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</row>
    <row r="132" spans="1:31" ht="12.75" customHeight="1" x14ac:dyDescent="0.2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</row>
    <row r="133" spans="1:31" ht="12.75" customHeight="1" x14ac:dyDescent="0.2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</row>
    <row r="134" spans="1:31" ht="12.75" customHeight="1" x14ac:dyDescent="0.2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</row>
    <row r="135" spans="1:31" ht="12.75" customHeight="1" x14ac:dyDescent="0.2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</row>
    <row r="136" spans="1:31" ht="12.75" customHeight="1" x14ac:dyDescent="0.2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</row>
    <row r="137" spans="1:31" ht="12.75" customHeight="1" x14ac:dyDescent="0.2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</row>
    <row r="138" spans="1:31" ht="12.75" customHeight="1" x14ac:dyDescent="0.2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</row>
    <row r="139" spans="1:31" ht="12.75" customHeight="1" x14ac:dyDescent="0.2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31" ht="12.75" customHeight="1" x14ac:dyDescent="0.2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</row>
    <row r="141" spans="1:31" ht="12.75" customHeight="1" x14ac:dyDescent="0.2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31" ht="12.75" customHeight="1" x14ac:dyDescent="0.2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</row>
    <row r="143" spans="1:31" ht="12.75" customHeight="1" x14ac:dyDescent="0.2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</row>
    <row r="144" spans="1:31" ht="12.75" customHeight="1" x14ac:dyDescent="0.2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</row>
    <row r="145" spans="1:31" ht="12.75" customHeight="1" x14ac:dyDescent="0.2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</row>
    <row r="146" spans="1:31" ht="12.75" customHeight="1" x14ac:dyDescent="0.2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</row>
    <row r="147" spans="1:31" ht="12.75" customHeight="1" x14ac:dyDescent="0.2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</row>
    <row r="148" spans="1:31" ht="12.75" customHeight="1" x14ac:dyDescent="0.2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</row>
    <row r="149" spans="1:31" ht="12.75" customHeight="1" x14ac:dyDescent="0.2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</row>
    <row r="150" spans="1:31" ht="12.75" customHeight="1" x14ac:dyDescent="0.2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</row>
    <row r="151" spans="1:31" ht="12.75" customHeight="1" x14ac:dyDescent="0.2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</row>
    <row r="152" spans="1:31" ht="12.75" customHeight="1" x14ac:dyDescent="0.2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</row>
    <row r="153" spans="1:31" ht="12.75" customHeight="1" x14ac:dyDescent="0.2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</row>
    <row r="154" spans="1:31" ht="12.75" customHeight="1" x14ac:dyDescent="0.2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</row>
    <row r="155" spans="1:31" ht="12.75" customHeight="1" x14ac:dyDescent="0.2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</row>
    <row r="156" spans="1:31" ht="12.75" customHeight="1" x14ac:dyDescent="0.2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</row>
    <row r="157" spans="1:31" ht="12.75" customHeight="1" x14ac:dyDescent="0.2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</row>
    <row r="158" spans="1:31" ht="12.75" customHeight="1" x14ac:dyDescent="0.2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</row>
    <row r="159" spans="1:31" ht="12.75" customHeight="1" x14ac:dyDescent="0.2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</row>
    <row r="160" spans="1:31" ht="12.75" customHeight="1" x14ac:dyDescent="0.2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</row>
    <row r="161" spans="1:31" ht="12.75" customHeight="1" x14ac:dyDescent="0.2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</row>
    <row r="162" spans="1:31" ht="12.75" customHeight="1" x14ac:dyDescent="0.2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</row>
    <row r="163" spans="1:31" ht="12.75" customHeight="1" x14ac:dyDescent="0.2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</row>
    <row r="164" spans="1:31" ht="12.75" customHeight="1" x14ac:dyDescent="0.2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</row>
    <row r="165" spans="1:31" ht="12.75" customHeight="1" x14ac:dyDescent="0.2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</row>
    <row r="166" spans="1:31" ht="12.75" customHeight="1" x14ac:dyDescent="0.2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</row>
    <row r="167" spans="1:31" ht="12.75" customHeight="1" x14ac:dyDescent="0.2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</row>
    <row r="168" spans="1:31" ht="12.75" customHeight="1" x14ac:dyDescent="0.2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</row>
    <row r="169" spans="1:31" ht="12.75" customHeight="1" x14ac:dyDescent="0.2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</row>
    <row r="170" spans="1:31" ht="12.75" customHeight="1" x14ac:dyDescent="0.2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</row>
    <row r="171" spans="1:31" ht="12.75" customHeight="1" x14ac:dyDescent="0.2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</row>
    <row r="172" spans="1:31" ht="12.75" customHeight="1" x14ac:dyDescent="0.2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</row>
    <row r="173" spans="1:31" ht="12.75" customHeight="1" x14ac:dyDescent="0.2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</row>
    <row r="174" spans="1:31" ht="12.75" customHeight="1" x14ac:dyDescent="0.2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</row>
    <row r="175" spans="1:31" ht="12.75" customHeight="1" x14ac:dyDescent="0.2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</row>
    <row r="176" spans="1:31" ht="12.75" customHeight="1" x14ac:dyDescent="0.2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</row>
    <row r="177" spans="1:31" ht="12.75" customHeight="1" x14ac:dyDescent="0.2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</row>
    <row r="178" spans="1:31" ht="12.75" customHeight="1" x14ac:dyDescent="0.2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</row>
    <row r="179" spans="1:31" ht="12.75" customHeight="1" x14ac:dyDescent="0.2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</row>
    <row r="180" spans="1:31" ht="12.75" customHeight="1" x14ac:dyDescent="0.2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</row>
    <row r="181" spans="1:31" ht="12.75" customHeight="1" x14ac:dyDescent="0.2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</row>
    <row r="182" spans="1:31" ht="12.75" customHeight="1" x14ac:dyDescent="0.2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</row>
    <row r="183" spans="1:31" ht="12.75" customHeight="1" x14ac:dyDescent="0.2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</row>
    <row r="184" spans="1:31" ht="12.75" customHeight="1" x14ac:dyDescent="0.2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</row>
    <row r="185" spans="1:31" ht="12.75" customHeight="1" x14ac:dyDescent="0.2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</row>
    <row r="186" spans="1:31" ht="12.75" customHeight="1" x14ac:dyDescent="0.2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</row>
    <row r="187" spans="1:31" ht="12.75" customHeight="1" x14ac:dyDescent="0.2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</row>
    <row r="188" spans="1:31" ht="12.75" customHeight="1" x14ac:dyDescent="0.2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</row>
    <row r="189" spans="1:31" ht="12.75" customHeight="1" x14ac:dyDescent="0.2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</row>
    <row r="190" spans="1:31" ht="12.75" customHeight="1" x14ac:dyDescent="0.2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</row>
    <row r="191" spans="1:31" ht="12.75" customHeight="1" x14ac:dyDescent="0.2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</row>
    <row r="192" spans="1:31" ht="12.75" customHeight="1" x14ac:dyDescent="0.2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</row>
    <row r="193" spans="1:31" ht="12.75" customHeight="1" x14ac:dyDescent="0.2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</row>
    <row r="194" spans="1:31" ht="12.75" customHeight="1" x14ac:dyDescent="0.2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</row>
    <row r="195" spans="1:31" ht="12.75" customHeight="1" x14ac:dyDescent="0.2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</row>
    <row r="196" spans="1:31" ht="12.75" customHeight="1" x14ac:dyDescent="0.2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</row>
    <row r="197" spans="1:31" ht="12.75" customHeight="1" x14ac:dyDescent="0.2">
      <c r="A197" s="132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</row>
    <row r="198" spans="1:31" ht="12.75" customHeight="1" x14ac:dyDescent="0.2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</row>
    <row r="199" spans="1:31" ht="12.75" customHeight="1" x14ac:dyDescent="0.2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</row>
    <row r="200" spans="1:31" ht="12.75" customHeight="1" x14ac:dyDescent="0.2">
      <c r="A200" s="132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</row>
    <row r="201" spans="1:31" ht="12.75" customHeight="1" x14ac:dyDescent="0.2">
      <c r="A201" s="132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</row>
    <row r="202" spans="1:31" ht="12.75" customHeight="1" x14ac:dyDescent="0.2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</row>
    <row r="203" spans="1:31" ht="12.75" customHeight="1" x14ac:dyDescent="0.2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</row>
    <row r="204" spans="1:31" ht="12.75" customHeight="1" x14ac:dyDescent="0.2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</row>
    <row r="205" spans="1:31" ht="12.75" customHeight="1" x14ac:dyDescent="0.2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</row>
    <row r="206" spans="1:31" ht="12.75" customHeight="1" x14ac:dyDescent="0.2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</row>
    <row r="207" spans="1:31" ht="12.75" customHeight="1" x14ac:dyDescent="0.2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</row>
    <row r="208" spans="1:31" ht="12.75" customHeight="1" x14ac:dyDescent="0.2">
      <c r="A208" s="132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</row>
    <row r="209" spans="1:31" ht="12.75" customHeight="1" x14ac:dyDescent="0.2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</row>
    <row r="210" spans="1:31" ht="12.75" customHeight="1" x14ac:dyDescent="0.2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</row>
    <row r="211" spans="1:31" ht="12.75" customHeight="1" x14ac:dyDescent="0.2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</row>
    <row r="212" spans="1:31" ht="12.75" customHeight="1" x14ac:dyDescent="0.2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</row>
    <row r="213" spans="1:31" ht="12.75" customHeight="1" x14ac:dyDescent="0.2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</row>
    <row r="214" spans="1:31" ht="12.75" customHeight="1" x14ac:dyDescent="0.2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</row>
    <row r="215" spans="1:31" ht="12.75" customHeight="1" x14ac:dyDescent="0.2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</row>
    <row r="216" spans="1:31" ht="12.75" customHeight="1" x14ac:dyDescent="0.2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</row>
    <row r="217" spans="1:31" ht="12.75" customHeight="1" x14ac:dyDescent="0.2">
      <c r="A217" s="132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</row>
    <row r="218" spans="1:31" ht="12.75" customHeight="1" x14ac:dyDescent="0.2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</row>
    <row r="219" spans="1:31" ht="12.75" customHeight="1" x14ac:dyDescent="0.2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</row>
    <row r="220" spans="1:31" ht="12.75" customHeight="1" x14ac:dyDescent="0.2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</row>
    <row r="221" spans="1:31" ht="12.75" customHeight="1" x14ac:dyDescent="0.2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</row>
    <row r="222" spans="1:31" ht="12.75" customHeight="1" x14ac:dyDescent="0.2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</row>
    <row r="223" spans="1:31" ht="12.75" customHeight="1" x14ac:dyDescent="0.2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</row>
    <row r="224" spans="1:31" ht="12.75" customHeight="1" x14ac:dyDescent="0.2">
      <c r="A224" s="13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</row>
    <row r="225" spans="1:31" ht="12.75" customHeight="1" x14ac:dyDescent="0.2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</row>
    <row r="226" spans="1:31" ht="12.75" customHeight="1" x14ac:dyDescent="0.2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</row>
    <row r="227" spans="1:31" ht="12.75" customHeight="1" x14ac:dyDescent="0.2">
      <c r="A227" s="132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</row>
    <row r="228" spans="1:31" ht="12.75" customHeight="1" x14ac:dyDescent="0.2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</row>
    <row r="229" spans="1:31" ht="12.75" customHeight="1" x14ac:dyDescent="0.2">
      <c r="A229" s="132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</row>
    <row r="230" spans="1:31" ht="12.75" customHeight="1" x14ac:dyDescent="0.2">
      <c r="A230" s="132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</row>
    <row r="231" spans="1:31" ht="12.75" customHeight="1" x14ac:dyDescent="0.2">
      <c r="A231" s="132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</row>
    <row r="232" spans="1:31" ht="12.75" customHeight="1" x14ac:dyDescent="0.2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</row>
    <row r="233" spans="1:31" ht="12.75" customHeight="1" x14ac:dyDescent="0.2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</row>
    <row r="234" spans="1:31" ht="12.75" customHeight="1" x14ac:dyDescent="0.2">
      <c r="A234" s="132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</row>
    <row r="235" spans="1:31" ht="12.75" customHeight="1" x14ac:dyDescent="0.2">
      <c r="A235" s="132"/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</row>
    <row r="236" spans="1:31" ht="12.75" customHeight="1" x14ac:dyDescent="0.2">
      <c r="A236" s="132"/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</row>
    <row r="237" spans="1:31" ht="12.75" customHeight="1" x14ac:dyDescent="0.2">
      <c r="A237" s="132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</row>
    <row r="238" spans="1:31" ht="12.75" customHeight="1" x14ac:dyDescent="0.2">
      <c r="A238" s="132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</row>
    <row r="239" spans="1:31" ht="12.75" customHeight="1" x14ac:dyDescent="0.2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</row>
    <row r="240" spans="1:31" ht="12.75" customHeight="1" x14ac:dyDescent="0.2">
      <c r="A240" s="132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</row>
    <row r="241" spans="1:31" ht="12.75" customHeight="1" x14ac:dyDescent="0.2">
      <c r="A241" s="132"/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</row>
    <row r="242" spans="1:31" ht="12.75" customHeight="1" x14ac:dyDescent="0.2">
      <c r="A242" s="132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</row>
    <row r="243" spans="1:31" ht="12.75" customHeight="1" x14ac:dyDescent="0.2">
      <c r="A243" s="132"/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</row>
    <row r="244" spans="1:31" ht="12.75" customHeight="1" x14ac:dyDescent="0.2">
      <c r="A244" s="132"/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</row>
    <row r="245" spans="1:31" ht="12.75" customHeight="1" x14ac:dyDescent="0.2">
      <c r="A245" s="132"/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</row>
    <row r="246" spans="1:31" ht="12.75" customHeight="1" x14ac:dyDescent="0.2">
      <c r="A246" s="132"/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</row>
    <row r="247" spans="1:31" ht="12.75" customHeight="1" x14ac:dyDescent="0.2">
      <c r="A247" s="132"/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</row>
    <row r="248" spans="1:31" ht="12.75" customHeight="1" x14ac:dyDescent="0.2">
      <c r="A248" s="132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</row>
    <row r="249" spans="1:31" ht="12.75" customHeight="1" x14ac:dyDescent="0.2">
      <c r="A249" s="132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</row>
    <row r="250" spans="1:31" ht="12.75" customHeight="1" x14ac:dyDescent="0.2">
      <c r="A250" s="132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</row>
    <row r="251" spans="1:31" ht="12.75" customHeight="1" x14ac:dyDescent="0.2">
      <c r="A251" s="132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</row>
    <row r="252" spans="1:31" ht="12.75" customHeight="1" x14ac:dyDescent="0.2">
      <c r="A252" s="132"/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</row>
    <row r="253" spans="1:31" ht="12.75" customHeight="1" x14ac:dyDescent="0.2">
      <c r="A253" s="132"/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</row>
    <row r="254" spans="1:31" ht="12.75" customHeight="1" x14ac:dyDescent="0.2">
      <c r="A254" s="132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</row>
    <row r="255" spans="1:31" ht="12.75" customHeight="1" x14ac:dyDescent="0.2">
      <c r="A255" s="132"/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</row>
    <row r="256" spans="1:31" ht="12.75" customHeight="1" x14ac:dyDescent="0.2">
      <c r="A256" s="132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</row>
    <row r="257" spans="1:31" ht="12.75" customHeight="1" x14ac:dyDescent="0.2">
      <c r="A257" s="132"/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</row>
    <row r="258" spans="1:31" ht="12.75" customHeight="1" x14ac:dyDescent="0.2">
      <c r="A258" s="132"/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</row>
    <row r="259" spans="1:31" ht="12.75" customHeight="1" x14ac:dyDescent="0.2">
      <c r="A259" s="132"/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</row>
    <row r="260" spans="1:31" ht="12.75" customHeight="1" x14ac:dyDescent="0.2">
      <c r="A260" s="132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</row>
    <row r="261" spans="1:31" ht="12.75" customHeight="1" x14ac:dyDescent="0.2">
      <c r="A261" s="132"/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</row>
    <row r="262" spans="1:31" ht="12.75" customHeight="1" x14ac:dyDescent="0.2">
      <c r="A262" s="132"/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</row>
    <row r="263" spans="1:31" ht="12.75" customHeight="1" x14ac:dyDescent="0.2">
      <c r="A263" s="132"/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</row>
    <row r="264" spans="1:31" ht="12.75" customHeight="1" x14ac:dyDescent="0.2">
      <c r="A264" s="132"/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</row>
    <row r="265" spans="1:31" ht="12.75" customHeight="1" x14ac:dyDescent="0.2">
      <c r="A265" s="132"/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</row>
    <row r="266" spans="1:31" ht="12.75" customHeight="1" x14ac:dyDescent="0.2">
      <c r="A266" s="132"/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</row>
    <row r="267" spans="1:31" ht="12.75" customHeight="1" x14ac:dyDescent="0.2">
      <c r="A267" s="132"/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</row>
    <row r="268" spans="1:31" ht="12.75" customHeight="1" x14ac:dyDescent="0.2">
      <c r="A268" s="132"/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</row>
    <row r="269" spans="1:31" ht="12.75" customHeight="1" x14ac:dyDescent="0.2">
      <c r="A269" s="132"/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</row>
    <row r="270" spans="1:31" ht="12.75" customHeight="1" x14ac:dyDescent="0.2">
      <c r="A270" s="132"/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</row>
    <row r="271" spans="1:31" ht="12.75" customHeight="1" x14ac:dyDescent="0.2">
      <c r="A271" s="132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</row>
    <row r="272" spans="1:31" ht="12.75" customHeight="1" x14ac:dyDescent="0.2">
      <c r="A272" s="132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</row>
    <row r="273" spans="1:31" ht="12.75" customHeight="1" x14ac:dyDescent="0.2">
      <c r="A273" s="132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</row>
    <row r="274" spans="1:31" ht="12.75" customHeight="1" x14ac:dyDescent="0.2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</row>
    <row r="275" spans="1:31" ht="12.75" customHeight="1" x14ac:dyDescent="0.2">
      <c r="A275" s="132"/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</row>
    <row r="276" spans="1:31" ht="12.75" customHeight="1" x14ac:dyDescent="0.2">
      <c r="A276" s="132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</row>
    <row r="277" spans="1:31" ht="12.75" customHeight="1" x14ac:dyDescent="0.2">
      <c r="A277" s="132"/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</row>
    <row r="278" spans="1:31" ht="12.75" customHeight="1" x14ac:dyDescent="0.2">
      <c r="A278" s="132"/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</row>
    <row r="279" spans="1:31" ht="12.75" customHeight="1" x14ac:dyDescent="0.2">
      <c r="A279" s="132"/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</row>
    <row r="280" spans="1:31" ht="12.75" customHeight="1" x14ac:dyDescent="0.2">
      <c r="A280" s="132"/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</row>
    <row r="281" spans="1:31" ht="12.75" customHeight="1" x14ac:dyDescent="0.2">
      <c r="A281" s="132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</row>
    <row r="282" spans="1:31" ht="12.75" customHeight="1" x14ac:dyDescent="0.2">
      <c r="A282" s="132"/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</row>
    <row r="283" spans="1:31" ht="12.75" customHeight="1" x14ac:dyDescent="0.2">
      <c r="A283" s="132"/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</row>
    <row r="284" spans="1:31" ht="12.75" customHeight="1" x14ac:dyDescent="0.2">
      <c r="A284" s="132"/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</row>
    <row r="285" spans="1:31" ht="12.75" customHeight="1" x14ac:dyDescent="0.2">
      <c r="A285" s="132"/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</row>
    <row r="286" spans="1:31" ht="12.75" customHeight="1" x14ac:dyDescent="0.2">
      <c r="A286" s="132"/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</row>
    <row r="287" spans="1:31" ht="12.75" customHeight="1" x14ac:dyDescent="0.2">
      <c r="A287" s="132"/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</row>
    <row r="288" spans="1:31" ht="12.75" customHeight="1" x14ac:dyDescent="0.2">
      <c r="A288" s="132"/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</row>
    <row r="289" spans="1:31" ht="12.75" customHeight="1" x14ac:dyDescent="0.2">
      <c r="A289" s="132"/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</row>
    <row r="290" spans="1:31" ht="12.75" customHeight="1" x14ac:dyDescent="0.2">
      <c r="A290" s="132"/>
      <c r="B290" s="132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</row>
    <row r="291" spans="1:31" ht="12.75" customHeight="1" x14ac:dyDescent="0.2">
      <c r="A291" s="132"/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</row>
    <row r="292" spans="1:31" ht="12.75" customHeight="1" x14ac:dyDescent="0.2">
      <c r="A292" s="132"/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</row>
    <row r="293" spans="1:31" ht="12.75" customHeight="1" x14ac:dyDescent="0.2">
      <c r="A293" s="132"/>
      <c r="B293" s="132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</row>
    <row r="294" spans="1:31" ht="12.75" customHeight="1" x14ac:dyDescent="0.2">
      <c r="A294" s="132"/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</row>
    <row r="295" spans="1:31" ht="12.75" customHeight="1" x14ac:dyDescent="0.2">
      <c r="A295" s="132"/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</row>
    <row r="296" spans="1:31" ht="12.75" customHeight="1" x14ac:dyDescent="0.2">
      <c r="A296" s="132"/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</row>
    <row r="297" spans="1:31" ht="12.75" customHeight="1" x14ac:dyDescent="0.2">
      <c r="A297" s="132"/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</row>
    <row r="298" spans="1:31" ht="12.75" customHeight="1" x14ac:dyDescent="0.2">
      <c r="A298" s="132"/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</row>
    <row r="299" spans="1:31" ht="12.75" customHeight="1" x14ac:dyDescent="0.2">
      <c r="A299" s="132"/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</row>
    <row r="300" spans="1:31" ht="12.75" customHeight="1" x14ac:dyDescent="0.2">
      <c r="A300" s="132"/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</row>
    <row r="301" spans="1:31" ht="12.75" customHeight="1" x14ac:dyDescent="0.2">
      <c r="A301" s="132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</row>
    <row r="302" spans="1:31" ht="12.75" customHeight="1" x14ac:dyDescent="0.2">
      <c r="A302" s="132"/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</row>
    <row r="303" spans="1:31" ht="12.75" customHeight="1" x14ac:dyDescent="0.2">
      <c r="A303" s="132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</row>
    <row r="304" spans="1:31" ht="12.75" customHeight="1" x14ac:dyDescent="0.2">
      <c r="A304" s="132"/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</row>
    <row r="305" spans="1:31" ht="12.75" customHeight="1" x14ac:dyDescent="0.2">
      <c r="A305" s="132"/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</row>
    <row r="306" spans="1:31" ht="12.75" customHeight="1" x14ac:dyDescent="0.2">
      <c r="A306" s="132"/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</row>
    <row r="307" spans="1:31" ht="12.75" customHeight="1" x14ac:dyDescent="0.2">
      <c r="A307" s="132"/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</row>
    <row r="308" spans="1:31" ht="12.75" customHeight="1" x14ac:dyDescent="0.2">
      <c r="A308" s="132"/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</row>
    <row r="309" spans="1:31" ht="12.75" customHeight="1" x14ac:dyDescent="0.2">
      <c r="A309" s="132"/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</row>
    <row r="310" spans="1:31" ht="12.75" customHeight="1" x14ac:dyDescent="0.2">
      <c r="A310" s="132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</row>
    <row r="311" spans="1:31" ht="12.75" customHeight="1" x14ac:dyDescent="0.2">
      <c r="A311" s="132"/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</row>
    <row r="312" spans="1:31" ht="12.75" customHeight="1" x14ac:dyDescent="0.2">
      <c r="A312" s="132"/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</row>
    <row r="313" spans="1:31" ht="12.75" customHeight="1" x14ac:dyDescent="0.2">
      <c r="A313" s="132"/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</row>
    <row r="314" spans="1:31" ht="12.75" customHeight="1" x14ac:dyDescent="0.2">
      <c r="A314" s="132"/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</row>
    <row r="315" spans="1:31" ht="12.75" customHeight="1" x14ac:dyDescent="0.2">
      <c r="A315" s="132"/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</row>
    <row r="316" spans="1:31" ht="12.75" customHeight="1" x14ac:dyDescent="0.2">
      <c r="A316" s="132"/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</row>
    <row r="317" spans="1:31" ht="12.75" customHeight="1" x14ac:dyDescent="0.2">
      <c r="A317" s="132"/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</row>
    <row r="318" spans="1:31" ht="12.75" customHeight="1" x14ac:dyDescent="0.2">
      <c r="A318" s="132"/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</row>
    <row r="319" spans="1:31" ht="12.75" customHeight="1" x14ac:dyDescent="0.2">
      <c r="A319" s="132"/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</row>
    <row r="320" spans="1:31" ht="12.75" customHeight="1" x14ac:dyDescent="0.2">
      <c r="A320" s="132"/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</row>
    <row r="321" spans="1:31" ht="12.75" customHeight="1" x14ac:dyDescent="0.2">
      <c r="A321" s="132"/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</row>
    <row r="322" spans="1:31" ht="12.75" customHeight="1" x14ac:dyDescent="0.2">
      <c r="A322" s="132"/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</row>
    <row r="323" spans="1:31" ht="12.75" customHeight="1" x14ac:dyDescent="0.2">
      <c r="A323" s="132"/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</row>
    <row r="324" spans="1:31" ht="12.75" customHeight="1" x14ac:dyDescent="0.2">
      <c r="A324" s="132"/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</row>
    <row r="325" spans="1:31" ht="12.75" customHeight="1" x14ac:dyDescent="0.2">
      <c r="A325" s="132"/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</row>
    <row r="326" spans="1:31" ht="12.75" customHeight="1" x14ac:dyDescent="0.2">
      <c r="A326" s="132"/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</row>
    <row r="327" spans="1:31" ht="12.75" customHeight="1" x14ac:dyDescent="0.2">
      <c r="A327" s="132"/>
      <c r="B327" s="132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</row>
    <row r="328" spans="1:31" ht="12.75" customHeight="1" x14ac:dyDescent="0.2">
      <c r="A328" s="132"/>
      <c r="B328" s="132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</row>
    <row r="329" spans="1:31" ht="12.75" customHeight="1" x14ac:dyDescent="0.2">
      <c r="A329" s="132"/>
      <c r="B329" s="132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</row>
    <row r="330" spans="1:31" ht="12.75" customHeight="1" x14ac:dyDescent="0.2">
      <c r="A330" s="132"/>
      <c r="B330" s="132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</row>
    <row r="331" spans="1:31" ht="12.75" customHeight="1" x14ac:dyDescent="0.2">
      <c r="A331" s="132"/>
      <c r="B331" s="132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</row>
    <row r="332" spans="1:31" ht="12.75" customHeight="1" x14ac:dyDescent="0.2">
      <c r="A332" s="132"/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</row>
    <row r="333" spans="1:31" ht="12.75" customHeight="1" x14ac:dyDescent="0.2">
      <c r="A333" s="132"/>
      <c r="B333" s="132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</row>
    <row r="334" spans="1:31" ht="12.75" customHeight="1" x14ac:dyDescent="0.2">
      <c r="A334" s="132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</row>
    <row r="335" spans="1:31" ht="12.75" customHeight="1" x14ac:dyDescent="0.2">
      <c r="A335" s="132"/>
      <c r="B335" s="132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</row>
    <row r="336" spans="1:31" ht="12.75" customHeight="1" x14ac:dyDescent="0.2">
      <c r="A336" s="132"/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</row>
    <row r="337" spans="1:31" ht="12.75" customHeight="1" x14ac:dyDescent="0.2">
      <c r="A337" s="132"/>
      <c r="B337" s="132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</row>
    <row r="338" spans="1:31" ht="12.75" customHeight="1" x14ac:dyDescent="0.2">
      <c r="A338" s="132"/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</row>
    <row r="339" spans="1:31" ht="12.75" customHeight="1" x14ac:dyDescent="0.2">
      <c r="A339" s="132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</row>
    <row r="340" spans="1:31" ht="12.75" customHeight="1" x14ac:dyDescent="0.2">
      <c r="A340" s="132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</row>
    <row r="341" spans="1:31" ht="12.75" customHeight="1" x14ac:dyDescent="0.2">
      <c r="A341" s="132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</row>
    <row r="342" spans="1:31" ht="12.75" customHeight="1" x14ac:dyDescent="0.2">
      <c r="A342" s="132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</row>
    <row r="343" spans="1:31" ht="12.75" customHeight="1" x14ac:dyDescent="0.2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</row>
    <row r="344" spans="1:31" ht="12.75" customHeight="1" x14ac:dyDescent="0.2">
      <c r="A344" s="132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</row>
    <row r="345" spans="1:31" ht="12.75" customHeight="1" x14ac:dyDescent="0.2">
      <c r="A345" s="132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</row>
    <row r="346" spans="1:31" ht="12.75" customHeight="1" x14ac:dyDescent="0.2">
      <c r="A346" s="132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</row>
    <row r="347" spans="1:31" ht="12.75" customHeight="1" x14ac:dyDescent="0.2">
      <c r="A347" s="132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</row>
    <row r="348" spans="1:31" ht="12.75" customHeight="1" x14ac:dyDescent="0.2">
      <c r="A348" s="132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</row>
    <row r="349" spans="1:31" ht="12.75" customHeight="1" x14ac:dyDescent="0.2">
      <c r="A349" s="132"/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</row>
    <row r="350" spans="1:31" ht="12.75" customHeight="1" x14ac:dyDescent="0.2">
      <c r="A350" s="132"/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</row>
    <row r="351" spans="1:31" ht="12.75" customHeight="1" x14ac:dyDescent="0.2">
      <c r="A351" s="132"/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</row>
    <row r="352" spans="1:31" ht="12.75" customHeight="1" x14ac:dyDescent="0.2">
      <c r="A352" s="132"/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</row>
    <row r="353" spans="1:31" ht="12.75" customHeight="1" x14ac:dyDescent="0.2">
      <c r="A353" s="132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</row>
    <row r="354" spans="1:31" ht="12.75" customHeight="1" x14ac:dyDescent="0.2">
      <c r="A354" s="132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</row>
    <row r="355" spans="1:31" ht="12.75" customHeight="1" x14ac:dyDescent="0.2">
      <c r="A355" s="132"/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</row>
    <row r="356" spans="1:31" ht="12.75" customHeight="1" x14ac:dyDescent="0.2">
      <c r="A356" s="132"/>
      <c r="B356" s="132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</row>
    <row r="357" spans="1:31" ht="12.75" customHeight="1" x14ac:dyDescent="0.2">
      <c r="A357" s="132"/>
      <c r="B357" s="132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</row>
    <row r="358" spans="1:31" ht="12.75" customHeight="1" x14ac:dyDescent="0.2">
      <c r="A358" s="132"/>
      <c r="B358" s="132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</row>
    <row r="359" spans="1:31" ht="12.75" customHeight="1" x14ac:dyDescent="0.2">
      <c r="A359" s="132"/>
      <c r="B359" s="132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</row>
    <row r="360" spans="1:31" ht="12.75" customHeight="1" x14ac:dyDescent="0.2">
      <c r="A360" s="132"/>
      <c r="B360" s="132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</row>
    <row r="361" spans="1:31" ht="12.75" customHeight="1" x14ac:dyDescent="0.2">
      <c r="A361" s="132"/>
      <c r="B361" s="132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</row>
    <row r="362" spans="1:31" ht="12.75" customHeight="1" x14ac:dyDescent="0.2">
      <c r="A362" s="132"/>
      <c r="B362" s="132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</row>
    <row r="363" spans="1:31" ht="12.75" customHeight="1" x14ac:dyDescent="0.2">
      <c r="A363" s="132"/>
      <c r="B363" s="132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</row>
    <row r="364" spans="1:31" ht="12.75" customHeight="1" x14ac:dyDescent="0.2">
      <c r="A364" s="132"/>
      <c r="B364" s="132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</row>
    <row r="365" spans="1:31" ht="12.75" customHeight="1" x14ac:dyDescent="0.2">
      <c r="A365" s="132"/>
      <c r="B365" s="132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</row>
    <row r="366" spans="1:31" ht="12.75" customHeight="1" x14ac:dyDescent="0.2">
      <c r="A366" s="132"/>
      <c r="B366" s="132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</row>
    <row r="367" spans="1:31" ht="12.75" customHeight="1" x14ac:dyDescent="0.2">
      <c r="A367" s="132"/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</row>
    <row r="368" spans="1:31" ht="12.75" customHeight="1" x14ac:dyDescent="0.2">
      <c r="A368" s="132"/>
      <c r="B368" s="132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</row>
    <row r="369" spans="1:31" ht="12.75" customHeight="1" x14ac:dyDescent="0.2">
      <c r="A369" s="132"/>
      <c r="B369" s="132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</row>
    <row r="370" spans="1:31" ht="12.75" customHeight="1" x14ac:dyDescent="0.2">
      <c r="A370" s="132"/>
      <c r="B370" s="132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</row>
    <row r="371" spans="1:31" ht="12.75" customHeight="1" x14ac:dyDescent="0.2">
      <c r="A371" s="132"/>
      <c r="B371" s="132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</row>
    <row r="372" spans="1:31" ht="12.75" customHeight="1" x14ac:dyDescent="0.2">
      <c r="A372" s="132"/>
      <c r="B372" s="132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</row>
    <row r="373" spans="1:31" ht="12.75" customHeight="1" x14ac:dyDescent="0.2">
      <c r="A373" s="132"/>
      <c r="B373" s="132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</row>
    <row r="374" spans="1:31" ht="12.75" customHeight="1" x14ac:dyDescent="0.2">
      <c r="A374" s="132"/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</row>
    <row r="375" spans="1:31" ht="12.75" customHeight="1" x14ac:dyDescent="0.2">
      <c r="A375" s="132"/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</row>
    <row r="376" spans="1:31" ht="12.75" customHeight="1" x14ac:dyDescent="0.2">
      <c r="A376" s="132"/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</row>
    <row r="377" spans="1:31" ht="12.75" customHeight="1" x14ac:dyDescent="0.2">
      <c r="A377" s="132"/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</row>
    <row r="378" spans="1:31" ht="12.75" customHeight="1" x14ac:dyDescent="0.2">
      <c r="A378" s="132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</row>
    <row r="379" spans="1:31" ht="12.75" customHeight="1" x14ac:dyDescent="0.2">
      <c r="A379" s="132"/>
      <c r="B379" s="132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</row>
    <row r="380" spans="1:31" ht="12.75" customHeight="1" x14ac:dyDescent="0.2">
      <c r="A380" s="132"/>
      <c r="B380" s="132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</row>
    <row r="381" spans="1:31" ht="12.75" customHeight="1" x14ac:dyDescent="0.2">
      <c r="A381" s="132"/>
      <c r="B381" s="132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</row>
    <row r="382" spans="1:31" ht="12.75" customHeight="1" x14ac:dyDescent="0.2">
      <c r="A382" s="132"/>
      <c r="B382" s="132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</row>
    <row r="383" spans="1:31" ht="12.75" customHeight="1" x14ac:dyDescent="0.2">
      <c r="A383" s="132"/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</row>
    <row r="384" spans="1:31" ht="12.75" customHeight="1" x14ac:dyDescent="0.2">
      <c r="A384" s="132"/>
      <c r="B384" s="132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</row>
    <row r="385" spans="1:31" ht="12.75" customHeight="1" x14ac:dyDescent="0.2">
      <c r="A385" s="132"/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</row>
    <row r="386" spans="1:31" ht="12.75" customHeight="1" x14ac:dyDescent="0.2">
      <c r="A386" s="132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</row>
    <row r="387" spans="1:31" ht="12.75" customHeight="1" x14ac:dyDescent="0.2">
      <c r="A387" s="132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</row>
    <row r="388" spans="1:31" ht="12.75" customHeight="1" x14ac:dyDescent="0.2">
      <c r="A388" s="132"/>
      <c r="B388" s="132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</row>
    <row r="389" spans="1:31" ht="12.75" customHeight="1" x14ac:dyDescent="0.2">
      <c r="A389" s="132"/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</row>
    <row r="390" spans="1:31" ht="12.75" customHeight="1" x14ac:dyDescent="0.2">
      <c r="A390" s="132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</row>
    <row r="391" spans="1:31" ht="12.75" customHeight="1" x14ac:dyDescent="0.2">
      <c r="A391" s="132"/>
      <c r="B391" s="132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</row>
    <row r="392" spans="1:31" ht="12.75" customHeight="1" x14ac:dyDescent="0.2">
      <c r="A392" s="132"/>
      <c r="B392" s="132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</row>
    <row r="393" spans="1:31" ht="12.75" customHeight="1" x14ac:dyDescent="0.2">
      <c r="A393" s="132"/>
      <c r="B393" s="132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</row>
    <row r="394" spans="1:31" ht="12.75" customHeight="1" x14ac:dyDescent="0.2">
      <c r="A394" s="132"/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</row>
    <row r="395" spans="1:31" ht="12.75" customHeight="1" x14ac:dyDescent="0.2">
      <c r="A395" s="132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</row>
    <row r="396" spans="1:31" ht="12.75" customHeight="1" x14ac:dyDescent="0.2">
      <c r="A396" s="132"/>
      <c r="B396" s="132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</row>
    <row r="397" spans="1:31" ht="12.75" customHeight="1" x14ac:dyDescent="0.2">
      <c r="A397" s="132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</row>
    <row r="398" spans="1:31" ht="12.75" customHeight="1" x14ac:dyDescent="0.2">
      <c r="A398" s="132"/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</row>
    <row r="399" spans="1:31" ht="12.75" customHeight="1" x14ac:dyDescent="0.2">
      <c r="A399" s="132"/>
      <c r="B399" s="132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</row>
    <row r="400" spans="1:31" ht="12.75" customHeight="1" x14ac:dyDescent="0.2">
      <c r="A400" s="132"/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</row>
    <row r="401" spans="1:31" ht="12.75" customHeight="1" x14ac:dyDescent="0.2">
      <c r="A401" s="132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</row>
    <row r="402" spans="1:31" ht="12.75" customHeight="1" x14ac:dyDescent="0.2">
      <c r="A402" s="132"/>
      <c r="B402" s="132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2"/>
      <c r="AD402" s="132"/>
      <c r="AE402" s="132"/>
    </row>
    <row r="403" spans="1:31" ht="12.75" customHeight="1" x14ac:dyDescent="0.2">
      <c r="A403" s="132"/>
      <c r="B403" s="132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</row>
    <row r="404" spans="1:31" ht="12.75" customHeight="1" x14ac:dyDescent="0.2">
      <c r="A404" s="132"/>
      <c r="B404" s="132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</row>
    <row r="405" spans="1:31" ht="12.75" customHeight="1" x14ac:dyDescent="0.2">
      <c r="A405" s="132"/>
      <c r="B405" s="132"/>
      <c r="C405" s="132"/>
      <c r="D405" s="132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</row>
    <row r="406" spans="1:31" ht="12.75" customHeight="1" x14ac:dyDescent="0.2">
      <c r="A406" s="132"/>
      <c r="B406" s="132"/>
      <c r="C406" s="132"/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</row>
    <row r="407" spans="1:31" ht="12.75" customHeight="1" x14ac:dyDescent="0.2">
      <c r="A407" s="132"/>
      <c r="B407" s="132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</row>
    <row r="408" spans="1:31" ht="12.75" customHeight="1" x14ac:dyDescent="0.2">
      <c r="A408" s="132"/>
      <c r="B408" s="132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</row>
    <row r="409" spans="1:31" ht="12.75" customHeight="1" x14ac:dyDescent="0.2">
      <c r="A409" s="132"/>
      <c r="B409" s="132"/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</row>
    <row r="410" spans="1:31" ht="12.75" customHeight="1" x14ac:dyDescent="0.2">
      <c r="A410" s="132"/>
      <c r="B410" s="132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</row>
    <row r="411" spans="1:31" ht="12.75" customHeight="1" x14ac:dyDescent="0.2">
      <c r="A411" s="132"/>
      <c r="B411" s="132"/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  <c r="AA411" s="132"/>
      <c r="AB411" s="132"/>
      <c r="AC411" s="132"/>
      <c r="AD411" s="132"/>
      <c r="AE411" s="132"/>
    </row>
    <row r="412" spans="1:31" ht="12.75" customHeight="1" x14ac:dyDescent="0.2">
      <c r="A412" s="132"/>
      <c r="B412" s="132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</row>
    <row r="413" spans="1:31" ht="12.75" customHeight="1" x14ac:dyDescent="0.2">
      <c r="A413" s="132"/>
      <c r="B413" s="132"/>
      <c r="C413" s="132"/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</row>
    <row r="414" spans="1:31" ht="12.75" customHeight="1" x14ac:dyDescent="0.2">
      <c r="A414" s="132"/>
      <c r="B414" s="132"/>
      <c r="C414" s="132"/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</row>
    <row r="415" spans="1:31" ht="12.75" customHeight="1" x14ac:dyDescent="0.2">
      <c r="A415" s="132"/>
      <c r="B415" s="132"/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</row>
    <row r="416" spans="1:31" ht="12.75" customHeight="1" x14ac:dyDescent="0.2">
      <c r="A416" s="132"/>
      <c r="B416" s="132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  <c r="Y416" s="132"/>
      <c r="Z416" s="132"/>
      <c r="AA416" s="132"/>
      <c r="AB416" s="132"/>
      <c r="AC416" s="132"/>
      <c r="AD416" s="132"/>
      <c r="AE416" s="132"/>
    </row>
    <row r="417" spans="1:31" ht="12.75" customHeight="1" x14ac:dyDescent="0.2">
      <c r="A417" s="132"/>
      <c r="B417" s="132"/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  <c r="AA417" s="132"/>
      <c r="AB417" s="132"/>
      <c r="AC417" s="132"/>
      <c r="AD417" s="132"/>
      <c r="AE417" s="132"/>
    </row>
    <row r="418" spans="1:31" ht="12.75" customHeight="1" x14ac:dyDescent="0.2">
      <c r="A418" s="132"/>
      <c r="B418" s="132"/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</row>
    <row r="419" spans="1:31" ht="12.75" customHeight="1" x14ac:dyDescent="0.2">
      <c r="A419" s="132"/>
      <c r="B419" s="132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</row>
    <row r="420" spans="1:31" ht="12.75" customHeight="1" x14ac:dyDescent="0.2">
      <c r="A420" s="132"/>
      <c r="B420" s="132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</row>
    <row r="421" spans="1:31" ht="12.75" customHeight="1" x14ac:dyDescent="0.2">
      <c r="A421" s="132"/>
      <c r="B421" s="132"/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</row>
    <row r="422" spans="1:31" ht="12.75" customHeight="1" x14ac:dyDescent="0.2">
      <c r="A422" s="132"/>
      <c r="B422" s="132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</row>
    <row r="423" spans="1:31" ht="12.75" customHeight="1" x14ac:dyDescent="0.2">
      <c r="A423" s="132"/>
      <c r="B423" s="132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</row>
    <row r="424" spans="1:31" ht="12.75" customHeight="1" x14ac:dyDescent="0.2">
      <c r="A424" s="132"/>
      <c r="B424" s="132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</row>
    <row r="425" spans="1:31" ht="12.75" customHeight="1" x14ac:dyDescent="0.2">
      <c r="A425" s="132"/>
      <c r="B425" s="132"/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  <c r="AA425" s="132"/>
      <c r="AB425" s="132"/>
      <c r="AC425" s="132"/>
      <c r="AD425" s="132"/>
      <c r="AE425" s="132"/>
    </row>
    <row r="426" spans="1:31" ht="12.75" customHeight="1" x14ac:dyDescent="0.2">
      <c r="A426" s="132"/>
      <c r="B426" s="132"/>
      <c r="C426" s="132"/>
      <c r="D426" s="132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  <c r="AA426" s="132"/>
      <c r="AB426" s="132"/>
      <c r="AC426" s="132"/>
      <c r="AD426" s="132"/>
      <c r="AE426" s="132"/>
    </row>
    <row r="427" spans="1:31" ht="12.75" customHeight="1" x14ac:dyDescent="0.2">
      <c r="A427" s="132"/>
      <c r="B427" s="132"/>
      <c r="C427" s="132"/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</row>
    <row r="428" spans="1:31" ht="12.75" customHeight="1" x14ac:dyDescent="0.2">
      <c r="A428" s="132"/>
      <c r="B428" s="132"/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</row>
    <row r="429" spans="1:31" ht="12.75" customHeight="1" x14ac:dyDescent="0.2">
      <c r="A429" s="132"/>
      <c r="B429" s="132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</row>
    <row r="430" spans="1:31" ht="12.75" customHeight="1" x14ac:dyDescent="0.2">
      <c r="A430" s="132"/>
      <c r="B430" s="132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</row>
    <row r="431" spans="1:31" ht="12.75" customHeight="1" x14ac:dyDescent="0.2">
      <c r="A431" s="132"/>
      <c r="B431" s="132"/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</row>
    <row r="432" spans="1:31" ht="12.75" customHeight="1" x14ac:dyDescent="0.2">
      <c r="A432" s="132"/>
      <c r="B432" s="132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  <c r="AA432" s="132"/>
      <c r="AB432" s="132"/>
      <c r="AC432" s="132"/>
      <c r="AD432" s="132"/>
      <c r="AE432" s="132"/>
    </row>
    <row r="433" spans="1:31" ht="12.75" customHeight="1" x14ac:dyDescent="0.2">
      <c r="A433" s="132"/>
      <c r="B433" s="132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</row>
    <row r="434" spans="1:31" ht="12.75" customHeight="1" x14ac:dyDescent="0.2">
      <c r="A434" s="132"/>
      <c r="B434" s="132"/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</row>
    <row r="435" spans="1:31" ht="12.75" customHeight="1" x14ac:dyDescent="0.2">
      <c r="A435" s="132"/>
      <c r="B435" s="132"/>
      <c r="C435" s="132"/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</row>
    <row r="436" spans="1:31" ht="12.75" customHeight="1" x14ac:dyDescent="0.2">
      <c r="A436" s="132"/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</row>
    <row r="437" spans="1:31" ht="12.75" customHeight="1" x14ac:dyDescent="0.2">
      <c r="A437" s="132"/>
      <c r="B437" s="132"/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</row>
    <row r="438" spans="1:31" ht="12.75" customHeight="1" x14ac:dyDescent="0.2">
      <c r="A438" s="132"/>
      <c r="B438" s="132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</row>
    <row r="439" spans="1:31" ht="12.75" customHeight="1" x14ac:dyDescent="0.2">
      <c r="A439" s="132"/>
      <c r="B439" s="132"/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</row>
    <row r="440" spans="1:31" ht="12.75" customHeight="1" x14ac:dyDescent="0.2">
      <c r="A440" s="132"/>
      <c r="B440" s="132"/>
      <c r="C440" s="132"/>
      <c r="D440" s="132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</row>
    <row r="441" spans="1:31" ht="12.75" customHeight="1" x14ac:dyDescent="0.2">
      <c r="A441" s="132"/>
      <c r="B441" s="132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</row>
    <row r="442" spans="1:31" ht="12.75" customHeight="1" x14ac:dyDescent="0.2">
      <c r="A442" s="132"/>
      <c r="B442" s="132"/>
      <c r="C442" s="132"/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</row>
    <row r="443" spans="1:31" ht="12.75" customHeight="1" x14ac:dyDescent="0.2">
      <c r="A443" s="132"/>
      <c r="B443" s="132"/>
      <c r="C443" s="132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</row>
    <row r="444" spans="1:31" ht="12.75" customHeight="1" x14ac:dyDescent="0.2">
      <c r="A444" s="132"/>
      <c r="B444" s="132"/>
      <c r="C444" s="132"/>
      <c r="D444" s="132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</row>
    <row r="445" spans="1:31" ht="12.75" customHeight="1" x14ac:dyDescent="0.2">
      <c r="A445" s="132"/>
      <c r="B445" s="132"/>
      <c r="C445" s="132"/>
      <c r="D445" s="132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</row>
    <row r="446" spans="1:31" ht="12.75" customHeight="1" x14ac:dyDescent="0.2">
      <c r="A446" s="132"/>
      <c r="B446" s="132"/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</row>
    <row r="447" spans="1:31" ht="12.75" customHeight="1" x14ac:dyDescent="0.2">
      <c r="A447" s="132"/>
      <c r="B447" s="132"/>
      <c r="C447" s="132"/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</row>
    <row r="448" spans="1:31" ht="12.75" customHeight="1" x14ac:dyDescent="0.2">
      <c r="A448" s="132"/>
      <c r="B448" s="132"/>
      <c r="C448" s="132"/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</row>
    <row r="449" spans="1:31" ht="12.75" customHeight="1" x14ac:dyDescent="0.2">
      <c r="A449" s="132"/>
      <c r="B449" s="132"/>
      <c r="C449" s="132"/>
      <c r="D449" s="132"/>
      <c r="E449" s="13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</row>
    <row r="450" spans="1:31" ht="12.75" customHeight="1" x14ac:dyDescent="0.2">
      <c r="A450" s="132"/>
      <c r="B450" s="132"/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</row>
    <row r="451" spans="1:31" ht="12.75" customHeight="1" x14ac:dyDescent="0.2">
      <c r="A451" s="132"/>
      <c r="B451" s="132"/>
      <c r="C451" s="132"/>
      <c r="D451" s="132"/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</row>
    <row r="452" spans="1:31" ht="12.75" customHeight="1" x14ac:dyDescent="0.2">
      <c r="A452" s="132"/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</row>
    <row r="453" spans="1:31" ht="12.75" customHeight="1" x14ac:dyDescent="0.2">
      <c r="A453" s="132"/>
      <c r="B453" s="132"/>
      <c r="C453" s="132"/>
      <c r="D453" s="132"/>
      <c r="E453" s="132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</row>
    <row r="454" spans="1:31" ht="12.75" customHeight="1" x14ac:dyDescent="0.2">
      <c r="A454" s="132"/>
      <c r="B454" s="132"/>
      <c r="C454" s="132"/>
      <c r="D454" s="132"/>
      <c r="E454" s="132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</row>
    <row r="455" spans="1:31" ht="12.75" customHeight="1" x14ac:dyDescent="0.2">
      <c r="A455" s="132"/>
      <c r="B455" s="132"/>
      <c r="C455" s="132"/>
      <c r="D455" s="132"/>
      <c r="E455" s="132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</row>
    <row r="456" spans="1:31" ht="12.75" customHeight="1" x14ac:dyDescent="0.2">
      <c r="A456" s="132"/>
      <c r="B456" s="132"/>
      <c r="C456" s="132"/>
      <c r="D456" s="132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</row>
    <row r="457" spans="1:31" ht="12.75" customHeight="1" x14ac:dyDescent="0.2">
      <c r="A457" s="132"/>
      <c r="B457" s="132"/>
      <c r="C457" s="132"/>
      <c r="D457" s="132"/>
      <c r="E457" s="13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</row>
    <row r="458" spans="1:31" ht="12.75" customHeight="1" x14ac:dyDescent="0.2">
      <c r="A458" s="132"/>
      <c r="B458" s="132"/>
      <c r="C458" s="132"/>
      <c r="D458" s="132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</row>
    <row r="459" spans="1:31" ht="12.75" customHeight="1" x14ac:dyDescent="0.2">
      <c r="A459" s="132"/>
      <c r="B459" s="132"/>
      <c r="C459" s="132"/>
      <c r="D459" s="132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</row>
    <row r="460" spans="1:31" ht="12.75" customHeight="1" x14ac:dyDescent="0.2">
      <c r="A460" s="132"/>
      <c r="B460" s="132"/>
      <c r="C460" s="132"/>
      <c r="D460" s="132"/>
      <c r="E460" s="132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</row>
    <row r="461" spans="1:31" ht="12.75" customHeight="1" x14ac:dyDescent="0.2">
      <c r="A461" s="132"/>
      <c r="B461" s="132"/>
      <c r="C461" s="132"/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</row>
    <row r="462" spans="1:31" ht="12.75" customHeight="1" x14ac:dyDescent="0.2">
      <c r="A462" s="132"/>
      <c r="B462" s="132"/>
      <c r="C462" s="132"/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</row>
    <row r="463" spans="1:31" ht="12.75" customHeight="1" x14ac:dyDescent="0.2">
      <c r="A463" s="132"/>
      <c r="B463" s="132"/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</row>
    <row r="464" spans="1:31" ht="12.75" customHeight="1" x14ac:dyDescent="0.2">
      <c r="A464" s="132"/>
      <c r="B464" s="132"/>
      <c r="C464" s="132"/>
      <c r="D464" s="132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</row>
    <row r="465" spans="1:31" ht="12.75" customHeight="1" x14ac:dyDescent="0.2">
      <c r="A465" s="132"/>
      <c r="B465" s="132"/>
      <c r="C465" s="132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</row>
    <row r="466" spans="1:31" ht="12.75" customHeight="1" x14ac:dyDescent="0.2">
      <c r="A466" s="132"/>
      <c r="B466" s="132"/>
      <c r="C466" s="132"/>
      <c r="D466" s="132"/>
      <c r="E466" s="13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</row>
    <row r="467" spans="1:31" ht="12.75" customHeight="1" x14ac:dyDescent="0.2">
      <c r="A467" s="132"/>
      <c r="B467" s="132"/>
      <c r="C467" s="132"/>
      <c r="D467" s="132"/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</row>
    <row r="468" spans="1:31" ht="12.75" customHeight="1" x14ac:dyDescent="0.2">
      <c r="A468" s="132"/>
      <c r="B468" s="132"/>
      <c r="C468" s="132"/>
      <c r="D468" s="132"/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</row>
    <row r="469" spans="1:31" ht="12.75" customHeight="1" x14ac:dyDescent="0.2">
      <c r="A469" s="132"/>
      <c r="B469" s="132"/>
      <c r="C469" s="132"/>
      <c r="D469" s="132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</row>
    <row r="470" spans="1:31" ht="12.75" customHeight="1" x14ac:dyDescent="0.2">
      <c r="A470" s="132"/>
      <c r="B470" s="132"/>
      <c r="C470" s="132"/>
      <c r="D470" s="132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</row>
    <row r="471" spans="1:31" ht="12.75" customHeight="1" x14ac:dyDescent="0.2">
      <c r="A471" s="132"/>
      <c r="B471" s="132"/>
      <c r="C471" s="132"/>
      <c r="D471" s="132"/>
      <c r="E471" s="13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</row>
    <row r="472" spans="1:31" ht="12.75" customHeight="1" x14ac:dyDescent="0.2">
      <c r="A472" s="132"/>
      <c r="B472" s="132"/>
      <c r="C472" s="132"/>
      <c r="D472" s="132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</row>
    <row r="473" spans="1:31" ht="12.75" customHeight="1" x14ac:dyDescent="0.2">
      <c r="A473" s="132"/>
      <c r="B473" s="132"/>
      <c r="C473" s="132"/>
      <c r="D473" s="132"/>
      <c r="E473" s="13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</row>
    <row r="474" spans="1:31" ht="12.75" customHeight="1" x14ac:dyDescent="0.2">
      <c r="A474" s="132"/>
      <c r="B474" s="132"/>
      <c r="C474" s="132"/>
      <c r="D474" s="132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</row>
    <row r="475" spans="1:31" ht="12.75" customHeight="1" x14ac:dyDescent="0.2">
      <c r="A475" s="132"/>
      <c r="B475" s="132"/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</row>
    <row r="476" spans="1:31" ht="12.75" customHeight="1" x14ac:dyDescent="0.2">
      <c r="A476" s="132"/>
      <c r="B476" s="132"/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</row>
    <row r="477" spans="1:31" ht="12.75" customHeight="1" x14ac:dyDescent="0.2">
      <c r="A477" s="132"/>
      <c r="B477" s="132"/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</row>
    <row r="478" spans="1:31" ht="12.75" customHeight="1" x14ac:dyDescent="0.2">
      <c r="A478" s="132"/>
      <c r="B478" s="132"/>
      <c r="C478" s="132"/>
      <c r="D478" s="132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</row>
    <row r="479" spans="1:31" ht="12.75" customHeight="1" x14ac:dyDescent="0.2">
      <c r="A479" s="132"/>
      <c r="B479" s="132"/>
      <c r="C479" s="132"/>
      <c r="D479" s="132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  <c r="AA479" s="132"/>
      <c r="AB479" s="132"/>
      <c r="AC479" s="132"/>
      <c r="AD479" s="132"/>
      <c r="AE479" s="132"/>
    </row>
    <row r="480" spans="1:31" ht="12.75" customHeight="1" x14ac:dyDescent="0.2">
      <c r="A480" s="132"/>
      <c r="B480" s="132"/>
      <c r="C480" s="132"/>
      <c r="D480" s="132"/>
      <c r="E480" s="13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  <c r="S480" s="132"/>
      <c r="T480" s="132"/>
      <c r="U480" s="132"/>
      <c r="V480" s="132"/>
      <c r="W480" s="132"/>
      <c r="X480" s="132"/>
      <c r="Y480" s="132"/>
      <c r="Z480" s="132"/>
      <c r="AA480" s="132"/>
      <c r="AB480" s="132"/>
      <c r="AC480" s="132"/>
      <c r="AD480" s="132"/>
      <c r="AE480" s="132"/>
    </row>
    <row r="481" spans="1:31" ht="12.75" customHeight="1" x14ac:dyDescent="0.2">
      <c r="A481" s="132"/>
      <c r="B481" s="132"/>
      <c r="C481" s="132"/>
      <c r="D481" s="132"/>
      <c r="E481" s="13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</row>
    <row r="482" spans="1:31" ht="12.75" customHeight="1" x14ac:dyDescent="0.2">
      <c r="A482" s="132"/>
      <c r="B482" s="132"/>
      <c r="C482" s="132"/>
      <c r="D482" s="132"/>
      <c r="E482" s="13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</row>
    <row r="483" spans="1:31" ht="12.75" customHeight="1" x14ac:dyDescent="0.2">
      <c r="A483" s="132"/>
      <c r="B483" s="132"/>
      <c r="C483" s="132"/>
      <c r="D483" s="132"/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2"/>
      <c r="X483" s="132"/>
      <c r="Y483" s="132"/>
      <c r="Z483" s="132"/>
      <c r="AA483" s="132"/>
      <c r="AB483" s="132"/>
      <c r="AC483" s="132"/>
      <c r="AD483" s="132"/>
      <c r="AE483" s="132"/>
    </row>
    <row r="484" spans="1:31" ht="12.75" customHeight="1" x14ac:dyDescent="0.2">
      <c r="A484" s="132"/>
      <c r="B484" s="132"/>
      <c r="C484" s="132"/>
      <c r="D484" s="132"/>
      <c r="E484" s="132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</row>
    <row r="485" spans="1:31" ht="12.75" customHeight="1" x14ac:dyDescent="0.2">
      <c r="A485" s="132"/>
      <c r="B485" s="132"/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</row>
    <row r="486" spans="1:31" ht="12.75" customHeight="1" x14ac:dyDescent="0.2">
      <c r="A486" s="132"/>
      <c r="B486" s="132"/>
      <c r="C486" s="132"/>
      <c r="D486" s="132"/>
      <c r="E486" s="132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  <c r="AA486" s="132"/>
      <c r="AB486" s="132"/>
      <c r="AC486" s="132"/>
      <c r="AD486" s="132"/>
      <c r="AE486" s="132"/>
    </row>
    <row r="487" spans="1:31" ht="12.75" customHeight="1" x14ac:dyDescent="0.2">
      <c r="A487" s="132"/>
      <c r="B487" s="132"/>
      <c r="C487" s="132"/>
      <c r="D487" s="132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</row>
    <row r="488" spans="1:31" ht="12.75" customHeight="1" x14ac:dyDescent="0.2">
      <c r="A488" s="132"/>
      <c r="B488" s="132"/>
      <c r="C488" s="132"/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2"/>
      <c r="X488" s="132"/>
      <c r="Y488" s="132"/>
      <c r="Z488" s="132"/>
      <c r="AA488" s="132"/>
      <c r="AB488" s="132"/>
      <c r="AC488" s="132"/>
      <c r="AD488" s="132"/>
      <c r="AE488" s="132"/>
    </row>
    <row r="489" spans="1:31" ht="12.75" customHeight="1" x14ac:dyDescent="0.2">
      <c r="A489" s="132"/>
      <c r="B489" s="132"/>
      <c r="C489" s="132"/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</row>
    <row r="490" spans="1:31" ht="12.75" customHeight="1" x14ac:dyDescent="0.2">
      <c r="A490" s="132"/>
      <c r="B490" s="132"/>
      <c r="C490" s="132"/>
      <c r="D490" s="132"/>
      <c r="E490" s="13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  <c r="AA490" s="132"/>
      <c r="AB490" s="132"/>
      <c r="AC490" s="132"/>
      <c r="AD490" s="132"/>
      <c r="AE490" s="132"/>
    </row>
    <row r="491" spans="1:31" ht="12.75" customHeight="1" x14ac:dyDescent="0.2">
      <c r="A491" s="132"/>
      <c r="B491" s="132"/>
      <c r="C491" s="132"/>
      <c r="D491" s="132"/>
      <c r="E491" s="13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</row>
    <row r="492" spans="1:31" ht="12.75" customHeight="1" x14ac:dyDescent="0.2">
      <c r="A492" s="132"/>
      <c r="B492" s="132"/>
      <c r="C492" s="132"/>
      <c r="D492" s="132"/>
      <c r="E492" s="13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32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</row>
    <row r="493" spans="1:31" ht="12.75" customHeight="1" x14ac:dyDescent="0.2">
      <c r="A493" s="132"/>
      <c r="B493" s="132"/>
      <c r="C493" s="132"/>
      <c r="D493" s="132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/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</row>
    <row r="494" spans="1:31" ht="12.75" customHeight="1" x14ac:dyDescent="0.2">
      <c r="A494" s="132"/>
      <c r="B494" s="132"/>
      <c r="C494" s="132"/>
      <c r="D494" s="132"/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</row>
    <row r="495" spans="1:31" ht="12.75" customHeight="1" x14ac:dyDescent="0.2">
      <c r="A495" s="132"/>
      <c r="B495" s="132"/>
      <c r="C495" s="132"/>
      <c r="D495" s="132"/>
      <c r="E495" s="13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</row>
    <row r="496" spans="1:31" ht="12.75" customHeight="1" x14ac:dyDescent="0.2">
      <c r="A496" s="132"/>
      <c r="B496" s="132"/>
      <c r="C496" s="132"/>
      <c r="D496" s="132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</row>
    <row r="497" spans="1:31" ht="12.75" customHeight="1" x14ac:dyDescent="0.2">
      <c r="A497" s="132"/>
      <c r="B497" s="132"/>
      <c r="C497" s="132"/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</row>
    <row r="498" spans="1:31" ht="12.75" customHeight="1" x14ac:dyDescent="0.2">
      <c r="A498" s="132"/>
      <c r="B498" s="132"/>
      <c r="C498" s="132"/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</row>
    <row r="499" spans="1:31" ht="12.75" customHeight="1" x14ac:dyDescent="0.2">
      <c r="A499" s="132"/>
      <c r="B499" s="132"/>
      <c r="C499" s="132"/>
      <c r="D499" s="132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</row>
    <row r="500" spans="1:31" ht="12.75" customHeight="1" x14ac:dyDescent="0.2">
      <c r="A500" s="132"/>
      <c r="B500" s="132"/>
      <c r="C500" s="132"/>
      <c r="D500" s="132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</row>
    <row r="501" spans="1:31" ht="12.75" customHeight="1" x14ac:dyDescent="0.2">
      <c r="A501" s="132"/>
      <c r="B501" s="132"/>
      <c r="C501" s="132"/>
      <c r="D501" s="132"/>
      <c r="E501" s="132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32"/>
      <c r="T501" s="132"/>
      <c r="U501" s="132"/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</row>
    <row r="502" spans="1:31" ht="12.75" customHeight="1" x14ac:dyDescent="0.2">
      <c r="A502" s="132"/>
      <c r="B502" s="132"/>
      <c r="C502" s="132"/>
      <c r="D502" s="132"/>
      <c r="E502" s="132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  <c r="AA502" s="132"/>
      <c r="AB502" s="132"/>
      <c r="AC502" s="132"/>
      <c r="AD502" s="132"/>
      <c r="AE502" s="132"/>
    </row>
    <row r="503" spans="1:31" ht="12.75" customHeight="1" x14ac:dyDescent="0.2">
      <c r="A503" s="132"/>
      <c r="B503" s="132"/>
      <c r="C503" s="132"/>
      <c r="D503" s="132"/>
      <c r="E503" s="132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</row>
    <row r="504" spans="1:31" ht="12.75" customHeight="1" x14ac:dyDescent="0.2">
      <c r="A504" s="132"/>
      <c r="B504" s="132"/>
      <c r="C504" s="132"/>
      <c r="D504" s="132"/>
      <c r="E504" s="132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</row>
    <row r="505" spans="1:31" ht="12.75" customHeight="1" x14ac:dyDescent="0.2">
      <c r="A505" s="132"/>
      <c r="B505" s="132"/>
      <c r="C505" s="132"/>
      <c r="D505" s="132"/>
      <c r="E505" s="132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  <c r="AA505" s="132"/>
      <c r="AB505" s="132"/>
      <c r="AC505" s="132"/>
      <c r="AD505" s="132"/>
      <c r="AE505" s="132"/>
    </row>
    <row r="506" spans="1:31" ht="12.75" customHeight="1" x14ac:dyDescent="0.2">
      <c r="A506" s="132"/>
      <c r="B506" s="132"/>
      <c r="C506" s="132"/>
      <c r="D506" s="132"/>
      <c r="E506" s="132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</row>
    <row r="507" spans="1:31" ht="12.75" customHeight="1" x14ac:dyDescent="0.2">
      <c r="A507" s="132"/>
      <c r="B507" s="132"/>
      <c r="C507" s="132"/>
      <c r="D507" s="132"/>
      <c r="E507" s="132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32"/>
      <c r="Z507" s="132"/>
      <c r="AA507" s="132"/>
      <c r="AB507" s="132"/>
      <c r="AC507" s="132"/>
      <c r="AD507" s="132"/>
      <c r="AE507" s="132"/>
    </row>
    <row r="508" spans="1:31" ht="12.75" customHeight="1" x14ac:dyDescent="0.2">
      <c r="A508" s="132"/>
      <c r="B508" s="132"/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</row>
    <row r="509" spans="1:31" ht="12.75" customHeight="1" x14ac:dyDescent="0.2">
      <c r="A509" s="132"/>
      <c r="B509" s="132"/>
      <c r="C509" s="132"/>
      <c r="D509" s="132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</row>
    <row r="510" spans="1:31" ht="12.75" customHeight="1" x14ac:dyDescent="0.2">
      <c r="A510" s="132"/>
      <c r="B510" s="132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</row>
    <row r="511" spans="1:31" ht="12.75" customHeight="1" x14ac:dyDescent="0.2">
      <c r="A511" s="132"/>
      <c r="B511" s="132"/>
      <c r="C511" s="132"/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U511" s="132"/>
      <c r="V511" s="132"/>
      <c r="W511" s="132"/>
      <c r="X511" s="132"/>
      <c r="Y511" s="132"/>
      <c r="Z511" s="132"/>
      <c r="AA511" s="132"/>
      <c r="AB511" s="132"/>
      <c r="AC511" s="132"/>
      <c r="AD511" s="132"/>
      <c r="AE511" s="132"/>
    </row>
    <row r="512" spans="1:31" ht="12.75" customHeight="1" x14ac:dyDescent="0.2">
      <c r="A512" s="132"/>
      <c r="B512" s="132"/>
      <c r="C512" s="132"/>
      <c r="D512" s="132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U512" s="132"/>
      <c r="V512" s="132"/>
      <c r="W512" s="132"/>
      <c r="X512" s="132"/>
      <c r="Y512" s="132"/>
      <c r="Z512" s="132"/>
      <c r="AA512" s="132"/>
      <c r="AB512" s="132"/>
      <c r="AC512" s="132"/>
      <c r="AD512" s="132"/>
      <c r="AE512" s="132"/>
    </row>
    <row r="513" spans="1:31" ht="12.75" customHeight="1" x14ac:dyDescent="0.2">
      <c r="A513" s="132"/>
      <c r="B513" s="132"/>
      <c r="C513" s="132"/>
      <c r="D513" s="132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</row>
    <row r="514" spans="1:31" ht="12.75" customHeight="1" x14ac:dyDescent="0.2">
      <c r="A514" s="132"/>
      <c r="B514" s="132"/>
      <c r="C514" s="132"/>
      <c r="D514" s="132"/>
      <c r="E514" s="132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</row>
    <row r="515" spans="1:31" ht="12.75" customHeight="1" x14ac:dyDescent="0.2">
      <c r="A515" s="132"/>
      <c r="B515" s="132"/>
      <c r="C515" s="132"/>
      <c r="D515" s="132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32"/>
      <c r="W515" s="132"/>
      <c r="X515" s="132"/>
      <c r="Y515" s="132"/>
      <c r="Z515" s="132"/>
      <c r="AA515" s="132"/>
      <c r="AB515" s="132"/>
      <c r="AC515" s="132"/>
      <c r="AD515" s="132"/>
      <c r="AE515" s="132"/>
    </row>
    <row r="516" spans="1:31" ht="12.75" customHeight="1" x14ac:dyDescent="0.2">
      <c r="A516" s="132"/>
      <c r="B516" s="132"/>
      <c r="C516" s="132"/>
      <c r="D516" s="132"/>
      <c r="E516" s="132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  <c r="AA516" s="132"/>
      <c r="AB516" s="132"/>
      <c r="AC516" s="132"/>
      <c r="AD516" s="132"/>
      <c r="AE516" s="132"/>
    </row>
    <row r="517" spans="1:31" ht="12.75" customHeight="1" x14ac:dyDescent="0.2">
      <c r="A517" s="132"/>
      <c r="B517" s="132"/>
      <c r="C517" s="132"/>
      <c r="D517" s="132"/>
      <c r="E517" s="132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</row>
    <row r="518" spans="1:31" ht="12.75" customHeight="1" x14ac:dyDescent="0.2">
      <c r="A518" s="132"/>
      <c r="B518" s="132"/>
      <c r="C518" s="132"/>
      <c r="D518" s="132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</row>
    <row r="519" spans="1:31" ht="12.75" customHeight="1" x14ac:dyDescent="0.2">
      <c r="A519" s="132"/>
      <c r="B519" s="132"/>
      <c r="C519" s="132"/>
      <c r="D519" s="132"/>
      <c r="E519" s="132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32"/>
      <c r="AE519" s="132"/>
    </row>
    <row r="520" spans="1:31" ht="12.75" customHeight="1" x14ac:dyDescent="0.2">
      <c r="A520" s="132"/>
      <c r="B520" s="132"/>
      <c r="C520" s="132"/>
      <c r="D520" s="132"/>
      <c r="E520" s="132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32"/>
      <c r="T520" s="132"/>
      <c r="U520" s="132"/>
      <c r="V520" s="132"/>
      <c r="W520" s="132"/>
      <c r="X520" s="132"/>
      <c r="Y520" s="132"/>
      <c r="Z520" s="132"/>
      <c r="AA520" s="132"/>
      <c r="AB520" s="132"/>
      <c r="AC520" s="132"/>
      <c r="AD520" s="132"/>
      <c r="AE520" s="132"/>
    </row>
    <row r="521" spans="1:31" ht="12.75" customHeight="1" x14ac:dyDescent="0.2">
      <c r="A521" s="132"/>
      <c r="B521" s="132"/>
      <c r="C521" s="132"/>
      <c r="D521" s="132"/>
      <c r="E521" s="132"/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</row>
    <row r="522" spans="1:31" ht="12.75" customHeight="1" x14ac:dyDescent="0.2">
      <c r="A522" s="132"/>
      <c r="B522" s="132"/>
      <c r="C522" s="132"/>
      <c r="D522" s="132"/>
      <c r="E522" s="132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</row>
    <row r="523" spans="1:31" ht="12.75" customHeight="1" x14ac:dyDescent="0.2">
      <c r="A523" s="132"/>
      <c r="B523" s="132"/>
      <c r="C523" s="132"/>
      <c r="D523" s="132"/>
      <c r="E523" s="132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</row>
    <row r="524" spans="1:31" ht="12.75" customHeight="1" x14ac:dyDescent="0.2">
      <c r="A524" s="132"/>
      <c r="B524" s="132"/>
      <c r="C524" s="132"/>
      <c r="D524" s="132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  <c r="AA524" s="132"/>
      <c r="AB524" s="132"/>
      <c r="AC524" s="132"/>
      <c r="AD524" s="132"/>
      <c r="AE524" s="132"/>
    </row>
    <row r="525" spans="1:31" ht="12.75" customHeight="1" x14ac:dyDescent="0.2">
      <c r="A525" s="132"/>
      <c r="B525" s="132"/>
      <c r="C525" s="132"/>
      <c r="D525" s="132"/>
      <c r="E525" s="132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U525" s="132"/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</row>
    <row r="526" spans="1:31" ht="12.75" customHeight="1" x14ac:dyDescent="0.2">
      <c r="A526" s="132"/>
      <c r="B526" s="132"/>
      <c r="C526" s="132"/>
      <c r="D526" s="132"/>
      <c r="E526" s="132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  <c r="AA526" s="132"/>
      <c r="AB526" s="132"/>
      <c r="AC526" s="132"/>
      <c r="AD526" s="132"/>
      <c r="AE526" s="132"/>
    </row>
    <row r="527" spans="1:31" ht="12.75" customHeight="1" x14ac:dyDescent="0.2">
      <c r="A527" s="132"/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</row>
    <row r="528" spans="1:31" ht="12.75" customHeight="1" x14ac:dyDescent="0.2">
      <c r="A528" s="132"/>
      <c r="B528" s="132"/>
      <c r="C528" s="132"/>
      <c r="D528" s="132"/>
      <c r="E528" s="132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</row>
    <row r="529" spans="1:31" ht="12.75" customHeight="1" x14ac:dyDescent="0.2">
      <c r="A529" s="132"/>
      <c r="B529" s="132"/>
      <c r="C529" s="132"/>
      <c r="D529" s="132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</row>
    <row r="530" spans="1:31" ht="12.75" customHeight="1" x14ac:dyDescent="0.2">
      <c r="A530" s="132"/>
      <c r="B530" s="132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  <c r="AA530" s="132"/>
      <c r="AB530" s="132"/>
      <c r="AC530" s="132"/>
      <c r="AD530" s="132"/>
      <c r="AE530" s="132"/>
    </row>
    <row r="531" spans="1:31" ht="12.75" customHeight="1" x14ac:dyDescent="0.2">
      <c r="A531" s="132"/>
      <c r="B531" s="132"/>
      <c r="C531" s="132"/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32"/>
      <c r="AE531" s="132"/>
    </row>
    <row r="532" spans="1:31" ht="12.75" customHeight="1" x14ac:dyDescent="0.2">
      <c r="A532" s="132"/>
      <c r="B532" s="132"/>
      <c r="C532" s="132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</row>
    <row r="533" spans="1:31" ht="12.75" customHeight="1" x14ac:dyDescent="0.2">
      <c r="A533" s="132"/>
      <c r="B533" s="132"/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  <c r="AD533" s="132"/>
      <c r="AE533" s="132"/>
    </row>
    <row r="534" spans="1:31" ht="12.75" customHeight="1" x14ac:dyDescent="0.2">
      <c r="A534" s="132"/>
      <c r="B534" s="132"/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  <c r="AA534" s="132"/>
      <c r="AB534" s="132"/>
      <c r="AC534" s="132"/>
      <c r="AD534" s="132"/>
      <c r="AE534" s="132"/>
    </row>
    <row r="535" spans="1:31" ht="12.75" customHeight="1" x14ac:dyDescent="0.2">
      <c r="A535" s="132"/>
      <c r="B535" s="132"/>
      <c r="C535" s="132"/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</row>
    <row r="536" spans="1:31" ht="12.75" customHeight="1" x14ac:dyDescent="0.2">
      <c r="A536" s="132"/>
      <c r="B536" s="132"/>
      <c r="C536" s="132"/>
      <c r="D536" s="132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</row>
    <row r="537" spans="1:31" ht="12.75" customHeight="1" x14ac:dyDescent="0.2">
      <c r="A537" s="132"/>
      <c r="B537" s="132"/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</row>
    <row r="538" spans="1:31" ht="12.75" customHeight="1" x14ac:dyDescent="0.2">
      <c r="A538" s="132"/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</row>
    <row r="539" spans="1:31" ht="12.75" customHeight="1" x14ac:dyDescent="0.2">
      <c r="A539" s="132"/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</row>
    <row r="540" spans="1:31" ht="12.75" customHeight="1" x14ac:dyDescent="0.2">
      <c r="A540" s="132"/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</row>
    <row r="541" spans="1:31" ht="12.75" customHeight="1" x14ac:dyDescent="0.2">
      <c r="A541" s="132"/>
      <c r="B541" s="132"/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</row>
    <row r="542" spans="1:31" ht="12.75" customHeight="1" x14ac:dyDescent="0.2">
      <c r="A542" s="132"/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</row>
    <row r="543" spans="1:31" ht="12.75" customHeight="1" x14ac:dyDescent="0.2">
      <c r="A543" s="132"/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</row>
    <row r="544" spans="1:31" ht="12.75" customHeight="1" x14ac:dyDescent="0.2">
      <c r="A544" s="132"/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</row>
    <row r="545" spans="1:31" ht="12.75" customHeight="1" x14ac:dyDescent="0.2">
      <c r="A545" s="132"/>
      <c r="B545" s="132"/>
      <c r="C545" s="132"/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</row>
    <row r="546" spans="1:31" ht="12.75" customHeight="1" x14ac:dyDescent="0.2">
      <c r="A546" s="132"/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</row>
    <row r="547" spans="1:31" ht="12.75" customHeight="1" x14ac:dyDescent="0.2">
      <c r="A547" s="132"/>
      <c r="B547" s="132"/>
      <c r="C547" s="132"/>
      <c r="D547" s="132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</row>
    <row r="548" spans="1:31" ht="12.75" customHeight="1" x14ac:dyDescent="0.2">
      <c r="A548" s="132"/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</row>
    <row r="549" spans="1:31" ht="12.75" customHeight="1" x14ac:dyDescent="0.2">
      <c r="A549" s="132"/>
      <c r="B549" s="132"/>
      <c r="C549" s="132"/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</row>
    <row r="550" spans="1:31" ht="12.75" customHeight="1" x14ac:dyDescent="0.2">
      <c r="A550" s="132"/>
      <c r="B550" s="132"/>
      <c r="C550" s="132"/>
      <c r="D550" s="132"/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</row>
    <row r="551" spans="1:31" ht="12.75" customHeight="1" x14ac:dyDescent="0.2">
      <c r="A551" s="132"/>
      <c r="B551" s="132"/>
      <c r="C551" s="132"/>
      <c r="D551" s="132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</row>
    <row r="552" spans="1:31" ht="12.75" customHeight="1" x14ac:dyDescent="0.2">
      <c r="A552" s="132"/>
      <c r="B552" s="132"/>
      <c r="C552" s="132"/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</row>
    <row r="553" spans="1:31" ht="12.75" customHeight="1" x14ac:dyDescent="0.2">
      <c r="A553" s="132"/>
      <c r="B553" s="132"/>
      <c r="C553" s="132"/>
      <c r="D553" s="132"/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</row>
    <row r="554" spans="1:31" ht="12.75" customHeight="1" x14ac:dyDescent="0.2">
      <c r="A554" s="132"/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</row>
    <row r="555" spans="1:31" ht="12.75" customHeight="1" x14ac:dyDescent="0.2">
      <c r="A555" s="132"/>
      <c r="B555" s="132"/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</row>
    <row r="556" spans="1:31" ht="12.75" customHeight="1" x14ac:dyDescent="0.2">
      <c r="A556" s="132"/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</row>
    <row r="557" spans="1:31" ht="12.75" customHeight="1" x14ac:dyDescent="0.2">
      <c r="A557" s="132"/>
      <c r="B557" s="132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</row>
    <row r="558" spans="1:31" ht="12.75" customHeight="1" x14ac:dyDescent="0.2">
      <c r="A558" s="132"/>
      <c r="B558" s="132"/>
      <c r="C558" s="132"/>
      <c r="D558" s="132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</row>
    <row r="559" spans="1:31" ht="12.75" customHeight="1" x14ac:dyDescent="0.2">
      <c r="A559" s="132"/>
      <c r="B559" s="132"/>
      <c r="C559" s="132"/>
      <c r="D559" s="132"/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</row>
    <row r="560" spans="1:31" ht="12.75" customHeight="1" x14ac:dyDescent="0.2">
      <c r="A560" s="132"/>
      <c r="B560" s="132"/>
      <c r="C560" s="132"/>
      <c r="D560" s="132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</row>
    <row r="561" spans="1:31" ht="12.75" customHeight="1" x14ac:dyDescent="0.2">
      <c r="A561" s="132"/>
      <c r="B561" s="132"/>
      <c r="C561" s="132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</row>
    <row r="562" spans="1:31" ht="12.75" customHeight="1" x14ac:dyDescent="0.2">
      <c r="A562" s="132"/>
      <c r="B562" s="132"/>
      <c r="C562" s="132"/>
      <c r="D562" s="132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</row>
    <row r="563" spans="1:31" ht="12.75" customHeight="1" x14ac:dyDescent="0.2">
      <c r="A563" s="132"/>
      <c r="B563" s="132"/>
      <c r="C563" s="132"/>
      <c r="D563" s="132"/>
      <c r="E563" s="132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</row>
    <row r="564" spans="1:31" ht="12.75" customHeight="1" x14ac:dyDescent="0.2">
      <c r="A564" s="132"/>
      <c r="B564" s="132"/>
      <c r="C564" s="132"/>
      <c r="D564" s="132"/>
      <c r="E564" s="132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</row>
    <row r="565" spans="1:31" ht="12.75" customHeight="1" x14ac:dyDescent="0.2">
      <c r="A565" s="132"/>
      <c r="B565" s="132"/>
      <c r="C565" s="132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</row>
    <row r="566" spans="1:31" ht="12.75" customHeight="1" x14ac:dyDescent="0.2">
      <c r="A566" s="132"/>
      <c r="B566" s="132"/>
      <c r="C566" s="132"/>
      <c r="D566" s="132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</row>
    <row r="567" spans="1:31" ht="12.75" customHeight="1" x14ac:dyDescent="0.2">
      <c r="A567" s="132"/>
      <c r="B567" s="132"/>
      <c r="C567" s="132"/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</row>
    <row r="568" spans="1:31" ht="12.75" customHeight="1" x14ac:dyDescent="0.2">
      <c r="A568" s="132"/>
      <c r="B568" s="132"/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</row>
    <row r="569" spans="1:31" ht="12.75" customHeight="1" x14ac:dyDescent="0.2">
      <c r="A569" s="132"/>
      <c r="B569" s="132"/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</row>
    <row r="570" spans="1:31" ht="12.75" customHeight="1" x14ac:dyDescent="0.2">
      <c r="A570" s="132"/>
      <c r="B570" s="132"/>
      <c r="C570" s="132"/>
      <c r="D570" s="132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</row>
    <row r="571" spans="1:31" ht="12.75" customHeight="1" x14ac:dyDescent="0.2">
      <c r="A571" s="132"/>
      <c r="B571" s="132"/>
      <c r="C571" s="132"/>
      <c r="D571" s="132"/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</row>
    <row r="572" spans="1:31" ht="12.75" customHeight="1" x14ac:dyDescent="0.2">
      <c r="A572" s="132"/>
      <c r="B572" s="132"/>
      <c r="C572" s="132"/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</row>
    <row r="573" spans="1:31" ht="12.75" customHeight="1" x14ac:dyDescent="0.2">
      <c r="A573" s="132"/>
      <c r="B573" s="132"/>
      <c r="C573" s="132"/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</row>
    <row r="574" spans="1:31" ht="12.75" customHeight="1" x14ac:dyDescent="0.2">
      <c r="A574" s="132"/>
      <c r="B574" s="132"/>
      <c r="C574" s="132"/>
      <c r="D574" s="132"/>
      <c r="E574" s="132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</row>
    <row r="575" spans="1:31" ht="12.75" customHeight="1" x14ac:dyDescent="0.2">
      <c r="A575" s="132"/>
      <c r="B575" s="132"/>
      <c r="C575" s="132"/>
      <c r="D575" s="132"/>
      <c r="E575" s="132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</row>
    <row r="576" spans="1:31" ht="12.75" customHeight="1" x14ac:dyDescent="0.2">
      <c r="A576" s="132"/>
      <c r="B576" s="132"/>
      <c r="C576" s="132"/>
      <c r="D576" s="132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</row>
    <row r="577" spans="1:31" ht="12.75" customHeight="1" x14ac:dyDescent="0.2">
      <c r="A577" s="132"/>
      <c r="B577" s="132"/>
      <c r="C577" s="132"/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</row>
    <row r="578" spans="1:31" ht="12.75" customHeight="1" x14ac:dyDescent="0.2">
      <c r="A578" s="132"/>
      <c r="B578" s="132"/>
      <c r="C578" s="132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</row>
    <row r="579" spans="1:31" ht="12.75" customHeight="1" x14ac:dyDescent="0.2">
      <c r="A579" s="132"/>
      <c r="B579" s="132"/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</row>
    <row r="580" spans="1:31" ht="12.75" customHeight="1" x14ac:dyDescent="0.2">
      <c r="A580" s="132"/>
      <c r="B580" s="132"/>
      <c r="C580" s="132"/>
      <c r="D580" s="132"/>
      <c r="E580" s="132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</row>
    <row r="581" spans="1:31" ht="12.75" customHeight="1" x14ac:dyDescent="0.2">
      <c r="A581" s="132"/>
      <c r="B581" s="132"/>
      <c r="C581" s="132"/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</row>
    <row r="582" spans="1:31" ht="12.75" customHeight="1" x14ac:dyDescent="0.2">
      <c r="A582" s="132"/>
      <c r="B582" s="132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</row>
    <row r="583" spans="1:31" ht="12.75" customHeight="1" x14ac:dyDescent="0.2">
      <c r="A583" s="132"/>
      <c r="B583" s="132"/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</row>
    <row r="584" spans="1:31" ht="12.75" customHeight="1" x14ac:dyDescent="0.2">
      <c r="A584" s="132"/>
      <c r="B584" s="132"/>
      <c r="C584" s="132"/>
      <c r="D584" s="132"/>
      <c r="E584" s="132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</row>
    <row r="585" spans="1:31" ht="12.75" customHeight="1" x14ac:dyDescent="0.2">
      <c r="A585" s="132"/>
      <c r="B585" s="132"/>
      <c r="C585" s="132"/>
      <c r="D585" s="132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</row>
    <row r="586" spans="1:31" ht="12.75" customHeight="1" x14ac:dyDescent="0.2">
      <c r="A586" s="132"/>
      <c r="B586" s="132"/>
      <c r="C586" s="132"/>
      <c r="D586" s="132"/>
      <c r="E586" s="132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  <c r="AA586" s="132"/>
      <c r="AB586" s="132"/>
      <c r="AC586" s="132"/>
      <c r="AD586" s="132"/>
      <c r="AE586" s="132"/>
    </row>
    <row r="587" spans="1:31" ht="12.75" customHeight="1" x14ac:dyDescent="0.2">
      <c r="A587" s="132"/>
      <c r="B587" s="132"/>
      <c r="C587" s="132"/>
      <c r="D587" s="132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</row>
    <row r="588" spans="1:31" ht="12.75" customHeight="1" x14ac:dyDescent="0.2">
      <c r="A588" s="132"/>
      <c r="B588" s="132"/>
      <c r="C588" s="132"/>
      <c r="D588" s="132"/>
      <c r="E588" s="132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32"/>
      <c r="T588" s="132"/>
      <c r="U588" s="132"/>
      <c r="V588" s="132"/>
      <c r="W588" s="132"/>
      <c r="X588" s="132"/>
      <c r="Y588" s="132"/>
      <c r="Z588" s="132"/>
      <c r="AA588" s="132"/>
      <c r="AB588" s="132"/>
      <c r="AC588" s="132"/>
      <c r="AD588" s="132"/>
      <c r="AE588" s="132"/>
    </row>
    <row r="589" spans="1:31" ht="12.75" customHeight="1" x14ac:dyDescent="0.2">
      <c r="A589" s="132"/>
      <c r="B589" s="132"/>
      <c r="C589" s="132"/>
      <c r="D589" s="132"/>
      <c r="E589" s="132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</row>
    <row r="590" spans="1:31" ht="12.75" customHeight="1" x14ac:dyDescent="0.2">
      <c r="A590" s="132"/>
      <c r="B590" s="132"/>
      <c r="C590" s="132"/>
      <c r="D590" s="132"/>
      <c r="E590" s="132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  <c r="AA590" s="132"/>
      <c r="AB590" s="132"/>
      <c r="AC590" s="132"/>
      <c r="AD590" s="132"/>
      <c r="AE590" s="132"/>
    </row>
    <row r="591" spans="1:31" ht="12.75" customHeight="1" x14ac:dyDescent="0.2">
      <c r="A591" s="132"/>
      <c r="B591" s="132"/>
      <c r="C591" s="132"/>
      <c r="D591" s="132"/>
      <c r="E591" s="132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32"/>
      <c r="T591" s="132"/>
      <c r="U591" s="132"/>
      <c r="V591" s="132"/>
      <c r="W591" s="132"/>
      <c r="X591" s="132"/>
      <c r="Y591" s="132"/>
      <c r="Z591" s="132"/>
      <c r="AA591" s="132"/>
      <c r="AB591" s="132"/>
      <c r="AC591" s="132"/>
      <c r="AD591" s="132"/>
      <c r="AE591" s="132"/>
    </row>
    <row r="592" spans="1:31" ht="12.75" customHeight="1" x14ac:dyDescent="0.2">
      <c r="A592" s="132"/>
      <c r="B592" s="132"/>
      <c r="C592" s="132"/>
      <c r="D592" s="132"/>
      <c r="E592" s="132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2"/>
      <c r="AA592" s="132"/>
      <c r="AB592" s="132"/>
      <c r="AC592" s="132"/>
      <c r="AD592" s="132"/>
      <c r="AE592" s="132"/>
    </row>
    <row r="593" spans="1:31" ht="12.75" customHeight="1" x14ac:dyDescent="0.2">
      <c r="A593" s="132"/>
      <c r="B593" s="132"/>
      <c r="C593" s="132"/>
      <c r="D593" s="132"/>
      <c r="E593" s="132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  <c r="AA593" s="132"/>
      <c r="AB593" s="132"/>
      <c r="AC593" s="132"/>
      <c r="AD593" s="132"/>
      <c r="AE593" s="132"/>
    </row>
    <row r="594" spans="1:31" ht="12.75" customHeight="1" x14ac:dyDescent="0.2">
      <c r="A594" s="132"/>
      <c r="B594" s="132"/>
      <c r="C594" s="132"/>
      <c r="D594" s="132"/>
      <c r="E594" s="132"/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2"/>
      <c r="X594" s="132"/>
      <c r="Y594" s="132"/>
      <c r="Z594" s="132"/>
      <c r="AA594" s="132"/>
      <c r="AB594" s="132"/>
      <c r="AC594" s="132"/>
      <c r="AD594" s="132"/>
      <c r="AE594" s="132"/>
    </row>
    <row r="595" spans="1:31" ht="12.75" customHeight="1" x14ac:dyDescent="0.2">
      <c r="A595" s="132"/>
      <c r="B595" s="132"/>
      <c r="C595" s="132"/>
      <c r="D595" s="132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  <c r="AA595" s="132"/>
      <c r="AB595" s="132"/>
      <c r="AC595" s="132"/>
      <c r="AD595" s="132"/>
      <c r="AE595" s="132"/>
    </row>
    <row r="596" spans="1:31" ht="12.75" customHeight="1" x14ac:dyDescent="0.2">
      <c r="A596" s="132"/>
      <c r="B596" s="132"/>
      <c r="C596" s="132"/>
      <c r="D596" s="132"/>
      <c r="E596" s="132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2"/>
      <c r="X596" s="132"/>
      <c r="Y596" s="132"/>
      <c r="Z596" s="132"/>
      <c r="AA596" s="132"/>
      <c r="AB596" s="132"/>
      <c r="AC596" s="132"/>
      <c r="AD596" s="132"/>
      <c r="AE596" s="132"/>
    </row>
    <row r="597" spans="1:31" ht="12.75" customHeight="1" x14ac:dyDescent="0.2">
      <c r="A597" s="132"/>
      <c r="B597" s="132"/>
      <c r="C597" s="132"/>
      <c r="D597" s="132"/>
      <c r="E597" s="132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2"/>
      <c r="X597" s="132"/>
      <c r="Y597" s="132"/>
      <c r="Z597" s="132"/>
      <c r="AA597" s="132"/>
      <c r="AB597" s="132"/>
      <c r="AC597" s="132"/>
      <c r="AD597" s="132"/>
      <c r="AE597" s="132"/>
    </row>
    <row r="598" spans="1:31" ht="12.75" customHeight="1" x14ac:dyDescent="0.2">
      <c r="A598" s="132"/>
      <c r="B598" s="132"/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  <c r="AA598" s="132"/>
      <c r="AB598" s="132"/>
      <c r="AC598" s="132"/>
      <c r="AD598" s="132"/>
      <c r="AE598" s="132"/>
    </row>
    <row r="599" spans="1:31" ht="12.75" customHeight="1" x14ac:dyDescent="0.2">
      <c r="A599" s="132"/>
      <c r="B599" s="132"/>
      <c r="C599" s="132"/>
      <c r="D599" s="132"/>
      <c r="E599" s="132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  <c r="AA599" s="132"/>
      <c r="AB599" s="132"/>
      <c r="AC599" s="132"/>
      <c r="AD599" s="132"/>
      <c r="AE599" s="132"/>
    </row>
    <row r="600" spans="1:31" ht="12.75" customHeight="1" x14ac:dyDescent="0.2">
      <c r="A600" s="132"/>
      <c r="B600" s="132"/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  <c r="AA600" s="132"/>
      <c r="AB600" s="132"/>
      <c r="AC600" s="132"/>
      <c r="AD600" s="132"/>
      <c r="AE600" s="132"/>
    </row>
    <row r="601" spans="1:31" ht="12.75" customHeight="1" x14ac:dyDescent="0.2">
      <c r="A601" s="132"/>
      <c r="B601" s="132"/>
      <c r="C601" s="132"/>
      <c r="D601" s="132"/>
      <c r="E601" s="132"/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32"/>
      <c r="T601" s="132"/>
      <c r="U601" s="132"/>
      <c r="V601" s="132"/>
      <c r="W601" s="132"/>
      <c r="X601" s="132"/>
      <c r="Y601" s="132"/>
      <c r="Z601" s="132"/>
      <c r="AA601" s="132"/>
      <c r="AB601" s="132"/>
      <c r="AC601" s="132"/>
      <c r="AD601" s="132"/>
      <c r="AE601" s="132"/>
    </row>
    <row r="602" spans="1:31" ht="12.75" customHeight="1" x14ac:dyDescent="0.2">
      <c r="A602" s="132"/>
      <c r="B602" s="132"/>
      <c r="C602" s="132"/>
      <c r="D602" s="132"/>
      <c r="E602" s="132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2"/>
      <c r="X602" s="132"/>
      <c r="Y602" s="132"/>
      <c r="Z602" s="132"/>
      <c r="AA602" s="132"/>
      <c r="AB602" s="132"/>
      <c r="AC602" s="132"/>
      <c r="AD602" s="132"/>
      <c r="AE602" s="132"/>
    </row>
    <row r="603" spans="1:31" ht="12.75" customHeight="1" x14ac:dyDescent="0.2">
      <c r="A603" s="132"/>
      <c r="B603" s="132"/>
      <c r="C603" s="132"/>
      <c r="D603" s="132"/>
      <c r="E603" s="132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  <c r="AA603" s="132"/>
      <c r="AB603" s="132"/>
      <c r="AC603" s="132"/>
      <c r="AD603" s="132"/>
      <c r="AE603" s="132"/>
    </row>
    <row r="604" spans="1:31" ht="12.75" customHeight="1" x14ac:dyDescent="0.2">
      <c r="A604" s="132"/>
      <c r="B604" s="132"/>
      <c r="C604" s="132"/>
      <c r="D604" s="132"/>
      <c r="E604" s="132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  <c r="AA604" s="132"/>
      <c r="AB604" s="132"/>
      <c r="AC604" s="132"/>
      <c r="AD604" s="132"/>
      <c r="AE604" s="132"/>
    </row>
    <row r="605" spans="1:31" ht="12.75" customHeight="1" x14ac:dyDescent="0.2">
      <c r="A605" s="132"/>
      <c r="B605" s="132"/>
      <c r="C605" s="132"/>
      <c r="D605" s="132"/>
      <c r="E605" s="132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  <c r="AA605" s="132"/>
      <c r="AB605" s="132"/>
      <c r="AC605" s="132"/>
      <c r="AD605" s="132"/>
      <c r="AE605" s="132"/>
    </row>
    <row r="606" spans="1:31" ht="12.75" customHeight="1" x14ac:dyDescent="0.2">
      <c r="A606" s="132"/>
      <c r="B606" s="132"/>
      <c r="C606" s="132"/>
      <c r="D606" s="132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  <c r="AA606" s="132"/>
      <c r="AB606" s="132"/>
      <c r="AC606" s="132"/>
      <c r="AD606" s="132"/>
      <c r="AE606" s="132"/>
    </row>
    <row r="607" spans="1:31" ht="12.75" customHeight="1" x14ac:dyDescent="0.2">
      <c r="A607" s="132"/>
      <c r="B607" s="132"/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</row>
    <row r="608" spans="1:31" ht="12.75" customHeight="1" x14ac:dyDescent="0.2">
      <c r="A608" s="132"/>
      <c r="B608" s="132"/>
      <c r="C608" s="132"/>
      <c r="D608" s="132"/>
      <c r="E608" s="132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  <c r="AA608" s="132"/>
      <c r="AB608" s="132"/>
      <c r="AC608" s="132"/>
      <c r="AD608" s="132"/>
      <c r="AE608" s="132"/>
    </row>
    <row r="609" spans="1:31" ht="12.75" customHeight="1" x14ac:dyDescent="0.2">
      <c r="A609" s="132"/>
      <c r="B609" s="132"/>
      <c r="C609" s="132"/>
      <c r="D609" s="132"/>
      <c r="E609" s="132"/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U609" s="132"/>
      <c r="V609" s="132"/>
      <c r="W609" s="132"/>
      <c r="X609" s="132"/>
      <c r="Y609" s="132"/>
      <c r="Z609" s="132"/>
      <c r="AA609" s="132"/>
      <c r="AB609" s="132"/>
      <c r="AC609" s="132"/>
      <c r="AD609" s="132"/>
      <c r="AE609" s="132"/>
    </row>
    <row r="610" spans="1:31" ht="12.75" customHeight="1" x14ac:dyDescent="0.2">
      <c r="A610" s="132"/>
      <c r="B610" s="132"/>
      <c r="C610" s="132"/>
      <c r="D610" s="132"/>
      <c r="E610" s="132"/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2"/>
      <c r="X610" s="132"/>
      <c r="Y610" s="132"/>
      <c r="Z610" s="132"/>
      <c r="AA610" s="132"/>
      <c r="AB610" s="132"/>
      <c r="AC610" s="132"/>
      <c r="AD610" s="132"/>
      <c r="AE610" s="132"/>
    </row>
    <row r="611" spans="1:31" ht="12.75" customHeight="1" x14ac:dyDescent="0.2">
      <c r="A611" s="132"/>
      <c r="B611" s="132"/>
      <c r="C611" s="132"/>
      <c r="D611" s="132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  <c r="AD611" s="132"/>
      <c r="AE611" s="132"/>
    </row>
    <row r="612" spans="1:31" ht="12.75" customHeight="1" x14ac:dyDescent="0.2">
      <c r="A612" s="132"/>
      <c r="B612" s="132"/>
      <c r="C612" s="132"/>
      <c r="D612" s="132"/>
      <c r="E612" s="132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  <c r="AA612" s="132"/>
      <c r="AB612" s="132"/>
      <c r="AC612" s="132"/>
      <c r="AD612" s="132"/>
      <c r="AE612" s="132"/>
    </row>
    <row r="613" spans="1:31" ht="12.75" customHeight="1" x14ac:dyDescent="0.2">
      <c r="A613" s="132"/>
      <c r="B613" s="132"/>
      <c r="C613" s="132"/>
      <c r="D613" s="132"/>
      <c r="E613" s="132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  <c r="Z613" s="132"/>
      <c r="AA613" s="132"/>
      <c r="AB613" s="132"/>
      <c r="AC613" s="132"/>
      <c r="AD613" s="132"/>
      <c r="AE613" s="132"/>
    </row>
    <row r="614" spans="1:31" ht="12.75" customHeight="1" x14ac:dyDescent="0.2">
      <c r="A614" s="132"/>
      <c r="B614" s="132"/>
      <c r="C614" s="132"/>
      <c r="D614" s="132"/>
      <c r="E614" s="132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  <c r="Z614" s="132"/>
      <c r="AA614" s="132"/>
      <c r="AB614" s="132"/>
      <c r="AC614" s="132"/>
      <c r="AD614" s="132"/>
      <c r="AE614" s="132"/>
    </row>
    <row r="615" spans="1:31" ht="12.75" customHeight="1" x14ac:dyDescent="0.2">
      <c r="A615" s="132"/>
      <c r="B615" s="132"/>
      <c r="C615" s="132"/>
      <c r="D615" s="132"/>
      <c r="E615" s="132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2"/>
      <c r="AA615" s="132"/>
      <c r="AB615" s="132"/>
      <c r="AC615" s="132"/>
      <c r="AD615" s="132"/>
      <c r="AE615" s="132"/>
    </row>
    <row r="616" spans="1:31" ht="12.75" customHeight="1" x14ac:dyDescent="0.2">
      <c r="A616" s="132"/>
      <c r="B616" s="132"/>
      <c r="C616" s="132"/>
      <c r="D616" s="132"/>
      <c r="E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2"/>
      <c r="AA616" s="132"/>
      <c r="AB616" s="132"/>
      <c r="AC616" s="132"/>
      <c r="AD616" s="132"/>
      <c r="AE616" s="132"/>
    </row>
    <row r="617" spans="1:31" ht="12.75" customHeight="1" x14ac:dyDescent="0.2">
      <c r="A617" s="132"/>
      <c r="B617" s="132"/>
      <c r="C617" s="132"/>
      <c r="D617" s="132"/>
      <c r="E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2"/>
      <c r="AA617" s="132"/>
      <c r="AB617" s="132"/>
      <c r="AC617" s="132"/>
      <c r="AD617" s="132"/>
      <c r="AE617" s="132"/>
    </row>
    <row r="618" spans="1:31" ht="12.75" customHeight="1" x14ac:dyDescent="0.2">
      <c r="A618" s="132"/>
      <c r="B618" s="132"/>
      <c r="C618" s="132"/>
      <c r="D618" s="132"/>
      <c r="E618" s="132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32"/>
      <c r="T618" s="132"/>
      <c r="U618" s="132"/>
      <c r="V618" s="132"/>
      <c r="W618" s="132"/>
      <c r="X618" s="132"/>
      <c r="Y618" s="132"/>
      <c r="Z618" s="132"/>
      <c r="AA618" s="132"/>
      <c r="AB618" s="132"/>
      <c r="AC618" s="132"/>
      <c r="AD618" s="132"/>
      <c r="AE618" s="132"/>
    </row>
    <row r="619" spans="1:31" ht="12.75" customHeight="1" x14ac:dyDescent="0.2">
      <c r="A619" s="132"/>
      <c r="B619" s="132"/>
      <c r="C619" s="132"/>
      <c r="D619" s="132"/>
      <c r="E619" s="132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  <c r="S619" s="132"/>
      <c r="T619" s="132"/>
      <c r="U619" s="132"/>
      <c r="V619" s="132"/>
      <c r="W619" s="132"/>
      <c r="X619" s="132"/>
      <c r="Y619" s="132"/>
      <c r="Z619" s="132"/>
      <c r="AA619" s="132"/>
      <c r="AB619" s="132"/>
      <c r="AC619" s="132"/>
      <c r="AD619" s="132"/>
      <c r="AE619" s="132"/>
    </row>
    <row r="620" spans="1:31" ht="12.75" customHeight="1" x14ac:dyDescent="0.2">
      <c r="A620" s="132"/>
      <c r="B620" s="132"/>
      <c r="C620" s="132"/>
      <c r="D620" s="132"/>
      <c r="E620" s="132"/>
      <c r="F620" s="132"/>
      <c r="G620" s="13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2"/>
      <c r="R620" s="132"/>
      <c r="S620" s="132"/>
      <c r="T620" s="132"/>
      <c r="U620" s="132"/>
      <c r="V620" s="132"/>
      <c r="W620" s="132"/>
      <c r="X620" s="132"/>
      <c r="Y620" s="132"/>
      <c r="Z620" s="132"/>
      <c r="AA620" s="132"/>
      <c r="AB620" s="132"/>
      <c r="AC620" s="132"/>
      <c r="AD620" s="132"/>
      <c r="AE620" s="132"/>
    </row>
    <row r="621" spans="1:31" ht="12.75" customHeight="1" x14ac:dyDescent="0.2">
      <c r="A621" s="132"/>
      <c r="B621" s="132"/>
      <c r="C621" s="132"/>
      <c r="D621" s="132"/>
      <c r="E621" s="132"/>
      <c r="F621" s="132"/>
      <c r="G621" s="132"/>
      <c r="H621" s="132"/>
      <c r="I621" s="132"/>
      <c r="J621" s="132"/>
      <c r="K621" s="132"/>
      <c r="L621" s="132"/>
      <c r="M621" s="132"/>
      <c r="N621" s="132"/>
      <c r="O621" s="132"/>
      <c r="P621" s="132"/>
      <c r="Q621" s="132"/>
      <c r="R621" s="132"/>
      <c r="S621" s="132"/>
      <c r="T621" s="132"/>
      <c r="U621" s="132"/>
      <c r="V621" s="132"/>
      <c r="W621" s="132"/>
      <c r="X621" s="132"/>
      <c r="Y621" s="132"/>
      <c r="Z621" s="132"/>
      <c r="AA621" s="132"/>
      <c r="AB621" s="132"/>
      <c r="AC621" s="132"/>
      <c r="AD621" s="132"/>
      <c r="AE621" s="132"/>
    </row>
    <row r="622" spans="1:31" ht="12.75" customHeight="1" x14ac:dyDescent="0.2">
      <c r="A622" s="132"/>
      <c r="B622" s="132"/>
      <c r="C622" s="132"/>
      <c r="D622" s="132"/>
      <c r="E622" s="132"/>
      <c r="F622" s="132"/>
      <c r="G622" s="13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2"/>
      <c r="R622" s="132"/>
      <c r="S622" s="132"/>
      <c r="T622" s="132"/>
      <c r="U622" s="132"/>
      <c r="V622" s="132"/>
      <c r="W622" s="132"/>
      <c r="X622" s="132"/>
      <c r="Y622" s="132"/>
      <c r="Z622" s="132"/>
      <c r="AA622" s="132"/>
      <c r="AB622" s="132"/>
      <c r="AC622" s="132"/>
      <c r="AD622" s="132"/>
      <c r="AE622" s="132"/>
    </row>
    <row r="623" spans="1:31" ht="12.75" customHeight="1" x14ac:dyDescent="0.2">
      <c r="A623" s="132"/>
      <c r="B623" s="132"/>
      <c r="C623" s="132"/>
      <c r="D623" s="132"/>
      <c r="E623" s="132"/>
      <c r="F623" s="132"/>
      <c r="G623" s="13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2"/>
      <c r="R623" s="132"/>
      <c r="S623" s="132"/>
      <c r="T623" s="132"/>
      <c r="U623" s="132"/>
      <c r="V623" s="132"/>
      <c r="W623" s="132"/>
      <c r="X623" s="132"/>
      <c r="Y623" s="132"/>
      <c r="Z623" s="132"/>
      <c r="AA623" s="132"/>
      <c r="AB623" s="132"/>
      <c r="AC623" s="132"/>
      <c r="AD623" s="132"/>
      <c r="AE623" s="132"/>
    </row>
    <row r="624" spans="1:31" ht="12.75" customHeight="1" x14ac:dyDescent="0.2">
      <c r="A624" s="132"/>
      <c r="B624" s="132"/>
      <c r="C624" s="132"/>
      <c r="D624" s="132"/>
      <c r="E624" s="132"/>
      <c r="F624" s="132"/>
      <c r="G624" s="13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  <c r="S624" s="132"/>
      <c r="T624" s="132"/>
      <c r="U624" s="132"/>
      <c r="V624" s="132"/>
      <c r="W624" s="132"/>
      <c r="X624" s="132"/>
      <c r="Y624" s="132"/>
      <c r="Z624" s="132"/>
      <c r="AA624" s="132"/>
      <c r="AB624" s="132"/>
      <c r="AC624" s="132"/>
      <c r="AD624" s="132"/>
      <c r="AE624" s="132"/>
    </row>
    <row r="625" spans="1:31" ht="12.75" customHeight="1" x14ac:dyDescent="0.2">
      <c r="A625" s="132"/>
      <c r="B625" s="132"/>
      <c r="C625" s="132"/>
      <c r="D625" s="132"/>
      <c r="E625" s="132"/>
      <c r="F625" s="132"/>
      <c r="G625" s="13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  <c r="S625" s="132"/>
      <c r="T625" s="132"/>
      <c r="U625" s="132"/>
      <c r="V625" s="132"/>
      <c r="W625" s="132"/>
      <c r="X625" s="132"/>
      <c r="Y625" s="132"/>
      <c r="Z625" s="132"/>
      <c r="AA625" s="132"/>
      <c r="AB625" s="132"/>
      <c r="AC625" s="132"/>
      <c r="AD625" s="132"/>
      <c r="AE625" s="132"/>
    </row>
    <row r="626" spans="1:31" ht="12.75" customHeight="1" x14ac:dyDescent="0.2">
      <c r="A626" s="132"/>
      <c r="B626" s="132"/>
      <c r="C626" s="132"/>
      <c r="D626" s="132"/>
      <c r="E626" s="132"/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  <c r="S626" s="132"/>
      <c r="T626" s="132"/>
      <c r="U626" s="132"/>
      <c r="V626" s="132"/>
      <c r="W626" s="132"/>
      <c r="X626" s="132"/>
      <c r="Y626" s="132"/>
      <c r="Z626" s="132"/>
      <c r="AA626" s="132"/>
      <c r="AB626" s="132"/>
      <c r="AC626" s="132"/>
      <c r="AD626" s="132"/>
      <c r="AE626" s="132"/>
    </row>
    <row r="627" spans="1:31" ht="12.75" customHeight="1" x14ac:dyDescent="0.2">
      <c r="A627" s="132"/>
      <c r="B627" s="132"/>
      <c r="C627" s="132"/>
      <c r="D627" s="132"/>
      <c r="E627" s="132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32"/>
      <c r="T627" s="132"/>
      <c r="U627" s="132"/>
      <c r="V627" s="132"/>
      <c r="W627" s="132"/>
      <c r="X627" s="132"/>
      <c r="Y627" s="132"/>
      <c r="Z627" s="132"/>
      <c r="AA627" s="132"/>
      <c r="AB627" s="132"/>
      <c r="AC627" s="132"/>
      <c r="AD627" s="132"/>
      <c r="AE627" s="132"/>
    </row>
    <row r="628" spans="1:31" ht="12.75" customHeight="1" x14ac:dyDescent="0.2">
      <c r="A628" s="132"/>
      <c r="B628" s="132"/>
      <c r="C628" s="132"/>
      <c r="D628" s="132"/>
      <c r="E628" s="132"/>
      <c r="F628" s="132"/>
      <c r="G628" s="13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  <c r="S628" s="132"/>
      <c r="T628" s="132"/>
      <c r="U628" s="132"/>
      <c r="V628" s="132"/>
      <c r="W628" s="132"/>
      <c r="X628" s="132"/>
      <c r="Y628" s="132"/>
      <c r="Z628" s="132"/>
      <c r="AA628" s="132"/>
      <c r="AB628" s="132"/>
      <c r="AC628" s="132"/>
      <c r="AD628" s="132"/>
      <c r="AE628" s="132"/>
    </row>
    <row r="629" spans="1:31" ht="12.75" customHeight="1" x14ac:dyDescent="0.2">
      <c r="A629" s="132"/>
      <c r="B629" s="132"/>
      <c r="C629" s="132"/>
      <c r="D629" s="132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32"/>
      <c r="T629" s="132"/>
      <c r="U629" s="132"/>
      <c r="V629" s="132"/>
      <c r="W629" s="132"/>
      <c r="X629" s="132"/>
      <c r="Y629" s="132"/>
      <c r="Z629" s="132"/>
      <c r="AA629" s="132"/>
      <c r="AB629" s="132"/>
      <c r="AC629" s="132"/>
      <c r="AD629" s="132"/>
      <c r="AE629" s="132"/>
    </row>
    <row r="630" spans="1:31" ht="12.75" customHeight="1" x14ac:dyDescent="0.2">
      <c r="A630" s="132"/>
      <c r="B630" s="132"/>
      <c r="C630" s="132"/>
      <c r="D630" s="132"/>
      <c r="E630" s="132"/>
      <c r="F630" s="132"/>
      <c r="G630" s="13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  <c r="S630" s="132"/>
      <c r="T630" s="132"/>
      <c r="U630" s="132"/>
      <c r="V630" s="132"/>
      <c r="W630" s="132"/>
      <c r="X630" s="132"/>
      <c r="Y630" s="132"/>
      <c r="Z630" s="132"/>
      <c r="AA630" s="132"/>
      <c r="AB630" s="132"/>
      <c r="AC630" s="132"/>
      <c r="AD630" s="132"/>
      <c r="AE630" s="132"/>
    </row>
    <row r="631" spans="1:31" ht="12.75" customHeight="1" x14ac:dyDescent="0.2">
      <c r="A631" s="132"/>
      <c r="B631" s="132"/>
      <c r="C631" s="132"/>
      <c r="D631" s="132"/>
      <c r="E631" s="132"/>
      <c r="F631" s="132"/>
      <c r="G631" s="13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  <c r="S631" s="132"/>
      <c r="T631" s="132"/>
      <c r="U631" s="132"/>
      <c r="V631" s="132"/>
      <c r="W631" s="132"/>
      <c r="X631" s="132"/>
      <c r="Y631" s="132"/>
      <c r="Z631" s="132"/>
      <c r="AA631" s="132"/>
      <c r="AB631" s="132"/>
      <c r="AC631" s="132"/>
      <c r="AD631" s="132"/>
      <c r="AE631" s="132"/>
    </row>
    <row r="632" spans="1:31" ht="12.75" customHeight="1" x14ac:dyDescent="0.2">
      <c r="A632" s="132"/>
      <c r="B632" s="132"/>
      <c r="C632" s="132"/>
      <c r="D632" s="132"/>
      <c r="E632" s="132"/>
      <c r="F632" s="132"/>
      <c r="G632" s="132"/>
      <c r="H632" s="132"/>
      <c r="I632" s="132"/>
      <c r="J632" s="132"/>
      <c r="K632" s="132"/>
      <c r="L632" s="132"/>
      <c r="M632" s="132"/>
      <c r="N632" s="132"/>
      <c r="O632" s="132"/>
      <c r="P632" s="132"/>
      <c r="Q632" s="132"/>
      <c r="R632" s="132"/>
      <c r="S632" s="132"/>
      <c r="T632" s="132"/>
      <c r="U632" s="132"/>
      <c r="V632" s="132"/>
      <c r="W632" s="132"/>
      <c r="X632" s="132"/>
      <c r="Y632" s="132"/>
      <c r="Z632" s="132"/>
      <c r="AA632" s="132"/>
      <c r="AB632" s="132"/>
      <c r="AC632" s="132"/>
      <c r="AD632" s="132"/>
      <c r="AE632" s="132"/>
    </row>
    <row r="633" spans="1:31" ht="12.75" customHeight="1" x14ac:dyDescent="0.2">
      <c r="A633" s="132"/>
      <c r="B633" s="132"/>
      <c r="C633" s="132"/>
      <c r="D633" s="132"/>
      <c r="E633" s="132"/>
      <c r="F633" s="132"/>
      <c r="G633" s="13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2"/>
      <c r="R633" s="132"/>
      <c r="S633" s="132"/>
      <c r="T633" s="132"/>
      <c r="U633" s="132"/>
      <c r="V633" s="132"/>
      <c r="W633" s="132"/>
      <c r="X633" s="132"/>
      <c r="Y633" s="132"/>
      <c r="Z633" s="132"/>
      <c r="AA633" s="132"/>
      <c r="AB633" s="132"/>
      <c r="AC633" s="132"/>
      <c r="AD633" s="132"/>
      <c r="AE633" s="132"/>
    </row>
    <row r="634" spans="1:31" ht="12.75" customHeight="1" x14ac:dyDescent="0.2">
      <c r="A634" s="132"/>
      <c r="B634" s="132"/>
      <c r="C634" s="132"/>
      <c r="D634" s="132"/>
      <c r="E634" s="132"/>
      <c r="F634" s="132"/>
      <c r="G634" s="13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2"/>
      <c r="R634" s="132"/>
      <c r="S634" s="132"/>
      <c r="T634" s="132"/>
      <c r="U634" s="132"/>
      <c r="V634" s="132"/>
      <c r="W634" s="132"/>
      <c r="X634" s="132"/>
      <c r="Y634" s="132"/>
      <c r="Z634" s="132"/>
      <c r="AA634" s="132"/>
      <c r="AB634" s="132"/>
      <c r="AC634" s="132"/>
      <c r="AD634" s="132"/>
      <c r="AE634" s="132"/>
    </row>
    <row r="635" spans="1:31" ht="12.75" customHeight="1" x14ac:dyDescent="0.2">
      <c r="A635" s="132"/>
      <c r="B635" s="132"/>
      <c r="C635" s="132"/>
      <c r="D635" s="132"/>
      <c r="E635" s="132"/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2"/>
      <c r="AA635" s="132"/>
      <c r="AB635" s="132"/>
      <c r="AC635" s="132"/>
      <c r="AD635" s="132"/>
      <c r="AE635" s="132"/>
    </row>
    <row r="636" spans="1:31" ht="12.75" customHeight="1" x14ac:dyDescent="0.2">
      <c r="A636" s="132"/>
      <c r="B636" s="132"/>
      <c r="C636" s="132"/>
      <c r="D636" s="132"/>
      <c r="E636" s="132"/>
      <c r="F636" s="132"/>
      <c r="G636" s="13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  <c r="S636" s="132"/>
      <c r="T636" s="132"/>
      <c r="U636" s="132"/>
      <c r="V636" s="132"/>
      <c r="W636" s="132"/>
      <c r="X636" s="132"/>
      <c r="Y636" s="132"/>
      <c r="Z636" s="132"/>
      <c r="AA636" s="132"/>
      <c r="AB636" s="132"/>
      <c r="AC636" s="132"/>
      <c r="AD636" s="132"/>
      <c r="AE636" s="132"/>
    </row>
    <row r="637" spans="1:31" ht="12.75" customHeight="1" x14ac:dyDescent="0.2">
      <c r="A637" s="132"/>
      <c r="B637" s="132"/>
      <c r="C637" s="132"/>
      <c r="D637" s="132"/>
      <c r="E637" s="132"/>
      <c r="F637" s="132"/>
      <c r="G637" s="13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  <c r="S637" s="132"/>
      <c r="T637" s="132"/>
      <c r="U637" s="132"/>
      <c r="V637" s="132"/>
      <c r="W637" s="132"/>
      <c r="X637" s="132"/>
      <c r="Y637" s="132"/>
      <c r="Z637" s="132"/>
      <c r="AA637" s="132"/>
      <c r="AB637" s="132"/>
      <c r="AC637" s="132"/>
      <c r="AD637" s="132"/>
      <c r="AE637" s="132"/>
    </row>
    <row r="638" spans="1:31" ht="12.75" customHeight="1" x14ac:dyDescent="0.2">
      <c r="A638" s="132"/>
      <c r="B638" s="132"/>
      <c r="C638" s="132"/>
      <c r="D638" s="132"/>
      <c r="E638" s="132"/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  <c r="S638" s="132"/>
      <c r="T638" s="132"/>
      <c r="U638" s="132"/>
      <c r="V638" s="132"/>
      <c r="W638" s="132"/>
      <c r="X638" s="132"/>
      <c r="Y638" s="132"/>
      <c r="Z638" s="132"/>
      <c r="AA638" s="132"/>
      <c r="AB638" s="132"/>
      <c r="AC638" s="132"/>
      <c r="AD638" s="132"/>
      <c r="AE638" s="132"/>
    </row>
    <row r="639" spans="1:31" ht="12.75" customHeight="1" x14ac:dyDescent="0.2">
      <c r="A639" s="132"/>
      <c r="B639" s="132"/>
      <c r="C639" s="132"/>
      <c r="D639" s="132"/>
      <c r="E639" s="132"/>
      <c r="F639" s="132"/>
      <c r="G639" s="13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2"/>
      <c r="R639" s="132"/>
      <c r="S639" s="132"/>
      <c r="T639" s="132"/>
      <c r="U639" s="132"/>
      <c r="V639" s="132"/>
      <c r="W639" s="132"/>
      <c r="X639" s="132"/>
      <c r="Y639" s="132"/>
      <c r="Z639" s="132"/>
      <c r="AA639" s="132"/>
      <c r="AB639" s="132"/>
      <c r="AC639" s="132"/>
      <c r="AD639" s="132"/>
      <c r="AE639" s="132"/>
    </row>
    <row r="640" spans="1:31" ht="12.75" customHeight="1" x14ac:dyDescent="0.2">
      <c r="A640" s="132"/>
      <c r="B640" s="132"/>
      <c r="C640" s="132"/>
      <c r="D640" s="132"/>
      <c r="E640" s="132"/>
      <c r="F640" s="132"/>
      <c r="G640" s="13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2"/>
      <c r="R640" s="132"/>
      <c r="S640" s="132"/>
      <c r="T640" s="132"/>
      <c r="U640" s="132"/>
      <c r="V640" s="132"/>
      <c r="W640" s="132"/>
      <c r="X640" s="132"/>
      <c r="Y640" s="132"/>
      <c r="Z640" s="132"/>
      <c r="AA640" s="132"/>
      <c r="AB640" s="132"/>
      <c r="AC640" s="132"/>
      <c r="AD640" s="132"/>
      <c r="AE640" s="132"/>
    </row>
    <row r="641" spans="1:31" ht="12.75" customHeight="1" x14ac:dyDescent="0.2">
      <c r="A641" s="132"/>
      <c r="B641" s="132"/>
      <c r="C641" s="132"/>
      <c r="D641" s="132"/>
      <c r="E641" s="132"/>
      <c r="F641" s="132"/>
      <c r="G641" s="132"/>
      <c r="H641" s="132"/>
      <c r="I641" s="132"/>
      <c r="J641" s="132"/>
      <c r="K641" s="132"/>
      <c r="L641" s="132"/>
      <c r="M641" s="132"/>
      <c r="N641" s="132"/>
      <c r="O641" s="132"/>
      <c r="P641" s="132"/>
      <c r="Q641" s="132"/>
      <c r="R641" s="132"/>
      <c r="S641" s="132"/>
      <c r="T641" s="132"/>
      <c r="U641" s="132"/>
      <c r="V641" s="132"/>
      <c r="W641" s="132"/>
      <c r="X641" s="132"/>
      <c r="Y641" s="132"/>
      <c r="Z641" s="132"/>
      <c r="AA641" s="132"/>
      <c r="AB641" s="132"/>
      <c r="AC641" s="132"/>
      <c r="AD641" s="132"/>
      <c r="AE641" s="132"/>
    </row>
    <row r="642" spans="1:31" ht="12.75" customHeight="1" x14ac:dyDescent="0.2">
      <c r="A642" s="132"/>
      <c r="B642" s="132"/>
      <c r="C642" s="132"/>
      <c r="D642" s="132"/>
      <c r="E642" s="132"/>
      <c r="F642" s="132"/>
      <c r="G642" s="13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2"/>
      <c r="R642" s="132"/>
      <c r="S642" s="132"/>
      <c r="T642" s="132"/>
      <c r="U642" s="132"/>
      <c r="V642" s="132"/>
      <c r="W642" s="132"/>
      <c r="X642" s="132"/>
      <c r="Y642" s="132"/>
      <c r="Z642" s="132"/>
      <c r="AA642" s="132"/>
      <c r="AB642" s="132"/>
      <c r="AC642" s="132"/>
      <c r="AD642" s="132"/>
      <c r="AE642" s="132"/>
    </row>
    <row r="643" spans="1:31" ht="12.75" customHeight="1" x14ac:dyDescent="0.2">
      <c r="A643" s="132"/>
      <c r="B643" s="132"/>
      <c r="C643" s="132"/>
      <c r="D643" s="132"/>
      <c r="E643" s="132"/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2"/>
      <c r="X643" s="132"/>
      <c r="Y643" s="132"/>
      <c r="Z643" s="132"/>
      <c r="AA643" s="132"/>
      <c r="AB643" s="132"/>
      <c r="AC643" s="132"/>
      <c r="AD643" s="132"/>
      <c r="AE643" s="132"/>
    </row>
    <row r="644" spans="1:31" ht="12.75" customHeight="1" x14ac:dyDescent="0.2">
      <c r="A644" s="132"/>
      <c r="B644" s="132"/>
      <c r="C644" s="132"/>
      <c r="D644" s="132"/>
      <c r="E644" s="132"/>
      <c r="F644" s="132"/>
      <c r="G644" s="13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  <c r="S644" s="132"/>
      <c r="T644" s="132"/>
      <c r="U644" s="132"/>
      <c r="V644" s="132"/>
      <c r="W644" s="132"/>
      <c r="X644" s="132"/>
      <c r="Y644" s="132"/>
      <c r="Z644" s="132"/>
      <c r="AA644" s="132"/>
      <c r="AB644" s="132"/>
      <c r="AC644" s="132"/>
      <c r="AD644" s="132"/>
      <c r="AE644" s="132"/>
    </row>
    <row r="645" spans="1:31" ht="12.75" customHeight="1" x14ac:dyDescent="0.2">
      <c r="A645" s="132"/>
      <c r="B645" s="132"/>
      <c r="C645" s="132"/>
      <c r="D645" s="132"/>
      <c r="E645" s="132"/>
      <c r="F645" s="132"/>
      <c r="G645" s="13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  <c r="S645" s="132"/>
      <c r="T645" s="132"/>
      <c r="U645" s="132"/>
      <c r="V645" s="132"/>
      <c r="W645" s="132"/>
      <c r="X645" s="132"/>
      <c r="Y645" s="132"/>
      <c r="Z645" s="132"/>
      <c r="AA645" s="132"/>
      <c r="AB645" s="132"/>
      <c r="AC645" s="132"/>
      <c r="AD645" s="132"/>
      <c r="AE645" s="132"/>
    </row>
    <row r="646" spans="1:31" ht="12.75" customHeight="1" x14ac:dyDescent="0.2">
      <c r="A646" s="132"/>
      <c r="B646" s="132"/>
      <c r="C646" s="132"/>
      <c r="D646" s="132"/>
      <c r="E646" s="132"/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  <c r="S646" s="132"/>
      <c r="T646" s="132"/>
      <c r="U646" s="132"/>
      <c r="V646" s="132"/>
      <c r="W646" s="132"/>
      <c r="X646" s="132"/>
      <c r="Y646" s="132"/>
      <c r="Z646" s="132"/>
      <c r="AA646" s="132"/>
      <c r="AB646" s="132"/>
      <c r="AC646" s="132"/>
      <c r="AD646" s="132"/>
      <c r="AE646" s="132"/>
    </row>
    <row r="647" spans="1:31" ht="12.75" customHeight="1" x14ac:dyDescent="0.2">
      <c r="A647" s="132"/>
      <c r="B647" s="132"/>
      <c r="C647" s="132"/>
      <c r="D647" s="132"/>
      <c r="E647" s="132"/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2"/>
      <c r="R647" s="132"/>
      <c r="S647" s="132"/>
      <c r="T647" s="132"/>
      <c r="U647" s="132"/>
      <c r="V647" s="132"/>
      <c r="W647" s="132"/>
      <c r="X647" s="132"/>
      <c r="Y647" s="132"/>
      <c r="Z647" s="132"/>
      <c r="AA647" s="132"/>
      <c r="AB647" s="132"/>
      <c r="AC647" s="132"/>
      <c r="AD647" s="132"/>
      <c r="AE647" s="132"/>
    </row>
    <row r="648" spans="1:31" ht="12.75" customHeight="1" x14ac:dyDescent="0.2">
      <c r="A648" s="132"/>
      <c r="B648" s="132"/>
      <c r="C648" s="132"/>
      <c r="D648" s="132"/>
      <c r="E648" s="132"/>
      <c r="F648" s="132"/>
      <c r="G648" s="13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  <c r="S648" s="132"/>
      <c r="T648" s="132"/>
      <c r="U648" s="132"/>
      <c r="V648" s="132"/>
      <c r="W648" s="132"/>
      <c r="X648" s="132"/>
      <c r="Y648" s="132"/>
      <c r="Z648" s="132"/>
      <c r="AA648" s="132"/>
      <c r="AB648" s="132"/>
      <c r="AC648" s="132"/>
      <c r="AD648" s="132"/>
      <c r="AE648" s="132"/>
    </row>
    <row r="649" spans="1:31" ht="12.75" customHeight="1" x14ac:dyDescent="0.2">
      <c r="A649" s="132"/>
      <c r="B649" s="132"/>
      <c r="C649" s="132"/>
      <c r="D649" s="132"/>
      <c r="E649" s="132"/>
      <c r="F649" s="132"/>
      <c r="G649" s="13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2"/>
      <c r="R649" s="132"/>
      <c r="S649" s="132"/>
      <c r="T649" s="132"/>
      <c r="U649" s="132"/>
      <c r="V649" s="132"/>
      <c r="W649" s="132"/>
      <c r="X649" s="132"/>
      <c r="Y649" s="132"/>
      <c r="Z649" s="132"/>
      <c r="AA649" s="132"/>
      <c r="AB649" s="132"/>
      <c r="AC649" s="132"/>
      <c r="AD649" s="132"/>
      <c r="AE649" s="132"/>
    </row>
    <row r="650" spans="1:31" ht="12.75" customHeight="1" x14ac:dyDescent="0.2">
      <c r="A650" s="132"/>
      <c r="B650" s="132"/>
      <c r="C650" s="132"/>
      <c r="D650" s="132"/>
      <c r="E650" s="132"/>
      <c r="F650" s="132"/>
      <c r="G650" s="13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2"/>
      <c r="R650" s="132"/>
      <c r="S650" s="132"/>
      <c r="T650" s="132"/>
      <c r="U650" s="132"/>
      <c r="V650" s="132"/>
      <c r="W650" s="132"/>
      <c r="X650" s="132"/>
      <c r="Y650" s="132"/>
      <c r="Z650" s="132"/>
      <c r="AA650" s="132"/>
      <c r="AB650" s="132"/>
      <c r="AC650" s="132"/>
      <c r="AD650" s="132"/>
      <c r="AE650" s="132"/>
    </row>
    <row r="651" spans="1:31" ht="12.75" customHeight="1" x14ac:dyDescent="0.2">
      <c r="A651" s="132"/>
      <c r="B651" s="132"/>
      <c r="C651" s="132"/>
      <c r="D651" s="132"/>
      <c r="E651" s="132"/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  <c r="S651" s="132"/>
      <c r="T651" s="132"/>
      <c r="U651" s="132"/>
      <c r="V651" s="132"/>
      <c r="W651" s="132"/>
      <c r="X651" s="132"/>
      <c r="Y651" s="132"/>
      <c r="Z651" s="132"/>
      <c r="AA651" s="132"/>
      <c r="AB651" s="132"/>
      <c r="AC651" s="132"/>
      <c r="AD651" s="132"/>
      <c r="AE651" s="132"/>
    </row>
    <row r="652" spans="1:31" ht="12.75" customHeight="1" x14ac:dyDescent="0.2">
      <c r="A652" s="132"/>
      <c r="B652" s="132"/>
      <c r="C652" s="132"/>
      <c r="D652" s="132"/>
      <c r="E652" s="132"/>
      <c r="F652" s="132"/>
      <c r="G652" s="132"/>
      <c r="H652" s="132"/>
      <c r="I652" s="132"/>
      <c r="J652" s="132"/>
      <c r="K652" s="132"/>
      <c r="L652" s="132"/>
      <c r="M652" s="132"/>
      <c r="N652" s="132"/>
      <c r="O652" s="132"/>
      <c r="P652" s="132"/>
      <c r="Q652" s="132"/>
      <c r="R652" s="132"/>
      <c r="S652" s="132"/>
      <c r="T652" s="132"/>
      <c r="U652" s="132"/>
      <c r="V652" s="132"/>
      <c r="W652" s="132"/>
      <c r="X652" s="132"/>
      <c r="Y652" s="132"/>
      <c r="Z652" s="132"/>
      <c r="AA652" s="132"/>
      <c r="AB652" s="132"/>
      <c r="AC652" s="132"/>
      <c r="AD652" s="132"/>
      <c r="AE652" s="132"/>
    </row>
    <row r="653" spans="1:31" ht="12.75" customHeight="1" x14ac:dyDescent="0.2">
      <c r="A653" s="132"/>
      <c r="B653" s="132"/>
      <c r="C653" s="132"/>
      <c r="D653" s="132"/>
      <c r="E653" s="132"/>
      <c r="F653" s="132"/>
      <c r="G653" s="13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  <c r="AD653" s="132"/>
      <c r="AE653" s="132"/>
    </row>
    <row r="654" spans="1:31" ht="12.75" customHeight="1" x14ac:dyDescent="0.2">
      <c r="A654" s="132"/>
      <c r="B654" s="132"/>
      <c r="C654" s="132"/>
      <c r="D654" s="132"/>
      <c r="E654" s="132"/>
      <c r="F654" s="132"/>
      <c r="G654" s="13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2"/>
      <c r="R654" s="132"/>
      <c r="S654" s="132"/>
      <c r="T654" s="132"/>
      <c r="U654" s="132"/>
      <c r="V654" s="132"/>
      <c r="W654" s="132"/>
      <c r="X654" s="132"/>
      <c r="Y654" s="132"/>
      <c r="Z654" s="132"/>
      <c r="AA654" s="132"/>
      <c r="AB654" s="132"/>
      <c r="AC654" s="132"/>
      <c r="AD654" s="132"/>
      <c r="AE654" s="132"/>
    </row>
    <row r="655" spans="1:31" ht="12.75" customHeight="1" x14ac:dyDescent="0.2">
      <c r="A655" s="132"/>
      <c r="B655" s="132"/>
      <c r="C655" s="132"/>
      <c r="D655" s="132"/>
      <c r="E655" s="132"/>
      <c r="F655" s="132"/>
      <c r="G655" s="13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2"/>
      <c r="R655" s="132"/>
      <c r="S655" s="132"/>
      <c r="T655" s="132"/>
      <c r="U655" s="132"/>
      <c r="V655" s="132"/>
      <c r="W655" s="132"/>
      <c r="X655" s="132"/>
      <c r="Y655" s="132"/>
      <c r="Z655" s="132"/>
      <c r="AA655" s="132"/>
      <c r="AB655" s="132"/>
      <c r="AC655" s="132"/>
      <c r="AD655" s="132"/>
      <c r="AE655" s="132"/>
    </row>
    <row r="656" spans="1:31" ht="12.75" customHeight="1" x14ac:dyDescent="0.2">
      <c r="A656" s="132"/>
      <c r="B656" s="132"/>
      <c r="C656" s="132"/>
      <c r="D656" s="132"/>
      <c r="E656" s="132"/>
      <c r="F656" s="132"/>
      <c r="G656" s="13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132"/>
      <c r="S656" s="132"/>
      <c r="T656" s="132"/>
      <c r="U656" s="132"/>
      <c r="V656" s="132"/>
      <c r="W656" s="132"/>
      <c r="X656" s="132"/>
      <c r="Y656" s="132"/>
      <c r="Z656" s="132"/>
      <c r="AA656" s="132"/>
      <c r="AB656" s="132"/>
      <c r="AC656" s="132"/>
      <c r="AD656" s="132"/>
      <c r="AE656" s="132"/>
    </row>
    <row r="657" spans="1:31" ht="12.75" customHeight="1" x14ac:dyDescent="0.2">
      <c r="A657" s="132"/>
      <c r="B657" s="132"/>
      <c r="C657" s="132"/>
      <c r="D657" s="132"/>
      <c r="E657" s="132"/>
      <c r="F657" s="132"/>
      <c r="G657" s="13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  <c r="S657" s="132"/>
      <c r="T657" s="132"/>
      <c r="U657" s="132"/>
      <c r="V657" s="132"/>
      <c r="W657" s="132"/>
      <c r="X657" s="132"/>
      <c r="Y657" s="132"/>
      <c r="Z657" s="132"/>
      <c r="AA657" s="132"/>
      <c r="AB657" s="132"/>
      <c r="AC657" s="132"/>
      <c r="AD657" s="132"/>
      <c r="AE657" s="132"/>
    </row>
    <row r="658" spans="1:31" ht="12.75" customHeight="1" x14ac:dyDescent="0.2">
      <c r="A658" s="132"/>
      <c r="B658" s="132"/>
      <c r="C658" s="132"/>
      <c r="D658" s="132"/>
      <c r="E658" s="132"/>
      <c r="F658" s="132"/>
      <c r="G658" s="13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  <c r="S658" s="132"/>
      <c r="T658" s="132"/>
      <c r="U658" s="132"/>
      <c r="V658" s="132"/>
      <c r="W658" s="132"/>
      <c r="X658" s="132"/>
      <c r="Y658" s="132"/>
      <c r="Z658" s="132"/>
      <c r="AA658" s="132"/>
      <c r="AB658" s="132"/>
      <c r="AC658" s="132"/>
      <c r="AD658" s="132"/>
      <c r="AE658" s="132"/>
    </row>
    <row r="659" spans="1:31" ht="12.75" customHeight="1" x14ac:dyDescent="0.2">
      <c r="A659" s="132"/>
      <c r="B659" s="132"/>
      <c r="C659" s="132"/>
      <c r="D659" s="132"/>
      <c r="E659" s="132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  <c r="S659" s="132"/>
      <c r="T659" s="132"/>
      <c r="U659" s="132"/>
      <c r="V659" s="132"/>
      <c r="W659" s="132"/>
      <c r="X659" s="132"/>
      <c r="Y659" s="132"/>
      <c r="Z659" s="132"/>
      <c r="AA659" s="132"/>
      <c r="AB659" s="132"/>
      <c r="AC659" s="132"/>
      <c r="AD659" s="132"/>
      <c r="AE659" s="132"/>
    </row>
    <row r="660" spans="1:31" ht="12.75" customHeight="1" x14ac:dyDescent="0.2">
      <c r="A660" s="132"/>
      <c r="B660" s="132"/>
      <c r="C660" s="132"/>
      <c r="D660" s="132"/>
      <c r="E660" s="132"/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  <c r="S660" s="132"/>
      <c r="T660" s="132"/>
      <c r="U660" s="132"/>
      <c r="V660" s="132"/>
      <c r="W660" s="132"/>
      <c r="X660" s="132"/>
      <c r="Y660" s="132"/>
      <c r="Z660" s="132"/>
      <c r="AA660" s="132"/>
      <c r="AB660" s="132"/>
      <c r="AC660" s="132"/>
      <c r="AD660" s="132"/>
      <c r="AE660" s="132"/>
    </row>
    <row r="661" spans="1:31" ht="12.75" customHeight="1" x14ac:dyDescent="0.2">
      <c r="A661" s="132"/>
      <c r="B661" s="132"/>
      <c r="C661" s="132"/>
      <c r="D661" s="132"/>
      <c r="E661" s="132"/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  <c r="S661" s="132"/>
      <c r="T661" s="132"/>
      <c r="U661" s="132"/>
      <c r="V661" s="132"/>
      <c r="W661" s="132"/>
      <c r="X661" s="132"/>
      <c r="Y661" s="132"/>
      <c r="Z661" s="132"/>
      <c r="AA661" s="132"/>
      <c r="AB661" s="132"/>
      <c r="AC661" s="132"/>
      <c r="AD661" s="132"/>
      <c r="AE661" s="132"/>
    </row>
    <row r="662" spans="1:31" ht="12.75" customHeight="1" x14ac:dyDescent="0.2">
      <c r="A662" s="132"/>
      <c r="B662" s="132"/>
      <c r="C662" s="132"/>
      <c r="D662" s="132"/>
      <c r="E662" s="132"/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2"/>
      <c r="R662" s="132"/>
      <c r="S662" s="132"/>
      <c r="T662" s="132"/>
      <c r="U662" s="132"/>
      <c r="V662" s="132"/>
      <c r="W662" s="132"/>
      <c r="X662" s="132"/>
      <c r="Y662" s="132"/>
      <c r="Z662" s="132"/>
      <c r="AA662" s="132"/>
      <c r="AB662" s="132"/>
      <c r="AC662" s="132"/>
      <c r="AD662" s="132"/>
      <c r="AE662" s="132"/>
    </row>
    <row r="663" spans="1:31" ht="12.75" customHeight="1" x14ac:dyDescent="0.2">
      <c r="A663" s="132"/>
      <c r="B663" s="132"/>
      <c r="C663" s="132"/>
      <c r="D663" s="132"/>
      <c r="E663" s="132"/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  <c r="S663" s="132"/>
      <c r="T663" s="132"/>
      <c r="U663" s="132"/>
      <c r="V663" s="132"/>
      <c r="W663" s="132"/>
      <c r="X663" s="132"/>
      <c r="Y663" s="132"/>
      <c r="Z663" s="132"/>
      <c r="AA663" s="132"/>
      <c r="AB663" s="132"/>
      <c r="AC663" s="132"/>
      <c r="AD663" s="132"/>
      <c r="AE663" s="132"/>
    </row>
    <row r="664" spans="1:31" ht="12.75" customHeight="1" x14ac:dyDescent="0.2">
      <c r="A664" s="132"/>
      <c r="B664" s="132"/>
      <c r="C664" s="132"/>
      <c r="D664" s="132"/>
      <c r="E664" s="132"/>
      <c r="F664" s="132"/>
      <c r="G664" s="13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2"/>
      <c r="R664" s="132"/>
      <c r="S664" s="132"/>
      <c r="T664" s="132"/>
      <c r="U664" s="132"/>
      <c r="V664" s="132"/>
      <c r="W664" s="132"/>
      <c r="X664" s="132"/>
      <c r="Y664" s="132"/>
      <c r="Z664" s="132"/>
      <c r="AA664" s="132"/>
      <c r="AB664" s="132"/>
      <c r="AC664" s="132"/>
      <c r="AD664" s="132"/>
      <c r="AE664" s="132"/>
    </row>
    <row r="665" spans="1:31" ht="12.75" customHeight="1" x14ac:dyDescent="0.2">
      <c r="A665" s="132"/>
      <c r="B665" s="132"/>
      <c r="C665" s="132"/>
      <c r="D665" s="132"/>
      <c r="E665" s="132"/>
      <c r="F665" s="132"/>
      <c r="G665" s="132"/>
      <c r="H665" s="132"/>
      <c r="I665" s="132"/>
      <c r="J665" s="132"/>
      <c r="K665" s="132"/>
      <c r="L665" s="132"/>
      <c r="M665" s="132"/>
      <c r="N665" s="132"/>
      <c r="O665" s="132"/>
      <c r="P665" s="132"/>
      <c r="Q665" s="132"/>
      <c r="R665" s="132"/>
      <c r="S665" s="132"/>
      <c r="T665" s="132"/>
      <c r="U665" s="132"/>
      <c r="V665" s="132"/>
      <c r="W665" s="132"/>
      <c r="X665" s="132"/>
      <c r="Y665" s="132"/>
      <c r="Z665" s="132"/>
      <c r="AA665" s="132"/>
      <c r="AB665" s="132"/>
      <c r="AC665" s="132"/>
      <c r="AD665" s="132"/>
      <c r="AE665" s="132"/>
    </row>
    <row r="666" spans="1:31" ht="12.75" customHeight="1" x14ac:dyDescent="0.2">
      <c r="A666" s="132"/>
      <c r="B666" s="132"/>
      <c r="C666" s="132"/>
      <c r="D666" s="132"/>
      <c r="E666" s="132"/>
      <c r="F666" s="132"/>
      <c r="G666" s="13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2"/>
      <c r="R666" s="132"/>
      <c r="S666" s="132"/>
      <c r="T666" s="132"/>
      <c r="U666" s="132"/>
      <c r="V666" s="132"/>
      <c r="W666" s="132"/>
      <c r="X666" s="132"/>
      <c r="Y666" s="132"/>
      <c r="Z666" s="132"/>
      <c r="AA666" s="132"/>
      <c r="AB666" s="132"/>
      <c r="AC666" s="132"/>
      <c r="AD666" s="132"/>
      <c r="AE666" s="132"/>
    </row>
    <row r="667" spans="1:31" ht="12.75" customHeight="1" x14ac:dyDescent="0.2">
      <c r="A667" s="132"/>
      <c r="B667" s="132"/>
      <c r="C667" s="132"/>
      <c r="D667" s="132"/>
      <c r="E667" s="132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  <c r="S667" s="132"/>
      <c r="T667" s="132"/>
      <c r="U667" s="132"/>
      <c r="V667" s="132"/>
      <c r="W667" s="132"/>
      <c r="X667" s="132"/>
      <c r="Y667" s="132"/>
      <c r="Z667" s="132"/>
      <c r="AA667" s="132"/>
      <c r="AB667" s="132"/>
      <c r="AC667" s="132"/>
      <c r="AD667" s="132"/>
      <c r="AE667" s="132"/>
    </row>
    <row r="668" spans="1:31" ht="12.75" customHeight="1" x14ac:dyDescent="0.2">
      <c r="A668" s="132"/>
      <c r="B668" s="132"/>
      <c r="C668" s="132"/>
      <c r="D668" s="132"/>
      <c r="E668" s="132"/>
      <c r="F668" s="132"/>
      <c r="G668" s="13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  <c r="S668" s="132"/>
      <c r="T668" s="132"/>
      <c r="U668" s="132"/>
      <c r="V668" s="132"/>
      <c r="W668" s="132"/>
      <c r="X668" s="132"/>
      <c r="Y668" s="132"/>
      <c r="Z668" s="132"/>
      <c r="AA668" s="132"/>
      <c r="AB668" s="132"/>
      <c r="AC668" s="132"/>
      <c r="AD668" s="132"/>
      <c r="AE668" s="132"/>
    </row>
    <row r="669" spans="1:31" ht="12.75" customHeight="1" x14ac:dyDescent="0.2">
      <c r="A669" s="132"/>
      <c r="B669" s="132"/>
      <c r="C669" s="132"/>
      <c r="D669" s="132"/>
      <c r="E669" s="132"/>
      <c r="F669" s="132"/>
      <c r="G669" s="13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2"/>
      <c r="R669" s="132"/>
      <c r="S669" s="132"/>
      <c r="T669" s="132"/>
      <c r="U669" s="132"/>
      <c r="V669" s="132"/>
      <c r="W669" s="132"/>
      <c r="X669" s="132"/>
      <c r="Y669" s="132"/>
      <c r="Z669" s="132"/>
      <c r="AA669" s="132"/>
      <c r="AB669" s="132"/>
      <c r="AC669" s="132"/>
      <c r="AD669" s="132"/>
      <c r="AE669" s="132"/>
    </row>
    <row r="670" spans="1:31" ht="12.75" customHeight="1" x14ac:dyDescent="0.2">
      <c r="A670" s="132"/>
      <c r="B670" s="132"/>
      <c r="C670" s="132"/>
      <c r="D670" s="132"/>
      <c r="E670" s="132"/>
      <c r="F670" s="132"/>
      <c r="G670" s="13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2"/>
      <c r="R670" s="132"/>
      <c r="S670" s="132"/>
      <c r="T670" s="132"/>
      <c r="U670" s="132"/>
      <c r="V670" s="132"/>
      <c r="W670" s="132"/>
      <c r="X670" s="132"/>
      <c r="Y670" s="132"/>
      <c r="Z670" s="132"/>
      <c r="AA670" s="132"/>
      <c r="AB670" s="132"/>
      <c r="AC670" s="132"/>
      <c r="AD670" s="132"/>
      <c r="AE670" s="132"/>
    </row>
    <row r="671" spans="1:31" ht="12.75" customHeight="1" x14ac:dyDescent="0.2">
      <c r="A671" s="132"/>
      <c r="B671" s="132"/>
      <c r="C671" s="132"/>
      <c r="D671" s="132"/>
      <c r="E671" s="132"/>
      <c r="F671" s="132"/>
      <c r="G671" s="13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2"/>
      <c r="R671" s="132"/>
      <c r="S671" s="132"/>
      <c r="T671" s="132"/>
      <c r="U671" s="132"/>
      <c r="V671" s="132"/>
      <c r="W671" s="132"/>
      <c r="X671" s="132"/>
      <c r="Y671" s="132"/>
      <c r="Z671" s="132"/>
      <c r="AA671" s="132"/>
      <c r="AB671" s="132"/>
      <c r="AC671" s="132"/>
      <c r="AD671" s="132"/>
      <c r="AE671" s="132"/>
    </row>
    <row r="672" spans="1:31" ht="12.75" customHeight="1" x14ac:dyDescent="0.2">
      <c r="A672" s="132"/>
      <c r="B672" s="132"/>
      <c r="C672" s="132"/>
      <c r="D672" s="132"/>
      <c r="E672" s="132"/>
      <c r="F672" s="132"/>
      <c r="G672" s="13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  <c r="S672" s="132"/>
      <c r="T672" s="132"/>
      <c r="U672" s="132"/>
      <c r="V672" s="132"/>
      <c r="W672" s="132"/>
      <c r="X672" s="132"/>
      <c r="Y672" s="132"/>
      <c r="Z672" s="132"/>
      <c r="AA672" s="132"/>
      <c r="AB672" s="132"/>
      <c r="AC672" s="132"/>
      <c r="AD672" s="132"/>
      <c r="AE672" s="132"/>
    </row>
    <row r="673" spans="1:31" ht="12.75" customHeight="1" x14ac:dyDescent="0.2">
      <c r="A673" s="132"/>
      <c r="B673" s="132"/>
      <c r="C673" s="132"/>
      <c r="D673" s="132"/>
      <c r="E673" s="132"/>
      <c r="F673" s="132"/>
      <c r="G673" s="13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  <c r="S673" s="132"/>
      <c r="T673" s="132"/>
      <c r="U673" s="132"/>
      <c r="V673" s="132"/>
      <c r="W673" s="132"/>
      <c r="X673" s="132"/>
      <c r="Y673" s="132"/>
      <c r="Z673" s="132"/>
      <c r="AA673" s="132"/>
      <c r="AB673" s="132"/>
      <c r="AC673" s="132"/>
      <c r="AD673" s="132"/>
      <c r="AE673" s="132"/>
    </row>
    <row r="674" spans="1:31" ht="12.75" customHeight="1" x14ac:dyDescent="0.2">
      <c r="A674" s="132"/>
      <c r="B674" s="132"/>
      <c r="C674" s="132"/>
      <c r="D674" s="132"/>
      <c r="E674" s="132"/>
      <c r="F674" s="132"/>
      <c r="G674" s="13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2"/>
      <c r="R674" s="132"/>
      <c r="S674" s="132"/>
      <c r="T674" s="132"/>
      <c r="U674" s="132"/>
      <c r="V674" s="132"/>
      <c r="W674" s="132"/>
      <c r="X674" s="132"/>
      <c r="Y674" s="132"/>
      <c r="Z674" s="132"/>
      <c r="AA674" s="132"/>
      <c r="AB674" s="132"/>
      <c r="AC674" s="132"/>
      <c r="AD674" s="132"/>
      <c r="AE674" s="132"/>
    </row>
    <row r="675" spans="1:31" ht="12.75" customHeight="1" x14ac:dyDescent="0.2">
      <c r="A675" s="132"/>
      <c r="B675" s="132"/>
      <c r="C675" s="132"/>
      <c r="D675" s="132"/>
      <c r="E675" s="132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2"/>
      <c r="X675" s="132"/>
      <c r="Y675" s="132"/>
      <c r="Z675" s="132"/>
      <c r="AA675" s="132"/>
      <c r="AB675" s="132"/>
      <c r="AC675" s="132"/>
      <c r="AD675" s="132"/>
      <c r="AE675" s="132"/>
    </row>
    <row r="676" spans="1:31" ht="12.75" customHeight="1" x14ac:dyDescent="0.2">
      <c r="A676" s="132"/>
      <c r="B676" s="132"/>
      <c r="C676" s="132"/>
      <c r="D676" s="132"/>
      <c r="E676" s="132"/>
      <c r="F676" s="132"/>
      <c r="G676" s="13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  <c r="S676" s="132"/>
      <c r="T676" s="132"/>
      <c r="U676" s="132"/>
      <c r="V676" s="132"/>
      <c r="W676" s="132"/>
      <c r="X676" s="132"/>
      <c r="Y676" s="132"/>
      <c r="Z676" s="132"/>
      <c r="AA676" s="132"/>
      <c r="AB676" s="132"/>
      <c r="AC676" s="132"/>
      <c r="AD676" s="132"/>
      <c r="AE676" s="132"/>
    </row>
    <row r="677" spans="1:31" ht="12.75" customHeight="1" x14ac:dyDescent="0.2">
      <c r="A677" s="132"/>
      <c r="B677" s="132"/>
      <c r="C677" s="132"/>
      <c r="D677" s="132"/>
      <c r="E677" s="132"/>
      <c r="F677" s="132"/>
      <c r="G677" s="13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  <c r="S677" s="132"/>
      <c r="T677" s="132"/>
      <c r="U677" s="132"/>
      <c r="V677" s="132"/>
      <c r="W677" s="132"/>
      <c r="X677" s="132"/>
      <c r="Y677" s="132"/>
      <c r="Z677" s="132"/>
      <c r="AA677" s="132"/>
      <c r="AB677" s="132"/>
      <c r="AC677" s="132"/>
      <c r="AD677" s="132"/>
      <c r="AE677" s="132"/>
    </row>
    <row r="678" spans="1:31" ht="12.75" customHeight="1" x14ac:dyDescent="0.2">
      <c r="A678" s="132"/>
      <c r="B678" s="132"/>
      <c r="C678" s="132"/>
      <c r="D678" s="132"/>
      <c r="E678" s="132"/>
      <c r="F678" s="132"/>
      <c r="G678" s="13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2"/>
      <c r="R678" s="132"/>
      <c r="S678" s="132"/>
      <c r="T678" s="132"/>
      <c r="U678" s="132"/>
      <c r="V678" s="132"/>
      <c r="W678" s="132"/>
      <c r="X678" s="132"/>
      <c r="Y678" s="132"/>
      <c r="Z678" s="132"/>
      <c r="AA678" s="132"/>
      <c r="AB678" s="132"/>
      <c r="AC678" s="132"/>
      <c r="AD678" s="132"/>
      <c r="AE678" s="132"/>
    </row>
    <row r="679" spans="1:31" ht="12.75" customHeight="1" x14ac:dyDescent="0.2">
      <c r="A679" s="132"/>
      <c r="B679" s="132"/>
      <c r="C679" s="132"/>
      <c r="D679" s="132"/>
      <c r="E679" s="132"/>
      <c r="F679" s="132"/>
      <c r="G679" s="13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  <c r="S679" s="132"/>
      <c r="T679" s="132"/>
      <c r="U679" s="132"/>
      <c r="V679" s="132"/>
      <c r="W679" s="132"/>
      <c r="X679" s="132"/>
      <c r="Y679" s="132"/>
      <c r="Z679" s="132"/>
      <c r="AA679" s="132"/>
      <c r="AB679" s="132"/>
      <c r="AC679" s="132"/>
      <c r="AD679" s="132"/>
      <c r="AE679" s="132"/>
    </row>
    <row r="680" spans="1:31" ht="12.75" customHeight="1" x14ac:dyDescent="0.2">
      <c r="A680" s="132"/>
      <c r="B680" s="132"/>
      <c r="C680" s="132"/>
      <c r="D680" s="132"/>
      <c r="E680" s="132"/>
      <c r="F680" s="132"/>
      <c r="G680" s="13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  <c r="S680" s="132"/>
      <c r="T680" s="132"/>
      <c r="U680" s="132"/>
      <c r="V680" s="132"/>
      <c r="W680" s="132"/>
      <c r="X680" s="132"/>
      <c r="Y680" s="132"/>
      <c r="Z680" s="132"/>
      <c r="AA680" s="132"/>
      <c r="AB680" s="132"/>
      <c r="AC680" s="132"/>
      <c r="AD680" s="132"/>
      <c r="AE680" s="132"/>
    </row>
    <row r="681" spans="1:31" ht="12.75" customHeight="1" x14ac:dyDescent="0.2">
      <c r="A681" s="132"/>
      <c r="B681" s="132"/>
      <c r="C681" s="132"/>
      <c r="D681" s="132"/>
      <c r="E681" s="132"/>
      <c r="F681" s="132"/>
      <c r="G681" s="13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2"/>
      <c r="R681" s="132"/>
      <c r="S681" s="132"/>
      <c r="T681" s="132"/>
      <c r="U681" s="132"/>
      <c r="V681" s="132"/>
      <c r="W681" s="132"/>
      <c r="X681" s="132"/>
      <c r="Y681" s="132"/>
      <c r="Z681" s="132"/>
      <c r="AA681" s="132"/>
      <c r="AB681" s="132"/>
      <c r="AC681" s="132"/>
      <c r="AD681" s="132"/>
      <c r="AE681" s="132"/>
    </row>
    <row r="682" spans="1:31" ht="12.75" customHeight="1" x14ac:dyDescent="0.2">
      <c r="A682" s="132"/>
      <c r="B682" s="132"/>
      <c r="C682" s="132"/>
      <c r="D682" s="132"/>
      <c r="E682" s="132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  <c r="S682" s="132"/>
      <c r="T682" s="132"/>
      <c r="U682" s="132"/>
      <c r="V682" s="132"/>
      <c r="W682" s="132"/>
      <c r="X682" s="132"/>
      <c r="Y682" s="132"/>
      <c r="Z682" s="132"/>
      <c r="AA682" s="132"/>
      <c r="AB682" s="132"/>
      <c r="AC682" s="132"/>
      <c r="AD682" s="132"/>
      <c r="AE682" s="132"/>
    </row>
    <row r="683" spans="1:31" ht="12.75" customHeight="1" x14ac:dyDescent="0.2">
      <c r="A683" s="132"/>
      <c r="B683" s="132"/>
      <c r="C683" s="132"/>
      <c r="D683" s="132"/>
      <c r="E683" s="132"/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2"/>
      <c r="AA683" s="132"/>
      <c r="AB683" s="132"/>
      <c r="AC683" s="132"/>
      <c r="AD683" s="132"/>
      <c r="AE683" s="132"/>
    </row>
    <row r="684" spans="1:31" ht="12.75" customHeight="1" x14ac:dyDescent="0.2">
      <c r="A684" s="132"/>
      <c r="B684" s="132"/>
      <c r="C684" s="132"/>
      <c r="D684" s="132"/>
      <c r="E684" s="132"/>
      <c r="F684" s="132"/>
      <c r="G684" s="13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  <c r="Z684" s="132"/>
      <c r="AA684" s="132"/>
      <c r="AB684" s="132"/>
      <c r="AC684" s="132"/>
      <c r="AD684" s="132"/>
      <c r="AE684" s="132"/>
    </row>
    <row r="685" spans="1:31" ht="12.75" customHeight="1" x14ac:dyDescent="0.2">
      <c r="A685" s="132"/>
      <c r="B685" s="132"/>
      <c r="C685" s="132"/>
      <c r="D685" s="132"/>
      <c r="E685" s="132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2"/>
      <c r="AA685" s="132"/>
      <c r="AB685" s="132"/>
      <c r="AC685" s="132"/>
      <c r="AD685" s="132"/>
      <c r="AE685" s="132"/>
    </row>
    <row r="686" spans="1:31" ht="12.75" customHeight="1" x14ac:dyDescent="0.2">
      <c r="A686" s="132"/>
      <c r="B686" s="132"/>
      <c r="C686" s="132"/>
      <c r="D686" s="132"/>
      <c r="E686" s="132"/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2"/>
      <c r="AA686" s="132"/>
      <c r="AB686" s="132"/>
      <c r="AC686" s="132"/>
      <c r="AD686" s="132"/>
      <c r="AE686" s="132"/>
    </row>
    <row r="687" spans="1:31" ht="12.75" customHeight="1" x14ac:dyDescent="0.2">
      <c r="A687" s="132"/>
      <c r="B687" s="132"/>
      <c r="C687" s="132"/>
      <c r="D687" s="132"/>
      <c r="E687" s="132"/>
      <c r="F687" s="132"/>
      <c r="G687" s="13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2"/>
      <c r="AA687" s="132"/>
      <c r="AB687" s="132"/>
      <c r="AC687" s="132"/>
      <c r="AD687" s="132"/>
      <c r="AE687" s="132"/>
    </row>
    <row r="688" spans="1:31" ht="12.75" customHeight="1" x14ac:dyDescent="0.2">
      <c r="A688" s="132"/>
      <c r="B688" s="132"/>
      <c r="C688" s="132"/>
      <c r="D688" s="132"/>
      <c r="E688" s="132"/>
      <c r="F688" s="132"/>
      <c r="G688" s="13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132"/>
      <c r="S688" s="132"/>
      <c r="T688" s="132"/>
      <c r="U688" s="132"/>
      <c r="V688" s="132"/>
      <c r="W688" s="132"/>
      <c r="X688" s="132"/>
      <c r="Y688" s="132"/>
      <c r="Z688" s="132"/>
      <c r="AA688" s="132"/>
      <c r="AB688" s="132"/>
      <c r="AC688" s="132"/>
      <c r="AD688" s="132"/>
      <c r="AE688" s="132"/>
    </row>
    <row r="689" spans="1:31" ht="12.75" customHeight="1" x14ac:dyDescent="0.2">
      <c r="A689" s="132"/>
      <c r="B689" s="132"/>
      <c r="C689" s="132"/>
      <c r="D689" s="132"/>
      <c r="E689" s="132"/>
      <c r="F689" s="132"/>
      <c r="G689" s="13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2"/>
      <c r="R689" s="132"/>
      <c r="S689" s="132"/>
      <c r="T689" s="132"/>
      <c r="U689" s="132"/>
      <c r="V689" s="132"/>
      <c r="W689" s="132"/>
      <c r="X689" s="132"/>
      <c r="Y689" s="132"/>
      <c r="Z689" s="132"/>
      <c r="AA689" s="132"/>
      <c r="AB689" s="132"/>
      <c r="AC689" s="132"/>
      <c r="AD689" s="132"/>
      <c r="AE689" s="132"/>
    </row>
    <row r="690" spans="1:31" ht="12.75" customHeight="1" x14ac:dyDescent="0.2">
      <c r="A690" s="132"/>
      <c r="B690" s="132"/>
      <c r="C690" s="132"/>
      <c r="D690" s="132"/>
      <c r="E690" s="132"/>
      <c r="F690" s="132"/>
      <c r="G690" s="13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132"/>
      <c r="S690" s="132"/>
      <c r="T690" s="132"/>
      <c r="U690" s="132"/>
      <c r="V690" s="132"/>
      <c r="W690" s="132"/>
      <c r="X690" s="132"/>
      <c r="Y690" s="132"/>
      <c r="Z690" s="132"/>
      <c r="AA690" s="132"/>
      <c r="AB690" s="132"/>
      <c r="AC690" s="132"/>
      <c r="AD690" s="132"/>
      <c r="AE690" s="132"/>
    </row>
    <row r="691" spans="1:31" ht="12.75" customHeight="1" x14ac:dyDescent="0.2">
      <c r="A691" s="132"/>
      <c r="B691" s="132"/>
      <c r="C691" s="132"/>
      <c r="D691" s="132"/>
      <c r="E691" s="132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  <c r="AD691" s="132"/>
      <c r="AE691" s="132"/>
    </row>
    <row r="692" spans="1:31" ht="12.75" customHeight="1" x14ac:dyDescent="0.2">
      <c r="A692" s="132"/>
      <c r="B692" s="132"/>
      <c r="C692" s="132"/>
      <c r="D692" s="132"/>
      <c r="E692" s="132"/>
      <c r="F692" s="132"/>
      <c r="G692" s="13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132"/>
      <c r="S692" s="132"/>
      <c r="T692" s="132"/>
      <c r="U692" s="132"/>
      <c r="V692" s="132"/>
      <c r="W692" s="132"/>
      <c r="X692" s="132"/>
      <c r="Y692" s="132"/>
      <c r="Z692" s="132"/>
      <c r="AA692" s="132"/>
      <c r="AB692" s="132"/>
      <c r="AC692" s="132"/>
      <c r="AD692" s="132"/>
      <c r="AE692" s="132"/>
    </row>
    <row r="693" spans="1:31" ht="12.75" customHeight="1" x14ac:dyDescent="0.2">
      <c r="A693" s="132"/>
      <c r="B693" s="132"/>
      <c r="C693" s="132"/>
      <c r="D693" s="132"/>
      <c r="E693" s="132"/>
      <c r="F693" s="132"/>
      <c r="G693" s="13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  <c r="S693" s="132"/>
      <c r="T693" s="132"/>
      <c r="U693" s="132"/>
      <c r="V693" s="132"/>
      <c r="W693" s="132"/>
      <c r="X693" s="132"/>
      <c r="Y693" s="132"/>
      <c r="Z693" s="132"/>
      <c r="AA693" s="132"/>
      <c r="AB693" s="132"/>
      <c r="AC693" s="132"/>
      <c r="AD693" s="132"/>
      <c r="AE693" s="132"/>
    </row>
    <row r="694" spans="1:31" ht="12.75" customHeight="1" x14ac:dyDescent="0.2">
      <c r="A694" s="132"/>
      <c r="B694" s="132"/>
      <c r="C694" s="132"/>
      <c r="D694" s="132"/>
      <c r="E694" s="132"/>
      <c r="F694" s="132"/>
      <c r="G694" s="13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132"/>
      <c r="S694" s="132"/>
      <c r="T694" s="132"/>
      <c r="U694" s="132"/>
      <c r="V694" s="132"/>
      <c r="W694" s="132"/>
      <c r="X694" s="132"/>
      <c r="Y694" s="132"/>
      <c r="Z694" s="132"/>
      <c r="AA694" s="132"/>
      <c r="AB694" s="132"/>
      <c r="AC694" s="132"/>
      <c r="AD694" s="132"/>
      <c r="AE694" s="132"/>
    </row>
    <row r="695" spans="1:31" ht="12.75" customHeight="1" x14ac:dyDescent="0.2">
      <c r="A695" s="132"/>
      <c r="B695" s="132"/>
      <c r="C695" s="132"/>
      <c r="D695" s="132"/>
      <c r="E695" s="132"/>
      <c r="F695" s="132"/>
      <c r="G695" s="13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2"/>
      <c r="R695" s="132"/>
      <c r="S695" s="132"/>
      <c r="T695" s="132"/>
      <c r="U695" s="132"/>
      <c r="V695" s="132"/>
      <c r="W695" s="132"/>
      <c r="X695" s="132"/>
      <c r="Y695" s="132"/>
      <c r="Z695" s="132"/>
      <c r="AA695" s="132"/>
      <c r="AB695" s="132"/>
      <c r="AC695" s="132"/>
      <c r="AD695" s="132"/>
      <c r="AE695" s="132"/>
    </row>
    <row r="696" spans="1:31" ht="12.75" customHeight="1" x14ac:dyDescent="0.2">
      <c r="A696" s="132"/>
      <c r="B696" s="132"/>
      <c r="C696" s="132"/>
      <c r="D696" s="132"/>
      <c r="E696" s="132"/>
      <c r="F696" s="132"/>
      <c r="G696" s="13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132"/>
      <c r="S696" s="132"/>
      <c r="T696" s="132"/>
      <c r="U696" s="132"/>
      <c r="V696" s="132"/>
      <c r="W696" s="132"/>
      <c r="X696" s="132"/>
      <c r="Y696" s="132"/>
      <c r="Z696" s="132"/>
      <c r="AA696" s="132"/>
      <c r="AB696" s="132"/>
      <c r="AC696" s="132"/>
      <c r="AD696" s="132"/>
      <c r="AE696" s="132"/>
    </row>
    <row r="697" spans="1:31" ht="12.75" customHeight="1" x14ac:dyDescent="0.2">
      <c r="A697" s="132"/>
      <c r="B697" s="132"/>
      <c r="C697" s="132"/>
      <c r="D697" s="132"/>
      <c r="E697" s="132"/>
      <c r="F697" s="132"/>
      <c r="G697" s="13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132"/>
      <c r="S697" s="132"/>
      <c r="T697" s="132"/>
      <c r="U697" s="132"/>
      <c r="V697" s="132"/>
      <c r="W697" s="132"/>
      <c r="X697" s="132"/>
      <c r="Y697" s="132"/>
      <c r="Z697" s="132"/>
      <c r="AA697" s="132"/>
      <c r="AB697" s="132"/>
      <c r="AC697" s="132"/>
      <c r="AD697" s="132"/>
      <c r="AE697" s="132"/>
    </row>
    <row r="698" spans="1:31" ht="12.75" customHeight="1" x14ac:dyDescent="0.2">
      <c r="A698" s="132"/>
      <c r="B698" s="132"/>
      <c r="C698" s="132"/>
      <c r="D698" s="132"/>
      <c r="E698" s="132"/>
      <c r="F698" s="132"/>
      <c r="G698" s="13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132"/>
      <c r="S698" s="132"/>
      <c r="T698" s="132"/>
      <c r="U698" s="132"/>
      <c r="V698" s="132"/>
      <c r="W698" s="132"/>
      <c r="X698" s="132"/>
      <c r="Y698" s="132"/>
      <c r="Z698" s="132"/>
      <c r="AA698" s="132"/>
      <c r="AB698" s="132"/>
      <c r="AC698" s="132"/>
      <c r="AD698" s="132"/>
      <c r="AE698" s="132"/>
    </row>
    <row r="699" spans="1:31" ht="12.75" customHeight="1" x14ac:dyDescent="0.2">
      <c r="A699" s="132"/>
      <c r="B699" s="132"/>
      <c r="C699" s="132"/>
      <c r="D699" s="132"/>
      <c r="E699" s="132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Z699" s="132"/>
      <c r="AA699" s="132"/>
      <c r="AB699" s="132"/>
      <c r="AC699" s="132"/>
      <c r="AD699" s="132"/>
      <c r="AE699" s="132"/>
    </row>
    <row r="700" spans="1:31" ht="12.75" customHeight="1" x14ac:dyDescent="0.2">
      <c r="A700" s="132"/>
      <c r="B700" s="132"/>
      <c r="C700" s="132"/>
      <c r="D700" s="132"/>
      <c r="E700" s="132"/>
      <c r="F700" s="132"/>
      <c r="G700" s="13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2"/>
      <c r="R700" s="132"/>
      <c r="S700" s="132"/>
      <c r="T700" s="132"/>
      <c r="U700" s="132"/>
      <c r="V700" s="132"/>
      <c r="W700" s="132"/>
      <c r="X700" s="132"/>
      <c r="Y700" s="132"/>
      <c r="Z700" s="132"/>
      <c r="AA700" s="132"/>
      <c r="AB700" s="132"/>
      <c r="AC700" s="132"/>
      <c r="AD700" s="132"/>
      <c r="AE700" s="132"/>
    </row>
    <row r="701" spans="1:31" ht="12.75" customHeight="1" x14ac:dyDescent="0.2">
      <c r="A701" s="132"/>
      <c r="B701" s="132"/>
      <c r="C701" s="132"/>
      <c r="D701" s="132"/>
      <c r="E701" s="132"/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</row>
    <row r="702" spans="1:31" ht="12.75" customHeight="1" x14ac:dyDescent="0.2">
      <c r="A702" s="132"/>
      <c r="B702" s="132"/>
      <c r="C702" s="132"/>
      <c r="D702" s="132"/>
      <c r="E702" s="132"/>
      <c r="F702" s="132"/>
      <c r="G702" s="132"/>
      <c r="H702" s="132"/>
      <c r="I702" s="132"/>
      <c r="J702" s="132"/>
      <c r="K702" s="132"/>
      <c r="L702" s="132"/>
      <c r="M702" s="132"/>
      <c r="N702" s="132"/>
      <c r="O702" s="132"/>
      <c r="P702" s="132"/>
      <c r="Q702" s="132"/>
      <c r="R702" s="132"/>
      <c r="S702" s="132"/>
      <c r="T702" s="132"/>
      <c r="U702" s="132"/>
      <c r="V702" s="132"/>
      <c r="W702" s="132"/>
      <c r="X702" s="132"/>
      <c r="Y702" s="132"/>
      <c r="Z702" s="132"/>
      <c r="AA702" s="132"/>
      <c r="AB702" s="132"/>
      <c r="AC702" s="132"/>
      <c r="AD702" s="132"/>
      <c r="AE702" s="132"/>
    </row>
    <row r="703" spans="1:31" ht="12.75" customHeight="1" x14ac:dyDescent="0.2">
      <c r="A703" s="132"/>
      <c r="B703" s="132"/>
      <c r="C703" s="132"/>
      <c r="D703" s="132"/>
      <c r="E703" s="132"/>
      <c r="F703" s="132"/>
      <c r="G703" s="132"/>
      <c r="H703" s="132"/>
      <c r="I703" s="132"/>
      <c r="J703" s="132"/>
      <c r="K703" s="132"/>
      <c r="L703" s="132"/>
      <c r="M703" s="132"/>
      <c r="N703" s="132"/>
      <c r="O703" s="132"/>
      <c r="P703" s="132"/>
      <c r="Q703" s="132"/>
      <c r="R703" s="132"/>
      <c r="S703" s="132"/>
      <c r="T703" s="132"/>
      <c r="U703" s="132"/>
      <c r="V703" s="132"/>
      <c r="W703" s="132"/>
      <c r="X703" s="132"/>
      <c r="Y703" s="132"/>
      <c r="Z703" s="132"/>
      <c r="AA703" s="132"/>
      <c r="AB703" s="132"/>
      <c r="AC703" s="132"/>
      <c r="AD703" s="132"/>
      <c r="AE703" s="132"/>
    </row>
    <row r="704" spans="1:31" ht="12.75" customHeight="1" x14ac:dyDescent="0.2">
      <c r="A704" s="132"/>
      <c r="B704" s="132"/>
      <c r="C704" s="132"/>
      <c r="D704" s="132"/>
      <c r="E704" s="132"/>
      <c r="F704" s="132"/>
      <c r="G704" s="132"/>
      <c r="H704" s="132"/>
      <c r="I704" s="132"/>
      <c r="J704" s="132"/>
      <c r="K704" s="132"/>
      <c r="L704" s="132"/>
      <c r="M704" s="132"/>
      <c r="N704" s="132"/>
      <c r="O704" s="132"/>
      <c r="P704" s="132"/>
      <c r="Q704" s="132"/>
      <c r="R704" s="132"/>
      <c r="S704" s="132"/>
      <c r="T704" s="132"/>
      <c r="U704" s="132"/>
      <c r="V704" s="132"/>
      <c r="W704" s="132"/>
      <c r="X704" s="132"/>
      <c r="Y704" s="132"/>
      <c r="Z704" s="132"/>
      <c r="AA704" s="132"/>
      <c r="AB704" s="132"/>
      <c r="AC704" s="132"/>
      <c r="AD704" s="132"/>
      <c r="AE704" s="132"/>
    </row>
    <row r="705" spans="1:31" ht="12.75" customHeight="1" x14ac:dyDescent="0.2">
      <c r="A705" s="132"/>
      <c r="B705" s="132"/>
      <c r="C705" s="132"/>
      <c r="D705" s="132"/>
      <c r="E705" s="132"/>
      <c r="F705" s="132"/>
      <c r="G705" s="132"/>
      <c r="H705" s="132"/>
      <c r="I705" s="132"/>
      <c r="J705" s="132"/>
      <c r="K705" s="132"/>
      <c r="L705" s="132"/>
      <c r="M705" s="132"/>
      <c r="N705" s="132"/>
      <c r="O705" s="132"/>
      <c r="P705" s="132"/>
      <c r="Q705" s="132"/>
      <c r="R705" s="132"/>
      <c r="S705" s="132"/>
      <c r="T705" s="132"/>
      <c r="U705" s="132"/>
      <c r="V705" s="132"/>
      <c r="W705" s="132"/>
      <c r="X705" s="132"/>
      <c r="Y705" s="132"/>
      <c r="Z705" s="132"/>
      <c r="AA705" s="132"/>
      <c r="AB705" s="132"/>
      <c r="AC705" s="132"/>
      <c r="AD705" s="132"/>
      <c r="AE705" s="132"/>
    </row>
    <row r="706" spans="1:31" ht="12.75" customHeight="1" x14ac:dyDescent="0.2">
      <c r="A706" s="132"/>
      <c r="B706" s="132"/>
      <c r="C706" s="132"/>
      <c r="D706" s="132"/>
      <c r="E706" s="132"/>
      <c r="F706" s="132"/>
      <c r="G706" s="132"/>
      <c r="H706" s="132"/>
      <c r="I706" s="132"/>
      <c r="J706" s="132"/>
      <c r="K706" s="132"/>
      <c r="L706" s="132"/>
      <c r="M706" s="132"/>
      <c r="N706" s="132"/>
      <c r="O706" s="132"/>
      <c r="P706" s="132"/>
      <c r="Q706" s="132"/>
      <c r="R706" s="132"/>
      <c r="S706" s="132"/>
      <c r="T706" s="132"/>
      <c r="U706" s="132"/>
      <c r="V706" s="132"/>
      <c r="W706" s="132"/>
      <c r="X706" s="132"/>
      <c r="Y706" s="132"/>
      <c r="Z706" s="132"/>
      <c r="AA706" s="132"/>
      <c r="AB706" s="132"/>
      <c r="AC706" s="132"/>
      <c r="AD706" s="132"/>
      <c r="AE706" s="132"/>
    </row>
    <row r="707" spans="1:31" ht="12.75" customHeight="1" x14ac:dyDescent="0.2">
      <c r="A707" s="132"/>
      <c r="B707" s="132"/>
      <c r="C707" s="132"/>
      <c r="D707" s="132"/>
      <c r="E707" s="132"/>
      <c r="F707" s="132"/>
      <c r="G707" s="13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2"/>
      <c r="R707" s="132"/>
      <c r="S707" s="132"/>
      <c r="T707" s="132"/>
      <c r="U707" s="132"/>
      <c r="V707" s="132"/>
      <c r="W707" s="132"/>
      <c r="X707" s="132"/>
      <c r="Y707" s="132"/>
      <c r="Z707" s="132"/>
      <c r="AA707" s="132"/>
      <c r="AB707" s="132"/>
      <c r="AC707" s="132"/>
      <c r="AD707" s="132"/>
      <c r="AE707" s="132"/>
    </row>
    <row r="708" spans="1:31" ht="12.75" customHeight="1" x14ac:dyDescent="0.2">
      <c r="A708" s="132"/>
      <c r="B708" s="132"/>
      <c r="C708" s="132"/>
      <c r="D708" s="132"/>
      <c r="E708" s="132"/>
      <c r="F708" s="132"/>
      <c r="G708" s="132"/>
      <c r="H708" s="132"/>
      <c r="I708" s="132"/>
      <c r="J708" s="132"/>
      <c r="K708" s="132"/>
      <c r="L708" s="132"/>
      <c r="M708" s="132"/>
      <c r="N708" s="132"/>
      <c r="O708" s="132"/>
      <c r="P708" s="132"/>
      <c r="Q708" s="132"/>
      <c r="R708" s="132"/>
      <c r="S708" s="132"/>
      <c r="T708" s="132"/>
      <c r="U708" s="132"/>
      <c r="V708" s="132"/>
      <c r="W708" s="132"/>
      <c r="X708" s="132"/>
      <c r="Y708" s="132"/>
      <c r="Z708" s="132"/>
      <c r="AA708" s="132"/>
      <c r="AB708" s="132"/>
      <c r="AC708" s="132"/>
      <c r="AD708" s="132"/>
      <c r="AE708" s="132"/>
    </row>
    <row r="709" spans="1:31" ht="12.75" customHeight="1" x14ac:dyDescent="0.2">
      <c r="A709" s="132"/>
      <c r="B709" s="132"/>
      <c r="C709" s="132"/>
      <c r="D709" s="132"/>
      <c r="E709" s="132"/>
      <c r="F709" s="132"/>
      <c r="G709" s="132"/>
      <c r="H709" s="132"/>
      <c r="I709" s="132"/>
      <c r="J709" s="132"/>
      <c r="K709" s="132"/>
      <c r="L709" s="132"/>
      <c r="M709" s="132"/>
      <c r="N709" s="132"/>
      <c r="O709" s="132"/>
      <c r="P709" s="132"/>
      <c r="Q709" s="132"/>
      <c r="R709" s="132"/>
      <c r="S709" s="132"/>
      <c r="T709" s="132"/>
      <c r="U709" s="132"/>
      <c r="V709" s="132"/>
      <c r="W709" s="132"/>
      <c r="X709" s="132"/>
      <c r="Y709" s="132"/>
      <c r="Z709" s="132"/>
      <c r="AA709" s="132"/>
      <c r="AB709" s="132"/>
      <c r="AC709" s="132"/>
      <c r="AD709" s="132"/>
      <c r="AE709" s="132"/>
    </row>
    <row r="710" spans="1:31" ht="12.75" customHeight="1" x14ac:dyDescent="0.2">
      <c r="A710" s="132"/>
      <c r="B710" s="132"/>
      <c r="C710" s="132"/>
      <c r="D710" s="132"/>
      <c r="E710" s="132"/>
      <c r="F710" s="132"/>
      <c r="G710" s="13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2"/>
      <c r="R710" s="132"/>
      <c r="S710" s="132"/>
      <c r="T710" s="132"/>
      <c r="U710" s="132"/>
      <c r="V710" s="132"/>
      <c r="W710" s="132"/>
      <c r="X710" s="132"/>
      <c r="Y710" s="132"/>
      <c r="Z710" s="132"/>
      <c r="AA710" s="132"/>
      <c r="AB710" s="132"/>
      <c r="AC710" s="132"/>
      <c r="AD710" s="132"/>
      <c r="AE710" s="132"/>
    </row>
    <row r="711" spans="1:31" ht="12.75" customHeight="1" x14ac:dyDescent="0.2">
      <c r="A711" s="132"/>
      <c r="B711" s="132"/>
      <c r="C711" s="132"/>
      <c r="D711" s="132"/>
      <c r="E711" s="132"/>
      <c r="F711" s="132"/>
      <c r="G711" s="132"/>
      <c r="H711" s="132"/>
      <c r="I711" s="132"/>
      <c r="J711" s="132"/>
      <c r="K711" s="132"/>
      <c r="L711" s="132"/>
      <c r="M711" s="132"/>
      <c r="N711" s="132"/>
      <c r="O711" s="132"/>
      <c r="P711" s="132"/>
      <c r="Q711" s="132"/>
      <c r="R711" s="132"/>
      <c r="S711" s="132"/>
      <c r="T711" s="132"/>
      <c r="U711" s="132"/>
      <c r="V711" s="132"/>
      <c r="W711" s="132"/>
      <c r="X711" s="132"/>
      <c r="Y711" s="132"/>
      <c r="Z711" s="132"/>
      <c r="AA711" s="132"/>
      <c r="AB711" s="132"/>
      <c r="AC711" s="132"/>
      <c r="AD711" s="132"/>
      <c r="AE711" s="132"/>
    </row>
    <row r="712" spans="1:31" ht="12.75" customHeight="1" x14ac:dyDescent="0.2">
      <c r="A712" s="132"/>
      <c r="B712" s="132"/>
      <c r="C712" s="132"/>
      <c r="D712" s="132"/>
      <c r="E712" s="132"/>
      <c r="F712" s="132"/>
      <c r="G712" s="13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132"/>
      <c r="S712" s="132"/>
      <c r="T712" s="132"/>
      <c r="U712" s="132"/>
      <c r="V712" s="132"/>
      <c r="W712" s="132"/>
      <c r="X712" s="132"/>
      <c r="Y712" s="132"/>
      <c r="Z712" s="132"/>
      <c r="AA712" s="132"/>
      <c r="AB712" s="132"/>
      <c r="AC712" s="132"/>
      <c r="AD712" s="132"/>
      <c r="AE712" s="132"/>
    </row>
    <row r="713" spans="1:31" ht="12.75" customHeight="1" x14ac:dyDescent="0.2">
      <c r="A713" s="132"/>
      <c r="B713" s="132"/>
      <c r="C713" s="132"/>
      <c r="D713" s="132"/>
      <c r="E713" s="132"/>
      <c r="F713" s="132"/>
      <c r="G713" s="132"/>
      <c r="H713" s="132"/>
      <c r="I713" s="132"/>
      <c r="J713" s="132"/>
      <c r="K713" s="132"/>
      <c r="L713" s="132"/>
      <c r="M713" s="132"/>
      <c r="N713" s="132"/>
      <c r="O713" s="132"/>
      <c r="P713" s="132"/>
      <c r="Q713" s="132"/>
      <c r="R713" s="132"/>
      <c r="S713" s="132"/>
      <c r="T713" s="132"/>
      <c r="U713" s="132"/>
      <c r="V713" s="132"/>
      <c r="W713" s="132"/>
      <c r="X713" s="132"/>
      <c r="Y713" s="132"/>
      <c r="Z713" s="132"/>
      <c r="AA713" s="132"/>
      <c r="AB713" s="132"/>
      <c r="AC713" s="132"/>
      <c r="AD713" s="132"/>
      <c r="AE713" s="132"/>
    </row>
    <row r="714" spans="1:31" ht="12.75" customHeight="1" x14ac:dyDescent="0.2">
      <c r="A714" s="132"/>
      <c r="B714" s="132"/>
      <c r="C714" s="132"/>
      <c r="D714" s="132"/>
      <c r="E714" s="132"/>
      <c r="F714" s="132"/>
      <c r="G714" s="132"/>
      <c r="H714" s="132"/>
      <c r="I714" s="132"/>
      <c r="J714" s="132"/>
      <c r="K714" s="132"/>
      <c r="L714" s="132"/>
      <c r="M714" s="132"/>
      <c r="N714" s="132"/>
      <c r="O714" s="132"/>
      <c r="P714" s="132"/>
      <c r="Q714" s="132"/>
      <c r="R714" s="132"/>
      <c r="S714" s="132"/>
      <c r="T714" s="132"/>
      <c r="U714" s="132"/>
      <c r="V714" s="132"/>
      <c r="W714" s="132"/>
      <c r="X714" s="132"/>
      <c r="Y714" s="132"/>
      <c r="Z714" s="132"/>
      <c r="AA714" s="132"/>
      <c r="AB714" s="132"/>
      <c r="AC714" s="132"/>
      <c r="AD714" s="132"/>
      <c r="AE714" s="132"/>
    </row>
    <row r="715" spans="1:31" ht="12.75" customHeight="1" x14ac:dyDescent="0.2">
      <c r="A715" s="132"/>
      <c r="B715" s="132"/>
      <c r="C715" s="132"/>
      <c r="D715" s="132"/>
      <c r="E715" s="132"/>
      <c r="F715" s="132"/>
      <c r="G715" s="132"/>
      <c r="H715" s="132"/>
      <c r="I715" s="132"/>
      <c r="J715" s="132"/>
      <c r="K715" s="132"/>
      <c r="L715" s="132"/>
      <c r="M715" s="132"/>
      <c r="N715" s="132"/>
      <c r="O715" s="132"/>
      <c r="P715" s="132"/>
      <c r="Q715" s="132"/>
      <c r="R715" s="132"/>
      <c r="S715" s="132"/>
      <c r="T715" s="132"/>
      <c r="U715" s="132"/>
      <c r="V715" s="132"/>
      <c r="W715" s="132"/>
      <c r="X715" s="132"/>
      <c r="Y715" s="132"/>
      <c r="Z715" s="132"/>
      <c r="AA715" s="132"/>
      <c r="AB715" s="132"/>
      <c r="AC715" s="132"/>
      <c r="AD715" s="132"/>
      <c r="AE715" s="132"/>
    </row>
    <row r="716" spans="1:31" ht="12.75" customHeight="1" x14ac:dyDescent="0.2">
      <c r="A716" s="132"/>
      <c r="B716" s="132"/>
      <c r="C716" s="132"/>
      <c r="D716" s="132"/>
      <c r="E716" s="132"/>
      <c r="F716" s="132"/>
      <c r="G716" s="132"/>
      <c r="H716" s="132"/>
      <c r="I716" s="132"/>
      <c r="J716" s="132"/>
      <c r="K716" s="132"/>
      <c r="L716" s="132"/>
      <c r="M716" s="132"/>
      <c r="N716" s="132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2"/>
      <c r="AA716" s="132"/>
      <c r="AB716" s="132"/>
      <c r="AC716" s="132"/>
      <c r="AD716" s="132"/>
      <c r="AE716" s="132"/>
    </row>
    <row r="717" spans="1:31" ht="12.75" customHeight="1" x14ac:dyDescent="0.2">
      <c r="A717" s="132"/>
      <c r="B717" s="132"/>
      <c r="C717" s="132"/>
      <c r="D717" s="132"/>
      <c r="E717" s="132"/>
      <c r="F717" s="132"/>
      <c r="G717" s="132"/>
      <c r="H717" s="132"/>
      <c r="I717" s="132"/>
      <c r="J717" s="132"/>
      <c r="K717" s="132"/>
      <c r="L717" s="132"/>
      <c r="M717" s="132"/>
      <c r="N717" s="132"/>
      <c r="O717" s="132"/>
      <c r="P717" s="132"/>
      <c r="Q717" s="132"/>
      <c r="R717" s="132"/>
      <c r="S717" s="132"/>
      <c r="T717" s="132"/>
      <c r="U717" s="132"/>
      <c r="V717" s="132"/>
      <c r="W717" s="132"/>
      <c r="X717" s="132"/>
      <c r="Y717" s="132"/>
      <c r="Z717" s="132"/>
      <c r="AA717" s="132"/>
      <c r="AB717" s="132"/>
      <c r="AC717" s="132"/>
      <c r="AD717" s="132"/>
      <c r="AE717" s="132"/>
    </row>
    <row r="718" spans="1:31" ht="12.75" customHeight="1" x14ac:dyDescent="0.2">
      <c r="A718" s="132"/>
      <c r="B718" s="132"/>
      <c r="C718" s="132"/>
      <c r="D718" s="132"/>
      <c r="E718" s="132"/>
      <c r="F718" s="132"/>
      <c r="G718" s="132"/>
      <c r="H718" s="132"/>
      <c r="I718" s="132"/>
      <c r="J718" s="132"/>
      <c r="K718" s="132"/>
      <c r="L718" s="132"/>
      <c r="M718" s="132"/>
      <c r="N718" s="132"/>
      <c r="O718" s="132"/>
      <c r="P718" s="132"/>
      <c r="Q718" s="132"/>
      <c r="R718" s="132"/>
      <c r="S718" s="132"/>
      <c r="T718" s="132"/>
      <c r="U718" s="132"/>
      <c r="V718" s="132"/>
      <c r="W718" s="132"/>
      <c r="X718" s="132"/>
      <c r="Y718" s="132"/>
      <c r="Z718" s="132"/>
      <c r="AA718" s="132"/>
      <c r="AB718" s="132"/>
      <c r="AC718" s="132"/>
      <c r="AD718" s="132"/>
      <c r="AE718" s="132"/>
    </row>
    <row r="719" spans="1:31" ht="12.75" customHeight="1" x14ac:dyDescent="0.2">
      <c r="A719" s="132"/>
      <c r="B719" s="132"/>
      <c r="C719" s="132"/>
      <c r="D719" s="132"/>
      <c r="E719" s="132"/>
      <c r="F719" s="132"/>
      <c r="G719" s="132"/>
      <c r="H719" s="132"/>
      <c r="I719" s="132"/>
      <c r="J719" s="132"/>
      <c r="K719" s="132"/>
      <c r="L719" s="132"/>
      <c r="M719" s="132"/>
      <c r="N719" s="132"/>
      <c r="O719" s="132"/>
      <c r="P719" s="132"/>
      <c r="Q719" s="132"/>
      <c r="R719" s="132"/>
      <c r="S719" s="132"/>
      <c r="T719" s="132"/>
      <c r="U719" s="132"/>
      <c r="V719" s="132"/>
      <c r="W719" s="132"/>
      <c r="X719" s="132"/>
      <c r="Y719" s="132"/>
      <c r="Z719" s="132"/>
      <c r="AA719" s="132"/>
      <c r="AB719" s="132"/>
      <c r="AC719" s="132"/>
      <c r="AD719" s="132"/>
      <c r="AE719" s="132"/>
    </row>
    <row r="720" spans="1:31" ht="12.75" customHeight="1" x14ac:dyDescent="0.2">
      <c r="A720" s="132"/>
      <c r="B720" s="132"/>
      <c r="C720" s="132"/>
      <c r="D720" s="132"/>
      <c r="E720" s="132"/>
      <c r="F720" s="132"/>
      <c r="G720" s="132"/>
      <c r="H720" s="132"/>
      <c r="I720" s="132"/>
      <c r="J720" s="132"/>
      <c r="K720" s="132"/>
      <c r="L720" s="132"/>
      <c r="M720" s="132"/>
      <c r="N720" s="132"/>
      <c r="O720" s="132"/>
      <c r="P720" s="132"/>
      <c r="Q720" s="132"/>
      <c r="R720" s="132"/>
      <c r="S720" s="132"/>
      <c r="T720" s="132"/>
      <c r="U720" s="132"/>
      <c r="V720" s="132"/>
      <c r="W720" s="132"/>
      <c r="X720" s="132"/>
      <c r="Y720" s="132"/>
      <c r="Z720" s="132"/>
      <c r="AA720" s="132"/>
      <c r="AB720" s="132"/>
      <c r="AC720" s="132"/>
      <c r="AD720" s="132"/>
      <c r="AE720" s="132"/>
    </row>
    <row r="721" spans="1:31" ht="12.75" customHeight="1" x14ac:dyDescent="0.2">
      <c r="A721" s="132"/>
      <c r="B721" s="132"/>
      <c r="C721" s="132"/>
      <c r="D721" s="132"/>
      <c r="E721" s="132"/>
      <c r="F721" s="132"/>
      <c r="G721" s="132"/>
      <c r="H721" s="132"/>
      <c r="I721" s="132"/>
      <c r="J721" s="132"/>
      <c r="K721" s="132"/>
      <c r="L721" s="132"/>
      <c r="M721" s="132"/>
      <c r="N721" s="132"/>
      <c r="O721" s="132"/>
      <c r="P721" s="132"/>
      <c r="Q721" s="132"/>
      <c r="R721" s="132"/>
      <c r="S721" s="132"/>
      <c r="T721" s="132"/>
      <c r="U721" s="132"/>
      <c r="V721" s="132"/>
      <c r="W721" s="132"/>
      <c r="X721" s="132"/>
      <c r="Y721" s="132"/>
      <c r="Z721" s="132"/>
      <c r="AA721" s="132"/>
      <c r="AB721" s="132"/>
      <c r="AC721" s="132"/>
      <c r="AD721" s="132"/>
      <c r="AE721" s="132"/>
    </row>
    <row r="722" spans="1:31" ht="12.75" customHeight="1" x14ac:dyDescent="0.2">
      <c r="A722" s="132"/>
      <c r="B722" s="132"/>
      <c r="C722" s="132"/>
      <c r="D722" s="132"/>
      <c r="E722" s="132"/>
      <c r="F722" s="132"/>
      <c r="G722" s="132"/>
      <c r="H722" s="132"/>
      <c r="I722" s="132"/>
      <c r="J722" s="132"/>
      <c r="K722" s="132"/>
      <c r="L722" s="132"/>
      <c r="M722" s="132"/>
      <c r="N722" s="132"/>
      <c r="O722" s="132"/>
      <c r="P722" s="132"/>
      <c r="Q722" s="132"/>
      <c r="R722" s="132"/>
      <c r="S722" s="132"/>
      <c r="T722" s="132"/>
      <c r="U722" s="132"/>
      <c r="V722" s="132"/>
      <c r="W722" s="132"/>
      <c r="X722" s="132"/>
      <c r="Y722" s="132"/>
      <c r="Z722" s="132"/>
      <c r="AA722" s="132"/>
      <c r="AB722" s="132"/>
      <c r="AC722" s="132"/>
      <c r="AD722" s="132"/>
      <c r="AE722" s="132"/>
    </row>
    <row r="723" spans="1:31" ht="12.75" customHeight="1" x14ac:dyDescent="0.2">
      <c r="A723" s="132"/>
      <c r="B723" s="132"/>
      <c r="C723" s="132"/>
      <c r="D723" s="132"/>
      <c r="E723" s="132"/>
      <c r="F723" s="132"/>
      <c r="G723" s="132"/>
      <c r="H723" s="132"/>
      <c r="I723" s="132"/>
      <c r="J723" s="132"/>
      <c r="K723" s="132"/>
      <c r="L723" s="132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2"/>
      <c r="X723" s="132"/>
      <c r="Y723" s="132"/>
      <c r="Z723" s="132"/>
      <c r="AA723" s="132"/>
      <c r="AB723" s="132"/>
      <c r="AC723" s="132"/>
      <c r="AD723" s="132"/>
      <c r="AE723" s="132"/>
    </row>
    <row r="724" spans="1:31" ht="12.75" customHeight="1" x14ac:dyDescent="0.2">
      <c r="A724" s="132"/>
      <c r="B724" s="132"/>
      <c r="C724" s="132"/>
      <c r="D724" s="132"/>
      <c r="E724" s="132"/>
      <c r="F724" s="132"/>
      <c r="G724" s="132"/>
      <c r="H724" s="132"/>
      <c r="I724" s="132"/>
      <c r="J724" s="132"/>
      <c r="K724" s="132"/>
      <c r="L724" s="132"/>
      <c r="M724" s="132"/>
      <c r="N724" s="132"/>
      <c r="O724" s="132"/>
      <c r="P724" s="132"/>
      <c r="Q724" s="132"/>
      <c r="R724" s="132"/>
      <c r="S724" s="132"/>
      <c r="T724" s="132"/>
      <c r="U724" s="132"/>
      <c r="V724" s="132"/>
      <c r="W724" s="132"/>
      <c r="X724" s="132"/>
      <c r="Y724" s="132"/>
      <c r="Z724" s="132"/>
      <c r="AA724" s="132"/>
      <c r="AB724" s="132"/>
      <c r="AC724" s="132"/>
      <c r="AD724" s="132"/>
      <c r="AE724" s="132"/>
    </row>
    <row r="725" spans="1:31" ht="12.75" customHeight="1" x14ac:dyDescent="0.2">
      <c r="A725" s="132"/>
      <c r="B725" s="132"/>
      <c r="C725" s="132"/>
      <c r="D725" s="132"/>
      <c r="E725" s="132"/>
      <c r="F725" s="132"/>
      <c r="G725" s="132"/>
      <c r="H725" s="132"/>
      <c r="I725" s="132"/>
      <c r="J725" s="132"/>
      <c r="K725" s="132"/>
      <c r="L725" s="132"/>
      <c r="M725" s="132"/>
      <c r="N725" s="132"/>
      <c r="O725" s="132"/>
      <c r="P725" s="132"/>
      <c r="Q725" s="132"/>
      <c r="R725" s="132"/>
      <c r="S725" s="132"/>
      <c r="T725" s="132"/>
      <c r="U725" s="132"/>
      <c r="V725" s="132"/>
      <c r="W725" s="132"/>
      <c r="X725" s="132"/>
      <c r="Y725" s="132"/>
      <c r="Z725" s="132"/>
      <c r="AA725" s="132"/>
      <c r="AB725" s="132"/>
      <c r="AC725" s="132"/>
      <c r="AD725" s="132"/>
      <c r="AE725" s="132"/>
    </row>
    <row r="726" spans="1:31" ht="12.75" customHeight="1" x14ac:dyDescent="0.2">
      <c r="A726" s="132"/>
      <c r="B726" s="132"/>
      <c r="C726" s="132"/>
      <c r="D726" s="132"/>
      <c r="E726" s="132"/>
      <c r="F726" s="132"/>
      <c r="G726" s="132"/>
      <c r="H726" s="132"/>
      <c r="I726" s="132"/>
      <c r="J726" s="132"/>
      <c r="K726" s="132"/>
      <c r="L726" s="132"/>
      <c r="M726" s="132"/>
      <c r="N726" s="132"/>
      <c r="O726" s="132"/>
      <c r="P726" s="132"/>
      <c r="Q726" s="132"/>
      <c r="R726" s="132"/>
      <c r="S726" s="132"/>
      <c r="T726" s="132"/>
      <c r="U726" s="132"/>
      <c r="V726" s="132"/>
      <c r="W726" s="132"/>
      <c r="X726" s="132"/>
      <c r="Y726" s="132"/>
      <c r="Z726" s="132"/>
      <c r="AA726" s="132"/>
      <c r="AB726" s="132"/>
      <c r="AC726" s="132"/>
      <c r="AD726" s="132"/>
      <c r="AE726" s="132"/>
    </row>
    <row r="727" spans="1:31" ht="12.75" customHeight="1" x14ac:dyDescent="0.2">
      <c r="A727" s="132"/>
      <c r="B727" s="132"/>
      <c r="C727" s="132"/>
      <c r="D727" s="132"/>
      <c r="E727" s="132"/>
      <c r="F727" s="132"/>
      <c r="G727" s="132"/>
      <c r="H727" s="132"/>
      <c r="I727" s="132"/>
      <c r="J727" s="132"/>
      <c r="K727" s="132"/>
      <c r="L727" s="132"/>
      <c r="M727" s="132"/>
      <c r="N727" s="132"/>
      <c r="O727" s="132"/>
      <c r="P727" s="132"/>
      <c r="Q727" s="132"/>
      <c r="R727" s="132"/>
      <c r="S727" s="132"/>
      <c r="T727" s="132"/>
      <c r="U727" s="132"/>
      <c r="V727" s="132"/>
      <c r="W727" s="132"/>
      <c r="X727" s="132"/>
      <c r="Y727" s="132"/>
      <c r="Z727" s="132"/>
      <c r="AA727" s="132"/>
      <c r="AB727" s="132"/>
      <c r="AC727" s="132"/>
      <c r="AD727" s="132"/>
      <c r="AE727" s="132"/>
    </row>
    <row r="728" spans="1:31" ht="12.75" customHeight="1" x14ac:dyDescent="0.2">
      <c r="A728" s="132"/>
      <c r="B728" s="132"/>
      <c r="C728" s="132"/>
      <c r="D728" s="132"/>
      <c r="E728" s="132"/>
      <c r="F728" s="132"/>
      <c r="G728" s="132"/>
      <c r="H728" s="132"/>
      <c r="I728" s="132"/>
      <c r="J728" s="132"/>
      <c r="K728" s="132"/>
      <c r="L728" s="132"/>
      <c r="M728" s="132"/>
      <c r="N728" s="132"/>
      <c r="O728" s="132"/>
      <c r="P728" s="132"/>
      <c r="Q728" s="132"/>
      <c r="R728" s="132"/>
      <c r="S728" s="132"/>
      <c r="T728" s="132"/>
      <c r="U728" s="132"/>
      <c r="V728" s="132"/>
      <c r="W728" s="132"/>
      <c r="X728" s="132"/>
      <c r="Y728" s="132"/>
      <c r="Z728" s="132"/>
      <c r="AA728" s="132"/>
      <c r="AB728" s="132"/>
      <c r="AC728" s="132"/>
      <c r="AD728" s="132"/>
      <c r="AE728" s="132"/>
    </row>
    <row r="729" spans="1:31" ht="12.75" customHeight="1" x14ac:dyDescent="0.2">
      <c r="A729" s="132"/>
      <c r="B729" s="132"/>
      <c r="C729" s="132"/>
      <c r="D729" s="132"/>
      <c r="E729" s="132"/>
      <c r="F729" s="132"/>
      <c r="G729" s="132"/>
      <c r="H729" s="132"/>
      <c r="I729" s="132"/>
      <c r="J729" s="132"/>
      <c r="K729" s="132"/>
      <c r="L729" s="132"/>
      <c r="M729" s="132"/>
      <c r="N729" s="132"/>
      <c r="O729" s="132"/>
      <c r="P729" s="132"/>
      <c r="Q729" s="132"/>
      <c r="R729" s="132"/>
      <c r="S729" s="132"/>
      <c r="T729" s="132"/>
      <c r="U729" s="132"/>
      <c r="V729" s="132"/>
      <c r="W729" s="132"/>
      <c r="X729" s="132"/>
      <c r="Y729" s="132"/>
      <c r="Z729" s="132"/>
      <c r="AA729" s="132"/>
      <c r="AB729" s="132"/>
      <c r="AC729" s="132"/>
      <c r="AD729" s="132"/>
      <c r="AE729" s="132"/>
    </row>
    <row r="730" spans="1:31" ht="12.75" customHeight="1" x14ac:dyDescent="0.2">
      <c r="A730" s="132"/>
      <c r="B730" s="132"/>
      <c r="C730" s="132"/>
      <c r="D730" s="132"/>
      <c r="E730" s="132"/>
      <c r="F730" s="132"/>
      <c r="G730" s="132"/>
      <c r="H730" s="132"/>
      <c r="I730" s="132"/>
      <c r="J730" s="132"/>
      <c r="K730" s="132"/>
      <c r="L730" s="132"/>
      <c r="M730" s="132"/>
      <c r="N730" s="132"/>
      <c r="O730" s="132"/>
      <c r="P730" s="132"/>
      <c r="Q730" s="132"/>
      <c r="R730" s="132"/>
      <c r="S730" s="132"/>
      <c r="T730" s="132"/>
      <c r="U730" s="132"/>
      <c r="V730" s="132"/>
      <c r="W730" s="132"/>
      <c r="X730" s="132"/>
      <c r="Y730" s="132"/>
      <c r="Z730" s="132"/>
      <c r="AA730" s="132"/>
      <c r="AB730" s="132"/>
      <c r="AC730" s="132"/>
      <c r="AD730" s="132"/>
      <c r="AE730" s="132"/>
    </row>
    <row r="731" spans="1:31" ht="12.75" customHeight="1" x14ac:dyDescent="0.2">
      <c r="A731" s="132"/>
      <c r="B731" s="132"/>
      <c r="C731" s="132"/>
      <c r="D731" s="132"/>
      <c r="E731" s="132"/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32"/>
      <c r="Q731" s="132"/>
      <c r="R731" s="132"/>
      <c r="S731" s="132"/>
      <c r="T731" s="132"/>
      <c r="U731" s="132"/>
      <c r="V731" s="132"/>
      <c r="W731" s="132"/>
      <c r="X731" s="132"/>
      <c r="Y731" s="132"/>
      <c r="Z731" s="132"/>
      <c r="AA731" s="132"/>
      <c r="AB731" s="132"/>
      <c r="AC731" s="132"/>
      <c r="AD731" s="132"/>
      <c r="AE731" s="132"/>
    </row>
    <row r="732" spans="1:31" ht="12.75" customHeight="1" x14ac:dyDescent="0.2">
      <c r="A732" s="132"/>
      <c r="B732" s="132"/>
      <c r="C732" s="132"/>
      <c r="D732" s="132"/>
      <c r="E732" s="132"/>
      <c r="F732" s="132"/>
      <c r="G732" s="132"/>
      <c r="H732" s="132"/>
      <c r="I732" s="132"/>
      <c r="J732" s="132"/>
      <c r="K732" s="132"/>
      <c r="L732" s="132"/>
      <c r="M732" s="132"/>
      <c r="N732" s="132"/>
      <c r="O732" s="132"/>
      <c r="P732" s="132"/>
      <c r="Q732" s="132"/>
      <c r="R732" s="132"/>
      <c r="S732" s="132"/>
      <c r="T732" s="132"/>
      <c r="U732" s="132"/>
      <c r="V732" s="132"/>
      <c r="W732" s="132"/>
      <c r="X732" s="132"/>
      <c r="Y732" s="132"/>
      <c r="Z732" s="132"/>
      <c r="AA732" s="132"/>
      <c r="AB732" s="132"/>
      <c r="AC732" s="132"/>
      <c r="AD732" s="132"/>
      <c r="AE732" s="132"/>
    </row>
    <row r="733" spans="1:31" ht="12.75" customHeight="1" x14ac:dyDescent="0.2">
      <c r="A733" s="132"/>
      <c r="B733" s="132"/>
      <c r="C733" s="132"/>
      <c r="D733" s="132"/>
      <c r="E733" s="132"/>
      <c r="F733" s="132"/>
      <c r="G733" s="132"/>
      <c r="H733" s="132"/>
      <c r="I733" s="132"/>
      <c r="J733" s="132"/>
      <c r="K733" s="132"/>
      <c r="L733" s="132"/>
      <c r="M733" s="132"/>
      <c r="N733" s="132"/>
      <c r="O733" s="132"/>
      <c r="P733" s="132"/>
      <c r="Q733" s="132"/>
      <c r="R733" s="132"/>
      <c r="S733" s="132"/>
      <c r="T733" s="132"/>
      <c r="U733" s="132"/>
      <c r="V733" s="132"/>
      <c r="W733" s="132"/>
      <c r="X733" s="132"/>
      <c r="Y733" s="132"/>
      <c r="Z733" s="132"/>
      <c r="AA733" s="132"/>
      <c r="AB733" s="132"/>
      <c r="AC733" s="132"/>
      <c r="AD733" s="132"/>
      <c r="AE733" s="132"/>
    </row>
    <row r="734" spans="1:31" ht="12.75" customHeight="1" x14ac:dyDescent="0.2">
      <c r="A734" s="132"/>
      <c r="B734" s="132"/>
      <c r="C734" s="132"/>
      <c r="D734" s="132"/>
      <c r="E734" s="132"/>
      <c r="F734" s="132"/>
      <c r="G734" s="132"/>
      <c r="H734" s="132"/>
      <c r="I734" s="132"/>
      <c r="J734" s="132"/>
      <c r="K734" s="132"/>
      <c r="L734" s="132"/>
      <c r="M734" s="132"/>
      <c r="N734" s="132"/>
      <c r="O734" s="132"/>
      <c r="P734" s="132"/>
      <c r="Q734" s="132"/>
      <c r="R734" s="132"/>
      <c r="S734" s="132"/>
      <c r="T734" s="132"/>
      <c r="U734" s="132"/>
      <c r="V734" s="132"/>
      <c r="W734" s="132"/>
      <c r="X734" s="132"/>
      <c r="Y734" s="132"/>
      <c r="Z734" s="132"/>
      <c r="AA734" s="132"/>
      <c r="AB734" s="132"/>
      <c r="AC734" s="132"/>
      <c r="AD734" s="132"/>
      <c r="AE734" s="132"/>
    </row>
    <row r="735" spans="1:31" ht="12.75" customHeight="1" x14ac:dyDescent="0.2">
      <c r="A735" s="132"/>
      <c r="B735" s="132"/>
      <c r="C735" s="132"/>
      <c r="D735" s="132"/>
      <c r="E735" s="132"/>
      <c r="F735" s="132"/>
      <c r="G735" s="132"/>
      <c r="H735" s="132"/>
      <c r="I735" s="132"/>
      <c r="J735" s="132"/>
      <c r="K735" s="132"/>
      <c r="L735" s="132"/>
      <c r="M735" s="132"/>
      <c r="N735" s="132"/>
      <c r="O735" s="132"/>
      <c r="P735" s="132"/>
      <c r="Q735" s="132"/>
      <c r="R735" s="132"/>
      <c r="S735" s="132"/>
      <c r="T735" s="132"/>
      <c r="U735" s="132"/>
      <c r="V735" s="132"/>
      <c r="W735" s="132"/>
      <c r="X735" s="132"/>
      <c r="Y735" s="132"/>
      <c r="Z735" s="132"/>
      <c r="AA735" s="132"/>
      <c r="AB735" s="132"/>
      <c r="AC735" s="132"/>
      <c r="AD735" s="132"/>
      <c r="AE735" s="132"/>
    </row>
    <row r="736" spans="1:31" ht="12.75" customHeight="1" x14ac:dyDescent="0.2">
      <c r="A736" s="132"/>
      <c r="B736" s="132"/>
      <c r="C736" s="132"/>
      <c r="D736" s="132"/>
      <c r="E736" s="132"/>
      <c r="F736" s="132"/>
      <c r="G736" s="132"/>
      <c r="H736" s="132"/>
      <c r="I736" s="132"/>
      <c r="J736" s="132"/>
      <c r="K736" s="132"/>
      <c r="L736" s="132"/>
      <c r="M736" s="132"/>
      <c r="N736" s="132"/>
      <c r="O736" s="132"/>
      <c r="P736" s="132"/>
      <c r="Q736" s="132"/>
      <c r="R736" s="132"/>
      <c r="S736" s="132"/>
      <c r="T736" s="132"/>
      <c r="U736" s="132"/>
      <c r="V736" s="132"/>
      <c r="W736" s="132"/>
      <c r="X736" s="132"/>
      <c r="Y736" s="132"/>
      <c r="Z736" s="132"/>
      <c r="AA736" s="132"/>
      <c r="AB736" s="132"/>
      <c r="AC736" s="132"/>
      <c r="AD736" s="132"/>
      <c r="AE736" s="132"/>
    </row>
    <row r="737" spans="1:31" ht="12.75" customHeight="1" x14ac:dyDescent="0.2">
      <c r="A737" s="132"/>
      <c r="B737" s="132"/>
      <c r="C737" s="132"/>
      <c r="D737" s="132"/>
      <c r="E737" s="132"/>
      <c r="F737" s="132"/>
      <c r="G737" s="132"/>
      <c r="H737" s="132"/>
      <c r="I737" s="132"/>
      <c r="J737" s="132"/>
      <c r="K737" s="132"/>
      <c r="L737" s="132"/>
      <c r="M737" s="132"/>
      <c r="N737" s="132"/>
      <c r="O737" s="132"/>
      <c r="P737" s="132"/>
      <c r="Q737" s="132"/>
      <c r="R737" s="132"/>
      <c r="S737" s="132"/>
      <c r="T737" s="132"/>
      <c r="U737" s="132"/>
      <c r="V737" s="132"/>
      <c r="W737" s="132"/>
      <c r="X737" s="132"/>
      <c r="Y737" s="132"/>
      <c r="Z737" s="132"/>
      <c r="AA737" s="132"/>
      <c r="AB737" s="132"/>
      <c r="AC737" s="132"/>
      <c r="AD737" s="132"/>
      <c r="AE737" s="132"/>
    </row>
    <row r="738" spans="1:31" ht="12.75" customHeight="1" x14ac:dyDescent="0.2">
      <c r="A738" s="132"/>
      <c r="B738" s="132"/>
      <c r="C738" s="132"/>
      <c r="D738" s="132"/>
      <c r="E738" s="132"/>
      <c r="F738" s="132"/>
      <c r="G738" s="132"/>
      <c r="H738" s="132"/>
      <c r="I738" s="132"/>
      <c r="J738" s="132"/>
      <c r="K738" s="132"/>
      <c r="L738" s="132"/>
      <c r="M738" s="132"/>
      <c r="N738" s="132"/>
      <c r="O738" s="132"/>
      <c r="P738" s="132"/>
      <c r="Q738" s="132"/>
      <c r="R738" s="132"/>
      <c r="S738" s="132"/>
      <c r="T738" s="132"/>
      <c r="U738" s="132"/>
      <c r="V738" s="132"/>
      <c r="W738" s="132"/>
      <c r="X738" s="132"/>
      <c r="Y738" s="132"/>
      <c r="Z738" s="132"/>
      <c r="AA738" s="132"/>
      <c r="AB738" s="132"/>
      <c r="AC738" s="132"/>
      <c r="AD738" s="132"/>
      <c r="AE738" s="132"/>
    </row>
    <row r="739" spans="1:31" ht="12.75" customHeight="1" x14ac:dyDescent="0.2">
      <c r="A739" s="132"/>
      <c r="B739" s="132"/>
      <c r="C739" s="132"/>
      <c r="D739" s="132"/>
      <c r="E739" s="132"/>
      <c r="F739" s="132"/>
      <c r="G739" s="132"/>
      <c r="H739" s="132"/>
      <c r="I739" s="132"/>
      <c r="J739" s="132"/>
      <c r="K739" s="132"/>
      <c r="L739" s="132"/>
      <c r="M739" s="132"/>
      <c r="N739" s="132"/>
      <c r="O739" s="132"/>
      <c r="P739" s="132"/>
      <c r="Q739" s="132"/>
      <c r="R739" s="132"/>
      <c r="S739" s="132"/>
      <c r="T739" s="132"/>
      <c r="U739" s="132"/>
      <c r="V739" s="132"/>
      <c r="W739" s="132"/>
      <c r="X739" s="132"/>
      <c r="Y739" s="132"/>
      <c r="Z739" s="132"/>
      <c r="AA739" s="132"/>
      <c r="AB739" s="132"/>
      <c r="AC739" s="132"/>
      <c r="AD739" s="132"/>
      <c r="AE739" s="132"/>
    </row>
    <row r="740" spans="1:31" ht="12.75" customHeight="1" x14ac:dyDescent="0.2">
      <c r="A740" s="132"/>
      <c r="B740" s="132"/>
      <c r="C740" s="132"/>
      <c r="D740" s="132"/>
      <c r="E740" s="132"/>
      <c r="F740" s="132"/>
      <c r="G740" s="132"/>
      <c r="H740" s="132"/>
      <c r="I740" s="132"/>
      <c r="J740" s="132"/>
      <c r="K740" s="132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2"/>
      <c r="X740" s="132"/>
      <c r="Y740" s="132"/>
      <c r="Z740" s="132"/>
      <c r="AA740" s="132"/>
      <c r="AB740" s="132"/>
      <c r="AC740" s="132"/>
      <c r="AD740" s="132"/>
      <c r="AE740" s="132"/>
    </row>
    <row r="741" spans="1:31" ht="12.75" customHeight="1" x14ac:dyDescent="0.2">
      <c r="A741" s="132"/>
      <c r="B741" s="132"/>
      <c r="C741" s="132"/>
      <c r="D741" s="132"/>
      <c r="E741" s="132"/>
      <c r="F741" s="132"/>
      <c r="G741" s="132"/>
      <c r="H741" s="132"/>
      <c r="I741" s="132"/>
      <c r="J741" s="132"/>
      <c r="K741" s="132"/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  <c r="Z741" s="132"/>
      <c r="AA741" s="132"/>
      <c r="AB741" s="132"/>
      <c r="AC741" s="132"/>
      <c r="AD741" s="132"/>
      <c r="AE741" s="132"/>
    </row>
    <row r="742" spans="1:31" ht="12.75" customHeight="1" x14ac:dyDescent="0.2">
      <c r="A742" s="132"/>
      <c r="B742" s="132"/>
      <c r="C742" s="132"/>
      <c r="D742" s="132"/>
      <c r="E742" s="132"/>
      <c r="F742" s="132"/>
      <c r="G742" s="132"/>
      <c r="H742" s="132"/>
      <c r="I742" s="132"/>
      <c r="J742" s="132"/>
      <c r="K742" s="132"/>
      <c r="L742" s="132"/>
      <c r="M742" s="132"/>
      <c r="N742" s="132"/>
      <c r="O742" s="132"/>
      <c r="P742" s="132"/>
      <c r="Q742" s="132"/>
      <c r="R742" s="132"/>
      <c r="S742" s="132"/>
      <c r="T742" s="132"/>
      <c r="U742" s="132"/>
      <c r="V742" s="132"/>
      <c r="W742" s="132"/>
      <c r="X742" s="132"/>
      <c r="Y742" s="132"/>
      <c r="Z742" s="132"/>
      <c r="AA742" s="132"/>
      <c r="AB742" s="132"/>
      <c r="AC742" s="132"/>
      <c r="AD742" s="132"/>
      <c r="AE742" s="132"/>
    </row>
    <row r="743" spans="1:31" ht="12.75" customHeight="1" x14ac:dyDescent="0.2">
      <c r="A743" s="132"/>
      <c r="B743" s="132"/>
      <c r="C743" s="132"/>
      <c r="D743" s="132"/>
      <c r="E743" s="132"/>
      <c r="F743" s="132"/>
      <c r="G743" s="132"/>
      <c r="H743" s="132"/>
      <c r="I743" s="132"/>
      <c r="J743" s="132"/>
      <c r="K743" s="132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2"/>
      <c r="AA743" s="132"/>
      <c r="AB743" s="132"/>
      <c r="AC743" s="132"/>
      <c r="AD743" s="132"/>
      <c r="AE743" s="132"/>
    </row>
    <row r="744" spans="1:31" ht="12.75" customHeight="1" x14ac:dyDescent="0.2">
      <c r="A744" s="132"/>
      <c r="B744" s="132"/>
      <c r="C744" s="132"/>
      <c r="D744" s="132"/>
      <c r="E744" s="132"/>
      <c r="F744" s="132"/>
      <c r="G744" s="132"/>
      <c r="H744" s="132"/>
      <c r="I744" s="132"/>
      <c r="J744" s="132"/>
      <c r="K744" s="132"/>
      <c r="L744" s="132"/>
      <c r="M744" s="132"/>
      <c r="N744" s="132"/>
      <c r="O744" s="132"/>
      <c r="P744" s="132"/>
      <c r="Q744" s="132"/>
      <c r="R744" s="132"/>
      <c r="S744" s="132"/>
      <c r="T744" s="132"/>
      <c r="U744" s="132"/>
      <c r="V744" s="132"/>
      <c r="W744" s="132"/>
      <c r="X744" s="132"/>
      <c r="Y744" s="132"/>
      <c r="Z744" s="132"/>
      <c r="AA744" s="132"/>
      <c r="AB744" s="132"/>
      <c r="AC744" s="132"/>
      <c r="AD744" s="132"/>
      <c r="AE744" s="132"/>
    </row>
    <row r="745" spans="1:31" ht="12.75" customHeight="1" x14ac:dyDescent="0.2">
      <c r="A745" s="132"/>
      <c r="B745" s="132"/>
      <c r="C745" s="132"/>
      <c r="D745" s="132"/>
      <c r="E745" s="132"/>
      <c r="F745" s="132"/>
      <c r="G745" s="132"/>
      <c r="H745" s="132"/>
      <c r="I745" s="132"/>
      <c r="J745" s="132"/>
      <c r="K745" s="132"/>
      <c r="L745" s="132"/>
      <c r="M745" s="132"/>
      <c r="N745" s="132"/>
      <c r="O745" s="132"/>
      <c r="P745" s="132"/>
      <c r="Q745" s="132"/>
      <c r="R745" s="132"/>
      <c r="S745" s="132"/>
      <c r="T745" s="132"/>
      <c r="U745" s="132"/>
      <c r="V745" s="132"/>
      <c r="W745" s="132"/>
      <c r="X745" s="132"/>
      <c r="Y745" s="132"/>
      <c r="Z745" s="132"/>
      <c r="AA745" s="132"/>
      <c r="AB745" s="132"/>
      <c r="AC745" s="132"/>
      <c r="AD745" s="132"/>
      <c r="AE745" s="132"/>
    </row>
    <row r="746" spans="1:31" ht="12.75" customHeight="1" x14ac:dyDescent="0.2">
      <c r="A746" s="132"/>
      <c r="B746" s="132"/>
      <c r="C746" s="132"/>
      <c r="D746" s="132"/>
      <c r="E746" s="132"/>
      <c r="F746" s="132"/>
      <c r="G746" s="132"/>
      <c r="H746" s="132"/>
      <c r="I746" s="132"/>
      <c r="J746" s="132"/>
      <c r="K746" s="132"/>
      <c r="L746" s="132"/>
      <c r="M746" s="132"/>
      <c r="N746" s="132"/>
      <c r="O746" s="132"/>
      <c r="P746" s="132"/>
      <c r="Q746" s="132"/>
      <c r="R746" s="132"/>
      <c r="S746" s="132"/>
      <c r="T746" s="132"/>
      <c r="U746" s="132"/>
      <c r="V746" s="132"/>
      <c r="W746" s="132"/>
      <c r="X746" s="132"/>
      <c r="Y746" s="132"/>
      <c r="Z746" s="132"/>
      <c r="AA746" s="132"/>
      <c r="AB746" s="132"/>
      <c r="AC746" s="132"/>
      <c r="AD746" s="132"/>
      <c r="AE746" s="132"/>
    </row>
    <row r="747" spans="1:31" ht="12.75" customHeight="1" x14ac:dyDescent="0.2">
      <c r="A747" s="132"/>
      <c r="B747" s="132"/>
      <c r="C747" s="132"/>
      <c r="D747" s="132"/>
      <c r="E747" s="132"/>
      <c r="F747" s="132"/>
      <c r="G747" s="132"/>
      <c r="H747" s="132"/>
      <c r="I747" s="132"/>
      <c r="J747" s="132"/>
      <c r="K747" s="132"/>
      <c r="L747" s="132"/>
      <c r="M747" s="132"/>
      <c r="N747" s="132"/>
      <c r="O747" s="132"/>
      <c r="P747" s="132"/>
      <c r="Q747" s="132"/>
      <c r="R747" s="132"/>
      <c r="S747" s="132"/>
      <c r="T747" s="132"/>
      <c r="U747" s="132"/>
      <c r="V747" s="132"/>
      <c r="W747" s="132"/>
      <c r="X747" s="132"/>
      <c r="Y747" s="132"/>
      <c r="Z747" s="132"/>
      <c r="AA747" s="132"/>
      <c r="AB747" s="132"/>
      <c r="AC747" s="132"/>
      <c r="AD747" s="132"/>
      <c r="AE747" s="132"/>
    </row>
    <row r="748" spans="1:31" ht="12.75" customHeight="1" x14ac:dyDescent="0.2">
      <c r="A748" s="132"/>
      <c r="B748" s="132"/>
      <c r="C748" s="132"/>
      <c r="D748" s="132"/>
      <c r="E748" s="132"/>
      <c r="F748" s="132"/>
      <c r="G748" s="132"/>
      <c r="H748" s="132"/>
      <c r="I748" s="132"/>
      <c r="J748" s="132"/>
      <c r="K748" s="132"/>
      <c r="L748" s="132"/>
      <c r="M748" s="132"/>
      <c r="N748" s="132"/>
      <c r="O748" s="132"/>
      <c r="P748" s="132"/>
      <c r="Q748" s="132"/>
      <c r="R748" s="132"/>
      <c r="S748" s="132"/>
      <c r="T748" s="132"/>
      <c r="U748" s="132"/>
      <c r="V748" s="132"/>
      <c r="W748" s="132"/>
      <c r="X748" s="132"/>
      <c r="Y748" s="132"/>
      <c r="Z748" s="132"/>
      <c r="AA748" s="132"/>
      <c r="AB748" s="132"/>
      <c r="AC748" s="132"/>
      <c r="AD748" s="132"/>
      <c r="AE748" s="132"/>
    </row>
    <row r="749" spans="1:31" ht="12.75" customHeight="1" x14ac:dyDescent="0.2">
      <c r="A749" s="132"/>
      <c r="B749" s="132"/>
      <c r="C749" s="132"/>
      <c r="D749" s="132"/>
      <c r="E749" s="132"/>
      <c r="F749" s="132"/>
      <c r="G749" s="132"/>
      <c r="H749" s="132"/>
      <c r="I749" s="132"/>
      <c r="J749" s="132"/>
      <c r="K749" s="132"/>
      <c r="L749" s="132"/>
      <c r="M749" s="132"/>
      <c r="N749" s="132"/>
      <c r="O749" s="132"/>
      <c r="P749" s="132"/>
      <c r="Q749" s="132"/>
      <c r="R749" s="132"/>
      <c r="S749" s="132"/>
      <c r="T749" s="132"/>
      <c r="U749" s="132"/>
      <c r="V749" s="132"/>
      <c r="W749" s="132"/>
      <c r="X749" s="132"/>
      <c r="Y749" s="132"/>
      <c r="Z749" s="132"/>
      <c r="AA749" s="132"/>
      <c r="AB749" s="132"/>
      <c r="AC749" s="132"/>
      <c r="AD749" s="132"/>
      <c r="AE749" s="132"/>
    </row>
    <row r="750" spans="1:31" ht="12.75" customHeight="1" x14ac:dyDescent="0.2">
      <c r="A750" s="132"/>
      <c r="B750" s="132"/>
      <c r="C750" s="132"/>
      <c r="D750" s="132"/>
      <c r="E750" s="132"/>
      <c r="F750" s="132"/>
      <c r="G750" s="132"/>
      <c r="H750" s="132"/>
      <c r="I750" s="132"/>
      <c r="J750" s="132"/>
      <c r="K750" s="132"/>
      <c r="L750" s="132"/>
      <c r="M750" s="132"/>
      <c r="N750" s="132"/>
      <c r="O750" s="132"/>
      <c r="P750" s="132"/>
      <c r="Q750" s="132"/>
      <c r="R750" s="132"/>
      <c r="S750" s="132"/>
      <c r="T750" s="132"/>
      <c r="U750" s="132"/>
      <c r="V750" s="132"/>
      <c r="W750" s="132"/>
      <c r="X750" s="132"/>
      <c r="Y750" s="132"/>
      <c r="Z750" s="132"/>
      <c r="AA750" s="132"/>
      <c r="AB750" s="132"/>
      <c r="AC750" s="132"/>
      <c r="AD750" s="132"/>
      <c r="AE750" s="132"/>
    </row>
    <row r="751" spans="1:31" ht="12.75" customHeight="1" x14ac:dyDescent="0.2">
      <c r="A751" s="132"/>
      <c r="B751" s="132"/>
      <c r="C751" s="132"/>
      <c r="D751" s="132"/>
      <c r="E751" s="132"/>
      <c r="F751" s="132"/>
      <c r="G751" s="132"/>
      <c r="H751" s="132"/>
      <c r="I751" s="132"/>
      <c r="J751" s="132"/>
      <c r="K751" s="132"/>
      <c r="L751" s="132"/>
      <c r="M751" s="132"/>
      <c r="N751" s="132"/>
      <c r="O751" s="132"/>
      <c r="P751" s="132"/>
      <c r="Q751" s="132"/>
      <c r="R751" s="132"/>
      <c r="S751" s="132"/>
      <c r="T751" s="132"/>
      <c r="U751" s="132"/>
      <c r="V751" s="132"/>
      <c r="W751" s="132"/>
      <c r="X751" s="132"/>
      <c r="Y751" s="132"/>
      <c r="Z751" s="132"/>
      <c r="AA751" s="132"/>
      <c r="AB751" s="132"/>
      <c r="AC751" s="132"/>
      <c r="AD751" s="132"/>
      <c r="AE751" s="132"/>
    </row>
    <row r="752" spans="1:31" ht="12.75" customHeight="1" x14ac:dyDescent="0.2">
      <c r="A752" s="132"/>
      <c r="B752" s="132"/>
      <c r="C752" s="132"/>
      <c r="D752" s="132"/>
      <c r="E752" s="132"/>
      <c r="F752" s="132"/>
      <c r="G752" s="132"/>
      <c r="H752" s="132"/>
      <c r="I752" s="132"/>
      <c r="J752" s="132"/>
      <c r="K752" s="132"/>
      <c r="L752" s="132"/>
      <c r="M752" s="132"/>
      <c r="N752" s="132"/>
      <c r="O752" s="132"/>
      <c r="P752" s="132"/>
      <c r="Q752" s="132"/>
      <c r="R752" s="132"/>
      <c r="S752" s="132"/>
      <c r="T752" s="132"/>
      <c r="U752" s="132"/>
      <c r="V752" s="132"/>
      <c r="W752" s="132"/>
      <c r="X752" s="132"/>
      <c r="Y752" s="132"/>
      <c r="Z752" s="132"/>
      <c r="AA752" s="132"/>
      <c r="AB752" s="132"/>
      <c r="AC752" s="132"/>
      <c r="AD752" s="132"/>
      <c r="AE752" s="132"/>
    </row>
    <row r="753" spans="1:31" ht="12.75" customHeight="1" x14ac:dyDescent="0.2">
      <c r="A753" s="132"/>
      <c r="B753" s="132"/>
      <c r="C753" s="132"/>
      <c r="D753" s="132"/>
      <c r="E753" s="132"/>
      <c r="F753" s="132"/>
      <c r="G753" s="132"/>
      <c r="H753" s="132"/>
      <c r="I753" s="132"/>
      <c r="J753" s="132"/>
      <c r="K753" s="132"/>
      <c r="L753" s="132"/>
      <c r="M753" s="132"/>
      <c r="N753" s="132"/>
      <c r="O753" s="132"/>
      <c r="P753" s="132"/>
      <c r="Q753" s="132"/>
      <c r="R753" s="132"/>
      <c r="S753" s="132"/>
      <c r="T753" s="132"/>
      <c r="U753" s="132"/>
      <c r="V753" s="132"/>
      <c r="W753" s="132"/>
      <c r="X753" s="132"/>
      <c r="Y753" s="132"/>
      <c r="Z753" s="132"/>
      <c r="AA753" s="132"/>
      <c r="AB753" s="132"/>
      <c r="AC753" s="132"/>
      <c r="AD753" s="132"/>
      <c r="AE753" s="132"/>
    </row>
    <row r="754" spans="1:31" ht="12.75" customHeight="1" x14ac:dyDescent="0.2">
      <c r="A754" s="132"/>
      <c r="B754" s="132"/>
      <c r="C754" s="132"/>
      <c r="D754" s="132"/>
      <c r="E754" s="132"/>
      <c r="F754" s="132"/>
      <c r="G754" s="132"/>
      <c r="H754" s="132"/>
      <c r="I754" s="132"/>
      <c r="J754" s="132"/>
      <c r="K754" s="132"/>
      <c r="L754" s="132"/>
      <c r="M754" s="132"/>
      <c r="N754" s="132"/>
      <c r="O754" s="132"/>
      <c r="P754" s="132"/>
      <c r="Q754" s="132"/>
      <c r="R754" s="132"/>
      <c r="S754" s="132"/>
      <c r="T754" s="132"/>
      <c r="U754" s="132"/>
      <c r="V754" s="132"/>
      <c r="W754" s="132"/>
      <c r="X754" s="132"/>
      <c r="Y754" s="132"/>
      <c r="Z754" s="132"/>
      <c r="AA754" s="132"/>
      <c r="AB754" s="132"/>
      <c r="AC754" s="132"/>
      <c r="AD754" s="132"/>
      <c r="AE754" s="132"/>
    </row>
    <row r="755" spans="1:31" ht="12.75" customHeight="1" x14ac:dyDescent="0.2">
      <c r="A755" s="132"/>
      <c r="B755" s="132"/>
      <c r="C755" s="132"/>
      <c r="D755" s="132"/>
      <c r="E755" s="132"/>
      <c r="F755" s="132"/>
      <c r="G755" s="132"/>
      <c r="H755" s="132"/>
      <c r="I755" s="132"/>
      <c r="J755" s="132"/>
      <c r="K755" s="132"/>
      <c r="L755" s="132"/>
      <c r="M755" s="132"/>
      <c r="N755" s="132"/>
      <c r="O755" s="132"/>
      <c r="P755" s="132"/>
      <c r="Q755" s="132"/>
      <c r="R755" s="132"/>
      <c r="S755" s="132"/>
      <c r="T755" s="132"/>
      <c r="U755" s="132"/>
      <c r="V755" s="132"/>
      <c r="W755" s="132"/>
      <c r="X755" s="132"/>
      <c r="Y755" s="132"/>
      <c r="Z755" s="132"/>
      <c r="AA755" s="132"/>
      <c r="AB755" s="132"/>
      <c r="AC755" s="132"/>
      <c r="AD755" s="132"/>
      <c r="AE755" s="132"/>
    </row>
    <row r="756" spans="1:31" ht="12.75" customHeight="1" x14ac:dyDescent="0.2">
      <c r="A756" s="132"/>
      <c r="B756" s="132"/>
      <c r="C756" s="132"/>
      <c r="D756" s="132"/>
      <c r="E756" s="132"/>
      <c r="F756" s="132"/>
      <c r="G756" s="132"/>
      <c r="H756" s="132"/>
      <c r="I756" s="132"/>
      <c r="J756" s="132"/>
      <c r="K756" s="132"/>
      <c r="L756" s="132"/>
      <c r="M756" s="132"/>
      <c r="N756" s="132"/>
      <c r="O756" s="132"/>
      <c r="P756" s="132"/>
      <c r="Q756" s="132"/>
      <c r="R756" s="132"/>
      <c r="S756" s="132"/>
      <c r="T756" s="132"/>
      <c r="U756" s="132"/>
      <c r="V756" s="132"/>
      <c r="W756" s="132"/>
      <c r="X756" s="132"/>
      <c r="Y756" s="132"/>
      <c r="Z756" s="132"/>
      <c r="AA756" s="132"/>
      <c r="AB756" s="132"/>
      <c r="AC756" s="132"/>
      <c r="AD756" s="132"/>
      <c r="AE756" s="132"/>
    </row>
    <row r="757" spans="1:31" ht="12.75" customHeight="1" x14ac:dyDescent="0.2">
      <c r="A757" s="132"/>
      <c r="B757" s="132"/>
      <c r="C757" s="132"/>
      <c r="D757" s="132"/>
      <c r="E757" s="132"/>
      <c r="F757" s="132"/>
      <c r="G757" s="132"/>
      <c r="H757" s="132"/>
      <c r="I757" s="132"/>
      <c r="J757" s="132"/>
      <c r="K757" s="132"/>
      <c r="L757" s="132"/>
      <c r="M757" s="132"/>
      <c r="N757" s="132"/>
      <c r="O757" s="132"/>
      <c r="P757" s="132"/>
      <c r="Q757" s="132"/>
      <c r="R757" s="132"/>
      <c r="S757" s="132"/>
      <c r="T757" s="132"/>
      <c r="U757" s="132"/>
      <c r="V757" s="132"/>
      <c r="W757" s="132"/>
      <c r="X757" s="132"/>
      <c r="Y757" s="132"/>
      <c r="Z757" s="132"/>
      <c r="AA757" s="132"/>
      <c r="AB757" s="132"/>
      <c r="AC757" s="132"/>
      <c r="AD757" s="132"/>
      <c r="AE757" s="132"/>
    </row>
    <row r="758" spans="1:31" ht="12.75" customHeight="1" x14ac:dyDescent="0.2">
      <c r="A758" s="132"/>
      <c r="B758" s="132"/>
      <c r="C758" s="132"/>
      <c r="D758" s="132"/>
      <c r="E758" s="132"/>
      <c r="F758" s="132"/>
      <c r="G758" s="132"/>
      <c r="H758" s="132"/>
      <c r="I758" s="132"/>
      <c r="J758" s="132"/>
      <c r="K758" s="132"/>
      <c r="L758" s="132"/>
      <c r="M758" s="132"/>
      <c r="N758" s="132"/>
      <c r="O758" s="132"/>
      <c r="P758" s="132"/>
      <c r="Q758" s="132"/>
      <c r="R758" s="132"/>
      <c r="S758" s="132"/>
      <c r="T758" s="132"/>
      <c r="U758" s="132"/>
      <c r="V758" s="132"/>
      <c r="W758" s="132"/>
      <c r="X758" s="132"/>
      <c r="Y758" s="132"/>
      <c r="Z758" s="132"/>
      <c r="AA758" s="132"/>
      <c r="AB758" s="132"/>
      <c r="AC758" s="132"/>
      <c r="AD758" s="132"/>
      <c r="AE758" s="132"/>
    </row>
    <row r="759" spans="1:31" ht="12.75" customHeight="1" x14ac:dyDescent="0.2">
      <c r="A759" s="132"/>
      <c r="B759" s="132"/>
      <c r="C759" s="132"/>
      <c r="D759" s="132"/>
      <c r="E759" s="132"/>
      <c r="F759" s="132"/>
      <c r="G759" s="132"/>
      <c r="H759" s="132"/>
      <c r="I759" s="132"/>
      <c r="J759" s="132"/>
      <c r="K759" s="132"/>
      <c r="L759" s="132"/>
      <c r="M759" s="132"/>
      <c r="N759" s="132"/>
      <c r="O759" s="132"/>
      <c r="P759" s="132"/>
      <c r="Q759" s="132"/>
      <c r="R759" s="132"/>
      <c r="S759" s="132"/>
      <c r="T759" s="132"/>
      <c r="U759" s="132"/>
      <c r="V759" s="132"/>
      <c r="W759" s="132"/>
      <c r="X759" s="132"/>
      <c r="Y759" s="132"/>
      <c r="Z759" s="132"/>
      <c r="AA759" s="132"/>
      <c r="AB759" s="132"/>
      <c r="AC759" s="132"/>
      <c r="AD759" s="132"/>
      <c r="AE759" s="132"/>
    </row>
    <row r="760" spans="1:31" ht="12.75" customHeight="1" x14ac:dyDescent="0.2">
      <c r="A760" s="132"/>
      <c r="B760" s="132"/>
      <c r="C760" s="132"/>
      <c r="D760" s="132"/>
      <c r="E760" s="132"/>
      <c r="F760" s="132"/>
      <c r="G760" s="132"/>
      <c r="H760" s="132"/>
      <c r="I760" s="132"/>
      <c r="J760" s="132"/>
      <c r="K760" s="132"/>
      <c r="L760" s="132"/>
      <c r="M760" s="132"/>
      <c r="N760" s="132"/>
      <c r="O760" s="132"/>
      <c r="P760" s="132"/>
      <c r="Q760" s="132"/>
      <c r="R760" s="132"/>
      <c r="S760" s="132"/>
      <c r="T760" s="132"/>
      <c r="U760" s="132"/>
      <c r="V760" s="132"/>
      <c r="W760" s="132"/>
      <c r="X760" s="132"/>
      <c r="Y760" s="132"/>
      <c r="Z760" s="132"/>
      <c r="AA760" s="132"/>
      <c r="AB760" s="132"/>
      <c r="AC760" s="132"/>
      <c r="AD760" s="132"/>
      <c r="AE760" s="132"/>
    </row>
    <row r="761" spans="1:31" ht="12.75" customHeight="1" x14ac:dyDescent="0.2">
      <c r="A761" s="132"/>
      <c r="B761" s="132"/>
      <c r="C761" s="132"/>
      <c r="D761" s="132"/>
      <c r="E761" s="132"/>
      <c r="F761" s="132"/>
      <c r="G761" s="132"/>
      <c r="H761" s="132"/>
      <c r="I761" s="132"/>
      <c r="J761" s="132"/>
      <c r="K761" s="132"/>
      <c r="L761" s="132"/>
      <c r="M761" s="132"/>
      <c r="N761" s="132"/>
      <c r="O761" s="132"/>
      <c r="P761" s="132"/>
      <c r="Q761" s="132"/>
      <c r="R761" s="132"/>
      <c r="S761" s="132"/>
      <c r="T761" s="132"/>
      <c r="U761" s="132"/>
      <c r="V761" s="132"/>
      <c r="W761" s="132"/>
      <c r="X761" s="132"/>
      <c r="Y761" s="132"/>
      <c r="Z761" s="132"/>
      <c r="AA761" s="132"/>
      <c r="AB761" s="132"/>
      <c r="AC761" s="132"/>
      <c r="AD761" s="132"/>
      <c r="AE761" s="132"/>
    </row>
    <row r="762" spans="1:31" ht="12.75" customHeight="1" x14ac:dyDescent="0.2">
      <c r="A762" s="132"/>
      <c r="B762" s="132"/>
      <c r="C762" s="132"/>
      <c r="D762" s="132"/>
      <c r="E762" s="132"/>
      <c r="F762" s="132"/>
      <c r="G762" s="132"/>
      <c r="H762" s="132"/>
      <c r="I762" s="132"/>
      <c r="J762" s="132"/>
      <c r="K762" s="132"/>
      <c r="L762" s="132"/>
      <c r="M762" s="132"/>
      <c r="N762" s="132"/>
      <c r="O762" s="132"/>
      <c r="P762" s="132"/>
      <c r="Q762" s="132"/>
      <c r="R762" s="132"/>
      <c r="S762" s="132"/>
      <c r="T762" s="132"/>
      <c r="U762" s="132"/>
      <c r="V762" s="132"/>
      <c r="W762" s="132"/>
      <c r="X762" s="132"/>
      <c r="Y762" s="132"/>
      <c r="Z762" s="132"/>
      <c r="AA762" s="132"/>
      <c r="AB762" s="132"/>
      <c r="AC762" s="132"/>
      <c r="AD762" s="132"/>
      <c r="AE762" s="132"/>
    </row>
    <row r="763" spans="1:31" ht="12.75" customHeight="1" x14ac:dyDescent="0.2">
      <c r="A763" s="132"/>
      <c r="B763" s="132"/>
      <c r="C763" s="132"/>
      <c r="D763" s="132"/>
      <c r="E763" s="132"/>
      <c r="F763" s="132"/>
      <c r="G763" s="132"/>
      <c r="H763" s="132"/>
      <c r="I763" s="132"/>
      <c r="J763" s="132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2"/>
      <c r="X763" s="132"/>
      <c r="Y763" s="132"/>
      <c r="Z763" s="132"/>
      <c r="AA763" s="132"/>
      <c r="AB763" s="132"/>
      <c r="AC763" s="132"/>
      <c r="AD763" s="132"/>
      <c r="AE763" s="132"/>
    </row>
    <row r="764" spans="1:31" ht="12.75" customHeight="1" x14ac:dyDescent="0.2">
      <c r="A764" s="132"/>
      <c r="B764" s="132"/>
      <c r="C764" s="132"/>
      <c r="D764" s="132"/>
      <c r="E764" s="132"/>
      <c r="F764" s="132"/>
      <c r="G764" s="132"/>
      <c r="H764" s="132"/>
      <c r="I764" s="132"/>
      <c r="J764" s="132"/>
      <c r="K764" s="132"/>
      <c r="L764" s="132"/>
      <c r="M764" s="132"/>
      <c r="N764" s="132"/>
      <c r="O764" s="132"/>
      <c r="P764" s="132"/>
      <c r="Q764" s="132"/>
      <c r="R764" s="132"/>
      <c r="S764" s="132"/>
      <c r="T764" s="132"/>
      <c r="U764" s="132"/>
      <c r="V764" s="132"/>
      <c r="W764" s="132"/>
      <c r="X764" s="132"/>
      <c r="Y764" s="132"/>
      <c r="Z764" s="132"/>
      <c r="AA764" s="132"/>
      <c r="AB764" s="132"/>
      <c r="AC764" s="132"/>
      <c r="AD764" s="132"/>
      <c r="AE764" s="132"/>
    </row>
    <row r="765" spans="1:31" ht="12.75" customHeight="1" x14ac:dyDescent="0.2">
      <c r="A765" s="132"/>
      <c r="B765" s="132"/>
      <c r="C765" s="132"/>
      <c r="D765" s="132"/>
      <c r="E765" s="132"/>
      <c r="F765" s="132"/>
      <c r="G765" s="132"/>
      <c r="H765" s="132"/>
      <c r="I765" s="132"/>
      <c r="J765" s="132"/>
      <c r="K765" s="132"/>
      <c r="L765" s="132"/>
      <c r="M765" s="132"/>
      <c r="N765" s="132"/>
      <c r="O765" s="132"/>
      <c r="P765" s="132"/>
      <c r="Q765" s="132"/>
      <c r="R765" s="132"/>
      <c r="S765" s="132"/>
      <c r="T765" s="132"/>
      <c r="U765" s="132"/>
      <c r="V765" s="132"/>
      <c r="W765" s="132"/>
      <c r="X765" s="132"/>
      <c r="Y765" s="132"/>
      <c r="Z765" s="132"/>
      <c r="AA765" s="132"/>
      <c r="AB765" s="132"/>
      <c r="AC765" s="132"/>
      <c r="AD765" s="132"/>
      <c r="AE765" s="132"/>
    </row>
    <row r="766" spans="1:31" ht="12.75" customHeight="1" x14ac:dyDescent="0.2">
      <c r="A766" s="132"/>
      <c r="B766" s="132"/>
      <c r="C766" s="132"/>
      <c r="D766" s="132"/>
      <c r="E766" s="132"/>
      <c r="F766" s="132"/>
      <c r="G766" s="132"/>
      <c r="H766" s="132"/>
      <c r="I766" s="132"/>
      <c r="J766" s="132"/>
      <c r="K766" s="132"/>
      <c r="L766" s="132"/>
      <c r="M766" s="132"/>
      <c r="N766" s="132"/>
      <c r="O766" s="132"/>
      <c r="P766" s="132"/>
      <c r="Q766" s="132"/>
      <c r="R766" s="132"/>
      <c r="S766" s="132"/>
      <c r="T766" s="132"/>
      <c r="U766" s="132"/>
      <c r="V766" s="132"/>
      <c r="W766" s="132"/>
      <c r="X766" s="132"/>
      <c r="Y766" s="132"/>
      <c r="Z766" s="132"/>
      <c r="AA766" s="132"/>
      <c r="AB766" s="132"/>
      <c r="AC766" s="132"/>
      <c r="AD766" s="132"/>
      <c r="AE766" s="132"/>
    </row>
    <row r="767" spans="1:31" ht="12.75" customHeight="1" x14ac:dyDescent="0.2">
      <c r="A767" s="132"/>
      <c r="B767" s="132"/>
      <c r="C767" s="132"/>
      <c r="D767" s="132"/>
      <c r="E767" s="132"/>
      <c r="F767" s="132"/>
      <c r="G767" s="132"/>
      <c r="H767" s="132"/>
      <c r="I767" s="132"/>
      <c r="J767" s="132"/>
      <c r="K767" s="132"/>
      <c r="L767" s="132"/>
      <c r="M767" s="132"/>
      <c r="N767" s="132"/>
      <c r="O767" s="132"/>
      <c r="P767" s="132"/>
      <c r="Q767" s="132"/>
      <c r="R767" s="132"/>
      <c r="S767" s="132"/>
      <c r="T767" s="132"/>
      <c r="U767" s="132"/>
      <c r="V767" s="132"/>
      <c r="W767" s="132"/>
      <c r="X767" s="132"/>
      <c r="Y767" s="132"/>
      <c r="Z767" s="132"/>
      <c r="AA767" s="132"/>
      <c r="AB767" s="132"/>
      <c r="AC767" s="132"/>
      <c r="AD767" s="132"/>
      <c r="AE767" s="132"/>
    </row>
    <row r="768" spans="1:31" ht="12.75" customHeight="1" x14ac:dyDescent="0.2">
      <c r="A768" s="132"/>
      <c r="B768" s="132"/>
      <c r="C768" s="132"/>
      <c r="D768" s="132"/>
      <c r="E768" s="132"/>
      <c r="F768" s="132"/>
      <c r="G768" s="132"/>
      <c r="H768" s="132"/>
      <c r="I768" s="132"/>
      <c r="J768" s="132"/>
      <c r="K768" s="132"/>
      <c r="L768" s="132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2"/>
      <c r="Z768" s="132"/>
      <c r="AA768" s="132"/>
      <c r="AB768" s="132"/>
      <c r="AC768" s="132"/>
      <c r="AD768" s="132"/>
      <c r="AE768" s="132"/>
    </row>
    <row r="769" spans="1:31" ht="12.75" customHeight="1" x14ac:dyDescent="0.2">
      <c r="A769" s="132"/>
      <c r="B769" s="132"/>
      <c r="C769" s="132"/>
      <c r="D769" s="132"/>
      <c r="E769" s="132"/>
      <c r="F769" s="132"/>
      <c r="G769" s="132"/>
      <c r="H769" s="132"/>
      <c r="I769" s="132"/>
      <c r="J769" s="132"/>
      <c r="K769" s="132"/>
      <c r="L769" s="132"/>
      <c r="M769" s="132"/>
      <c r="N769" s="132"/>
      <c r="O769" s="132"/>
      <c r="P769" s="132"/>
      <c r="Q769" s="132"/>
      <c r="R769" s="132"/>
      <c r="S769" s="132"/>
      <c r="T769" s="132"/>
      <c r="U769" s="132"/>
      <c r="V769" s="132"/>
      <c r="W769" s="132"/>
      <c r="X769" s="132"/>
      <c r="Y769" s="132"/>
      <c r="Z769" s="132"/>
      <c r="AA769" s="132"/>
      <c r="AB769" s="132"/>
      <c r="AC769" s="132"/>
      <c r="AD769" s="132"/>
      <c r="AE769" s="132"/>
    </row>
    <row r="770" spans="1:31" ht="12.75" customHeight="1" x14ac:dyDescent="0.2">
      <c r="A770" s="132"/>
      <c r="B770" s="132"/>
      <c r="C770" s="132"/>
      <c r="D770" s="132"/>
      <c r="E770" s="132"/>
      <c r="F770" s="132"/>
      <c r="G770" s="132"/>
      <c r="H770" s="132"/>
      <c r="I770" s="132"/>
      <c r="J770" s="132"/>
      <c r="K770" s="132"/>
      <c r="L770" s="132"/>
      <c r="M770" s="132"/>
      <c r="N770" s="132"/>
      <c r="O770" s="132"/>
      <c r="P770" s="132"/>
      <c r="Q770" s="132"/>
      <c r="R770" s="132"/>
      <c r="S770" s="132"/>
      <c r="T770" s="132"/>
      <c r="U770" s="132"/>
      <c r="V770" s="132"/>
      <c r="W770" s="132"/>
      <c r="X770" s="132"/>
      <c r="Y770" s="132"/>
      <c r="Z770" s="132"/>
      <c r="AA770" s="132"/>
      <c r="AB770" s="132"/>
      <c r="AC770" s="132"/>
      <c r="AD770" s="132"/>
      <c r="AE770" s="132"/>
    </row>
    <row r="771" spans="1:31" ht="12.75" customHeight="1" x14ac:dyDescent="0.2">
      <c r="A771" s="132"/>
      <c r="B771" s="132"/>
      <c r="C771" s="132"/>
      <c r="D771" s="132"/>
      <c r="E771" s="132"/>
      <c r="F771" s="132"/>
      <c r="G771" s="132"/>
      <c r="H771" s="132"/>
      <c r="I771" s="132"/>
      <c r="J771" s="132"/>
      <c r="K771" s="132"/>
      <c r="L771" s="132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2"/>
      <c r="X771" s="132"/>
      <c r="Y771" s="132"/>
      <c r="Z771" s="132"/>
      <c r="AA771" s="132"/>
      <c r="AB771" s="132"/>
      <c r="AC771" s="132"/>
      <c r="AD771" s="132"/>
      <c r="AE771" s="132"/>
    </row>
    <row r="772" spans="1:31" ht="12.75" customHeight="1" x14ac:dyDescent="0.2">
      <c r="A772" s="132"/>
      <c r="B772" s="132"/>
      <c r="C772" s="132"/>
      <c r="D772" s="132"/>
      <c r="E772" s="132"/>
      <c r="F772" s="132"/>
      <c r="G772" s="132"/>
      <c r="H772" s="132"/>
      <c r="I772" s="132"/>
      <c r="J772" s="132"/>
      <c r="K772" s="132"/>
      <c r="L772" s="132"/>
      <c r="M772" s="132"/>
      <c r="N772" s="132"/>
      <c r="O772" s="132"/>
      <c r="P772" s="132"/>
      <c r="Q772" s="132"/>
      <c r="R772" s="132"/>
      <c r="S772" s="132"/>
      <c r="T772" s="132"/>
      <c r="U772" s="132"/>
      <c r="V772" s="132"/>
      <c r="W772" s="132"/>
      <c r="X772" s="132"/>
      <c r="Y772" s="132"/>
      <c r="Z772" s="132"/>
      <c r="AA772" s="132"/>
      <c r="AB772" s="132"/>
      <c r="AC772" s="132"/>
      <c r="AD772" s="132"/>
      <c r="AE772" s="132"/>
    </row>
    <row r="773" spans="1:31" ht="12.75" customHeight="1" x14ac:dyDescent="0.2">
      <c r="A773" s="132"/>
      <c r="B773" s="132"/>
      <c r="C773" s="132"/>
      <c r="D773" s="132"/>
      <c r="E773" s="132"/>
      <c r="F773" s="132"/>
      <c r="G773" s="132"/>
      <c r="H773" s="132"/>
      <c r="I773" s="132"/>
      <c r="J773" s="132"/>
      <c r="K773" s="132"/>
      <c r="L773" s="132"/>
      <c r="M773" s="132"/>
      <c r="N773" s="132"/>
      <c r="O773" s="132"/>
      <c r="P773" s="132"/>
      <c r="Q773" s="132"/>
      <c r="R773" s="132"/>
      <c r="S773" s="132"/>
      <c r="T773" s="132"/>
      <c r="U773" s="132"/>
      <c r="V773" s="132"/>
      <c r="W773" s="132"/>
      <c r="X773" s="132"/>
      <c r="Y773" s="132"/>
      <c r="Z773" s="132"/>
      <c r="AA773" s="132"/>
      <c r="AB773" s="132"/>
      <c r="AC773" s="132"/>
      <c r="AD773" s="132"/>
      <c r="AE773" s="132"/>
    </row>
    <row r="774" spans="1:31" ht="12.75" customHeight="1" x14ac:dyDescent="0.2">
      <c r="A774" s="132"/>
      <c r="B774" s="132"/>
      <c r="C774" s="132"/>
      <c r="D774" s="132"/>
      <c r="E774" s="132"/>
      <c r="F774" s="132"/>
      <c r="G774" s="132"/>
      <c r="H774" s="132"/>
      <c r="I774" s="132"/>
      <c r="J774" s="132"/>
      <c r="K774" s="132"/>
      <c r="L774" s="132"/>
      <c r="M774" s="132"/>
      <c r="N774" s="132"/>
      <c r="O774" s="132"/>
      <c r="P774" s="132"/>
      <c r="Q774" s="132"/>
      <c r="R774" s="132"/>
      <c r="S774" s="132"/>
      <c r="T774" s="132"/>
      <c r="U774" s="132"/>
      <c r="V774" s="132"/>
      <c r="W774" s="132"/>
      <c r="X774" s="132"/>
      <c r="Y774" s="132"/>
      <c r="Z774" s="132"/>
      <c r="AA774" s="132"/>
      <c r="AB774" s="132"/>
      <c r="AC774" s="132"/>
      <c r="AD774" s="132"/>
      <c r="AE774" s="132"/>
    </row>
    <row r="775" spans="1:31" ht="12.75" customHeight="1" x14ac:dyDescent="0.2">
      <c r="A775" s="132"/>
      <c r="B775" s="132"/>
      <c r="C775" s="132"/>
      <c r="D775" s="132"/>
      <c r="E775" s="132"/>
      <c r="F775" s="132"/>
      <c r="G775" s="132"/>
      <c r="H775" s="132"/>
      <c r="I775" s="132"/>
      <c r="J775" s="132"/>
      <c r="K775" s="132"/>
      <c r="L775" s="132"/>
      <c r="M775" s="132"/>
      <c r="N775" s="132"/>
      <c r="O775" s="132"/>
      <c r="P775" s="132"/>
      <c r="Q775" s="132"/>
      <c r="R775" s="132"/>
      <c r="S775" s="132"/>
      <c r="T775" s="132"/>
      <c r="U775" s="132"/>
      <c r="V775" s="132"/>
      <c r="W775" s="132"/>
      <c r="X775" s="132"/>
      <c r="Y775" s="132"/>
      <c r="Z775" s="132"/>
      <c r="AA775" s="132"/>
      <c r="AB775" s="132"/>
      <c r="AC775" s="132"/>
      <c r="AD775" s="132"/>
      <c r="AE775" s="132"/>
    </row>
    <row r="776" spans="1:31" ht="12.75" customHeight="1" x14ac:dyDescent="0.2">
      <c r="A776" s="132"/>
      <c r="B776" s="132"/>
      <c r="C776" s="132"/>
      <c r="D776" s="132"/>
      <c r="E776" s="132"/>
      <c r="F776" s="132"/>
      <c r="G776" s="132"/>
      <c r="H776" s="132"/>
      <c r="I776" s="132"/>
      <c r="J776" s="132"/>
      <c r="K776" s="132"/>
      <c r="L776" s="132"/>
      <c r="M776" s="132"/>
      <c r="N776" s="132"/>
      <c r="O776" s="132"/>
      <c r="P776" s="132"/>
      <c r="Q776" s="132"/>
      <c r="R776" s="132"/>
      <c r="S776" s="132"/>
      <c r="T776" s="132"/>
      <c r="U776" s="132"/>
      <c r="V776" s="132"/>
      <c r="W776" s="132"/>
      <c r="X776" s="132"/>
      <c r="Y776" s="132"/>
      <c r="Z776" s="132"/>
      <c r="AA776" s="132"/>
      <c r="AB776" s="132"/>
      <c r="AC776" s="132"/>
      <c r="AD776" s="132"/>
      <c r="AE776" s="132"/>
    </row>
    <row r="777" spans="1:31" ht="12.75" customHeight="1" x14ac:dyDescent="0.2">
      <c r="A777" s="132"/>
      <c r="B777" s="132"/>
      <c r="C777" s="132"/>
      <c r="D777" s="132"/>
      <c r="E777" s="132"/>
      <c r="F777" s="132"/>
      <c r="G777" s="132"/>
      <c r="H777" s="132"/>
      <c r="I777" s="132"/>
      <c r="J777" s="132"/>
      <c r="K777" s="132"/>
      <c r="L777" s="132"/>
      <c r="M777" s="132"/>
      <c r="N777" s="132"/>
      <c r="O777" s="132"/>
      <c r="P777" s="132"/>
      <c r="Q777" s="132"/>
      <c r="R777" s="132"/>
      <c r="S777" s="132"/>
      <c r="T777" s="132"/>
      <c r="U777" s="132"/>
      <c r="V777" s="132"/>
      <c r="W777" s="132"/>
      <c r="X777" s="132"/>
      <c r="Y777" s="132"/>
      <c r="Z777" s="132"/>
      <c r="AA777" s="132"/>
      <c r="AB777" s="132"/>
      <c r="AC777" s="132"/>
      <c r="AD777" s="132"/>
      <c r="AE777" s="132"/>
    </row>
    <row r="778" spans="1:31" ht="12.75" customHeight="1" x14ac:dyDescent="0.2">
      <c r="A778" s="132"/>
      <c r="B778" s="132"/>
      <c r="C778" s="132"/>
      <c r="D778" s="132"/>
      <c r="E778" s="132"/>
      <c r="F778" s="132"/>
      <c r="G778" s="132"/>
      <c r="H778" s="132"/>
      <c r="I778" s="132"/>
      <c r="J778" s="132"/>
      <c r="K778" s="132"/>
      <c r="L778" s="132"/>
      <c r="M778" s="132"/>
      <c r="N778" s="132"/>
      <c r="O778" s="132"/>
      <c r="P778" s="132"/>
      <c r="Q778" s="132"/>
      <c r="R778" s="132"/>
      <c r="S778" s="132"/>
      <c r="T778" s="132"/>
      <c r="U778" s="132"/>
      <c r="V778" s="132"/>
      <c r="W778" s="132"/>
      <c r="X778" s="132"/>
      <c r="Y778" s="132"/>
      <c r="Z778" s="132"/>
      <c r="AA778" s="132"/>
      <c r="AB778" s="132"/>
      <c r="AC778" s="132"/>
      <c r="AD778" s="132"/>
      <c r="AE778" s="132"/>
    </row>
    <row r="779" spans="1:31" ht="12.75" customHeight="1" x14ac:dyDescent="0.2">
      <c r="A779" s="132"/>
      <c r="B779" s="132"/>
      <c r="C779" s="132"/>
      <c r="D779" s="132"/>
      <c r="E779" s="132"/>
      <c r="F779" s="132"/>
      <c r="G779" s="132"/>
      <c r="H779" s="132"/>
      <c r="I779" s="132"/>
      <c r="J779" s="132"/>
      <c r="K779" s="132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  <c r="Z779" s="132"/>
      <c r="AA779" s="132"/>
      <c r="AB779" s="132"/>
      <c r="AC779" s="132"/>
      <c r="AD779" s="132"/>
      <c r="AE779" s="132"/>
    </row>
    <row r="780" spans="1:31" ht="12.75" customHeight="1" x14ac:dyDescent="0.2">
      <c r="A780" s="132"/>
      <c r="B780" s="132"/>
      <c r="C780" s="132"/>
      <c r="D780" s="132"/>
      <c r="E780" s="132"/>
      <c r="F780" s="132"/>
      <c r="G780" s="132"/>
      <c r="H780" s="132"/>
      <c r="I780" s="132"/>
      <c r="J780" s="132"/>
      <c r="K780" s="132"/>
      <c r="L780" s="132"/>
      <c r="M780" s="132"/>
      <c r="N780" s="132"/>
      <c r="O780" s="132"/>
      <c r="P780" s="132"/>
      <c r="Q780" s="132"/>
      <c r="R780" s="132"/>
      <c r="S780" s="132"/>
      <c r="T780" s="132"/>
      <c r="U780" s="132"/>
      <c r="V780" s="132"/>
      <c r="W780" s="132"/>
      <c r="X780" s="132"/>
      <c r="Y780" s="132"/>
      <c r="Z780" s="132"/>
      <c r="AA780" s="132"/>
      <c r="AB780" s="132"/>
      <c r="AC780" s="132"/>
      <c r="AD780" s="132"/>
      <c r="AE780" s="132"/>
    </row>
    <row r="781" spans="1:31" ht="12.75" customHeight="1" x14ac:dyDescent="0.2">
      <c r="A781" s="132"/>
      <c r="B781" s="132"/>
      <c r="C781" s="132"/>
      <c r="D781" s="132"/>
      <c r="E781" s="132"/>
      <c r="F781" s="132"/>
      <c r="G781" s="132"/>
      <c r="H781" s="132"/>
      <c r="I781" s="132"/>
      <c r="J781" s="132"/>
      <c r="K781" s="132"/>
      <c r="L781" s="132"/>
      <c r="M781" s="132"/>
      <c r="N781" s="132"/>
      <c r="O781" s="132"/>
      <c r="P781" s="132"/>
      <c r="Q781" s="132"/>
      <c r="R781" s="132"/>
      <c r="S781" s="132"/>
      <c r="T781" s="132"/>
      <c r="U781" s="132"/>
      <c r="V781" s="132"/>
      <c r="W781" s="132"/>
      <c r="X781" s="132"/>
      <c r="Y781" s="132"/>
      <c r="Z781" s="132"/>
      <c r="AA781" s="132"/>
      <c r="AB781" s="132"/>
      <c r="AC781" s="132"/>
      <c r="AD781" s="132"/>
      <c r="AE781" s="132"/>
    </row>
    <row r="782" spans="1:31" ht="12.75" customHeight="1" x14ac:dyDescent="0.2">
      <c r="A782" s="132"/>
      <c r="B782" s="132"/>
      <c r="C782" s="132"/>
      <c r="D782" s="132"/>
      <c r="E782" s="132"/>
      <c r="F782" s="132"/>
      <c r="G782" s="132"/>
      <c r="H782" s="132"/>
      <c r="I782" s="132"/>
      <c r="J782" s="132"/>
      <c r="K782" s="132"/>
      <c r="L782" s="132"/>
      <c r="M782" s="132"/>
      <c r="N782" s="132"/>
      <c r="O782" s="132"/>
      <c r="P782" s="132"/>
      <c r="Q782" s="132"/>
      <c r="R782" s="132"/>
      <c r="S782" s="132"/>
      <c r="T782" s="132"/>
      <c r="U782" s="132"/>
      <c r="V782" s="132"/>
      <c r="W782" s="132"/>
      <c r="X782" s="132"/>
      <c r="Y782" s="132"/>
      <c r="Z782" s="132"/>
      <c r="AA782" s="132"/>
      <c r="AB782" s="132"/>
      <c r="AC782" s="132"/>
      <c r="AD782" s="132"/>
      <c r="AE782" s="132"/>
    </row>
    <row r="783" spans="1:31" ht="12.75" customHeight="1" x14ac:dyDescent="0.2">
      <c r="A783" s="132"/>
      <c r="B783" s="132"/>
      <c r="C783" s="132"/>
      <c r="D783" s="132"/>
      <c r="E783" s="132"/>
      <c r="F783" s="132"/>
      <c r="G783" s="132"/>
      <c r="H783" s="132"/>
      <c r="I783" s="132"/>
      <c r="J783" s="132"/>
      <c r="K783" s="132"/>
      <c r="L783" s="132"/>
      <c r="M783" s="132"/>
      <c r="N783" s="132"/>
      <c r="O783" s="132"/>
      <c r="P783" s="132"/>
      <c r="Q783" s="132"/>
      <c r="R783" s="132"/>
      <c r="S783" s="132"/>
      <c r="T783" s="132"/>
      <c r="U783" s="132"/>
      <c r="V783" s="132"/>
      <c r="W783" s="132"/>
      <c r="X783" s="132"/>
      <c r="Y783" s="132"/>
      <c r="Z783" s="132"/>
      <c r="AA783" s="132"/>
      <c r="AB783" s="132"/>
      <c r="AC783" s="132"/>
      <c r="AD783" s="132"/>
      <c r="AE783" s="132"/>
    </row>
    <row r="784" spans="1:31" ht="12.75" customHeight="1" x14ac:dyDescent="0.2">
      <c r="A784" s="132"/>
      <c r="B784" s="132"/>
      <c r="C784" s="132"/>
      <c r="D784" s="132"/>
      <c r="E784" s="132"/>
      <c r="F784" s="132"/>
      <c r="G784" s="132"/>
      <c r="H784" s="132"/>
      <c r="I784" s="132"/>
      <c r="J784" s="132"/>
      <c r="K784" s="132"/>
      <c r="L784" s="132"/>
      <c r="M784" s="132"/>
      <c r="N784" s="132"/>
      <c r="O784" s="132"/>
      <c r="P784" s="132"/>
      <c r="Q784" s="132"/>
      <c r="R784" s="132"/>
      <c r="S784" s="132"/>
      <c r="T784" s="132"/>
      <c r="U784" s="132"/>
      <c r="V784" s="132"/>
      <c r="W784" s="132"/>
      <c r="X784" s="132"/>
      <c r="Y784" s="132"/>
      <c r="Z784" s="132"/>
      <c r="AA784" s="132"/>
      <c r="AB784" s="132"/>
      <c r="AC784" s="132"/>
      <c r="AD784" s="132"/>
      <c r="AE784" s="132"/>
    </row>
    <row r="785" spans="1:31" ht="12.75" customHeight="1" x14ac:dyDescent="0.2">
      <c r="A785" s="132"/>
      <c r="B785" s="132"/>
      <c r="C785" s="132"/>
      <c r="D785" s="132"/>
      <c r="E785" s="132"/>
      <c r="F785" s="132"/>
      <c r="G785" s="132"/>
      <c r="H785" s="132"/>
      <c r="I785" s="132"/>
      <c r="J785" s="132"/>
      <c r="K785" s="132"/>
      <c r="L785" s="132"/>
      <c r="M785" s="132"/>
      <c r="N785" s="132"/>
      <c r="O785" s="132"/>
      <c r="P785" s="132"/>
      <c r="Q785" s="132"/>
      <c r="R785" s="132"/>
      <c r="S785" s="132"/>
      <c r="T785" s="132"/>
      <c r="U785" s="132"/>
      <c r="V785" s="132"/>
      <c r="W785" s="132"/>
      <c r="X785" s="132"/>
      <c r="Y785" s="132"/>
      <c r="Z785" s="132"/>
      <c r="AA785" s="132"/>
      <c r="AB785" s="132"/>
      <c r="AC785" s="132"/>
      <c r="AD785" s="132"/>
      <c r="AE785" s="132"/>
    </row>
    <row r="786" spans="1:31" ht="12.75" customHeight="1" x14ac:dyDescent="0.2">
      <c r="A786" s="132"/>
      <c r="B786" s="132"/>
      <c r="C786" s="132"/>
      <c r="D786" s="132"/>
      <c r="E786" s="132"/>
      <c r="F786" s="132"/>
      <c r="G786" s="132"/>
      <c r="H786" s="132"/>
      <c r="I786" s="132"/>
      <c r="J786" s="132"/>
      <c r="K786" s="132"/>
      <c r="L786" s="132"/>
      <c r="M786" s="132"/>
      <c r="N786" s="132"/>
      <c r="O786" s="132"/>
      <c r="P786" s="132"/>
      <c r="Q786" s="132"/>
      <c r="R786" s="132"/>
      <c r="S786" s="132"/>
      <c r="T786" s="132"/>
      <c r="U786" s="132"/>
      <c r="V786" s="132"/>
      <c r="W786" s="132"/>
      <c r="X786" s="132"/>
      <c r="Y786" s="132"/>
      <c r="Z786" s="132"/>
      <c r="AA786" s="132"/>
      <c r="AB786" s="132"/>
      <c r="AC786" s="132"/>
      <c r="AD786" s="132"/>
      <c r="AE786" s="132"/>
    </row>
    <row r="787" spans="1:31" ht="12.75" customHeight="1" x14ac:dyDescent="0.2">
      <c r="A787" s="132"/>
      <c r="B787" s="132"/>
      <c r="C787" s="132"/>
      <c r="D787" s="132"/>
      <c r="E787" s="132"/>
      <c r="F787" s="132"/>
      <c r="G787" s="132"/>
      <c r="H787" s="132"/>
      <c r="I787" s="132"/>
      <c r="J787" s="132"/>
      <c r="K787" s="132"/>
      <c r="L787" s="132"/>
      <c r="M787" s="132"/>
      <c r="N787" s="132"/>
      <c r="O787" s="132"/>
      <c r="P787" s="132"/>
      <c r="Q787" s="132"/>
      <c r="R787" s="132"/>
      <c r="S787" s="132"/>
      <c r="T787" s="132"/>
      <c r="U787" s="132"/>
      <c r="V787" s="132"/>
      <c r="W787" s="132"/>
      <c r="X787" s="132"/>
      <c r="Y787" s="132"/>
      <c r="Z787" s="132"/>
      <c r="AA787" s="132"/>
      <c r="AB787" s="132"/>
      <c r="AC787" s="132"/>
      <c r="AD787" s="132"/>
      <c r="AE787" s="132"/>
    </row>
    <row r="788" spans="1:31" ht="12.75" customHeight="1" x14ac:dyDescent="0.2">
      <c r="A788" s="132"/>
      <c r="B788" s="132"/>
      <c r="C788" s="132"/>
      <c r="D788" s="132"/>
      <c r="E788" s="132"/>
      <c r="F788" s="132"/>
      <c r="G788" s="132"/>
      <c r="H788" s="132"/>
      <c r="I788" s="132"/>
      <c r="J788" s="132"/>
      <c r="K788" s="132"/>
      <c r="L788" s="132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2"/>
      <c r="X788" s="132"/>
      <c r="Y788" s="132"/>
      <c r="Z788" s="132"/>
      <c r="AA788" s="132"/>
      <c r="AB788" s="132"/>
      <c r="AC788" s="132"/>
      <c r="AD788" s="132"/>
      <c r="AE788" s="132"/>
    </row>
    <row r="789" spans="1:31" ht="12.75" customHeight="1" x14ac:dyDescent="0.2">
      <c r="A789" s="132"/>
      <c r="B789" s="132"/>
      <c r="C789" s="132"/>
      <c r="D789" s="132"/>
      <c r="E789" s="132"/>
      <c r="F789" s="132"/>
      <c r="G789" s="132"/>
      <c r="H789" s="132"/>
      <c r="I789" s="132"/>
      <c r="J789" s="132"/>
      <c r="K789" s="132"/>
      <c r="L789" s="132"/>
      <c r="M789" s="132"/>
      <c r="N789" s="132"/>
      <c r="O789" s="132"/>
      <c r="P789" s="132"/>
      <c r="Q789" s="132"/>
      <c r="R789" s="132"/>
      <c r="S789" s="132"/>
      <c r="T789" s="132"/>
      <c r="U789" s="132"/>
      <c r="V789" s="132"/>
      <c r="W789" s="132"/>
      <c r="X789" s="132"/>
      <c r="Y789" s="132"/>
      <c r="Z789" s="132"/>
      <c r="AA789" s="132"/>
      <c r="AB789" s="132"/>
      <c r="AC789" s="132"/>
      <c r="AD789" s="132"/>
      <c r="AE789" s="132"/>
    </row>
    <row r="790" spans="1:31" ht="12.75" customHeight="1" x14ac:dyDescent="0.2">
      <c r="A790" s="132"/>
      <c r="B790" s="132"/>
      <c r="C790" s="132"/>
      <c r="D790" s="132"/>
      <c r="E790" s="132"/>
      <c r="F790" s="132"/>
      <c r="G790" s="132"/>
      <c r="H790" s="132"/>
      <c r="I790" s="132"/>
      <c r="J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  <c r="Z790" s="132"/>
      <c r="AA790" s="132"/>
      <c r="AB790" s="132"/>
      <c r="AC790" s="132"/>
      <c r="AD790" s="132"/>
      <c r="AE790" s="132"/>
    </row>
    <row r="791" spans="1:31" ht="12.75" customHeight="1" x14ac:dyDescent="0.2">
      <c r="A791" s="132"/>
      <c r="B791" s="132"/>
      <c r="C791" s="132"/>
      <c r="D791" s="132"/>
      <c r="E791" s="132"/>
      <c r="F791" s="132"/>
      <c r="G791" s="132"/>
      <c r="H791" s="132"/>
      <c r="I791" s="132"/>
      <c r="J791" s="132"/>
      <c r="K791" s="132"/>
      <c r="L791" s="132"/>
      <c r="M791" s="132"/>
      <c r="N791" s="132"/>
      <c r="O791" s="132"/>
      <c r="P791" s="132"/>
      <c r="Q791" s="132"/>
      <c r="R791" s="132"/>
      <c r="S791" s="132"/>
      <c r="T791" s="132"/>
      <c r="U791" s="132"/>
      <c r="V791" s="132"/>
      <c r="W791" s="132"/>
      <c r="X791" s="132"/>
      <c r="Y791" s="132"/>
      <c r="Z791" s="132"/>
      <c r="AA791" s="132"/>
      <c r="AB791" s="132"/>
      <c r="AC791" s="132"/>
      <c r="AD791" s="132"/>
      <c r="AE791" s="132"/>
    </row>
    <row r="792" spans="1:31" ht="12.75" customHeight="1" x14ac:dyDescent="0.2">
      <c r="A792" s="132"/>
      <c r="B792" s="132"/>
      <c r="C792" s="132"/>
      <c r="D792" s="132"/>
      <c r="E792" s="132"/>
      <c r="F792" s="132"/>
      <c r="G792" s="132"/>
      <c r="H792" s="132"/>
      <c r="I792" s="132"/>
      <c r="J792" s="132"/>
      <c r="K792" s="132"/>
      <c r="L792" s="132"/>
      <c r="M792" s="132"/>
      <c r="N792" s="132"/>
      <c r="O792" s="132"/>
      <c r="P792" s="132"/>
      <c r="Q792" s="132"/>
      <c r="R792" s="132"/>
      <c r="S792" s="132"/>
      <c r="T792" s="132"/>
      <c r="U792" s="132"/>
      <c r="V792" s="132"/>
      <c r="W792" s="132"/>
      <c r="X792" s="132"/>
      <c r="Y792" s="132"/>
      <c r="Z792" s="132"/>
      <c r="AA792" s="132"/>
      <c r="AB792" s="132"/>
      <c r="AC792" s="132"/>
      <c r="AD792" s="132"/>
      <c r="AE792" s="132"/>
    </row>
    <row r="793" spans="1:31" ht="12.75" customHeight="1" x14ac:dyDescent="0.2">
      <c r="A793" s="132"/>
      <c r="B793" s="132"/>
      <c r="C793" s="132"/>
      <c r="D793" s="132"/>
      <c r="E793" s="132"/>
      <c r="F793" s="132"/>
      <c r="G793" s="132"/>
      <c r="H793" s="132"/>
      <c r="I793" s="132"/>
      <c r="J793" s="132"/>
      <c r="K793" s="132"/>
      <c r="L793" s="132"/>
      <c r="M793" s="132"/>
      <c r="N793" s="132"/>
      <c r="O793" s="132"/>
      <c r="P793" s="132"/>
      <c r="Q793" s="132"/>
      <c r="R793" s="132"/>
      <c r="S793" s="132"/>
      <c r="T793" s="132"/>
      <c r="U793" s="132"/>
      <c r="V793" s="132"/>
      <c r="W793" s="132"/>
      <c r="X793" s="132"/>
      <c r="Y793" s="132"/>
      <c r="Z793" s="132"/>
      <c r="AA793" s="132"/>
      <c r="AB793" s="132"/>
      <c r="AC793" s="132"/>
      <c r="AD793" s="132"/>
      <c r="AE793" s="132"/>
    </row>
    <row r="794" spans="1:31" ht="12.75" customHeight="1" x14ac:dyDescent="0.2">
      <c r="A794" s="132"/>
      <c r="B794" s="132"/>
      <c r="C794" s="132"/>
      <c r="D794" s="132"/>
      <c r="E794" s="132"/>
      <c r="F794" s="132"/>
      <c r="G794" s="132"/>
      <c r="H794" s="132"/>
      <c r="I794" s="132"/>
      <c r="J794" s="132"/>
      <c r="K794" s="132"/>
      <c r="L794" s="132"/>
      <c r="M794" s="132"/>
      <c r="N794" s="132"/>
      <c r="O794" s="132"/>
      <c r="P794" s="132"/>
      <c r="Q794" s="132"/>
      <c r="R794" s="132"/>
      <c r="S794" s="132"/>
      <c r="T794" s="132"/>
      <c r="U794" s="132"/>
      <c r="V794" s="132"/>
      <c r="W794" s="132"/>
      <c r="X794" s="132"/>
      <c r="Y794" s="132"/>
      <c r="Z794" s="132"/>
      <c r="AA794" s="132"/>
      <c r="AB794" s="132"/>
      <c r="AC794" s="132"/>
      <c r="AD794" s="132"/>
      <c r="AE794" s="132"/>
    </row>
    <row r="795" spans="1:31" ht="12.75" customHeight="1" x14ac:dyDescent="0.2">
      <c r="A795" s="132"/>
      <c r="B795" s="132"/>
      <c r="C795" s="132"/>
      <c r="D795" s="132"/>
      <c r="E795" s="132"/>
      <c r="F795" s="132"/>
      <c r="G795" s="132"/>
      <c r="H795" s="132"/>
      <c r="I795" s="132"/>
      <c r="J795" s="132"/>
      <c r="K795" s="132"/>
      <c r="L795" s="132"/>
      <c r="M795" s="132"/>
      <c r="N795" s="132"/>
      <c r="O795" s="132"/>
      <c r="P795" s="132"/>
      <c r="Q795" s="132"/>
      <c r="R795" s="132"/>
      <c r="S795" s="132"/>
      <c r="T795" s="132"/>
      <c r="U795" s="132"/>
      <c r="V795" s="132"/>
      <c r="W795" s="132"/>
      <c r="X795" s="132"/>
      <c r="Y795" s="132"/>
      <c r="Z795" s="132"/>
      <c r="AA795" s="132"/>
      <c r="AB795" s="132"/>
      <c r="AC795" s="132"/>
      <c r="AD795" s="132"/>
      <c r="AE795" s="132"/>
    </row>
    <row r="796" spans="1:31" ht="12.75" customHeight="1" x14ac:dyDescent="0.2">
      <c r="A796" s="132"/>
      <c r="B796" s="132"/>
      <c r="C796" s="132"/>
      <c r="D796" s="132"/>
      <c r="E796" s="132"/>
      <c r="F796" s="132"/>
      <c r="G796" s="132"/>
      <c r="H796" s="132"/>
      <c r="I796" s="132"/>
      <c r="J796" s="132"/>
      <c r="K796" s="132"/>
      <c r="L796" s="132"/>
      <c r="M796" s="132"/>
      <c r="N796" s="132"/>
      <c r="O796" s="132"/>
      <c r="P796" s="132"/>
      <c r="Q796" s="132"/>
      <c r="R796" s="132"/>
      <c r="S796" s="132"/>
      <c r="T796" s="132"/>
      <c r="U796" s="132"/>
      <c r="V796" s="132"/>
      <c r="W796" s="132"/>
      <c r="X796" s="132"/>
      <c r="Y796" s="132"/>
      <c r="Z796" s="132"/>
      <c r="AA796" s="132"/>
      <c r="AB796" s="132"/>
      <c r="AC796" s="132"/>
      <c r="AD796" s="132"/>
      <c r="AE796" s="132"/>
    </row>
    <row r="797" spans="1:31" ht="12.75" customHeight="1" x14ac:dyDescent="0.2">
      <c r="A797" s="132"/>
      <c r="B797" s="132"/>
      <c r="C797" s="132"/>
      <c r="D797" s="132"/>
      <c r="E797" s="132"/>
      <c r="F797" s="132"/>
      <c r="G797" s="132"/>
      <c r="H797" s="132"/>
      <c r="I797" s="132"/>
      <c r="J797" s="132"/>
      <c r="K797" s="132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  <c r="Z797" s="132"/>
      <c r="AA797" s="132"/>
      <c r="AB797" s="132"/>
      <c r="AC797" s="132"/>
      <c r="AD797" s="132"/>
      <c r="AE797" s="132"/>
    </row>
    <row r="798" spans="1:31" ht="12.75" customHeight="1" x14ac:dyDescent="0.2">
      <c r="A798" s="132"/>
      <c r="B798" s="132"/>
      <c r="C798" s="132"/>
      <c r="D798" s="132"/>
      <c r="E798" s="132"/>
      <c r="F798" s="132"/>
      <c r="G798" s="132"/>
      <c r="H798" s="132"/>
      <c r="I798" s="132"/>
      <c r="J798" s="132"/>
      <c r="K798" s="132"/>
      <c r="L798" s="132"/>
      <c r="M798" s="132"/>
      <c r="N798" s="132"/>
      <c r="O798" s="132"/>
      <c r="P798" s="132"/>
      <c r="Q798" s="132"/>
      <c r="R798" s="132"/>
      <c r="S798" s="132"/>
      <c r="T798" s="132"/>
      <c r="U798" s="132"/>
      <c r="V798" s="132"/>
      <c r="W798" s="132"/>
      <c r="X798" s="132"/>
      <c r="Y798" s="132"/>
      <c r="Z798" s="132"/>
      <c r="AA798" s="132"/>
      <c r="AB798" s="132"/>
      <c r="AC798" s="132"/>
      <c r="AD798" s="132"/>
      <c r="AE798" s="132"/>
    </row>
    <row r="799" spans="1:31" ht="12.75" customHeight="1" x14ac:dyDescent="0.2">
      <c r="A799" s="132"/>
      <c r="B799" s="132"/>
      <c r="C799" s="132"/>
      <c r="D799" s="132"/>
      <c r="E799" s="132"/>
      <c r="F799" s="132"/>
      <c r="G799" s="132"/>
      <c r="H799" s="132"/>
      <c r="I799" s="132"/>
      <c r="J799" s="132"/>
      <c r="K799" s="132"/>
      <c r="L799" s="132"/>
      <c r="M799" s="132"/>
      <c r="N799" s="132"/>
      <c r="O799" s="132"/>
      <c r="P799" s="132"/>
      <c r="Q799" s="132"/>
      <c r="R799" s="132"/>
      <c r="S799" s="132"/>
      <c r="T799" s="132"/>
      <c r="U799" s="132"/>
      <c r="V799" s="132"/>
      <c r="W799" s="132"/>
      <c r="X799" s="132"/>
      <c r="Y799" s="132"/>
      <c r="Z799" s="132"/>
      <c r="AA799" s="132"/>
      <c r="AB799" s="132"/>
      <c r="AC799" s="132"/>
      <c r="AD799" s="132"/>
      <c r="AE799" s="132"/>
    </row>
    <row r="800" spans="1:31" ht="12.75" customHeight="1" x14ac:dyDescent="0.2">
      <c r="A800" s="132"/>
      <c r="B800" s="132"/>
      <c r="C800" s="132"/>
      <c r="D800" s="132"/>
      <c r="E800" s="132"/>
      <c r="F800" s="132"/>
      <c r="G800" s="132"/>
      <c r="H800" s="132"/>
      <c r="I800" s="132"/>
      <c r="J800" s="132"/>
      <c r="K800" s="132"/>
      <c r="L800" s="132"/>
      <c r="M800" s="132"/>
      <c r="N800" s="132"/>
      <c r="O800" s="132"/>
      <c r="P800" s="132"/>
      <c r="Q800" s="132"/>
      <c r="R800" s="132"/>
      <c r="S800" s="132"/>
      <c r="T800" s="132"/>
      <c r="U800" s="132"/>
      <c r="V800" s="132"/>
      <c r="W800" s="132"/>
      <c r="X800" s="132"/>
      <c r="Y800" s="132"/>
      <c r="Z800" s="132"/>
      <c r="AA800" s="132"/>
      <c r="AB800" s="132"/>
      <c r="AC800" s="132"/>
      <c r="AD800" s="132"/>
      <c r="AE800" s="132"/>
    </row>
    <row r="801" spans="1:31" ht="12.75" customHeight="1" x14ac:dyDescent="0.2">
      <c r="A801" s="132"/>
      <c r="B801" s="132"/>
      <c r="C801" s="132"/>
      <c r="D801" s="132"/>
      <c r="E801" s="132"/>
      <c r="F801" s="132"/>
      <c r="G801" s="132"/>
      <c r="H801" s="132"/>
      <c r="I801" s="132"/>
      <c r="J801" s="132"/>
      <c r="K801" s="132"/>
      <c r="L801" s="132"/>
      <c r="M801" s="132"/>
      <c r="N801" s="132"/>
      <c r="O801" s="132"/>
      <c r="P801" s="132"/>
      <c r="Q801" s="132"/>
      <c r="R801" s="132"/>
      <c r="S801" s="132"/>
      <c r="T801" s="132"/>
      <c r="U801" s="132"/>
      <c r="V801" s="132"/>
      <c r="W801" s="132"/>
      <c r="X801" s="132"/>
      <c r="Y801" s="132"/>
      <c r="Z801" s="132"/>
      <c r="AA801" s="132"/>
      <c r="AB801" s="132"/>
      <c r="AC801" s="132"/>
      <c r="AD801" s="132"/>
      <c r="AE801" s="132"/>
    </row>
    <row r="802" spans="1:31" ht="12.75" customHeight="1" x14ac:dyDescent="0.2">
      <c r="A802" s="132"/>
      <c r="B802" s="132"/>
      <c r="C802" s="132"/>
      <c r="D802" s="132"/>
      <c r="E802" s="132"/>
      <c r="F802" s="132"/>
      <c r="G802" s="132"/>
      <c r="H802" s="132"/>
      <c r="I802" s="132"/>
      <c r="J802" s="132"/>
      <c r="K802" s="132"/>
      <c r="L802" s="132"/>
      <c r="M802" s="132"/>
      <c r="N802" s="132"/>
      <c r="O802" s="132"/>
      <c r="P802" s="132"/>
      <c r="Q802" s="132"/>
      <c r="R802" s="132"/>
      <c r="S802" s="132"/>
      <c r="T802" s="132"/>
      <c r="U802" s="132"/>
      <c r="V802" s="132"/>
      <c r="W802" s="132"/>
      <c r="X802" s="132"/>
      <c r="Y802" s="132"/>
      <c r="Z802" s="132"/>
      <c r="AA802" s="132"/>
      <c r="AB802" s="132"/>
      <c r="AC802" s="132"/>
      <c r="AD802" s="132"/>
      <c r="AE802" s="132"/>
    </row>
    <row r="803" spans="1:31" ht="12.75" customHeight="1" x14ac:dyDescent="0.2">
      <c r="A803" s="132"/>
      <c r="B803" s="132"/>
      <c r="C803" s="132"/>
      <c r="D803" s="132"/>
      <c r="E803" s="132"/>
      <c r="F803" s="132"/>
      <c r="G803" s="132"/>
      <c r="H803" s="132"/>
      <c r="I803" s="132"/>
      <c r="J803" s="132"/>
      <c r="K803" s="132"/>
      <c r="L803" s="132"/>
      <c r="M803" s="132"/>
      <c r="N803" s="132"/>
      <c r="O803" s="132"/>
      <c r="P803" s="132"/>
      <c r="Q803" s="132"/>
      <c r="R803" s="132"/>
      <c r="S803" s="132"/>
      <c r="T803" s="132"/>
      <c r="U803" s="132"/>
      <c r="V803" s="132"/>
      <c r="W803" s="132"/>
      <c r="X803" s="132"/>
      <c r="Y803" s="132"/>
      <c r="Z803" s="132"/>
      <c r="AA803" s="132"/>
      <c r="AB803" s="132"/>
      <c r="AC803" s="132"/>
      <c r="AD803" s="132"/>
      <c r="AE803" s="132"/>
    </row>
    <row r="804" spans="1:31" ht="12.75" customHeight="1" x14ac:dyDescent="0.2">
      <c r="A804" s="132"/>
      <c r="B804" s="132"/>
      <c r="C804" s="132"/>
      <c r="D804" s="132"/>
      <c r="E804" s="132"/>
      <c r="F804" s="132"/>
      <c r="G804" s="132"/>
      <c r="H804" s="132"/>
      <c r="I804" s="132"/>
      <c r="J804" s="132"/>
      <c r="K804" s="132"/>
      <c r="L804" s="132"/>
      <c r="M804" s="132"/>
      <c r="N804" s="132"/>
      <c r="O804" s="132"/>
      <c r="P804" s="132"/>
      <c r="Q804" s="132"/>
      <c r="R804" s="132"/>
      <c r="S804" s="132"/>
      <c r="T804" s="132"/>
      <c r="U804" s="132"/>
      <c r="V804" s="132"/>
      <c r="W804" s="132"/>
      <c r="X804" s="132"/>
      <c r="Y804" s="132"/>
      <c r="Z804" s="132"/>
      <c r="AA804" s="132"/>
      <c r="AB804" s="132"/>
      <c r="AC804" s="132"/>
      <c r="AD804" s="132"/>
      <c r="AE804" s="132"/>
    </row>
    <row r="805" spans="1:31" ht="12.75" customHeight="1" x14ac:dyDescent="0.2">
      <c r="A805" s="132"/>
      <c r="B805" s="132"/>
      <c r="C805" s="132"/>
      <c r="D805" s="132"/>
      <c r="E805" s="132"/>
      <c r="F805" s="132"/>
      <c r="G805" s="132"/>
      <c r="H805" s="132"/>
      <c r="I805" s="132"/>
      <c r="J805" s="132"/>
      <c r="K805" s="132"/>
      <c r="L805" s="132"/>
      <c r="M805" s="132"/>
      <c r="N805" s="132"/>
      <c r="O805" s="132"/>
      <c r="P805" s="132"/>
      <c r="Q805" s="132"/>
      <c r="R805" s="132"/>
      <c r="S805" s="132"/>
      <c r="T805" s="132"/>
      <c r="U805" s="132"/>
      <c r="V805" s="132"/>
      <c r="W805" s="132"/>
      <c r="X805" s="132"/>
      <c r="Y805" s="132"/>
      <c r="Z805" s="132"/>
      <c r="AA805" s="132"/>
      <c r="AB805" s="132"/>
      <c r="AC805" s="132"/>
      <c r="AD805" s="132"/>
      <c r="AE805" s="132"/>
    </row>
    <row r="806" spans="1:31" ht="12.75" customHeight="1" x14ac:dyDescent="0.2">
      <c r="A806" s="132"/>
      <c r="B806" s="132"/>
      <c r="C806" s="132"/>
      <c r="D806" s="132"/>
      <c r="E806" s="132"/>
      <c r="F806" s="132"/>
      <c r="G806" s="132"/>
      <c r="H806" s="132"/>
      <c r="I806" s="132"/>
      <c r="J806" s="132"/>
      <c r="K806" s="132"/>
      <c r="L806" s="132"/>
      <c r="M806" s="132"/>
      <c r="N806" s="132"/>
      <c r="O806" s="132"/>
      <c r="P806" s="132"/>
      <c r="Q806" s="132"/>
      <c r="R806" s="132"/>
      <c r="S806" s="132"/>
      <c r="T806" s="132"/>
      <c r="U806" s="132"/>
      <c r="V806" s="132"/>
      <c r="W806" s="132"/>
      <c r="X806" s="132"/>
      <c r="Y806" s="132"/>
      <c r="Z806" s="132"/>
      <c r="AA806" s="132"/>
      <c r="AB806" s="132"/>
      <c r="AC806" s="132"/>
      <c r="AD806" s="132"/>
      <c r="AE806" s="132"/>
    </row>
    <row r="807" spans="1:31" ht="12.75" customHeight="1" x14ac:dyDescent="0.2">
      <c r="A807" s="132"/>
      <c r="B807" s="132"/>
      <c r="C807" s="132"/>
      <c r="D807" s="132"/>
      <c r="E807" s="132"/>
      <c r="F807" s="132"/>
      <c r="G807" s="132"/>
      <c r="H807" s="132"/>
      <c r="I807" s="132"/>
      <c r="J807" s="132"/>
      <c r="K807" s="132"/>
      <c r="L807" s="132"/>
      <c r="M807" s="132"/>
      <c r="N807" s="132"/>
      <c r="O807" s="132"/>
      <c r="P807" s="132"/>
      <c r="Q807" s="132"/>
      <c r="R807" s="132"/>
      <c r="S807" s="132"/>
      <c r="T807" s="132"/>
      <c r="U807" s="132"/>
      <c r="V807" s="132"/>
      <c r="W807" s="132"/>
      <c r="X807" s="132"/>
      <c r="Y807" s="132"/>
      <c r="Z807" s="132"/>
      <c r="AA807" s="132"/>
      <c r="AB807" s="132"/>
      <c r="AC807" s="132"/>
      <c r="AD807" s="132"/>
      <c r="AE807" s="132"/>
    </row>
    <row r="808" spans="1:31" ht="12.75" customHeight="1" x14ac:dyDescent="0.2">
      <c r="A808" s="132"/>
      <c r="B808" s="132"/>
      <c r="C808" s="132"/>
      <c r="D808" s="132"/>
      <c r="E808" s="132"/>
      <c r="F808" s="132"/>
      <c r="G808" s="132"/>
      <c r="H808" s="132"/>
      <c r="I808" s="132"/>
      <c r="J808" s="132"/>
      <c r="K808" s="132"/>
      <c r="L808" s="132"/>
      <c r="M808" s="132"/>
      <c r="N808" s="132"/>
      <c r="O808" s="132"/>
      <c r="P808" s="132"/>
      <c r="Q808" s="132"/>
      <c r="R808" s="132"/>
      <c r="S808" s="132"/>
      <c r="T808" s="132"/>
      <c r="U808" s="132"/>
      <c r="V808" s="132"/>
      <c r="W808" s="132"/>
      <c r="X808" s="132"/>
      <c r="Y808" s="132"/>
      <c r="Z808" s="132"/>
      <c r="AA808" s="132"/>
      <c r="AB808" s="132"/>
      <c r="AC808" s="132"/>
      <c r="AD808" s="132"/>
      <c r="AE808" s="132"/>
    </row>
    <row r="809" spans="1:31" ht="12.75" customHeight="1" x14ac:dyDescent="0.2">
      <c r="A809" s="132"/>
      <c r="B809" s="132"/>
      <c r="C809" s="132"/>
      <c r="D809" s="132"/>
      <c r="E809" s="132"/>
      <c r="F809" s="132"/>
      <c r="G809" s="132"/>
      <c r="H809" s="132"/>
      <c r="I809" s="132"/>
      <c r="J809" s="132"/>
      <c r="K809" s="132"/>
      <c r="L809" s="132"/>
      <c r="M809" s="132"/>
      <c r="N809" s="132"/>
      <c r="O809" s="132"/>
      <c r="P809" s="132"/>
      <c r="Q809" s="132"/>
      <c r="R809" s="132"/>
      <c r="S809" s="132"/>
      <c r="T809" s="132"/>
      <c r="U809" s="132"/>
      <c r="V809" s="132"/>
      <c r="W809" s="132"/>
      <c r="X809" s="132"/>
      <c r="Y809" s="132"/>
      <c r="Z809" s="132"/>
      <c r="AA809" s="132"/>
      <c r="AB809" s="132"/>
      <c r="AC809" s="132"/>
      <c r="AD809" s="132"/>
      <c r="AE809" s="132"/>
    </row>
    <row r="810" spans="1:31" ht="12.75" customHeight="1" x14ac:dyDescent="0.2">
      <c r="A810" s="132"/>
      <c r="B810" s="132"/>
      <c r="C810" s="132"/>
      <c r="D810" s="132"/>
      <c r="E810" s="132"/>
      <c r="F810" s="132"/>
      <c r="G810" s="132"/>
      <c r="H810" s="132"/>
      <c r="I810" s="132"/>
      <c r="J810" s="132"/>
      <c r="K810" s="132"/>
      <c r="L810" s="132"/>
      <c r="M810" s="132"/>
      <c r="N810" s="132"/>
      <c r="O810" s="132"/>
      <c r="P810" s="132"/>
      <c r="Q810" s="132"/>
      <c r="R810" s="132"/>
      <c r="S810" s="132"/>
      <c r="T810" s="132"/>
      <c r="U810" s="132"/>
      <c r="V810" s="132"/>
      <c r="W810" s="132"/>
      <c r="X810" s="132"/>
      <c r="Y810" s="132"/>
      <c r="Z810" s="132"/>
      <c r="AA810" s="132"/>
      <c r="AB810" s="132"/>
      <c r="AC810" s="132"/>
      <c r="AD810" s="132"/>
      <c r="AE810" s="132"/>
    </row>
    <row r="811" spans="1:31" ht="12.75" customHeight="1" x14ac:dyDescent="0.2">
      <c r="A811" s="132"/>
      <c r="B811" s="132"/>
      <c r="C811" s="132"/>
      <c r="D811" s="132"/>
      <c r="E811" s="132"/>
      <c r="F811" s="132"/>
      <c r="G811" s="132"/>
      <c r="H811" s="132"/>
      <c r="I811" s="132"/>
      <c r="J811" s="132"/>
      <c r="K811" s="132"/>
      <c r="L811" s="132"/>
      <c r="M811" s="132"/>
      <c r="N811" s="132"/>
      <c r="O811" s="132"/>
      <c r="P811" s="132"/>
      <c r="Q811" s="132"/>
      <c r="R811" s="132"/>
      <c r="S811" s="132"/>
      <c r="T811" s="132"/>
      <c r="U811" s="132"/>
      <c r="V811" s="132"/>
      <c r="W811" s="132"/>
      <c r="X811" s="132"/>
      <c r="Y811" s="132"/>
      <c r="Z811" s="132"/>
      <c r="AA811" s="132"/>
      <c r="AB811" s="132"/>
      <c r="AC811" s="132"/>
      <c r="AD811" s="132"/>
      <c r="AE811" s="132"/>
    </row>
    <row r="812" spans="1:31" ht="12.75" customHeight="1" x14ac:dyDescent="0.2">
      <c r="A812" s="132"/>
      <c r="B812" s="132"/>
      <c r="C812" s="132"/>
      <c r="D812" s="132"/>
      <c r="E812" s="132"/>
      <c r="F812" s="132"/>
      <c r="G812" s="132"/>
      <c r="H812" s="132"/>
      <c r="I812" s="132"/>
      <c r="J812" s="132"/>
      <c r="K812" s="132"/>
      <c r="L812" s="132"/>
      <c r="M812" s="132"/>
      <c r="N812" s="132"/>
      <c r="O812" s="132"/>
      <c r="P812" s="132"/>
      <c r="Q812" s="132"/>
      <c r="R812" s="132"/>
      <c r="S812" s="132"/>
      <c r="T812" s="132"/>
      <c r="U812" s="132"/>
      <c r="V812" s="132"/>
      <c r="W812" s="132"/>
      <c r="X812" s="132"/>
      <c r="Y812" s="132"/>
      <c r="Z812" s="132"/>
      <c r="AA812" s="132"/>
      <c r="AB812" s="132"/>
      <c r="AC812" s="132"/>
      <c r="AD812" s="132"/>
      <c r="AE812" s="132"/>
    </row>
    <row r="813" spans="1:31" ht="12.75" customHeight="1" x14ac:dyDescent="0.2">
      <c r="A813" s="132"/>
      <c r="B813" s="132"/>
      <c r="C813" s="132"/>
      <c r="D813" s="132"/>
      <c r="E813" s="132"/>
      <c r="F813" s="132"/>
      <c r="G813" s="132"/>
      <c r="H813" s="132"/>
      <c r="I813" s="132"/>
      <c r="J813" s="132"/>
      <c r="K813" s="132"/>
      <c r="L813" s="132"/>
      <c r="M813" s="132"/>
      <c r="N813" s="132"/>
      <c r="O813" s="132"/>
      <c r="P813" s="132"/>
      <c r="Q813" s="132"/>
      <c r="R813" s="132"/>
      <c r="S813" s="132"/>
      <c r="T813" s="132"/>
      <c r="U813" s="132"/>
      <c r="V813" s="132"/>
      <c r="W813" s="132"/>
      <c r="X813" s="132"/>
      <c r="Y813" s="132"/>
      <c r="Z813" s="132"/>
      <c r="AA813" s="132"/>
      <c r="AB813" s="132"/>
      <c r="AC813" s="132"/>
      <c r="AD813" s="132"/>
      <c r="AE813" s="132"/>
    </row>
    <row r="814" spans="1:31" ht="12.75" customHeight="1" x14ac:dyDescent="0.2">
      <c r="A814" s="132"/>
      <c r="B814" s="132"/>
      <c r="C814" s="132"/>
      <c r="D814" s="132"/>
      <c r="E814" s="132"/>
      <c r="F814" s="132"/>
      <c r="G814" s="132"/>
      <c r="H814" s="132"/>
      <c r="I814" s="132"/>
      <c r="J814" s="132"/>
      <c r="K814" s="132"/>
      <c r="L814" s="132"/>
      <c r="M814" s="132"/>
      <c r="N814" s="132"/>
      <c r="O814" s="132"/>
      <c r="P814" s="132"/>
      <c r="Q814" s="132"/>
      <c r="R814" s="132"/>
      <c r="S814" s="132"/>
      <c r="T814" s="132"/>
      <c r="U814" s="132"/>
      <c r="V814" s="132"/>
      <c r="W814" s="132"/>
      <c r="X814" s="132"/>
      <c r="Y814" s="132"/>
      <c r="Z814" s="132"/>
      <c r="AA814" s="132"/>
      <c r="AB814" s="132"/>
      <c r="AC814" s="132"/>
      <c r="AD814" s="132"/>
      <c r="AE814" s="132"/>
    </row>
    <row r="815" spans="1:31" ht="12.75" customHeight="1" x14ac:dyDescent="0.2">
      <c r="A815" s="132"/>
      <c r="B815" s="132"/>
      <c r="C815" s="132"/>
      <c r="D815" s="132"/>
      <c r="E815" s="132"/>
      <c r="F815" s="132"/>
      <c r="G815" s="132"/>
      <c r="H815" s="132"/>
      <c r="I815" s="132"/>
      <c r="J815" s="132"/>
      <c r="K815" s="132"/>
      <c r="L815" s="132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2"/>
      <c r="X815" s="132"/>
      <c r="Y815" s="132"/>
      <c r="Z815" s="132"/>
      <c r="AA815" s="132"/>
      <c r="AB815" s="132"/>
      <c r="AC815" s="132"/>
      <c r="AD815" s="132"/>
      <c r="AE815" s="132"/>
    </row>
    <row r="816" spans="1:31" ht="12.75" customHeight="1" x14ac:dyDescent="0.2">
      <c r="A816" s="132"/>
      <c r="B816" s="132"/>
      <c r="C816" s="132"/>
      <c r="D816" s="132"/>
      <c r="E816" s="132"/>
      <c r="F816" s="132"/>
      <c r="G816" s="132"/>
      <c r="H816" s="132"/>
      <c r="I816" s="132"/>
      <c r="J816" s="132"/>
      <c r="K816" s="132"/>
      <c r="L816" s="132"/>
      <c r="M816" s="132"/>
      <c r="N816" s="132"/>
      <c r="O816" s="132"/>
      <c r="P816" s="132"/>
      <c r="Q816" s="132"/>
      <c r="R816" s="132"/>
      <c r="S816" s="132"/>
      <c r="T816" s="132"/>
      <c r="U816" s="132"/>
      <c r="V816" s="132"/>
      <c r="W816" s="132"/>
      <c r="X816" s="132"/>
      <c r="Y816" s="132"/>
      <c r="Z816" s="132"/>
      <c r="AA816" s="132"/>
      <c r="AB816" s="132"/>
      <c r="AC816" s="132"/>
      <c r="AD816" s="132"/>
      <c r="AE816" s="132"/>
    </row>
    <row r="817" spans="1:31" ht="12.75" customHeight="1" x14ac:dyDescent="0.2">
      <c r="A817" s="132"/>
      <c r="B817" s="132"/>
      <c r="C817" s="132"/>
      <c r="D817" s="132"/>
      <c r="E817" s="132"/>
      <c r="F817" s="132"/>
      <c r="G817" s="132"/>
      <c r="H817" s="132"/>
      <c r="I817" s="132"/>
      <c r="J817" s="132"/>
      <c r="K817" s="132"/>
      <c r="L817" s="132"/>
      <c r="M817" s="132"/>
      <c r="N817" s="132"/>
      <c r="O817" s="132"/>
      <c r="P817" s="132"/>
      <c r="Q817" s="132"/>
      <c r="R817" s="132"/>
      <c r="S817" s="132"/>
      <c r="T817" s="132"/>
      <c r="U817" s="132"/>
      <c r="V817" s="132"/>
      <c r="W817" s="132"/>
      <c r="X817" s="132"/>
      <c r="Y817" s="132"/>
      <c r="Z817" s="132"/>
      <c r="AA817" s="132"/>
      <c r="AB817" s="132"/>
      <c r="AC817" s="132"/>
      <c r="AD817" s="132"/>
      <c r="AE817" s="132"/>
    </row>
    <row r="818" spans="1:31" ht="12.75" customHeight="1" x14ac:dyDescent="0.2">
      <c r="A818" s="132"/>
      <c r="B818" s="132"/>
      <c r="C818" s="132"/>
      <c r="D818" s="132"/>
      <c r="E818" s="132"/>
      <c r="F818" s="132"/>
      <c r="G818" s="132"/>
      <c r="H818" s="132"/>
      <c r="I818" s="132"/>
      <c r="J818" s="132"/>
      <c r="K818" s="132"/>
      <c r="L818" s="132"/>
      <c r="M818" s="132"/>
      <c r="N818" s="132"/>
      <c r="O818" s="132"/>
      <c r="P818" s="132"/>
      <c r="Q818" s="132"/>
      <c r="R818" s="132"/>
      <c r="S818" s="132"/>
      <c r="T818" s="132"/>
      <c r="U818" s="132"/>
      <c r="V818" s="132"/>
      <c r="W818" s="132"/>
      <c r="X818" s="132"/>
      <c r="Y818" s="132"/>
      <c r="Z818" s="132"/>
      <c r="AA818" s="132"/>
      <c r="AB818" s="132"/>
      <c r="AC818" s="132"/>
      <c r="AD818" s="132"/>
      <c r="AE818" s="132"/>
    </row>
    <row r="819" spans="1:31" ht="12.75" customHeight="1" x14ac:dyDescent="0.2">
      <c r="A819" s="132"/>
      <c r="B819" s="132"/>
      <c r="C819" s="132"/>
      <c r="D819" s="132"/>
      <c r="E819" s="132"/>
      <c r="F819" s="132"/>
      <c r="G819" s="132"/>
      <c r="H819" s="132"/>
      <c r="I819" s="132"/>
      <c r="J819" s="132"/>
      <c r="K819" s="132"/>
      <c r="L819" s="132"/>
      <c r="M819" s="132"/>
      <c r="N819" s="132"/>
      <c r="O819" s="132"/>
      <c r="P819" s="132"/>
      <c r="Q819" s="132"/>
      <c r="R819" s="132"/>
      <c r="S819" s="132"/>
      <c r="T819" s="132"/>
      <c r="U819" s="132"/>
      <c r="V819" s="132"/>
      <c r="W819" s="132"/>
      <c r="X819" s="132"/>
      <c r="Y819" s="132"/>
      <c r="Z819" s="132"/>
      <c r="AA819" s="132"/>
      <c r="AB819" s="132"/>
      <c r="AC819" s="132"/>
      <c r="AD819" s="132"/>
      <c r="AE819" s="132"/>
    </row>
    <row r="820" spans="1:31" ht="12.75" customHeight="1" x14ac:dyDescent="0.2">
      <c r="A820" s="132"/>
      <c r="B820" s="132"/>
      <c r="C820" s="132"/>
      <c r="D820" s="132"/>
      <c r="E820" s="132"/>
      <c r="F820" s="132"/>
      <c r="G820" s="132"/>
      <c r="H820" s="132"/>
      <c r="I820" s="132"/>
      <c r="J820" s="132"/>
      <c r="K820" s="132"/>
      <c r="L820" s="132"/>
      <c r="M820" s="132"/>
      <c r="N820" s="132"/>
      <c r="O820" s="132"/>
      <c r="P820" s="132"/>
      <c r="Q820" s="132"/>
      <c r="R820" s="132"/>
      <c r="S820" s="132"/>
      <c r="T820" s="132"/>
      <c r="U820" s="132"/>
      <c r="V820" s="132"/>
      <c r="W820" s="132"/>
      <c r="X820" s="132"/>
      <c r="Y820" s="132"/>
      <c r="Z820" s="132"/>
      <c r="AA820" s="132"/>
      <c r="AB820" s="132"/>
      <c r="AC820" s="132"/>
      <c r="AD820" s="132"/>
      <c r="AE820" s="132"/>
    </row>
    <row r="821" spans="1:31" ht="12.75" customHeight="1" x14ac:dyDescent="0.2">
      <c r="A821" s="132"/>
      <c r="B821" s="132"/>
      <c r="C821" s="132"/>
      <c r="D821" s="132"/>
      <c r="E821" s="132"/>
      <c r="F821" s="132"/>
      <c r="G821" s="132"/>
      <c r="H821" s="132"/>
      <c r="I821" s="132"/>
      <c r="J821" s="132"/>
      <c r="K821" s="132"/>
      <c r="L821" s="132"/>
      <c r="M821" s="132"/>
      <c r="N821" s="132"/>
      <c r="O821" s="132"/>
      <c r="P821" s="132"/>
      <c r="Q821" s="132"/>
      <c r="R821" s="132"/>
      <c r="S821" s="132"/>
      <c r="T821" s="132"/>
      <c r="U821" s="132"/>
      <c r="V821" s="132"/>
      <c r="W821" s="132"/>
      <c r="X821" s="132"/>
      <c r="Y821" s="132"/>
      <c r="Z821" s="132"/>
      <c r="AA821" s="132"/>
      <c r="AB821" s="132"/>
      <c r="AC821" s="132"/>
      <c r="AD821" s="132"/>
      <c r="AE821" s="132"/>
    </row>
    <row r="822" spans="1:31" ht="12.75" customHeight="1" x14ac:dyDescent="0.2">
      <c r="A822" s="132"/>
      <c r="B822" s="132"/>
      <c r="C822" s="132"/>
      <c r="D822" s="132"/>
      <c r="E822" s="132"/>
      <c r="F822" s="132"/>
      <c r="G822" s="132"/>
      <c r="H822" s="132"/>
      <c r="I822" s="132"/>
      <c r="J822" s="132"/>
      <c r="K822" s="132"/>
      <c r="L822" s="132"/>
      <c r="M822" s="132"/>
      <c r="N822" s="132"/>
      <c r="O822" s="132"/>
      <c r="P822" s="132"/>
      <c r="Q822" s="132"/>
      <c r="R822" s="132"/>
      <c r="S822" s="132"/>
      <c r="T822" s="132"/>
      <c r="U822" s="132"/>
      <c r="V822" s="132"/>
      <c r="W822" s="132"/>
      <c r="X822" s="132"/>
      <c r="Y822" s="132"/>
      <c r="Z822" s="132"/>
      <c r="AA822" s="132"/>
      <c r="AB822" s="132"/>
      <c r="AC822" s="132"/>
      <c r="AD822" s="132"/>
      <c r="AE822" s="132"/>
    </row>
    <row r="823" spans="1:31" ht="12.75" customHeight="1" x14ac:dyDescent="0.2">
      <c r="A823" s="132"/>
      <c r="B823" s="132"/>
      <c r="C823" s="132"/>
      <c r="D823" s="132"/>
      <c r="E823" s="132"/>
      <c r="F823" s="132"/>
      <c r="G823" s="132"/>
      <c r="H823" s="132"/>
      <c r="I823" s="132"/>
      <c r="J823" s="132"/>
      <c r="K823" s="132"/>
      <c r="L823" s="132"/>
      <c r="M823" s="132"/>
      <c r="N823" s="132"/>
      <c r="O823" s="132"/>
      <c r="P823" s="132"/>
      <c r="Q823" s="132"/>
      <c r="R823" s="132"/>
      <c r="S823" s="132"/>
      <c r="T823" s="132"/>
      <c r="U823" s="132"/>
      <c r="V823" s="132"/>
      <c r="W823" s="132"/>
      <c r="X823" s="132"/>
      <c r="Y823" s="132"/>
      <c r="Z823" s="132"/>
      <c r="AA823" s="132"/>
      <c r="AB823" s="132"/>
      <c r="AC823" s="132"/>
      <c r="AD823" s="132"/>
      <c r="AE823" s="132"/>
    </row>
    <row r="824" spans="1:31" ht="12.75" customHeight="1" x14ac:dyDescent="0.2">
      <c r="A824" s="132"/>
      <c r="B824" s="132"/>
      <c r="C824" s="132"/>
      <c r="D824" s="132"/>
      <c r="E824" s="132"/>
      <c r="F824" s="132"/>
      <c r="G824" s="132"/>
      <c r="H824" s="132"/>
      <c r="I824" s="132"/>
      <c r="J824" s="132"/>
      <c r="K824" s="132"/>
      <c r="L824" s="132"/>
      <c r="M824" s="132"/>
      <c r="N824" s="132"/>
      <c r="O824" s="132"/>
      <c r="P824" s="132"/>
      <c r="Q824" s="132"/>
      <c r="R824" s="132"/>
      <c r="S824" s="132"/>
      <c r="T824" s="132"/>
      <c r="U824" s="132"/>
      <c r="V824" s="132"/>
      <c r="W824" s="132"/>
      <c r="X824" s="132"/>
      <c r="Y824" s="132"/>
      <c r="Z824" s="132"/>
      <c r="AA824" s="132"/>
      <c r="AB824" s="132"/>
      <c r="AC824" s="132"/>
      <c r="AD824" s="132"/>
      <c r="AE824" s="132"/>
    </row>
    <row r="825" spans="1:31" ht="12.75" customHeight="1" x14ac:dyDescent="0.2">
      <c r="A825" s="132"/>
      <c r="B825" s="132"/>
      <c r="C825" s="132"/>
      <c r="D825" s="132"/>
      <c r="E825" s="132"/>
      <c r="F825" s="132"/>
      <c r="G825" s="132"/>
      <c r="H825" s="132"/>
      <c r="I825" s="132"/>
      <c r="J825" s="132"/>
      <c r="K825" s="132"/>
      <c r="L825" s="132"/>
      <c r="M825" s="132"/>
      <c r="N825" s="132"/>
      <c r="O825" s="132"/>
      <c r="P825" s="132"/>
      <c r="Q825" s="132"/>
      <c r="R825" s="132"/>
      <c r="S825" s="132"/>
      <c r="T825" s="132"/>
      <c r="U825" s="132"/>
      <c r="V825" s="132"/>
      <c r="W825" s="132"/>
      <c r="X825" s="132"/>
      <c r="Y825" s="132"/>
      <c r="Z825" s="132"/>
      <c r="AA825" s="132"/>
      <c r="AB825" s="132"/>
      <c r="AC825" s="132"/>
      <c r="AD825" s="132"/>
      <c r="AE825" s="132"/>
    </row>
    <row r="826" spans="1:31" ht="12.75" customHeight="1" x14ac:dyDescent="0.2">
      <c r="A826" s="132"/>
      <c r="B826" s="132"/>
      <c r="C826" s="132"/>
      <c r="D826" s="132"/>
      <c r="E826" s="132"/>
      <c r="F826" s="132"/>
      <c r="G826" s="132"/>
      <c r="H826" s="132"/>
      <c r="I826" s="132"/>
      <c r="J826" s="132"/>
      <c r="K826" s="132"/>
      <c r="L826" s="132"/>
      <c r="M826" s="132"/>
      <c r="N826" s="132"/>
      <c r="O826" s="132"/>
      <c r="P826" s="132"/>
      <c r="Q826" s="132"/>
      <c r="R826" s="132"/>
      <c r="S826" s="132"/>
      <c r="T826" s="132"/>
      <c r="U826" s="132"/>
      <c r="V826" s="132"/>
      <c r="W826" s="132"/>
      <c r="X826" s="132"/>
      <c r="Y826" s="132"/>
      <c r="Z826" s="132"/>
      <c r="AA826" s="132"/>
      <c r="AB826" s="132"/>
      <c r="AC826" s="132"/>
      <c r="AD826" s="132"/>
      <c r="AE826" s="132"/>
    </row>
    <row r="827" spans="1:31" ht="12.75" customHeight="1" x14ac:dyDescent="0.2">
      <c r="A827" s="132"/>
      <c r="B827" s="132"/>
      <c r="C827" s="132"/>
      <c r="D827" s="132"/>
      <c r="E827" s="132"/>
      <c r="F827" s="132"/>
      <c r="G827" s="132"/>
      <c r="H827" s="132"/>
      <c r="I827" s="132"/>
      <c r="J827" s="132"/>
      <c r="K827" s="132"/>
      <c r="L827" s="132"/>
      <c r="M827" s="132"/>
      <c r="N827" s="132"/>
      <c r="O827" s="132"/>
      <c r="P827" s="132"/>
      <c r="Q827" s="132"/>
      <c r="R827" s="132"/>
      <c r="S827" s="132"/>
      <c r="T827" s="132"/>
      <c r="U827" s="132"/>
      <c r="V827" s="132"/>
      <c r="W827" s="132"/>
      <c r="X827" s="132"/>
      <c r="Y827" s="132"/>
      <c r="Z827" s="132"/>
      <c r="AA827" s="132"/>
      <c r="AB827" s="132"/>
      <c r="AC827" s="132"/>
      <c r="AD827" s="132"/>
      <c r="AE827" s="132"/>
    </row>
    <row r="828" spans="1:31" ht="12.75" customHeight="1" x14ac:dyDescent="0.2">
      <c r="A828" s="132"/>
      <c r="B828" s="132"/>
      <c r="C828" s="132"/>
      <c r="D828" s="132"/>
      <c r="E828" s="132"/>
      <c r="F828" s="132"/>
      <c r="G828" s="132"/>
      <c r="H828" s="132"/>
      <c r="I828" s="132"/>
      <c r="J828" s="132"/>
      <c r="K828" s="132"/>
      <c r="L828" s="132"/>
      <c r="M828" s="132"/>
      <c r="N828" s="132"/>
      <c r="O828" s="132"/>
      <c r="P828" s="132"/>
      <c r="Q828" s="132"/>
      <c r="R828" s="132"/>
      <c r="S828" s="132"/>
      <c r="T828" s="132"/>
      <c r="U828" s="132"/>
      <c r="V828" s="132"/>
      <c r="W828" s="132"/>
      <c r="X828" s="132"/>
      <c r="Y828" s="132"/>
      <c r="Z828" s="132"/>
      <c r="AA828" s="132"/>
      <c r="AB828" s="132"/>
      <c r="AC828" s="132"/>
      <c r="AD828" s="132"/>
      <c r="AE828" s="132"/>
    </row>
    <row r="829" spans="1:31" ht="12.75" customHeight="1" x14ac:dyDescent="0.2">
      <c r="A829" s="132"/>
      <c r="B829" s="132"/>
      <c r="C829" s="132"/>
      <c r="D829" s="132"/>
      <c r="E829" s="132"/>
      <c r="F829" s="132"/>
      <c r="G829" s="132"/>
      <c r="H829" s="132"/>
      <c r="I829" s="132"/>
      <c r="J829" s="132"/>
      <c r="K829" s="132"/>
      <c r="L829" s="132"/>
      <c r="M829" s="132"/>
      <c r="N829" s="132"/>
      <c r="O829" s="132"/>
      <c r="P829" s="132"/>
      <c r="Q829" s="132"/>
      <c r="R829" s="132"/>
      <c r="S829" s="132"/>
      <c r="T829" s="132"/>
      <c r="U829" s="132"/>
      <c r="V829" s="132"/>
      <c r="W829" s="132"/>
      <c r="X829" s="132"/>
      <c r="Y829" s="132"/>
      <c r="Z829" s="132"/>
      <c r="AA829" s="132"/>
      <c r="AB829" s="132"/>
      <c r="AC829" s="132"/>
      <c r="AD829" s="132"/>
      <c r="AE829" s="132"/>
    </row>
    <row r="830" spans="1:31" ht="12.75" customHeight="1" x14ac:dyDescent="0.2">
      <c r="A830" s="132"/>
      <c r="B830" s="132"/>
      <c r="C830" s="132"/>
      <c r="D830" s="132"/>
      <c r="E830" s="132"/>
      <c r="F830" s="132"/>
      <c r="G830" s="132"/>
      <c r="H830" s="132"/>
      <c r="I830" s="132"/>
      <c r="J830" s="132"/>
      <c r="K830" s="132"/>
      <c r="L830" s="132"/>
      <c r="M830" s="132"/>
      <c r="N830" s="132"/>
      <c r="O830" s="132"/>
      <c r="P830" s="132"/>
      <c r="Q830" s="132"/>
      <c r="R830" s="132"/>
      <c r="S830" s="132"/>
      <c r="T830" s="132"/>
      <c r="U830" s="132"/>
      <c r="V830" s="132"/>
      <c r="W830" s="132"/>
      <c r="X830" s="132"/>
      <c r="Y830" s="132"/>
      <c r="Z830" s="132"/>
      <c r="AA830" s="132"/>
      <c r="AB830" s="132"/>
      <c r="AC830" s="132"/>
      <c r="AD830" s="132"/>
      <c r="AE830" s="132"/>
    </row>
    <row r="831" spans="1:31" ht="12.75" customHeight="1" x14ac:dyDescent="0.2">
      <c r="A831" s="132"/>
      <c r="B831" s="132"/>
      <c r="C831" s="132"/>
      <c r="D831" s="132"/>
      <c r="E831" s="132"/>
      <c r="F831" s="132"/>
      <c r="G831" s="132"/>
      <c r="H831" s="132"/>
      <c r="I831" s="132"/>
      <c r="J831" s="132"/>
      <c r="K831" s="132"/>
      <c r="L831" s="132"/>
      <c r="M831" s="132"/>
      <c r="N831" s="132"/>
      <c r="O831" s="132"/>
      <c r="P831" s="132"/>
      <c r="Q831" s="132"/>
      <c r="R831" s="132"/>
      <c r="S831" s="132"/>
      <c r="T831" s="132"/>
      <c r="U831" s="132"/>
      <c r="V831" s="132"/>
      <c r="W831" s="132"/>
      <c r="X831" s="132"/>
      <c r="Y831" s="132"/>
      <c r="Z831" s="132"/>
      <c r="AA831" s="132"/>
      <c r="AB831" s="132"/>
      <c r="AC831" s="132"/>
      <c r="AD831" s="132"/>
      <c r="AE831" s="132"/>
    </row>
    <row r="832" spans="1:31" ht="12.75" customHeight="1" x14ac:dyDescent="0.2">
      <c r="A832" s="132"/>
      <c r="B832" s="132"/>
      <c r="C832" s="132"/>
      <c r="D832" s="132"/>
      <c r="E832" s="132"/>
      <c r="F832" s="132"/>
      <c r="G832" s="132"/>
      <c r="H832" s="132"/>
      <c r="I832" s="132"/>
      <c r="J832" s="132"/>
      <c r="K832" s="132"/>
      <c r="L832" s="132"/>
      <c r="M832" s="132"/>
      <c r="N832" s="132"/>
      <c r="O832" s="132"/>
      <c r="P832" s="132"/>
      <c r="Q832" s="132"/>
      <c r="R832" s="132"/>
      <c r="S832" s="132"/>
      <c r="T832" s="132"/>
      <c r="U832" s="132"/>
      <c r="V832" s="132"/>
      <c r="W832" s="132"/>
      <c r="X832" s="132"/>
      <c r="Y832" s="132"/>
      <c r="Z832" s="132"/>
      <c r="AA832" s="132"/>
      <c r="AB832" s="132"/>
      <c r="AC832" s="132"/>
      <c r="AD832" s="132"/>
      <c r="AE832" s="132"/>
    </row>
    <row r="833" spans="1:31" ht="12.75" customHeight="1" x14ac:dyDescent="0.2">
      <c r="A833" s="132"/>
      <c r="B833" s="132"/>
      <c r="C833" s="132"/>
      <c r="D833" s="132"/>
      <c r="E833" s="132"/>
      <c r="F833" s="132"/>
      <c r="G833" s="132"/>
      <c r="H833" s="132"/>
      <c r="I833" s="132"/>
      <c r="J833" s="132"/>
      <c r="K833" s="132"/>
      <c r="L833" s="132"/>
      <c r="M833" s="132"/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  <c r="Z833" s="132"/>
      <c r="AA833" s="132"/>
      <c r="AB833" s="132"/>
      <c r="AC833" s="132"/>
      <c r="AD833" s="132"/>
      <c r="AE833" s="132"/>
    </row>
    <row r="834" spans="1:31" ht="12.75" customHeight="1" x14ac:dyDescent="0.2">
      <c r="A834" s="132"/>
      <c r="B834" s="132"/>
      <c r="C834" s="132"/>
      <c r="D834" s="132"/>
      <c r="E834" s="132"/>
      <c r="F834" s="132"/>
      <c r="G834" s="132"/>
      <c r="H834" s="132"/>
      <c r="I834" s="132"/>
      <c r="J834" s="132"/>
      <c r="K834" s="132"/>
      <c r="L834" s="132"/>
      <c r="M834" s="132"/>
      <c r="N834" s="132"/>
      <c r="O834" s="132"/>
      <c r="P834" s="132"/>
      <c r="Q834" s="132"/>
      <c r="R834" s="132"/>
      <c r="S834" s="132"/>
      <c r="T834" s="132"/>
      <c r="U834" s="132"/>
      <c r="V834" s="132"/>
      <c r="W834" s="132"/>
      <c r="X834" s="132"/>
      <c r="Y834" s="132"/>
      <c r="Z834" s="132"/>
      <c r="AA834" s="132"/>
      <c r="AB834" s="132"/>
      <c r="AC834" s="132"/>
      <c r="AD834" s="132"/>
      <c r="AE834" s="132"/>
    </row>
    <row r="835" spans="1:31" ht="12.75" customHeight="1" x14ac:dyDescent="0.2">
      <c r="A835" s="132"/>
      <c r="B835" s="132"/>
      <c r="C835" s="132"/>
      <c r="D835" s="132"/>
      <c r="E835" s="132"/>
      <c r="F835" s="132"/>
      <c r="G835" s="132"/>
      <c r="H835" s="132"/>
      <c r="I835" s="132"/>
      <c r="J835" s="132"/>
      <c r="K835" s="132"/>
      <c r="L835" s="132"/>
      <c r="M835" s="132"/>
      <c r="N835" s="132"/>
      <c r="O835" s="132"/>
      <c r="P835" s="132"/>
      <c r="Q835" s="132"/>
      <c r="R835" s="132"/>
      <c r="S835" s="132"/>
      <c r="T835" s="132"/>
      <c r="U835" s="132"/>
      <c r="V835" s="132"/>
      <c r="W835" s="132"/>
      <c r="X835" s="132"/>
      <c r="Y835" s="132"/>
      <c r="Z835" s="132"/>
      <c r="AA835" s="132"/>
      <c r="AB835" s="132"/>
      <c r="AC835" s="132"/>
      <c r="AD835" s="132"/>
      <c r="AE835" s="132"/>
    </row>
    <row r="836" spans="1:31" ht="12.75" customHeight="1" x14ac:dyDescent="0.2">
      <c r="A836" s="132"/>
      <c r="B836" s="132"/>
      <c r="C836" s="132"/>
      <c r="D836" s="132"/>
      <c r="E836" s="132"/>
      <c r="F836" s="132"/>
      <c r="G836" s="132"/>
      <c r="H836" s="132"/>
      <c r="I836" s="132"/>
      <c r="J836" s="132"/>
      <c r="K836" s="132"/>
      <c r="L836" s="132"/>
      <c r="M836" s="132"/>
      <c r="N836" s="132"/>
      <c r="O836" s="132"/>
      <c r="P836" s="132"/>
      <c r="Q836" s="132"/>
      <c r="R836" s="132"/>
      <c r="S836" s="132"/>
      <c r="T836" s="132"/>
      <c r="U836" s="132"/>
      <c r="V836" s="132"/>
      <c r="W836" s="132"/>
      <c r="X836" s="132"/>
      <c r="Y836" s="132"/>
      <c r="Z836" s="132"/>
      <c r="AA836" s="132"/>
      <c r="AB836" s="132"/>
      <c r="AC836" s="132"/>
      <c r="AD836" s="132"/>
      <c r="AE836" s="132"/>
    </row>
    <row r="837" spans="1:31" ht="12.75" customHeight="1" x14ac:dyDescent="0.2">
      <c r="A837" s="132"/>
      <c r="B837" s="132"/>
      <c r="C837" s="132"/>
      <c r="D837" s="132"/>
      <c r="E837" s="132"/>
      <c r="F837" s="132"/>
      <c r="G837" s="132"/>
      <c r="H837" s="132"/>
      <c r="I837" s="132"/>
      <c r="J837" s="132"/>
      <c r="K837" s="132"/>
      <c r="L837" s="132"/>
      <c r="M837" s="132"/>
      <c r="N837" s="132"/>
      <c r="O837" s="132"/>
      <c r="P837" s="132"/>
      <c r="Q837" s="132"/>
      <c r="R837" s="132"/>
      <c r="S837" s="132"/>
      <c r="T837" s="132"/>
      <c r="U837" s="132"/>
      <c r="V837" s="132"/>
      <c r="W837" s="132"/>
      <c r="X837" s="132"/>
      <c r="Y837" s="132"/>
      <c r="Z837" s="132"/>
      <c r="AA837" s="132"/>
      <c r="AB837" s="132"/>
      <c r="AC837" s="132"/>
      <c r="AD837" s="132"/>
      <c r="AE837" s="132"/>
    </row>
    <row r="838" spans="1:31" ht="12.75" customHeight="1" x14ac:dyDescent="0.2">
      <c r="A838" s="132"/>
      <c r="B838" s="132"/>
      <c r="C838" s="132"/>
      <c r="D838" s="132"/>
      <c r="E838" s="132"/>
      <c r="F838" s="132"/>
      <c r="G838" s="132"/>
      <c r="H838" s="132"/>
      <c r="I838" s="132"/>
      <c r="J838" s="132"/>
      <c r="K838" s="132"/>
      <c r="L838" s="132"/>
      <c r="M838" s="132"/>
      <c r="N838" s="132"/>
      <c r="O838" s="132"/>
      <c r="P838" s="132"/>
      <c r="Q838" s="132"/>
      <c r="R838" s="132"/>
      <c r="S838" s="132"/>
      <c r="T838" s="132"/>
      <c r="U838" s="132"/>
      <c r="V838" s="132"/>
      <c r="W838" s="132"/>
      <c r="X838" s="132"/>
      <c r="Y838" s="132"/>
      <c r="Z838" s="132"/>
      <c r="AA838" s="132"/>
      <c r="AB838" s="132"/>
      <c r="AC838" s="132"/>
      <c r="AD838" s="132"/>
      <c r="AE838" s="132"/>
    </row>
    <row r="839" spans="1:31" ht="12.75" customHeight="1" x14ac:dyDescent="0.2">
      <c r="A839" s="132"/>
      <c r="B839" s="132"/>
      <c r="C839" s="132"/>
      <c r="D839" s="132"/>
      <c r="E839" s="132"/>
      <c r="F839" s="132"/>
      <c r="G839" s="132"/>
      <c r="H839" s="132"/>
      <c r="I839" s="132"/>
      <c r="J839" s="132"/>
      <c r="K839" s="132"/>
      <c r="L839" s="132"/>
      <c r="M839" s="132"/>
      <c r="N839" s="132"/>
      <c r="O839" s="132"/>
      <c r="P839" s="132"/>
      <c r="Q839" s="132"/>
      <c r="R839" s="132"/>
      <c r="S839" s="132"/>
      <c r="T839" s="132"/>
      <c r="U839" s="132"/>
      <c r="V839" s="132"/>
      <c r="W839" s="132"/>
      <c r="X839" s="132"/>
      <c r="Y839" s="132"/>
      <c r="Z839" s="132"/>
      <c r="AA839" s="132"/>
      <c r="AB839" s="132"/>
      <c r="AC839" s="132"/>
      <c r="AD839" s="132"/>
      <c r="AE839" s="132"/>
    </row>
    <row r="840" spans="1:31" ht="12.75" customHeight="1" x14ac:dyDescent="0.2">
      <c r="A840" s="132"/>
      <c r="B840" s="132"/>
      <c r="C840" s="132"/>
      <c r="D840" s="132"/>
      <c r="E840" s="132"/>
      <c r="F840" s="132"/>
      <c r="G840" s="132"/>
      <c r="H840" s="132"/>
      <c r="I840" s="132"/>
      <c r="J840" s="132"/>
      <c r="K840" s="132"/>
      <c r="L840" s="132"/>
      <c r="M840" s="132"/>
      <c r="N840" s="132"/>
      <c r="O840" s="132"/>
      <c r="P840" s="132"/>
      <c r="Q840" s="132"/>
      <c r="R840" s="132"/>
      <c r="S840" s="132"/>
      <c r="T840" s="132"/>
      <c r="U840" s="132"/>
      <c r="V840" s="132"/>
      <c r="W840" s="132"/>
      <c r="X840" s="132"/>
      <c r="Y840" s="132"/>
      <c r="Z840" s="132"/>
      <c r="AA840" s="132"/>
      <c r="AB840" s="132"/>
      <c r="AC840" s="132"/>
      <c r="AD840" s="132"/>
      <c r="AE840" s="132"/>
    </row>
    <row r="841" spans="1:31" ht="12.75" customHeight="1" x14ac:dyDescent="0.2">
      <c r="A841" s="132"/>
      <c r="B841" s="132"/>
      <c r="C841" s="132"/>
      <c r="D841" s="132"/>
      <c r="E841" s="132"/>
      <c r="F841" s="132"/>
      <c r="G841" s="132"/>
      <c r="H841" s="132"/>
      <c r="I841" s="132"/>
      <c r="J841" s="132"/>
      <c r="K841" s="132"/>
      <c r="L841" s="132"/>
      <c r="M841" s="132"/>
      <c r="N841" s="132"/>
      <c r="O841" s="132"/>
      <c r="P841" s="132"/>
      <c r="Q841" s="132"/>
      <c r="R841" s="132"/>
      <c r="S841" s="132"/>
      <c r="T841" s="132"/>
      <c r="U841" s="132"/>
      <c r="V841" s="132"/>
      <c r="W841" s="132"/>
      <c r="X841" s="132"/>
      <c r="Y841" s="132"/>
      <c r="Z841" s="132"/>
      <c r="AA841" s="132"/>
      <c r="AB841" s="132"/>
      <c r="AC841" s="132"/>
      <c r="AD841" s="132"/>
      <c r="AE841" s="132"/>
    </row>
    <row r="842" spans="1:31" ht="12.75" customHeight="1" x14ac:dyDescent="0.2">
      <c r="A842" s="132"/>
      <c r="B842" s="132"/>
      <c r="C842" s="132"/>
      <c r="D842" s="132"/>
      <c r="E842" s="132"/>
      <c r="F842" s="132"/>
      <c r="G842" s="132"/>
      <c r="H842" s="132"/>
      <c r="I842" s="132"/>
      <c r="J842" s="132"/>
      <c r="K842" s="132"/>
      <c r="L842" s="132"/>
      <c r="M842" s="132"/>
      <c r="N842" s="132"/>
      <c r="O842" s="132"/>
      <c r="P842" s="132"/>
      <c r="Q842" s="132"/>
      <c r="R842" s="132"/>
      <c r="S842" s="132"/>
      <c r="T842" s="132"/>
      <c r="U842" s="132"/>
      <c r="V842" s="132"/>
      <c r="W842" s="132"/>
      <c r="X842" s="132"/>
      <c r="Y842" s="132"/>
      <c r="Z842" s="132"/>
      <c r="AA842" s="132"/>
      <c r="AB842" s="132"/>
      <c r="AC842" s="132"/>
      <c r="AD842" s="132"/>
      <c r="AE842" s="132"/>
    </row>
    <row r="843" spans="1:31" ht="12.75" customHeight="1" x14ac:dyDescent="0.2">
      <c r="A843" s="132"/>
      <c r="B843" s="132"/>
      <c r="C843" s="132"/>
      <c r="D843" s="132"/>
      <c r="E843" s="132"/>
      <c r="F843" s="132"/>
      <c r="G843" s="132"/>
      <c r="H843" s="132"/>
      <c r="I843" s="132"/>
      <c r="J843" s="132"/>
      <c r="K843" s="132"/>
      <c r="L843" s="132"/>
      <c r="M843" s="132"/>
      <c r="N843" s="132"/>
      <c r="O843" s="132"/>
      <c r="P843" s="132"/>
      <c r="Q843" s="132"/>
      <c r="R843" s="132"/>
      <c r="S843" s="132"/>
      <c r="T843" s="132"/>
      <c r="U843" s="132"/>
      <c r="V843" s="132"/>
      <c r="W843" s="132"/>
      <c r="X843" s="132"/>
      <c r="Y843" s="132"/>
      <c r="Z843" s="132"/>
      <c r="AA843" s="132"/>
      <c r="AB843" s="132"/>
      <c r="AC843" s="132"/>
      <c r="AD843" s="132"/>
      <c r="AE843" s="132"/>
    </row>
    <row r="844" spans="1:31" ht="12.75" customHeight="1" x14ac:dyDescent="0.2">
      <c r="A844" s="132"/>
      <c r="B844" s="132"/>
      <c r="C844" s="132"/>
      <c r="D844" s="132"/>
      <c r="E844" s="132"/>
      <c r="F844" s="132"/>
      <c r="G844" s="132"/>
      <c r="H844" s="132"/>
      <c r="I844" s="132"/>
      <c r="J844" s="132"/>
      <c r="K844" s="132"/>
      <c r="L844" s="132"/>
      <c r="M844" s="132"/>
      <c r="N844" s="132"/>
      <c r="O844" s="132"/>
      <c r="P844" s="132"/>
      <c r="Q844" s="132"/>
      <c r="R844" s="132"/>
      <c r="S844" s="132"/>
      <c r="T844" s="132"/>
      <c r="U844" s="132"/>
      <c r="V844" s="132"/>
      <c r="W844" s="132"/>
      <c r="X844" s="132"/>
      <c r="Y844" s="132"/>
      <c r="Z844" s="132"/>
      <c r="AA844" s="132"/>
      <c r="AB844" s="132"/>
      <c r="AC844" s="132"/>
      <c r="AD844" s="132"/>
      <c r="AE844" s="132"/>
    </row>
    <row r="845" spans="1:31" ht="12.75" customHeight="1" x14ac:dyDescent="0.2">
      <c r="A845" s="132"/>
      <c r="B845" s="132"/>
      <c r="C845" s="132"/>
      <c r="D845" s="132"/>
      <c r="E845" s="132"/>
      <c r="F845" s="132"/>
      <c r="G845" s="132"/>
      <c r="H845" s="132"/>
      <c r="I845" s="132"/>
      <c r="J845" s="132"/>
      <c r="K845" s="132"/>
      <c r="L845" s="132"/>
      <c r="M845" s="132"/>
      <c r="N845" s="132"/>
      <c r="O845" s="132"/>
      <c r="P845" s="132"/>
      <c r="Q845" s="132"/>
      <c r="R845" s="132"/>
      <c r="S845" s="132"/>
      <c r="T845" s="132"/>
      <c r="U845" s="132"/>
      <c r="V845" s="132"/>
      <c r="W845" s="132"/>
      <c r="X845" s="132"/>
      <c r="Y845" s="132"/>
      <c r="Z845" s="132"/>
      <c r="AA845" s="132"/>
      <c r="AB845" s="132"/>
      <c r="AC845" s="132"/>
      <c r="AD845" s="132"/>
      <c r="AE845" s="132"/>
    </row>
    <row r="846" spans="1:31" ht="12.75" customHeight="1" x14ac:dyDescent="0.2">
      <c r="A846" s="132"/>
      <c r="B846" s="132"/>
      <c r="C846" s="132"/>
      <c r="D846" s="132"/>
      <c r="E846" s="132"/>
      <c r="F846" s="132"/>
      <c r="G846" s="132"/>
      <c r="H846" s="132"/>
      <c r="I846" s="132"/>
      <c r="J846" s="132"/>
      <c r="K846" s="132"/>
      <c r="L846" s="132"/>
      <c r="M846" s="132"/>
      <c r="N846" s="132"/>
      <c r="O846" s="132"/>
      <c r="P846" s="132"/>
      <c r="Q846" s="132"/>
      <c r="R846" s="132"/>
      <c r="S846" s="132"/>
      <c r="T846" s="132"/>
      <c r="U846" s="132"/>
      <c r="V846" s="132"/>
      <c r="W846" s="132"/>
      <c r="X846" s="132"/>
      <c r="Y846" s="132"/>
      <c r="Z846" s="132"/>
      <c r="AA846" s="132"/>
      <c r="AB846" s="132"/>
      <c r="AC846" s="132"/>
      <c r="AD846" s="132"/>
      <c r="AE846" s="132"/>
    </row>
    <row r="847" spans="1:31" ht="12.75" customHeight="1" x14ac:dyDescent="0.2">
      <c r="A847" s="132"/>
      <c r="B847" s="132"/>
      <c r="C847" s="132"/>
      <c r="D847" s="132"/>
      <c r="E847" s="132"/>
      <c r="F847" s="132"/>
      <c r="G847" s="132"/>
      <c r="H847" s="132"/>
      <c r="I847" s="132"/>
      <c r="J847" s="132"/>
      <c r="K847" s="132"/>
      <c r="L847" s="132"/>
      <c r="M847" s="132"/>
      <c r="N847" s="132"/>
      <c r="O847" s="132"/>
      <c r="P847" s="132"/>
      <c r="Q847" s="132"/>
      <c r="R847" s="132"/>
      <c r="S847" s="132"/>
      <c r="T847" s="132"/>
      <c r="U847" s="132"/>
      <c r="V847" s="132"/>
      <c r="W847" s="132"/>
      <c r="X847" s="132"/>
      <c r="Y847" s="132"/>
      <c r="Z847" s="132"/>
      <c r="AA847" s="132"/>
      <c r="AB847" s="132"/>
      <c r="AC847" s="132"/>
      <c r="AD847" s="132"/>
      <c r="AE847" s="132"/>
    </row>
    <row r="848" spans="1:31" ht="12.75" customHeight="1" x14ac:dyDescent="0.2">
      <c r="A848" s="132"/>
      <c r="B848" s="132"/>
      <c r="C848" s="132"/>
      <c r="D848" s="132"/>
      <c r="E848" s="132"/>
      <c r="F848" s="132"/>
      <c r="G848" s="132"/>
      <c r="H848" s="132"/>
      <c r="I848" s="132"/>
      <c r="J848" s="132"/>
      <c r="K848" s="132"/>
      <c r="L848" s="132"/>
      <c r="M848" s="132"/>
      <c r="N848" s="132"/>
      <c r="O848" s="132"/>
      <c r="P848" s="132"/>
      <c r="Q848" s="132"/>
      <c r="R848" s="132"/>
      <c r="S848" s="132"/>
      <c r="T848" s="132"/>
      <c r="U848" s="132"/>
      <c r="V848" s="132"/>
      <c r="W848" s="132"/>
      <c r="X848" s="132"/>
      <c r="Y848" s="132"/>
      <c r="Z848" s="132"/>
      <c r="AA848" s="132"/>
      <c r="AB848" s="132"/>
      <c r="AC848" s="132"/>
      <c r="AD848" s="132"/>
      <c r="AE848" s="132"/>
    </row>
    <row r="849" spans="1:31" ht="12.75" customHeight="1" x14ac:dyDescent="0.2">
      <c r="A849" s="132"/>
      <c r="B849" s="132"/>
      <c r="C849" s="132"/>
      <c r="D849" s="132"/>
      <c r="E849" s="132"/>
      <c r="F849" s="132"/>
      <c r="G849" s="132"/>
      <c r="H849" s="132"/>
      <c r="I849" s="132"/>
      <c r="J849" s="132"/>
      <c r="K849" s="132"/>
      <c r="L849" s="132"/>
      <c r="M849" s="132"/>
      <c r="N849" s="132"/>
      <c r="O849" s="132"/>
      <c r="P849" s="132"/>
      <c r="Q849" s="132"/>
      <c r="R849" s="132"/>
      <c r="S849" s="132"/>
      <c r="T849" s="132"/>
      <c r="U849" s="132"/>
      <c r="V849" s="132"/>
      <c r="W849" s="132"/>
      <c r="X849" s="132"/>
      <c r="Y849" s="132"/>
      <c r="Z849" s="132"/>
      <c r="AA849" s="132"/>
      <c r="AB849" s="132"/>
      <c r="AC849" s="132"/>
      <c r="AD849" s="132"/>
      <c r="AE849" s="132"/>
    </row>
    <row r="850" spans="1:31" ht="12.75" customHeight="1" x14ac:dyDescent="0.2">
      <c r="A850" s="132"/>
      <c r="B850" s="132"/>
      <c r="C850" s="132"/>
      <c r="D850" s="132"/>
      <c r="E850" s="132"/>
      <c r="F850" s="132"/>
      <c r="G850" s="132"/>
      <c r="H850" s="132"/>
      <c r="I850" s="132"/>
      <c r="J850" s="132"/>
      <c r="K850" s="132"/>
      <c r="L850" s="132"/>
      <c r="M850" s="132"/>
      <c r="N850" s="132"/>
      <c r="O850" s="132"/>
      <c r="P850" s="132"/>
      <c r="Q850" s="132"/>
      <c r="R850" s="132"/>
      <c r="S850" s="132"/>
      <c r="T850" s="132"/>
      <c r="U850" s="132"/>
      <c r="V850" s="132"/>
      <c r="W850" s="132"/>
      <c r="X850" s="132"/>
      <c r="Y850" s="132"/>
      <c r="Z850" s="132"/>
      <c r="AA850" s="132"/>
      <c r="AB850" s="132"/>
      <c r="AC850" s="132"/>
      <c r="AD850" s="132"/>
      <c r="AE850" s="132"/>
    </row>
    <row r="851" spans="1:31" ht="12.75" customHeight="1" x14ac:dyDescent="0.2">
      <c r="A851" s="132"/>
      <c r="B851" s="132"/>
      <c r="C851" s="132"/>
      <c r="D851" s="132"/>
      <c r="E851" s="132"/>
      <c r="F851" s="132"/>
      <c r="G851" s="132"/>
      <c r="H851" s="132"/>
      <c r="I851" s="132"/>
      <c r="J851" s="132"/>
      <c r="K851" s="132"/>
      <c r="L851" s="132"/>
      <c r="M851" s="132"/>
      <c r="N851" s="132"/>
      <c r="O851" s="132"/>
      <c r="P851" s="132"/>
      <c r="Q851" s="132"/>
      <c r="R851" s="132"/>
      <c r="S851" s="132"/>
      <c r="T851" s="132"/>
      <c r="U851" s="132"/>
      <c r="V851" s="132"/>
      <c r="W851" s="132"/>
      <c r="X851" s="132"/>
      <c r="Y851" s="132"/>
      <c r="Z851" s="132"/>
      <c r="AA851" s="132"/>
      <c r="AB851" s="132"/>
      <c r="AC851" s="132"/>
      <c r="AD851" s="132"/>
      <c r="AE851" s="132"/>
    </row>
    <row r="852" spans="1:31" ht="12.75" customHeight="1" x14ac:dyDescent="0.2">
      <c r="A852" s="132"/>
      <c r="B852" s="132"/>
      <c r="C852" s="132"/>
      <c r="D852" s="132"/>
      <c r="E852" s="132"/>
      <c r="F852" s="132"/>
      <c r="G852" s="132"/>
      <c r="H852" s="132"/>
      <c r="I852" s="132"/>
      <c r="J852" s="132"/>
      <c r="K852" s="132"/>
      <c r="L852" s="132"/>
      <c r="M852" s="132"/>
      <c r="N852" s="132"/>
      <c r="O852" s="132"/>
      <c r="P852" s="132"/>
      <c r="Q852" s="132"/>
      <c r="R852" s="132"/>
      <c r="S852" s="132"/>
      <c r="T852" s="132"/>
      <c r="U852" s="132"/>
      <c r="V852" s="132"/>
      <c r="W852" s="132"/>
      <c r="X852" s="132"/>
      <c r="Y852" s="132"/>
      <c r="Z852" s="132"/>
      <c r="AA852" s="132"/>
      <c r="AB852" s="132"/>
      <c r="AC852" s="132"/>
      <c r="AD852" s="132"/>
      <c r="AE852" s="132"/>
    </row>
    <row r="853" spans="1:31" ht="12.75" customHeight="1" x14ac:dyDescent="0.2">
      <c r="A853" s="132"/>
      <c r="B853" s="132"/>
      <c r="C853" s="132"/>
      <c r="D853" s="132"/>
      <c r="E853" s="132"/>
      <c r="F853" s="132"/>
      <c r="G853" s="132"/>
      <c r="H853" s="132"/>
      <c r="I853" s="132"/>
      <c r="J853" s="132"/>
      <c r="K853" s="132"/>
      <c r="L853" s="132"/>
      <c r="M853" s="132"/>
      <c r="N853" s="132"/>
      <c r="O853" s="132"/>
      <c r="P853" s="132"/>
      <c r="Q853" s="132"/>
      <c r="R853" s="132"/>
      <c r="S853" s="132"/>
      <c r="T853" s="132"/>
      <c r="U853" s="132"/>
      <c r="V853" s="132"/>
      <c r="W853" s="132"/>
      <c r="X853" s="132"/>
      <c r="Y853" s="132"/>
      <c r="Z853" s="132"/>
      <c r="AA853" s="132"/>
      <c r="AB853" s="132"/>
      <c r="AC853" s="132"/>
      <c r="AD853" s="132"/>
      <c r="AE853" s="132"/>
    </row>
    <row r="854" spans="1:31" ht="12.75" customHeight="1" x14ac:dyDescent="0.2">
      <c r="A854" s="132"/>
      <c r="B854" s="132"/>
      <c r="C854" s="132"/>
      <c r="D854" s="132"/>
      <c r="E854" s="132"/>
      <c r="F854" s="132"/>
      <c r="G854" s="132"/>
      <c r="H854" s="132"/>
      <c r="I854" s="132"/>
      <c r="J854" s="132"/>
      <c r="K854" s="132"/>
      <c r="L854" s="132"/>
      <c r="M854" s="132"/>
      <c r="N854" s="132"/>
      <c r="O854" s="132"/>
      <c r="P854" s="132"/>
      <c r="Q854" s="132"/>
      <c r="R854" s="132"/>
      <c r="S854" s="132"/>
      <c r="T854" s="132"/>
      <c r="U854" s="132"/>
      <c r="V854" s="132"/>
      <c r="W854" s="132"/>
      <c r="X854" s="132"/>
      <c r="Y854" s="132"/>
      <c r="Z854" s="132"/>
      <c r="AA854" s="132"/>
      <c r="AB854" s="132"/>
      <c r="AC854" s="132"/>
      <c r="AD854" s="132"/>
      <c r="AE854" s="132"/>
    </row>
    <row r="855" spans="1:31" ht="12.75" customHeight="1" x14ac:dyDescent="0.2">
      <c r="A855" s="132"/>
      <c r="B855" s="132"/>
      <c r="C855" s="132"/>
      <c r="D855" s="132"/>
      <c r="E855" s="132"/>
      <c r="F855" s="132"/>
      <c r="G855" s="132"/>
      <c r="H855" s="132"/>
      <c r="I855" s="132"/>
      <c r="J855" s="132"/>
      <c r="K855" s="132"/>
      <c r="L855" s="132"/>
      <c r="M855" s="132"/>
      <c r="N855" s="132"/>
      <c r="O855" s="132"/>
      <c r="P855" s="132"/>
      <c r="Q855" s="132"/>
      <c r="R855" s="132"/>
      <c r="S855" s="132"/>
      <c r="T855" s="132"/>
      <c r="U855" s="132"/>
      <c r="V855" s="132"/>
      <c r="W855" s="132"/>
      <c r="X855" s="132"/>
      <c r="Y855" s="132"/>
      <c r="Z855" s="132"/>
      <c r="AA855" s="132"/>
      <c r="AB855" s="132"/>
      <c r="AC855" s="132"/>
      <c r="AD855" s="132"/>
      <c r="AE855" s="132"/>
    </row>
    <row r="856" spans="1:31" ht="12.75" customHeight="1" x14ac:dyDescent="0.2">
      <c r="A856" s="132"/>
      <c r="B856" s="132"/>
      <c r="C856" s="132"/>
      <c r="D856" s="132"/>
      <c r="E856" s="132"/>
      <c r="F856" s="132"/>
      <c r="G856" s="132"/>
      <c r="H856" s="132"/>
      <c r="I856" s="132"/>
      <c r="J856" s="132"/>
      <c r="K856" s="132"/>
      <c r="L856" s="132"/>
      <c r="M856" s="132"/>
      <c r="N856" s="132"/>
      <c r="O856" s="132"/>
      <c r="P856" s="132"/>
      <c r="Q856" s="132"/>
      <c r="R856" s="132"/>
      <c r="S856" s="132"/>
      <c r="T856" s="132"/>
      <c r="U856" s="132"/>
      <c r="V856" s="132"/>
      <c r="W856" s="132"/>
      <c r="X856" s="132"/>
      <c r="Y856" s="132"/>
      <c r="Z856" s="132"/>
      <c r="AA856" s="132"/>
      <c r="AB856" s="132"/>
      <c r="AC856" s="132"/>
      <c r="AD856" s="132"/>
      <c r="AE856" s="132"/>
    </row>
    <row r="857" spans="1:31" ht="12.75" customHeight="1" x14ac:dyDescent="0.2">
      <c r="A857" s="132"/>
      <c r="B857" s="132"/>
      <c r="C857" s="132"/>
      <c r="D857" s="132"/>
      <c r="E857" s="132"/>
      <c r="F857" s="132"/>
      <c r="G857" s="132"/>
      <c r="H857" s="132"/>
      <c r="I857" s="132"/>
      <c r="J857" s="132"/>
      <c r="K857" s="132"/>
      <c r="L857" s="132"/>
      <c r="M857" s="132"/>
      <c r="N857" s="132"/>
      <c r="O857" s="132"/>
      <c r="P857" s="132"/>
      <c r="Q857" s="132"/>
      <c r="R857" s="132"/>
      <c r="S857" s="132"/>
      <c r="T857" s="132"/>
      <c r="U857" s="132"/>
      <c r="V857" s="132"/>
      <c r="W857" s="132"/>
      <c r="X857" s="132"/>
      <c r="Y857" s="132"/>
      <c r="Z857" s="132"/>
      <c r="AA857" s="132"/>
      <c r="AB857" s="132"/>
      <c r="AC857" s="132"/>
      <c r="AD857" s="132"/>
      <c r="AE857" s="132"/>
    </row>
    <row r="858" spans="1:31" ht="12.75" customHeight="1" x14ac:dyDescent="0.2">
      <c r="A858" s="132"/>
      <c r="B858" s="132"/>
      <c r="C858" s="132"/>
      <c r="D858" s="132"/>
      <c r="E858" s="132"/>
      <c r="F858" s="132"/>
      <c r="G858" s="132"/>
      <c r="H858" s="132"/>
      <c r="I858" s="132"/>
      <c r="J858" s="132"/>
      <c r="K858" s="132"/>
      <c r="L858" s="132"/>
      <c r="M858" s="132"/>
      <c r="N858" s="132"/>
      <c r="O858" s="132"/>
      <c r="P858" s="132"/>
      <c r="Q858" s="132"/>
      <c r="R858" s="132"/>
      <c r="S858" s="132"/>
      <c r="T858" s="132"/>
      <c r="U858" s="132"/>
      <c r="V858" s="132"/>
      <c r="W858" s="132"/>
      <c r="X858" s="132"/>
      <c r="Y858" s="132"/>
      <c r="Z858" s="132"/>
      <c r="AA858" s="132"/>
      <c r="AB858" s="132"/>
      <c r="AC858" s="132"/>
      <c r="AD858" s="132"/>
      <c r="AE858" s="132"/>
    </row>
    <row r="859" spans="1:31" ht="12.75" customHeight="1" x14ac:dyDescent="0.2">
      <c r="A859" s="132"/>
      <c r="B859" s="132"/>
      <c r="C859" s="132"/>
      <c r="D859" s="132"/>
      <c r="E859" s="132"/>
      <c r="F859" s="132"/>
      <c r="G859" s="132"/>
      <c r="H859" s="132"/>
      <c r="I859" s="132"/>
      <c r="J859" s="132"/>
      <c r="K859" s="132"/>
      <c r="L859" s="132"/>
      <c r="M859" s="132"/>
      <c r="N859" s="132"/>
      <c r="O859" s="132"/>
      <c r="P859" s="132"/>
      <c r="Q859" s="132"/>
      <c r="R859" s="132"/>
      <c r="S859" s="132"/>
      <c r="T859" s="132"/>
      <c r="U859" s="132"/>
      <c r="V859" s="132"/>
      <c r="W859" s="132"/>
      <c r="X859" s="132"/>
      <c r="Y859" s="132"/>
      <c r="Z859" s="132"/>
      <c r="AA859" s="132"/>
      <c r="AB859" s="132"/>
      <c r="AC859" s="132"/>
      <c r="AD859" s="132"/>
      <c r="AE859" s="132"/>
    </row>
    <row r="860" spans="1:31" ht="12.75" customHeight="1" x14ac:dyDescent="0.2">
      <c r="A860" s="132"/>
      <c r="B860" s="132"/>
      <c r="C860" s="132"/>
      <c r="D860" s="132"/>
      <c r="E860" s="132"/>
      <c r="F860" s="132"/>
      <c r="G860" s="132"/>
      <c r="H860" s="132"/>
      <c r="I860" s="132"/>
      <c r="J860" s="132"/>
      <c r="K860" s="132"/>
      <c r="L860" s="132"/>
      <c r="M860" s="132"/>
      <c r="N860" s="132"/>
      <c r="O860" s="132"/>
      <c r="P860" s="132"/>
      <c r="Q860" s="132"/>
      <c r="R860" s="132"/>
      <c r="S860" s="132"/>
      <c r="T860" s="132"/>
      <c r="U860" s="132"/>
      <c r="V860" s="132"/>
      <c r="W860" s="132"/>
      <c r="X860" s="132"/>
      <c r="Y860" s="132"/>
      <c r="Z860" s="132"/>
      <c r="AA860" s="132"/>
      <c r="AB860" s="132"/>
      <c r="AC860" s="132"/>
      <c r="AD860" s="132"/>
      <c r="AE860" s="132"/>
    </row>
    <row r="861" spans="1:31" ht="12.75" customHeight="1" x14ac:dyDescent="0.2">
      <c r="A861" s="132"/>
      <c r="B861" s="132"/>
      <c r="C861" s="132"/>
      <c r="D861" s="132"/>
      <c r="E861" s="132"/>
      <c r="F861" s="132"/>
      <c r="G861" s="132"/>
      <c r="H861" s="132"/>
      <c r="I861" s="132"/>
      <c r="J861" s="132"/>
      <c r="K861" s="132"/>
      <c r="L861" s="132"/>
      <c r="M861" s="132"/>
      <c r="N861" s="132"/>
      <c r="O861" s="132"/>
      <c r="P861" s="132"/>
      <c r="Q861" s="132"/>
      <c r="R861" s="132"/>
      <c r="S861" s="132"/>
      <c r="T861" s="132"/>
      <c r="U861" s="132"/>
      <c r="V861" s="132"/>
      <c r="W861" s="132"/>
      <c r="X861" s="132"/>
      <c r="Y861" s="132"/>
      <c r="Z861" s="132"/>
      <c r="AA861" s="132"/>
      <c r="AB861" s="132"/>
      <c r="AC861" s="132"/>
      <c r="AD861" s="132"/>
      <c r="AE861" s="132"/>
    </row>
    <row r="862" spans="1:31" ht="12.75" customHeight="1" x14ac:dyDescent="0.2">
      <c r="A862" s="132"/>
      <c r="B862" s="132"/>
      <c r="C862" s="132"/>
      <c r="D862" s="132"/>
      <c r="E862" s="132"/>
      <c r="F862" s="132"/>
      <c r="G862" s="132"/>
      <c r="H862" s="132"/>
      <c r="I862" s="132"/>
      <c r="J862" s="132"/>
      <c r="K862" s="132"/>
      <c r="L862" s="132"/>
      <c r="M862" s="132"/>
      <c r="N862" s="132"/>
      <c r="O862" s="132"/>
      <c r="P862" s="132"/>
      <c r="Q862" s="132"/>
      <c r="R862" s="132"/>
      <c r="S862" s="132"/>
      <c r="T862" s="132"/>
      <c r="U862" s="132"/>
      <c r="V862" s="132"/>
      <c r="W862" s="132"/>
      <c r="X862" s="132"/>
      <c r="Y862" s="132"/>
      <c r="Z862" s="132"/>
      <c r="AA862" s="132"/>
      <c r="AB862" s="132"/>
      <c r="AC862" s="132"/>
      <c r="AD862" s="132"/>
      <c r="AE862" s="132"/>
    </row>
    <row r="863" spans="1:31" ht="12.75" customHeight="1" x14ac:dyDescent="0.2">
      <c r="A863" s="132"/>
      <c r="B863" s="132"/>
      <c r="C863" s="132"/>
      <c r="D863" s="132"/>
      <c r="E863" s="132"/>
      <c r="F863" s="132"/>
      <c r="G863" s="132"/>
      <c r="H863" s="132"/>
      <c r="I863" s="132"/>
      <c r="J863" s="132"/>
      <c r="K863" s="132"/>
      <c r="L863" s="132"/>
      <c r="M863" s="132"/>
      <c r="N863" s="132"/>
      <c r="O863" s="132"/>
      <c r="P863" s="132"/>
      <c r="Q863" s="132"/>
      <c r="R863" s="132"/>
      <c r="S863" s="132"/>
      <c r="T863" s="132"/>
      <c r="U863" s="132"/>
      <c r="V863" s="132"/>
      <c r="W863" s="132"/>
      <c r="X863" s="132"/>
      <c r="Y863" s="132"/>
      <c r="Z863" s="132"/>
      <c r="AA863" s="132"/>
      <c r="AB863" s="132"/>
      <c r="AC863" s="132"/>
      <c r="AD863" s="132"/>
      <c r="AE863" s="132"/>
    </row>
    <row r="864" spans="1:31" ht="12.75" customHeight="1" x14ac:dyDescent="0.2">
      <c r="A864" s="132"/>
      <c r="B864" s="132"/>
      <c r="C864" s="132"/>
      <c r="D864" s="132"/>
      <c r="E864" s="132"/>
      <c r="F864" s="132"/>
      <c r="G864" s="132"/>
      <c r="H864" s="132"/>
      <c r="I864" s="132"/>
      <c r="J864" s="132"/>
      <c r="K864" s="132"/>
      <c r="L864" s="132"/>
      <c r="M864" s="132"/>
      <c r="N864" s="132"/>
      <c r="O864" s="132"/>
      <c r="P864" s="132"/>
      <c r="Q864" s="132"/>
      <c r="R864" s="132"/>
      <c r="S864" s="132"/>
      <c r="T864" s="132"/>
      <c r="U864" s="132"/>
      <c r="V864" s="132"/>
      <c r="W864" s="132"/>
      <c r="X864" s="132"/>
      <c r="Y864" s="132"/>
      <c r="Z864" s="132"/>
      <c r="AA864" s="132"/>
      <c r="AB864" s="132"/>
      <c r="AC864" s="132"/>
      <c r="AD864" s="132"/>
      <c r="AE864" s="132"/>
    </row>
    <row r="865" spans="1:31" ht="12.75" customHeight="1" x14ac:dyDescent="0.2">
      <c r="A865" s="132"/>
      <c r="B865" s="132"/>
      <c r="C865" s="132"/>
      <c r="D865" s="132"/>
      <c r="E865" s="132"/>
      <c r="F865" s="132"/>
      <c r="G865" s="132"/>
      <c r="H865" s="132"/>
      <c r="I865" s="132"/>
      <c r="J865" s="132"/>
      <c r="K865" s="132"/>
      <c r="L865" s="132"/>
      <c r="M865" s="132"/>
      <c r="N865" s="132"/>
      <c r="O865" s="132"/>
      <c r="P865" s="132"/>
      <c r="Q865" s="132"/>
      <c r="R865" s="132"/>
      <c r="S865" s="132"/>
      <c r="T865" s="132"/>
      <c r="U865" s="132"/>
      <c r="V865" s="132"/>
      <c r="W865" s="132"/>
      <c r="X865" s="132"/>
      <c r="Y865" s="132"/>
      <c r="Z865" s="132"/>
      <c r="AA865" s="132"/>
      <c r="AB865" s="132"/>
      <c r="AC865" s="132"/>
      <c r="AD865" s="132"/>
      <c r="AE865" s="132"/>
    </row>
    <row r="866" spans="1:31" ht="12.75" customHeight="1" x14ac:dyDescent="0.2">
      <c r="A866" s="132"/>
      <c r="B866" s="132"/>
      <c r="C866" s="132"/>
      <c r="D866" s="132"/>
      <c r="E866" s="132"/>
      <c r="F866" s="132"/>
      <c r="G866" s="132"/>
      <c r="H866" s="132"/>
      <c r="I866" s="132"/>
      <c r="J866" s="132"/>
      <c r="K866" s="132"/>
      <c r="L866" s="132"/>
      <c r="M866" s="132"/>
      <c r="N866" s="132"/>
      <c r="O866" s="132"/>
      <c r="P866" s="132"/>
      <c r="Q866" s="132"/>
      <c r="R866" s="132"/>
      <c r="S866" s="132"/>
      <c r="T866" s="132"/>
      <c r="U866" s="132"/>
      <c r="V866" s="132"/>
      <c r="W866" s="132"/>
      <c r="X866" s="132"/>
      <c r="Y866" s="132"/>
      <c r="Z866" s="132"/>
      <c r="AA866" s="132"/>
      <c r="AB866" s="132"/>
      <c r="AC866" s="132"/>
      <c r="AD866" s="132"/>
      <c r="AE866" s="132"/>
    </row>
    <row r="867" spans="1:31" ht="12.75" customHeight="1" x14ac:dyDescent="0.2">
      <c r="A867" s="132"/>
      <c r="B867" s="132"/>
      <c r="C867" s="132"/>
      <c r="D867" s="132"/>
      <c r="E867" s="132"/>
      <c r="F867" s="132"/>
      <c r="G867" s="132"/>
      <c r="H867" s="132"/>
      <c r="I867" s="132"/>
      <c r="J867" s="132"/>
      <c r="K867" s="132"/>
      <c r="L867" s="132"/>
      <c r="M867" s="132"/>
      <c r="N867" s="132"/>
      <c r="O867" s="132"/>
      <c r="P867" s="132"/>
      <c r="Q867" s="132"/>
      <c r="R867" s="132"/>
      <c r="S867" s="132"/>
      <c r="T867" s="132"/>
      <c r="U867" s="132"/>
      <c r="V867" s="132"/>
      <c r="W867" s="132"/>
      <c r="X867" s="132"/>
      <c r="Y867" s="132"/>
      <c r="Z867" s="132"/>
      <c r="AA867" s="132"/>
      <c r="AB867" s="132"/>
      <c r="AC867" s="132"/>
      <c r="AD867" s="132"/>
      <c r="AE867" s="132"/>
    </row>
    <row r="868" spans="1:31" ht="12.75" customHeight="1" x14ac:dyDescent="0.2">
      <c r="A868" s="132"/>
      <c r="B868" s="132"/>
      <c r="C868" s="132"/>
      <c r="D868" s="132"/>
      <c r="E868" s="132"/>
      <c r="F868" s="132"/>
      <c r="G868" s="132"/>
      <c r="H868" s="132"/>
      <c r="I868" s="132"/>
      <c r="J868" s="132"/>
      <c r="K868" s="132"/>
      <c r="L868" s="132"/>
      <c r="M868" s="132"/>
      <c r="N868" s="132"/>
      <c r="O868" s="132"/>
      <c r="P868" s="132"/>
      <c r="Q868" s="132"/>
      <c r="R868" s="132"/>
      <c r="S868" s="132"/>
      <c r="T868" s="132"/>
      <c r="U868" s="132"/>
      <c r="V868" s="132"/>
      <c r="W868" s="132"/>
      <c r="X868" s="132"/>
      <c r="Y868" s="132"/>
      <c r="Z868" s="132"/>
      <c r="AA868" s="132"/>
      <c r="AB868" s="132"/>
      <c r="AC868" s="132"/>
      <c r="AD868" s="132"/>
      <c r="AE868" s="132"/>
    </row>
    <row r="869" spans="1:31" ht="12.75" customHeight="1" x14ac:dyDescent="0.2">
      <c r="A869" s="132"/>
      <c r="B869" s="132"/>
      <c r="C869" s="132"/>
      <c r="D869" s="132"/>
      <c r="E869" s="132"/>
      <c r="F869" s="132"/>
      <c r="G869" s="132"/>
      <c r="H869" s="132"/>
      <c r="I869" s="132"/>
      <c r="J869" s="132"/>
      <c r="K869" s="132"/>
      <c r="L869" s="132"/>
      <c r="M869" s="132"/>
      <c r="N869" s="132"/>
      <c r="O869" s="132"/>
      <c r="P869" s="132"/>
      <c r="Q869" s="132"/>
      <c r="R869" s="132"/>
      <c r="S869" s="132"/>
      <c r="T869" s="132"/>
      <c r="U869" s="132"/>
      <c r="V869" s="132"/>
      <c r="W869" s="132"/>
      <c r="X869" s="132"/>
      <c r="Y869" s="132"/>
      <c r="Z869" s="132"/>
      <c r="AA869" s="132"/>
      <c r="AB869" s="132"/>
      <c r="AC869" s="132"/>
      <c r="AD869" s="132"/>
      <c r="AE869" s="132"/>
    </row>
    <row r="870" spans="1:31" ht="12.75" customHeight="1" x14ac:dyDescent="0.2">
      <c r="A870" s="132"/>
      <c r="B870" s="132"/>
      <c r="C870" s="132"/>
      <c r="D870" s="132"/>
      <c r="E870" s="132"/>
      <c r="F870" s="132"/>
      <c r="G870" s="132"/>
      <c r="H870" s="132"/>
      <c r="I870" s="132"/>
      <c r="J870" s="132"/>
      <c r="K870" s="132"/>
      <c r="L870" s="132"/>
      <c r="M870" s="132"/>
      <c r="N870" s="132"/>
      <c r="O870" s="132"/>
      <c r="P870" s="132"/>
      <c r="Q870" s="132"/>
      <c r="R870" s="132"/>
      <c r="S870" s="132"/>
      <c r="T870" s="132"/>
      <c r="U870" s="132"/>
      <c r="V870" s="132"/>
      <c r="W870" s="132"/>
      <c r="X870" s="132"/>
      <c r="Y870" s="132"/>
      <c r="Z870" s="132"/>
      <c r="AA870" s="132"/>
      <c r="AB870" s="132"/>
      <c r="AC870" s="132"/>
      <c r="AD870" s="132"/>
      <c r="AE870" s="132"/>
    </row>
    <row r="871" spans="1:31" ht="12.75" customHeight="1" x14ac:dyDescent="0.2">
      <c r="A871" s="132"/>
      <c r="B871" s="132"/>
      <c r="C871" s="132"/>
      <c r="D871" s="132"/>
      <c r="E871" s="132"/>
      <c r="F871" s="132"/>
      <c r="G871" s="132"/>
      <c r="H871" s="132"/>
      <c r="I871" s="132"/>
      <c r="J871" s="132"/>
      <c r="K871" s="132"/>
      <c r="L871" s="132"/>
      <c r="M871" s="132"/>
      <c r="N871" s="132"/>
      <c r="O871" s="132"/>
      <c r="P871" s="132"/>
      <c r="Q871" s="132"/>
      <c r="R871" s="132"/>
      <c r="S871" s="132"/>
      <c r="T871" s="132"/>
      <c r="U871" s="132"/>
      <c r="V871" s="132"/>
      <c r="W871" s="132"/>
      <c r="X871" s="132"/>
      <c r="Y871" s="132"/>
      <c r="Z871" s="132"/>
      <c r="AA871" s="132"/>
      <c r="AB871" s="132"/>
      <c r="AC871" s="132"/>
      <c r="AD871" s="132"/>
      <c r="AE871" s="132"/>
    </row>
    <row r="872" spans="1:31" ht="12.75" customHeight="1" x14ac:dyDescent="0.2">
      <c r="A872" s="132"/>
      <c r="B872" s="132"/>
      <c r="C872" s="132"/>
      <c r="D872" s="132"/>
      <c r="E872" s="132"/>
      <c r="F872" s="132"/>
      <c r="G872" s="132"/>
      <c r="H872" s="132"/>
      <c r="I872" s="132"/>
      <c r="J872" s="132"/>
      <c r="K872" s="132"/>
      <c r="L872" s="132"/>
      <c r="M872" s="132"/>
      <c r="N872" s="132"/>
      <c r="O872" s="132"/>
      <c r="P872" s="132"/>
      <c r="Q872" s="132"/>
      <c r="R872" s="132"/>
      <c r="S872" s="132"/>
      <c r="T872" s="132"/>
      <c r="U872" s="132"/>
      <c r="V872" s="132"/>
      <c r="W872" s="132"/>
      <c r="X872" s="132"/>
      <c r="Y872" s="132"/>
      <c r="Z872" s="132"/>
      <c r="AA872" s="132"/>
      <c r="AB872" s="132"/>
      <c r="AC872" s="132"/>
      <c r="AD872" s="132"/>
      <c r="AE872" s="132"/>
    </row>
    <row r="873" spans="1:31" ht="12.75" customHeight="1" x14ac:dyDescent="0.2">
      <c r="A873" s="132"/>
      <c r="B873" s="132"/>
      <c r="C873" s="132"/>
      <c r="D873" s="132"/>
      <c r="E873" s="132"/>
      <c r="F873" s="132"/>
      <c r="G873" s="132"/>
      <c r="H873" s="132"/>
      <c r="I873" s="132"/>
      <c r="J873" s="132"/>
      <c r="K873" s="132"/>
      <c r="L873" s="132"/>
      <c r="M873" s="132"/>
      <c r="N873" s="132"/>
      <c r="O873" s="132"/>
      <c r="P873" s="132"/>
      <c r="Q873" s="132"/>
      <c r="R873" s="132"/>
      <c r="S873" s="132"/>
      <c r="T873" s="132"/>
      <c r="U873" s="132"/>
      <c r="V873" s="132"/>
      <c r="W873" s="132"/>
      <c r="X873" s="132"/>
      <c r="Y873" s="132"/>
      <c r="Z873" s="132"/>
      <c r="AA873" s="132"/>
      <c r="AB873" s="132"/>
      <c r="AC873" s="132"/>
      <c r="AD873" s="132"/>
      <c r="AE873" s="132"/>
    </row>
    <row r="874" spans="1:31" ht="12.75" customHeight="1" x14ac:dyDescent="0.2">
      <c r="A874" s="132"/>
      <c r="B874" s="132"/>
      <c r="C874" s="132"/>
      <c r="D874" s="132"/>
      <c r="E874" s="132"/>
      <c r="F874" s="132"/>
      <c r="G874" s="132"/>
      <c r="H874" s="132"/>
      <c r="I874" s="132"/>
      <c r="J874" s="132"/>
      <c r="K874" s="132"/>
      <c r="L874" s="132"/>
      <c r="M874" s="132"/>
      <c r="N874" s="132"/>
      <c r="O874" s="132"/>
      <c r="P874" s="132"/>
      <c r="Q874" s="132"/>
      <c r="R874" s="132"/>
      <c r="S874" s="132"/>
      <c r="T874" s="132"/>
      <c r="U874" s="132"/>
      <c r="V874" s="132"/>
      <c r="W874" s="132"/>
      <c r="X874" s="132"/>
      <c r="Y874" s="132"/>
      <c r="Z874" s="132"/>
      <c r="AA874" s="132"/>
      <c r="AB874" s="132"/>
      <c r="AC874" s="132"/>
      <c r="AD874" s="132"/>
      <c r="AE874" s="132"/>
    </row>
    <row r="875" spans="1:31" ht="12.75" customHeight="1" x14ac:dyDescent="0.2">
      <c r="A875" s="132"/>
      <c r="B875" s="132"/>
      <c r="C875" s="132"/>
      <c r="D875" s="132"/>
      <c r="E875" s="132"/>
      <c r="F875" s="132"/>
      <c r="G875" s="132"/>
      <c r="H875" s="132"/>
      <c r="I875" s="132"/>
      <c r="J875" s="132"/>
      <c r="K875" s="132"/>
      <c r="L875" s="132"/>
      <c r="M875" s="132"/>
      <c r="N875" s="132"/>
      <c r="O875" s="132"/>
      <c r="P875" s="132"/>
      <c r="Q875" s="132"/>
      <c r="R875" s="132"/>
      <c r="S875" s="132"/>
      <c r="T875" s="132"/>
      <c r="U875" s="132"/>
      <c r="V875" s="132"/>
      <c r="W875" s="132"/>
      <c r="X875" s="132"/>
      <c r="Y875" s="132"/>
      <c r="Z875" s="132"/>
      <c r="AA875" s="132"/>
      <c r="AB875" s="132"/>
      <c r="AC875" s="132"/>
      <c r="AD875" s="132"/>
      <c r="AE875" s="132"/>
    </row>
    <row r="876" spans="1:31" ht="12.75" customHeight="1" x14ac:dyDescent="0.2">
      <c r="A876" s="132"/>
      <c r="B876" s="132"/>
      <c r="C876" s="132"/>
      <c r="D876" s="132"/>
      <c r="E876" s="132"/>
      <c r="F876" s="132"/>
      <c r="G876" s="132"/>
      <c r="H876" s="132"/>
      <c r="I876" s="132"/>
      <c r="J876" s="132"/>
      <c r="K876" s="132"/>
      <c r="L876" s="132"/>
      <c r="M876" s="132"/>
      <c r="N876" s="132"/>
      <c r="O876" s="132"/>
      <c r="P876" s="132"/>
      <c r="Q876" s="132"/>
      <c r="R876" s="132"/>
      <c r="S876" s="132"/>
      <c r="T876" s="132"/>
      <c r="U876" s="132"/>
      <c r="V876" s="132"/>
      <c r="W876" s="132"/>
      <c r="X876" s="132"/>
      <c r="Y876" s="132"/>
      <c r="Z876" s="132"/>
      <c r="AA876" s="132"/>
      <c r="AB876" s="132"/>
      <c r="AC876" s="132"/>
      <c r="AD876" s="132"/>
      <c r="AE876" s="132"/>
    </row>
    <row r="877" spans="1:31" ht="12.75" customHeight="1" x14ac:dyDescent="0.2">
      <c r="A877" s="132"/>
      <c r="B877" s="132"/>
      <c r="C877" s="132"/>
      <c r="D877" s="132"/>
      <c r="E877" s="132"/>
      <c r="F877" s="132"/>
      <c r="G877" s="132"/>
      <c r="H877" s="132"/>
      <c r="I877" s="132"/>
      <c r="J877" s="132"/>
      <c r="K877" s="132"/>
      <c r="L877" s="132"/>
      <c r="M877" s="132"/>
      <c r="N877" s="132"/>
      <c r="O877" s="132"/>
      <c r="P877" s="132"/>
      <c r="Q877" s="132"/>
      <c r="R877" s="132"/>
      <c r="S877" s="132"/>
      <c r="T877" s="132"/>
      <c r="U877" s="132"/>
      <c r="V877" s="132"/>
      <c r="W877" s="132"/>
      <c r="X877" s="132"/>
      <c r="Y877" s="132"/>
      <c r="Z877" s="132"/>
      <c r="AA877" s="132"/>
      <c r="AB877" s="132"/>
      <c r="AC877" s="132"/>
      <c r="AD877" s="132"/>
      <c r="AE877" s="132"/>
    </row>
    <row r="878" spans="1:31" ht="12.75" customHeight="1" x14ac:dyDescent="0.2">
      <c r="A878" s="132"/>
      <c r="B878" s="132"/>
      <c r="C878" s="132"/>
      <c r="D878" s="132"/>
      <c r="E878" s="132"/>
      <c r="F878" s="132"/>
      <c r="G878" s="132"/>
      <c r="H878" s="132"/>
      <c r="I878" s="132"/>
      <c r="J878" s="132"/>
      <c r="K878" s="132"/>
      <c r="L878" s="132"/>
      <c r="M878" s="132"/>
      <c r="N878" s="132"/>
      <c r="O878" s="132"/>
      <c r="P878" s="132"/>
      <c r="Q878" s="132"/>
      <c r="R878" s="132"/>
      <c r="S878" s="132"/>
      <c r="T878" s="132"/>
      <c r="U878" s="132"/>
      <c r="V878" s="132"/>
      <c r="W878" s="132"/>
      <c r="X878" s="132"/>
      <c r="Y878" s="132"/>
      <c r="Z878" s="132"/>
      <c r="AA878" s="132"/>
      <c r="AB878" s="132"/>
      <c r="AC878" s="132"/>
      <c r="AD878" s="132"/>
      <c r="AE878" s="132"/>
    </row>
    <row r="879" spans="1:31" ht="12.75" customHeight="1" x14ac:dyDescent="0.2">
      <c r="A879" s="132"/>
      <c r="B879" s="132"/>
      <c r="C879" s="132"/>
      <c r="D879" s="132"/>
      <c r="E879" s="132"/>
      <c r="F879" s="132"/>
      <c r="G879" s="132"/>
      <c r="H879" s="132"/>
      <c r="I879" s="132"/>
      <c r="J879" s="132"/>
      <c r="K879" s="132"/>
      <c r="L879" s="132"/>
      <c r="M879" s="132"/>
      <c r="N879" s="132"/>
      <c r="O879" s="132"/>
      <c r="P879" s="132"/>
      <c r="Q879" s="132"/>
      <c r="R879" s="132"/>
      <c r="S879" s="132"/>
      <c r="T879" s="132"/>
      <c r="U879" s="132"/>
      <c r="V879" s="132"/>
      <c r="W879" s="132"/>
      <c r="X879" s="132"/>
      <c r="Y879" s="132"/>
      <c r="Z879" s="132"/>
      <c r="AA879" s="132"/>
      <c r="AB879" s="132"/>
      <c r="AC879" s="132"/>
      <c r="AD879" s="132"/>
      <c r="AE879" s="132"/>
    </row>
    <row r="880" spans="1:31" ht="12.75" customHeight="1" x14ac:dyDescent="0.2">
      <c r="A880" s="132"/>
      <c r="B880" s="132"/>
      <c r="C880" s="132"/>
      <c r="D880" s="132"/>
      <c r="E880" s="132"/>
      <c r="F880" s="132"/>
      <c r="G880" s="132"/>
      <c r="H880" s="132"/>
      <c r="I880" s="132"/>
      <c r="J880" s="132"/>
      <c r="K880" s="132"/>
      <c r="L880" s="132"/>
      <c r="M880" s="132"/>
      <c r="N880" s="132"/>
      <c r="O880" s="132"/>
      <c r="P880" s="132"/>
      <c r="Q880" s="132"/>
      <c r="R880" s="132"/>
      <c r="S880" s="132"/>
      <c r="T880" s="132"/>
      <c r="U880" s="132"/>
      <c r="V880" s="132"/>
      <c r="W880" s="132"/>
      <c r="X880" s="132"/>
      <c r="Y880" s="132"/>
      <c r="Z880" s="132"/>
      <c r="AA880" s="132"/>
      <c r="AB880" s="132"/>
      <c r="AC880" s="132"/>
      <c r="AD880" s="132"/>
      <c r="AE880" s="132"/>
    </row>
    <row r="881" spans="1:31" ht="12.75" customHeight="1" x14ac:dyDescent="0.2">
      <c r="A881" s="132"/>
      <c r="B881" s="132"/>
      <c r="C881" s="132"/>
      <c r="D881" s="132"/>
      <c r="E881" s="132"/>
      <c r="F881" s="132"/>
      <c r="G881" s="132"/>
      <c r="H881" s="132"/>
      <c r="I881" s="132"/>
      <c r="J881" s="132"/>
      <c r="K881" s="132"/>
      <c r="L881" s="132"/>
      <c r="M881" s="132"/>
      <c r="N881" s="132"/>
      <c r="O881" s="132"/>
      <c r="P881" s="132"/>
      <c r="Q881" s="132"/>
      <c r="R881" s="132"/>
      <c r="S881" s="132"/>
      <c r="T881" s="132"/>
      <c r="U881" s="132"/>
      <c r="V881" s="132"/>
      <c r="W881" s="132"/>
      <c r="X881" s="132"/>
      <c r="Y881" s="132"/>
      <c r="Z881" s="132"/>
      <c r="AA881" s="132"/>
      <c r="AB881" s="132"/>
      <c r="AC881" s="132"/>
      <c r="AD881" s="132"/>
      <c r="AE881" s="132"/>
    </row>
    <row r="882" spans="1:31" ht="12.75" customHeight="1" x14ac:dyDescent="0.2">
      <c r="A882" s="132"/>
      <c r="B882" s="132"/>
      <c r="C882" s="132"/>
      <c r="D882" s="132"/>
      <c r="E882" s="132"/>
      <c r="F882" s="132"/>
      <c r="G882" s="132"/>
      <c r="H882" s="132"/>
      <c r="I882" s="132"/>
      <c r="J882" s="132"/>
      <c r="K882" s="132"/>
      <c r="L882" s="132"/>
      <c r="M882" s="132"/>
      <c r="N882" s="132"/>
      <c r="O882" s="132"/>
      <c r="P882" s="132"/>
      <c r="Q882" s="132"/>
      <c r="R882" s="132"/>
      <c r="S882" s="132"/>
      <c r="T882" s="132"/>
      <c r="U882" s="132"/>
      <c r="V882" s="132"/>
      <c r="W882" s="132"/>
      <c r="X882" s="132"/>
      <c r="Y882" s="132"/>
      <c r="Z882" s="132"/>
      <c r="AA882" s="132"/>
      <c r="AB882" s="132"/>
      <c r="AC882" s="132"/>
      <c r="AD882" s="132"/>
      <c r="AE882" s="132"/>
    </row>
    <row r="883" spans="1:31" ht="12.75" customHeight="1" x14ac:dyDescent="0.2">
      <c r="A883" s="132"/>
      <c r="B883" s="132"/>
      <c r="C883" s="132"/>
      <c r="D883" s="132"/>
      <c r="E883" s="132"/>
      <c r="F883" s="132"/>
      <c r="G883" s="132"/>
      <c r="H883" s="132"/>
      <c r="I883" s="132"/>
      <c r="J883" s="132"/>
      <c r="K883" s="132"/>
      <c r="L883" s="132"/>
      <c r="M883" s="132"/>
      <c r="N883" s="132"/>
      <c r="O883" s="132"/>
      <c r="P883" s="132"/>
      <c r="Q883" s="132"/>
      <c r="R883" s="132"/>
      <c r="S883" s="132"/>
      <c r="T883" s="132"/>
      <c r="U883" s="132"/>
      <c r="V883" s="132"/>
      <c r="W883" s="132"/>
      <c r="X883" s="132"/>
      <c r="Y883" s="132"/>
      <c r="Z883" s="132"/>
      <c r="AA883" s="132"/>
      <c r="AB883" s="132"/>
      <c r="AC883" s="132"/>
      <c r="AD883" s="132"/>
      <c r="AE883" s="132"/>
    </row>
    <row r="884" spans="1:31" ht="12.75" customHeight="1" x14ac:dyDescent="0.2">
      <c r="A884" s="132"/>
      <c r="B884" s="132"/>
      <c r="C884" s="132"/>
      <c r="D884" s="132"/>
      <c r="E884" s="132"/>
      <c r="F884" s="132"/>
      <c r="G884" s="132"/>
      <c r="H884" s="132"/>
      <c r="I884" s="132"/>
      <c r="J884" s="132"/>
      <c r="K884" s="132"/>
      <c r="L884" s="132"/>
      <c r="M884" s="132"/>
      <c r="N884" s="132"/>
      <c r="O884" s="132"/>
      <c r="P884" s="132"/>
      <c r="Q884" s="132"/>
      <c r="R884" s="132"/>
      <c r="S884" s="132"/>
      <c r="T884" s="132"/>
      <c r="U884" s="132"/>
      <c r="V884" s="132"/>
      <c r="W884" s="132"/>
      <c r="X884" s="132"/>
      <c r="Y884" s="132"/>
      <c r="Z884" s="132"/>
      <c r="AA884" s="132"/>
      <c r="AB884" s="132"/>
      <c r="AC884" s="132"/>
      <c r="AD884" s="132"/>
      <c r="AE884" s="132"/>
    </row>
    <row r="885" spans="1:31" ht="12.75" customHeight="1" x14ac:dyDescent="0.2">
      <c r="A885" s="132"/>
      <c r="B885" s="132"/>
      <c r="C885" s="132"/>
      <c r="D885" s="132"/>
      <c r="E885" s="132"/>
      <c r="F885" s="132"/>
      <c r="G885" s="132"/>
      <c r="H885" s="132"/>
      <c r="I885" s="132"/>
      <c r="J885" s="132"/>
      <c r="K885" s="132"/>
      <c r="L885" s="132"/>
      <c r="M885" s="132"/>
      <c r="N885" s="132"/>
      <c r="O885" s="132"/>
      <c r="P885" s="132"/>
      <c r="Q885" s="132"/>
      <c r="R885" s="132"/>
      <c r="S885" s="132"/>
      <c r="T885" s="132"/>
      <c r="U885" s="132"/>
      <c r="V885" s="132"/>
      <c r="W885" s="132"/>
      <c r="X885" s="132"/>
      <c r="Y885" s="132"/>
      <c r="Z885" s="132"/>
      <c r="AA885" s="132"/>
      <c r="AB885" s="132"/>
      <c r="AC885" s="132"/>
      <c r="AD885" s="132"/>
      <c r="AE885" s="132"/>
    </row>
    <row r="886" spans="1:31" ht="12.75" customHeight="1" x14ac:dyDescent="0.2">
      <c r="A886" s="132"/>
      <c r="B886" s="132"/>
      <c r="C886" s="132"/>
      <c r="D886" s="132"/>
      <c r="E886" s="132"/>
      <c r="F886" s="132"/>
      <c r="G886" s="132"/>
      <c r="H886" s="132"/>
      <c r="I886" s="132"/>
      <c r="J886" s="132"/>
      <c r="K886" s="132"/>
      <c r="L886" s="132"/>
      <c r="M886" s="132"/>
      <c r="N886" s="132"/>
      <c r="O886" s="132"/>
      <c r="P886" s="132"/>
      <c r="Q886" s="132"/>
      <c r="R886" s="132"/>
      <c r="S886" s="132"/>
      <c r="T886" s="132"/>
      <c r="U886" s="132"/>
      <c r="V886" s="132"/>
      <c r="W886" s="132"/>
      <c r="X886" s="132"/>
      <c r="Y886" s="132"/>
      <c r="Z886" s="132"/>
      <c r="AA886" s="132"/>
      <c r="AB886" s="132"/>
      <c r="AC886" s="132"/>
      <c r="AD886" s="132"/>
      <c r="AE886" s="132"/>
    </row>
    <row r="887" spans="1:31" ht="12.75" customHeight="1" x14ac:dyDescent="0.2">
      <c r="A887" s="132"/>
      <c r="B887" s="132"/>
      <c r="C887" s="132"/>
      <c r="D887" s="132"/>
      <c r="E887" s="132"/>
      <c r="F887" s="132"/>
      <c r="G887" s="132"/>
      <c r="H887" s="132"/>
      <c r="I887" s="132"/>
      <c r="J887" s="132"/>
      <c r="K887" s="132"/>
      <c r="L887" s="132"/>
      <c r="M887" s="132"/>
      <c r="N887" s="132"/>
      <c r="O887" s="132"/>
      <c r="P887" s="132"/>
      <c r="Q887" s="132"/>
      <c r="R887" s="132"/>
      <c r="S887" s="132"/>
      <c r="T887" s="132"/>
      <c r="U887" s="132"/>
      <c r="V887" s="132"/>
      <c r="W887" s="132"/>
      <c r="X887" s="132"/>
      <c r="Y887" s="132"/>
      <c r="Z887" s="132"/>
      <c r="AA887" s="132"/>
      <c r="AB887" s="132"/>
      <c r="AC887" s="132"/>
      <c r="AD887" s="132"/>
      <c r="AE887" s="132"/>
    </row>
    <row r="888" spans="1:31" ht="12.75" customHeight="1" x14ac:dyDescent="0.2">
      <c r="A888" s="132"/>
      <c r="B888" s="132"/>
      <c r="C888" s="132"/>
      <c r="D888" s="132"/>
      <c r="E888" s="132"/>
      <c r="F888" s="132"/>
      <c r="G888" s="132"/>
      <c r="H888" s="132"/>
      <c r="I888" s="132"/>
      <c r="J888" s="132"/>
      <c r="K888" s="132"/>
      <c r="L888" s="132"/>
      <c r="M888" s="132"/>
      <c r="N888" s="132"/>
      <c r="O888" s="132"/>
      <c r="P888" s="132"/>
      <c r="Q888" s="132"/>
      <c r="R888" s="132"/>
      <c r="S888" s="132"/>
      <c r="T888" s="132"/>
      <c r="U888" s="132"/>
      <c r="V888" s="132"/>
      <c r="W888" s="132"/>
      <c r="X888" s="132"/>
      <c r="Y888" s="132"/>
      <c r="Z888" s="132"/>
      <c r="AA888" s="132"/>
      <c r="AB888" s="132"/>
      <c r="AC888" s="132"/>
      <c r="AD888" s="132"/>
      <c r="AE888" s="132"/>
    </row>
    <row r="889" spans="1:31" ht="12.75" customHeight="1" x14ac:dyDescent="0.2">
      <c r="A889" s="132"/>
      <c r="B889" s="132"/>
      <c r="C889" s="132"/>
      <c r="D889" s="132"/>
      <c r="E889" s="132"/>
      <c r="F889" s="132"/>
      <c r="G889" s="132"/>
      <c r="H889" s="132"/>
      <c r="I889" s="132"/>
      <c r="J889" s="132"/>
      <c r="K889" s="132"/>
      <c r="L889" s="132"/>
      <c r="M889" s="132"/>
      <c r="N889" s="132"/>
      <c r="O889" s="132"/>
      <c r="P889" s="132"/>
      <c r="Q889" s="132"/>
      <c r="R889" s="132"/>
      <c r="S889" s="132"/>
      <c r="T889" s="132"/>
      <c r="U889" s="132"/>
      <c r="V889" s="132"/>
      <c r="W889" s="132"/>
      <c r="X889" s="132"/>
      <c r="Y889" s="132"/>
      <c r="Z889" s="132"/>
      <c r="AA889" s="132"/>
      <c r="AB889" s="132"/>
      <c r="AC889" s="132"/>
      <c r="AD889" s="132"/>
      <c r="AE889" s="132"/>
    </row>
    <row r="890" spans="1:31" ht="12.75" customHeight="1" x14ac:dyDescent="0.2">
      <c r="A890" s="132"/>
      <c r="B890" s="132"/>
      <c r="C890" s="132"/>
      <c r="D890" s="132"/>
      <c r="E890" s="132"/>
      <c r="F890" s="132"/>
      <c r="G890" s="132"/>
      <c r="H890" s="132"/>
      <c r="I890" s="132"/>
      <c r="J890" s="132"/>
      <c r="K890" s="132"/>
      <c r="L890" s="132"/>
      <c r="M890" s="132"/>
      <c r="N890" s="132"/>
      <c r="O890" s="132"/>
      <c r="P890" s="132"/>
      <c r="Q890" s="132"/>
      <c r="R890" s="132"/>
      <c r="S890" s="132"/>
      <c r="T890" s="132"/>
      <c r="U890" s="132"/>
      <c r="V890" s="132"/>
      <c r="W890" s="132"/>
      <c r="X890" s="132"/>
      <c r="Y890" s="132"/>
      <c r="Z890" s="132"/>
      <c r="AA890" s="132"/>
      <c r="AB890" s="132"/>
      <c r="AC890" s="132"/>
      <c r="AD890" s="132"/>
      <c r="AE890" s="132"/>
    </row>
    <row r="891" spans="1:31" ht="12.75" customHeight="1" x14ac:dyDescent="0.2">
      <c r="A891" s="132"/>
      <c r="B891" s="132"/>
      <c r="C891" s="132"/>
      <c r="D891" s="132"/>
      <c r="E891" s="132"/>
      <c r="F891" s="132"/>
      <c r="G891" s="132"/>
      <c r="H891" s="132"/>
      <c r="I891" s="132"/>
      <c r="J891" s="132"/>
      <c r="K891" s="132"/>
      <c r="L891" s="132"/>
      <c r="M891" s="132"/>
      <c r="N891" s="132"/>
      <c r="O891" s="132"/>
      <c r="P891" s="132"/>
      <c r="Q891" s="132"/>
      <c r="R891" s="132"/>
      <c r="S891" s="132"/>
      <c r="T891" s="132"/>
      <c r="U891" s="132"/>
      <c r="V891" s="132"/>
      <c r="W891" s="132"/>
      <c r="X891" s="132"/>
      <c r="Y891" s="132"/>
      <c r="Z891" s="132"/>
      <c r="AA891" s="132"/>
      <c r="AB891" s="132"/>
      <c r="AC891" s="132"/>
      <c r="AD891" s="132"/>
      <c r="AE891" s="132"/>
    </row>
    <row r="892" spans="1:31" ht="12.75" customHeight="1" x14ac:dyDescent="0.2">
      <c r="A892" s="132"/>
      <c r="B892" s="132"/>
      <c r="C892" s="132"/>
      <c r="D892" s="132"/>
      <c r="E892" s="132"/>
      <c r="F892" s="132"/>
      <c r="G892" s="132"/>
      <c r="H892" s="132"/>
      <c r="I892" s="132"/>
      <c r="J892" s="132"/>
      <c r="K892" s="132"/>
      <c r="L892" s="132"/>
      <c r="M892" s="132"/>
      <c r="N892" s="132"/>
      <c r="O892" s="132"/>
      <c r="P892" s="132"/>
      <c r="Q892" s="132"/>
      <c r="R892" s="132"/>
      <c r="S892" s="132"/>
      <c r="T892" s="132"/>
      <c r="U892" s="132"/>
      <c r="V892" s="132"/>
      <c r="W892" s="132"/>
      <c r="X892" s="132"/>
      <c r="Y892" s="132"/>
      <c r="Z892" s="132"/>
      <c r="AA892" s="132"/>
      <c r="AB892" s="132"/>
      <c r="AC892" s="132"/>
      <c r="AD892" s="132"/>
      <c r="AE892" s="132"/>
    </row>
    <row r="893" spans="1:31" ht="12.75" customHeight="1" x14ac:dyDescent="0.2">
      <c r="A893" s="132"/>
      <c r="B893" s="132"/>
      <c r="C893" s="132"/>
      <c r="D893" s="132"/>
      <c r="E893" s="132"/>
      <c r="F893" s="132"/>
      <c r="G893" s="132"/>
      <c r="H893" s="132"/>
      <c r="I893" s="132"/>
      <c r="J893" s="132"/>
      <c r="K893" s="132"/>
      <c r="L893" s="132"/>
      <c r="M893" s="132"/>
      <c r="N893" s="132"/>
      <c r="O893" s="132"/>
      <c r="P893" s="132"/>
      <c r="Q893" s="132"/>
      <c r="R893" s="132"/>
      <c r="S893" s="132"/>
      <c r="T893" s="132"/>
      <c r="U893" s="132"/>
      <c r="V893" s="132"/>
      <c r="W893" s="132"/>
      <c r="X893" s="132"/>
      <c r="Y893" s="132"/>
      <c r="Z893" s="132"/>
      <c r="AA893" s="132"/>
      <c r="AB893" s="132"/>
      <c r="AC893" s="132"/>
      <c r="AD893" s="132"/>
      <c r="AE893" s="132"/>
    </row>
    <row r="894" spans="1:31" ht="12.75" customHeight="1" x14ac:dyDescent="0.2">
      <c r="A894" s="132"/>
      <c r="B894" s="132"/>
      <c r="C894" s="132"/>
      <c r="D894" s="132"/>
      <c r="E894" s="132"/>
      <c r="F894" s="132"/>
      <c r="G894" s="132"/>
      <c r="H894" s="132"/>
      <c r="I894" s="132"/>
      <c r="J894" s="132"/>
      <c r="K894" s="132"/>
      <c r="L894" s="132"/>
      <c r="M894" s="132"/>
      <c r="N894" s="132"/>
      <c r="O894" s="132"/>
      <c r="P894" s="132"/>
      <c r="Q894" s="132"/>
      <c r="R894" s="132"/>
      <c r="S894" s="132"/>
      <c r="T894" s="132"/>
      <c r="U894" s="132"/>
      <c r="V894" s="132"/>
      <c r="W894" s="132"/>
      <c r="X894" s="132"/>
      <c r="Y894" s="132"/>
      <c r="Z894" s="132"/>
      <c r="AA894" s="132"/>
      <c r="AB894" s="132"/>
      <c r="AC894" s="132"/>
      <c r="AD894" s="132"/>
      <c r="AE894" s="132"/>
    </row>
    <row r="895" spans="1:31" ht="12.75" customHeight="1" x14ac:dyDescent="0.2">
      <c r="A895" s="132"/>
      <c r="B895" s="132"/>
      <c r="C895" s="132"/>
      <c r="D895" s="132"/>
      <c r="E895" s="132"/>
      <c r="F895" s="132"/>
      <c r="G895" s="132"/>
      <c r="H895" s="132"/>
      <c r="I895" s="132"/>
      <c r="J895" s="132"/>
      <c r="K895" s="132"/>
      <c r="L895" s="132"/>
      <c r="M895" s="132"/>
      <c r="N895" s="132"/>
      <c r="O895" s="132"/>
      <c r="P895" s="132"/>
      <c r="Q895" s="132"/>
      <c r="R895" s="132"/>
      <c r="S895" s="132"/>
      <c r="T895" s="132"/>
      <c r="U895" s="132"/>
      <c r="V895" s="132"/>
      <c r="W895" s="132"/>
      <c r="X895" s="132"/>
      <c r="Y895" s="132"/>
      <c r="Z895" s="132"/>
      <c r="AA895" s="132"/>
      <c r="AB895" s="132"/>
      <c r="AC895" s="132"/>
      <c r="AD895" s="132"/>
      <c r="AE895" s="132"/>
    </row>
    <row r="896" spans="1:31" ht="12.75" customHeight="1" x14ac:dyDescent="0.2">
      <c r="A896" s="132"/>
      <c r="B896" s="132"/>
      <c r="C896" s="132"/>
      <c r="D896" s="132"/>
      <c r="E896" s="132"/>
      <c r="F896" s="132"/>
      <c r="G896" s="132"/>
      <c r="H896" s="132"/>
      <c r="I896" s="132"/>
      <c r="J896" s="132"/>
      <c r="K896" s="132"/>
      <c r="L896" s="132"/>
      <c r="M896" s="132"/>
      <c r="N896" s="132"/>
      <c r="O896" s="132"/>
      <c r="P896" s="132"/>
      <c r="Q896" s="132"/>
      <c r="R896" s="132"/>
      <c r="S896" s="132"/>
      <c r="T896" s="132"/>
      <c r="U896" s="132"/>
      <c r="V896" s="132"/>
      <c r="W896" s="132"/>
      <c r="X896" s="132"/>
      <c r="Y896" s="132"/>
      <c r="Z896" s="132"/>
      <c r="AA896" s="132"/>
      <c r="AB896" s="132"/>
      <c r="AC896" s="132"/>
      <c r="AD896" s="132"/>
      <c r="AE896" s="132"/>
    </row>
    <row r="897" spans="1:31" ht="12.75" customHeight="1" x14ac:dyDescent="0.2">
      <c r="A897" s="132"/>
      <c r="B897" s="132"/>
      <c r="C897" s="132"/>
      <c r="D897" s="132"/>
      <c r="E897" s="132"/>
      <c r="F897" s="132"/>
      <c r="G897" s="132"/>
      <c r="H897" s="132"/>
      <c r="I897" s="132"/>
      <c r="J897" s="132"/>
      <c r="K897" s="132"/>
      <c r="L897" s="132"/>
      <c r="M897" s="132"/>
      <c r="N897" s="132"/>
      <c r="O897" s="132"/>
      <c r="P897" s="132"/>
      <c r="Q897" s="132"/>
      <c r="R897" s="132"/>
      <c r="S897" s="132"/>
      <c r="T897" s="132"/>
      <c r="U897" s="132"/>
      <c r="V897" s="132"/>
      <c r="W897" s="132"/>
      <c r="X897" s="132"/>
      <c r="Y897" s="132"/>
      <c r="Z897" s="132"/>
      <c r="AA897" s="132"/>
      <c r="AB897" s="132"/>
      <c r="AC897" s="132"/>
      <c r="AD897" s="132"/>
      <c r="AE897" s="132"/>
    </row>
    <row r="898" spans="1:31" ht="12.75" customHeight="1" x14ac:dyDescent="0.2">
      <c r="A898" s="132"/>
      <c r="B898" s="132"/>
      <c r="C898" s="132"/>
      <c r="D898" s="132"/>
      <c r="E898" s="132"/>
      <c r="F898" s="132"/>
      <c r="G898" s="132"/>
      <c r="H898" s="132"/>
      <c r="I898" s="132"/>
      <c r="J898" s="132"/>
      <c r="K898" s="132"/>
      <c r="L898" s="132"/>
      <c r="M898" s="132"/>
      <c r="N898" s="132"/>
      <c r="O898" s="132"/>
      <c r="P898" s="132"/>
      <c r="Q898" s="132"/>
      <c r="R898" s="132"/>
      <c r="S898" s="132"/>
      <c r="T898" s="132"/>
      <c r="U898" s="132"/>
      <c r="V898" s="132"/>
      <c r="W898" s="132"/>
      <c r="X898" s="132"/>
      <c r="Y898" s="132"/>
      <c r="Z898" s="132"/>
      <c r="AA898" s="132"/>
      <c r="AB898" s="132"/>
      <c r="AC898" s="132"/>
      <c r="AD898" s="132"/>
      <c r="AE898" s="132"/>
    </row>
    <row r="899" spans="1:31" ht="12.75" customHeight="1" x14ac:dyDescent="0.2">
      <c r="A899" s="132"/>
      <c r="B899" s="132"/>
      <c r="C899" s="132"/>
      <c r="D899" s="132"/>
      <c r="E899" s="132"/>
      <c r="F899" s="132"/>
      <c r="G899" s="132"/>
      <c r="H899" s="132"/>
      <c r="I899" s="132"/>
      <c r="J899" s="132"/>
      <c r="K899" s="132"/>
      <c r="L899" s="132"/>
      <c r="M899" s="132"/>
      <c r="N899" s="132"/>
      <c r="O899" s="132"/>
      <c r="P899" s="132"/>
      <c r="Q899" s="132"/>
      <c r="R899" s="132"/>
      <c r="S899" s="132"/>
      <c r="T899" s="132"/>
      <c r="U899" s="132"/>
      <c r="V899" s="132"/>
      <c r="W899" s="132"/>
      <c r="X899" s="132"/>
      <c r="Y899" s="132"/>
      <c r="Z899" s="132"/>
      <c r="AA899" s="132"/>
      <c r="AB899" s="132"/>
      <c r="AC899" s="132"/>
      <c r="AD899" s="132"/>
      <c r="AE899" s="132"/>
    </row>
    <row r="900" spans="1:31" ht="12.75" customHeight="1" x14ac:dyDescent="0.2">
      <c r="A900" s="132"/>
      <c r="B900" s="132"/>
      <c r="C900" s="132"/>
      <c r="D900" s="132"/>
      <c r="E900" s="132"/>
      <c r="F900" s="132"/>
      <c r="G900" s="132"/>
      <c r="H900" s="132"/>
      <c r="I900" s="132"/>
      <c r="J900" s="132"/>
      <c r="K900" s="132"/>
      <c r="L900" s="132"/>
      <c r="M900" s="132"/>
      <c r="N900" s="132"/>
      <c r="O900" s="132"/>
      <c r="P900" s="132"/>
      <c r="Q900" s="132"/>
      <c r="R900" s="132"/>
      <c r="S900" s="132"/>
      <c r="T900" s="132"/>
      <c r="U900" s="132"/>
      <c r="V900" s="132"/>
      <c r="W900" s="132"/>
      <c r="X900" s="132"/>
      <c r="Y900" s="132"/>
      <c r="Z900" s="132"/>
      <c r="AA900" s="132"/>
      <c r="AB900" s="132"/>
      <c r="AC900" s="132"/>
      <c r="AD900" s="132"/>
      <c r="AE900" s="132"/>
    </row>
    <row r="901" spans="1:31" ht="12.75" customHeight="1" x14ac:dyDescent="0.2">
      <c r="A901" s="132"/>
      <c r="B901" s="132"/>
      <c r="C901" s="132"/>
      <c r="D901" s="132"/>
      <c r="E901" s="132"/>
      <c r="F901" s="132"/>
      <c r="G901" s="132"/>
      <c r="H901" s="132"/>
      <c r="I901" s="132"/>
      <c r="J901" s="132"/>
      <c r="K901" s="132"/>
      <c r="L901" s="132"/>
      <c r="M901" s="132"/>
      <c r="N901" s="132"/>
      <c r="O901" s="132"/>
      <c r="P901" s="132"/>
      <c r="Q901" s="132"/>
      <c r="R901" s="132"/>
      <c r="S901" s="132"/>
      <c r="T901" s="132"/>
      <c r="U901" s="132"/>
      <c r="V901" s="132"/>
      <c r="W901" s="132"/>
      <c r="X901" s="132"/>
      <c r="Y901" s="132"/>
      <c r="Z901" s="132"/>
      <c r="AA901" s="132"/>
      <c r="AB901" s="132"/>
      <c r="AC901" s="132"/>
      <c r="AD901" s="132"/>
      <c r="AE901" s="132"/>
    </row>
    <row r="902" spans="1:31" ht="12.75" customHeight="1" x14ac:dyDescent="0.2">
      <c r="A902" s="132"/>
      <c r="B902" s="132"/>
      <c r="C902" s="132"/>
      <c r="D902" s="132"/>
      <c r="E902" s="132"/>
      <c r="F902" s="132"/>
      <c r="G902" s="132"/>
      <c r="H902" s="132"/>
      <c r="I902" s="132"/>
      <c r="J902" s="132"/>
      <c r="K902" s="132"/>
      <c r="L902" s="132"/>
      <c r="M902" s="132"/>
      <c r="N902" s="132"/>
      <c r="O902" s="132"/>
      <c r="P902" s="132"/>
      <c r="Q902" s="132"/>
      <c r="R902" s="132"/>
      <c r="S902" s="132"/>
      <c r="T902" s="132"/>
      <c r="U902" s="132"/>
      <c r="V902" s="132"/>
      <c r="W902" s="132"/>
      <c r="X902" s="132"/>
      <c r="Y902" s="132"/>
      <c r="Z902" s="132"/>
      <c r="AA902" s="132"/>
      <c r="AB902" s="132"/>
      <c r="AC902" s="132"/>
      <c r="AD902" s="132"/>
      <c r="AE902" s="132"/>
    </row>
    <row r="903" spans="1:31" ht="12.75" customHeight="1" x14ac:dyDescent="0.2">
      <c r="A903" s="132"/>
      <c r="B903" s="132"/>
      <c r="C903" s="132"/>
      <c r="D903" s="132"/>
      <c r="E903" s="132"/>
      <c r="F903" s="132"/>
      <c r="G903" s="132"/>
      <c r="H903" s="132"/>
      <c r="I903" s="132"/>
      <c r="J903" s="132"/>
      <c r="K903" s="132"/>
      <c r="L903" s="132"/>
      <c r="M903" s="132"/>
      <c r="N903" s="132"/>
      <c r="O903" s="132"/>
      <c r="P903" s="132"/>
      <c r="Q903" s="132"/>
      <c r="R903" s="132"/>
      <c r="S903" s="132"/>
      <c r="T903" s="132"/>
      <c r="U903" s="132"/>
      <c r="V903" s="132"/>
      <c r="W903" s="132"/>
      <c r="X903" s="132"/>
      <c r="Y903" s="132"/>
      <c r="Z903" s="132"/>
      <c r="AA903" s="132"/>
      <c r="AB903" s="132"/>
      <c r="AC903" s="132"/>
      <c r="AD903" s="132"/>
      <c r="AE903" s="132"/>
    </row>
    <row r="904" spans="1:31" ht="12.75" customHeight="1" x14ac:dyDescent="0.2">
      <c r="A904" s="132"/>
      <c r="B904" s="132"/>
      <c r="C904" s="132"/>
      <c r="D904" s="132"/>
      <c r="E904" s="132"/>
      <c r="F904" s="132"/>
      <c r="G904" s="132"/>
      <c r="H904" s="132"/>
      <c r="I904" s="132"/>
      <c r="J904" s="132"/>
      <c r="K904" s="132"/>
      <c r="L904" s="132"/>
      <c r="M904" s="132"/>
      <c r="N904" s="132"/>
      <c r="O904" s="132"/>
      <c r="P904" s="132"/>
      <c r="Q904" s="132"/>
      <c r="R904" s="132"/>
      <c r="S904" s="132"/>
      <c r="T904" s="132"/>
      <c r="U904" s="132"/>
      <c r="V904" s="132"/>
      <c r="W904" s="132"/>
      <c r="X904" s="132"/>
      <c r="Y904" s="132"/>
      <c r="Z904" s="132"/>
      <c r="AA904" s="132"/>
      <c r="AB904" s="132"/>
      <c r="AC904" s="132"/>
      <c r="AD904" s="132"/>
      <c r="AE904" s="132"/>
    </row>
    <row r="905" spans="1:31" ht="12.75" customHeight="1" x14ac:dyDescent="0.2">
      <c r="A905" s="132"/>
      <c r="B905" s="132"/>
      <c r="C905" s="132"/>
      <c r="D905" s="132"/>
      <c r="E905" s="132"/>
      <c r="F905" s="132"/>
      <c r="G905" s="132"/>
      <c r="H905" s="132"/>
      <c r="I905" s="132"/>
      <c r="J905" s="132"/>
      <c r="K905" s="132"/>
      <c r="L905" s="132"/>
      <c r="M905" s="132"/>
      <c r="N905" s="132"/>
      <c r="O905" s="132"/>
      <c r="P905" s="132"/>
      <c r="Q905" s="132"/>
      <c r="R905" s="132"/>
      <c r="S905" s="132"/>
      <c r="T905" s="132"/>
      <c r="U905" s="132"/>
      <c r="V905" s="132"/>
      <c r="W905" s="132"/>
      <c r="X905" s="132"/>
      <c r="Y905" s="132"/>
      <c r="Z905" s="132"/>
      <c r="AA905" s="132"/>
      <c r="AB905" s="132"/>
      <c r="AC905" s="132"/>
      <c r="AD905" s="132"/>
      <c r="AE905" s="132"/>
    </row>
    <row r="906" spans="1:31" ht="12.75" customHeight="1" x14ac:dyDescent="0.2">
      <c r="A906" s="132"/>
      <c r="B906" s="132"/>
      <c r="C906" s="132"/>
      <c r="D906" s="132"/>
      <c r="E906" s="132"/>
      <c r="F906" s="132"/>
      <c r="G906" s="132"/>
      <c r="H906" s="132"/>
      <c r="I906" s="132"/>
      <c r="J906" s="132"/>
      <c r="K906" s="132"/>
      <c r="L906" s="132"/>
      <c r="M906" s="132"/>
      <c r="N906" s="132"/>
      <c r="O906" s="132"/>
      <c r="P906" s="132"/>
      <c r="Q906" s="132"/>
      <c r="R906" s="132"/>
      <c r="S906" s="132"/>
      <c r="T906" s="132"/>
      <c r="U906" s="132"/>
      <c r="V906" s="132"/>
      <c r="W906" s="132"/>
      <c r="X906" s="132"/>
      <c r="Y906" s="132"/>
      <c r="Z906" s="132"/>
      <c r="AA906" s="132"/>
      <c r="AB906" s="132"/>
      <c r="AC906" s="132"/>
      <c r="AD906" s="132"/>
      <c r="AE906" s="132"/>
    </row>
    <row r="907" spans="1:31" ht="12.75" customHeight="1" x14ac:dyDescent="0.2">
      <c r="A907" s="132"/>
      <c r="B907" s="132"/>
      <c r="C907" s="132"/>
      <c r="D907" s="132"/>
      <c r="E907" s="132"/>
      <c r="F907" s="132"/>
      <c r="G907" s="132"/>
      <c r="H907" s="132"/>
      <c r="I907" s="132"/>
      <c r="J907" s="132"/>
      <c r="K907" s="132"/>
      <c r="L907" s="132"/>
      <c r="M907" s="132"/>
      <c r="N907" s="132"/>
      <c r="O907" s="132"/>
      <c r="P907" s="132"/>
      <c r="Q907" s="132"/>
      <c r="R907" s="132"/>
      <c r="S907" s="132"/>
      <c r="T907" s="132"/>
      <c r="U907" s="132"/>
      <c r="V907" s="132"/>
      <c r="W907" s="132"/>
      <c r="X907" s="132"/>
      <c r="Y907" s="132"/>
      <c r="Z907" s="132"/>
      <c r="AA907" s="132"/>
      <c r="AB907" s="132"/>
      <c r="AC907" s="132"/>
      <c r="AD907" s="132"/>
      <c r="AE907" s="132"/>
    </row>
    <row r="908" spans="1:31" ht="12.75" customHeight="1" x14ac:dyDescent="0.2">
      <c r="A908" s="132"/>
      <c r="B908" s="132"/>
      <c r="C908" s="132"/>
      <c r="D908" s="132"/>
      <c r="E908" s="132"/>
      <c r="F908" s="132"/>
      <c r="G908" s="132"/>
      <c r="H908" s="132"/>
      <c r="I908" s="132"/>
      <c r="J908" s="132"/>
      <c r="K908" s="132"/>
      <c r="L908" s="132"/>
      <c r="M908" s="132"/>
      <c r="N908" s="132"/>
      <c r="O908" s="132"/>
      <c r="P908" s="132"/>
      <c r="Q908" s="132"/>
      <c r="R908" s="132"/>
      <c r="S908" s="132"/>
      <c r="T908" s="132"/>
      <c r="U908" s="132"/>
      <c r="V908" s="132"/>
      <c r="W908" s="132"/>
      <c r="X908" s="132"/>
      <c r="Y908" s="132"/>
      <c r="Z908" s="132"/>
      <c r="AA908" s="132"/>
      <c r="AB908" s="132"/>
      <c r="AC908" s="132"/>
      <c r="AD908" s="132"/>
      <c r="AE908" s="132"/>
    </row>
    <row r="909" spans="1:31" ht="12.75" customHeight="1" x14ac:dyDescent="0.2">
      <c r="A909" s="132"/>
      <c r="B909" s="132"/>
      <c r="C909" s="132"/>
      <c r="D909" s="132"/>
      <c r="E909" s="132"/>
      <c r="F909" s="132"/>
      <c r="G909" s="132"/>
      <c r="H909" s="132"/>
      <c r="I909" s="132"/>
      <c r="J909" s="132"/>
      <c r="K909" s="132"/>
      <c r="L909" s="132"/>
      <c r="M909" s="132"/>
      <c r="N909" s="132"/>
      <c r="O909" s="132"/>
      <c r="P909" s="132"/>
      <c r="Q909" s="132"/>
      <c r="R909" s="132"/>
      <c r="S909" s="132"/>
      <c r="T909" s="132"/>
      <c r="U909" s="132"/>
      <c r="V909" s="132"/>
      <c r="W909" s="132"/>
      <c r="X909" s="132"/>
      <c r="Y909" s="132"/>
      <c r="Z909" s="132"/>
      <c r="AA909" s="132"/>
      <c r="AB909" s="132"/>
      <c r="AC909" s="132"/>
      <c r="AD909" s="132"/>
      <c r="AE909" s="132"/>
    </row>
    <row r="910" spans="1:31" ht="12.75" customHeight="1" x14ac:dyDescent="0.2">
      <c r="A910" s="132"/>
      <c r="B910" s="132"/>
      <c r="C910" s="132"/>
      <c r="D910" s="132"/>
      <c r="E910" s="132"/>
      <c r="F910" s="132"/>
      <c r="G910" s="132"/>
      <c r="H910" s="132"/>
      <c r="I910" s="132"/>
      <c r="J910" s="132"/>
      <c r="K910" s="132"/>
      <c r="L910" s="132"/>
      <c r="M910" s="132"/>
      <c r="N910" s="132"/>
      <c r="O910" s="132"/>
      <c r="P910" s="132"/>
      <c r="Q910" s="132"/>
      <c r="R910" s="132"/>
      <c r="S910" s="132"/>
      <c r="T910" s="132"/>
      <c r="U910" s="132"/>
      <c r="V910" s="132"/>
      <c r="W910" s="132"/>
      <c r="X910" s="132"/>
      <c r="Y910" s="132"/>
      <c r="Z910" s="132"/>
      <c r="AA910" s="132"/>
      <c r="AB910" s="132"/>
      <c r="AC910" s="132"/>
      <c r="AD910" s="132"/>
      <c r="AE910" s="132"/>
    </row>
    <row r="911" spans="1:31" ht="12.75" customHeight="1" x14ac:dyDescent="0.2">
      <c r="A911" s="132"/>
      <c r="B911" s="132"/>
      <c r="C911" s="132"/>
      <c r="D911" s="132"/>
      <c r="E911" s="132"/>
      <c r="F911" s="132"/>
      <c r="G911" s="132"/>
      <c r="H911" s="132"/>
      <c r="I911" s="132"/>
      <c r="J911" s="132"/>
      <c r="K911" s="132"/>
      <c r="L911" s="132"/>
      <c r="M911" s="132"/>
      <c r="N911" s="132"/>
      <c r="O911" s="132"/>
      <c r="P911" s="132"/>
      <c r="Q911" s="132"/>
      <c r="R911" s="132"/>
      <c r="S911" s="132"/>
      <c r="T911" s="132"/>
      <c r="U911" s="132"/>
      <c r="V911" s="132"/>
      <c r="W911" s="132"/>
      <c r="X911" s="132"/>
      <c r="Y911" s="132"/>
      <c r="Z911" s="132"/>
      <c r="AA911" s="132"/>
      <c r="AB911" s="132"/>
      <c r="AC911" s="132"/>
      <c r="AD911" s="132"/>
      <c r="AE911" s="132"/>
    </row>
    <row r="912" spans="1:31" ht="12.75" customHeight="1" x14ac:dyDescent="0.2">
      <c r="A912" s="132"/>
      <c r="B912" s="132"/>
      <c r="C912" s="132"/>
      <c r="D912" s="132"/>
      <c r="E912" s="132"/>
      <c r="F912" s="132"/>
      <c r="G912" s="132"/>
      <c r="H912" s="132"/>
      <c r="I912" s="132"/>
      <c r="J912" s="132"/>
      <c r="K912" s="132"/>
      <c r="L912" s="132"/>
      <c r="M912" s="132"/>
      <c r="N912" s="132"/>
      <c r="O912" s="132"/>
      <c r="P912" s="132"/>
      <c r="Q912" s="132"/>
      <c r="R912" s="132"/>
      <c r="S912" s="132"/>
      <c r="T912" s="132"/>
      <c r="U912" s="132"/>
      <c r="V912" s="132"/>
      <c r="W912" s="132"/>
      <c r="X912" s="132"/>
      <c r="Y912" s="132"/>
      <c r="Z912" s="132"/>
      <c r="AA912" s="132"/>
      <c r="AB912" s="132"/>
      <c r="AC912" s="132"/>
      <c r="AD912" s="132"/>
      <c r="AE912" s="132"/>
    </row>
    <row r="913" spans="1:31" ht="12.75" customHeight="1" x14ac:dyDescent="0.2">
      <c r="A913" s="132"/>
      <c r="B913" s="132"/>
      <c r="C913" s="132"/>
      <c r="D913" s="132"/>
      <c r="E913" s="132"/>
      <c r="F913" s="132"/>
      <c r="G913" s="132"/>
      <c r="H913" s="132"/>
      <c r="I913" s="132"/>
      <c r="J913" s="132"/>
      <c r="K913" s="132"/>
      <c r="L913" s="132"/>
      <c r="M913" s="132"/>
      <c r="N913" s="132"/>
      <c r="O913" s="132"/>
      <c r="P913" s="132"/>
      <c r="Q913" s="132"/>
      <c r="R913" s="132"/>
      <c r="S913" s="132"/>
      <c r="T913" s="132"/>
      <c r="U913" s="132"/>
      <c r="V913" s="132"/>
      <c r="W913" s="132"/>
      <c r="X913" s="132"/>
      <c r="Y913" s="132"/>
      <c r="Z913" s="132"/>
      <c r="AA913" s="132"/>
      <c r="AB913" s="132"/>
      <c r="AC913" s="132"/>
      <c r="AD913" s="132"/>
      <c r="AE913" s="132"/>
    </row>
    <row r="914" spans="1:31" ht="12.75" customHeight="1" x14ac:dyDescent="0.2">
      <c r="A914" s="132"/>
      <c r="B914" s="132"/>
      <c r="C914" s="132"/>
      <c r="D914" s="132"/>
      <c r="E914" s="132"/>
      <c r="F914" s="132"/>
      <c r="G914" s="132"/>
      <c r="H914" s="132"/>
      <c r="I914" s="132"/>
      <c r="J914" s="132"/>
      <c r="K914" s="132"/>
      <c r="L914" s="132"/>
      <c r="M914" s="132"/>
      <c r="N914" s="132"/>
      <c r="O914" s="132"/>
      <c r="P914" s="132"/>
      <c r="Q914" s="132"/>
      <c r="R914" s="132"/>
      <c r="S914" s="132"/>
      <c r="T914" s="132"/>
      <c r="U914" s="132"/>
      <c r="V914" s="132"/>
      <c r="W914" s="132"/>
      <c r="X914" s="132"/>
      <c r="Y914" s="132"/>
      <c r="Z914" s="132"/>
      <c r="AA914" s="132"/>
      <c r="AB914" s="132"/>
      <c r="AC914" s="132"/>
      <c r="AD914" s="132"/>
      <c r="AE914" s="132"/>
    </row>
    <row r="915" spans="1:31" ht="12.75" customHeight="1" x14ac:dyDescent="0.2">
      <c r="A915" s="132"/>
      <c r="B915" s="132"/>
      <c r="C915" s="132"/>
      <c r="D915" s="132"/>
      <c r="E915" s="132"/>
      <c r="F915" s="132"/>
      <c r="G915" s="132"/>
      <c r="H915" s="132"/>
      <c r="I915" s="132"/>
      <c r="J915" s="132"/>
      <c r="K915" s="132"/>
      <c r="L915" s="132"/>
      <c r="M915" s="132"/>
      <c r="N915" s="132"/>
      <c r="O915" s="132"/>
      <c r="P915" s="132"/>
      <c r="Q915" s="132"/>
      <c r="R915" s="132"/>
      <c r="S915" s="132"/>
      <c r="T915" s="132"/>
      <c r="U915" s="132"/>
      <c r="V915" s="132"/>
      <c r="W915" s="132"/>
      <c r="X915" s="132"/>
      <c r="Y915" s="132"/>
      <c r="Z915" s="132"/>
      <c r="AA915" s="132"/>
      <c r="AB915" s="132"/>
      <c r="AC915" s="132"/>
      <c r="AD915" s="132"/>
      <c r="AE915" s="132"/>
    </row>
    <row r="916" spans="1:31" ht="12.75" customHeight="1" x14ac:dyDescent="0.2">
      <c r="A916" s="132"/>
      <c r="B916" s="132"/>
      <c r="C916" s="132"/>
      <c r="D916" s="132"/>
      <c r="E916" s="132"/>
      <c r="F916" s="132"/>
      <c r="G916" s="132"/>
      <c r="H916" s="132"/>
      <c r="I916" s="132"/>
      <c r="J916" s="132"/>
      <c r="K916" s="132"/>
      <c r="L916" s="132"/>
      <c r="M916" s="132"/>
      <c r="N916" s="132"/>
      <c r="O916" s="132"/>
      <c r="P916" s="132"/>
      <c r="Q916" s="132"/>
      <c r="R916" s="132"/>
      <c r="S916" s="132"/>
      <c r="T916" s="132"/>
      <c r="U916" s="132"/>
      <c r="V916" s="132"/>
      <c r="W916" s="132"/>
      <c r="X916" s="132"/>
      <c r="Y916" s="132"/>
      <c r="Z916" s="132"/>
      <c r="AA916" s="132"/>
      <c r="AB916" s="132"/>
      <c r="AC916" s="132"/>
      <c r="AD916" s="132"/>
      <c r="AE916" s="132"/>
    </row>
    <row r="917" spans="1:31" ht="12.75" customHeight="1" x14ac:dyDescent="0.2">
      <c r="A917" s="132"/>
      <c r="B917" s="132"/>
      <c r="C917" s="132"/>
      <c r="D917" s="132"/>
      <c r="E917" s="132"/>
      <c r="F917" s="132"/>
      <c r="G917" s="132"/>
      <c r="H917" s="132"/>
      <c r="I917" s="132"/>
      <c r="J917" s="132"/>
      <c r="K917" s="132"/>
      <c r="L917" s="132"/>
      <c r="M917" s="132"/>
      <c r="N917" s="132"/>
      <c r="O917" s="132"/>
      <c r="P917" s="132"/>
      <c r="Q917" s="132"/>
      <c r="R917" s="132"/>
      <c r="S917" s="132"/>
      <c r="T917" s="132"/>
      <c r="U917" s="132"/>
      <c r="V917" s="132"/>
      <c r="W917" s="132"/>
      <c r="X917" s="132"/>
      <c r="Y917" s="132"/>
      <c r="Z917" s="132"/>
      <c r="AA917" s="132"/>
      <c r="AB917" s="132"/>
      <c r="AC917" s="132"/>
      <c r="AD917" s="132"/>
      <c r="AE917" s="132"/>
    </row>
    <row r="918" spans="1:31" ht="12.75" customHeight="1" x14ac:dyDescent="0.2">
      <c r="A918" s="132"/>
      <c r="B918" s="132"/>
      <c r="C918" s="132"/>
      <c r="D918" s="132"/>
      <c r="E918" s="132"/>
      <c r="F918" s="132"/>
      <c r="G918" s="132"/>
      <c r="H918" s="132"/>
      <c r="I918" s="132"/>
      <c r="J918" s="132"/>
      <c r="K918" s="132"/>
      <c r="L918" s="132"/>
      <c r="M918" s="132"/>
      <c r="N918" s="132"/>
      <c r="O918" s="132"/>
      <c r="P918" s="132"/>
      <c r="Q918" s="132"/>
      <c r="R918" s="132"/>
      <c r="S918" s="132"/>
      <c r="T918" s="132"/>
      <c r="U918" s="132"/>
      <c r="V918" s="132"/>
      <c r="W918" s="132"/>
      <c r="X918" s="132"/>
      <c r="Y918" s="132"/>
      <c r="Z918" s="132"/>
      <c r="AA918" s="132"/>
      <c r="AB918" s="132"/>
      <c r="AC918" s="132"/>
      <c r="AD918" s="132"/>
      <c r="AE918" s="132"/>
    </row>
    <row r="919" spans="1:31" ht="12.75" customHeight="1" x14ac:dyDescent="0.2">
      <c r="A919" s="132"/>
      <c r="B919" s="132"/>
      <c r="C919" s="132"/>
      <c r="D919" s="132"/>
      <c r="E919" s="132"/>
      <c r="F919" s="132"/>
      <c r="G919" s="132"/>
      <c r="H919" s="132"/>
      <c r="I919" s="132"/>
      <c r="J919" s="132"/>
      <c r="K919" s="132"/>
      <c r="L919" s="132"/>
      <c r="M919" s="132"/>
      <c r="N919" s="132"/>
      <c r="O919" s="132"/>
      <c r="P919" s="132"/>
      <c r="Q919" s="132"/>
      <c r="R919" s="132"/>
      <c r="S919" s="132"/>
      <c r="T919" s="132"/>
      <c r="U919" s="132"/>
      <c r="V919" s="132"/>
      <c r="W919" s="132"/>
      <c r="X919" s="132"/>
      <c r="Y919" s="132"/>
      <c r="Z919" s="132"/>
      <c r="AA919" s="132"/>
      <c r="AB919" s="132"/>
      <c r="AC919" s="132"/>
      <c r="AD919" s="132"/>
      <c r="AE919" s="132"/>
    </row>
    <row r="920" spans="1:31" ht="12.75" customHeight="1" x14ac:dyDescent="0.2">
      <c r="A920" s="132"/>
      <c r="B920" s="132"/>
      <c r="C920" s="132"/>
      <c r="D920" s="132"/>
      <c r="E920" s="132"/>
      <c r="F920" s="132"/>
      <c r="G920" s="132"/>
      <c r="H920" s="132"/>
      <c r="I920" s="132"/>
      <c r="J920" s="132"/>
      <c r="K920" s="132"/>
      <c r="L920" s="132"/>
      <c r="M920" s="132"/>
      <c r="N920" s="132"/>
      <c r="O920" s="132"/>
      <c r="P920" s="132"/>
      <c r="Q920" s="132"/>
      <c r="R920" s="132"/>
      <c r="S920" s="132"/>
      <c r="T920" s="132"/>
      <c r="U920" s="132"/>
      <c r="V920" s="132"/>
      <c r="W920" s="132"/>
      <c r="X920" s="132"/>
      <c r="Y920" s="132"/>
      <c r="Z920" s="132"/>
      <c r="AA920" s="132"/>
      <c r="AB920" s="132"/>
      <c r="AC920" s="132"/>
      <c r="AD920" s="132"/>
      <c r="AE920" s="132"/>
    </row>
    <row r="921" spans="1:31" ht="12.75" customHeight="1" x14ac:dyDescent="0.2">
      <c r="A921" s="132"/>
      <c r="B921" s="132"/>
      <c r="C921" s="132"/>
      <c r="D921" s="132"/>
      <c r="E921" s="132"/>
      <c r="F921" s="132"/>
      <c r="G921" s="132"/>
      <c r="H921" s="132"/>
      <c r="I921" s="132"/>
      <c r="J921" s="132"/>
      <c r="K921" s="132"/>
      <c r="L921" s="132"/>
      <c r="M921" s="132"/>
      <c r="N921" s="132"/>
      <c r="O921" s="132"/>
      <c r="P921" s="132"/>
      <c r="Q921" s="132"/>
      <c r="R921" s="132"/>
      <c r="S921" s="132"/>
      <c r="T921" s="132"/>
      <c r="U921" s="132"/>
      <c r="V921" s="132"/>
      <c r="W921" s="132"/>
      <c r="X921" s="132"/>
      <c r="Y921" s="132"/>
      <c r="Z921" s="132"/>
      <c r="AA921" s="132"/>
      <c r="AB921" s="132"/>
      <c r="AC921" s="132"/>
      <c r="AD921" s="132"/>
      <c r="AE921" s="132"/>
    </row>
    <row r="922" spans="1:31" ht="12.75" customHeight="1" x14ac:dyDescent="0.2">
      <c r="A922" s="132"/>
      <c r="B922" s="132"/>
      <c r="C922" s="132"/>
      <c r="D922" s="132"/>
      <c r="E922" s="132"/>
      <c r="F922" s="132"/>
      <c r="G922" s="132"/>
      <c r="H922" s="132"/>
      <c r="I922" s="132"/>
      <c r="J922" s="132"/>
      <c r="K922" s="132"/>
      <c r="L922" s="132"/>
      <c r="M922" s="132"/>
      <c r="N922" s="132"/>
      <c r="O922" s="132"/>
      <c r="P922" s="132"/>
      <c r="Q922" s="132"/>
      <c r="R922" s="132"/>
      <c r="S922" s="132"/>
      <c r="T922" s="132"/>
      <c r="U922" s="132"/>
      <c r="V922" s="132"/>
      <c r="W922" s="132"/>
      <c r="X922" s="132"/>
      <c r="Y922" s="132"/>
      <c r="Z922" s="132"/>
      <c r="AA922" s="132"/>
      <c r="AB922" s="132"/>
      <c r="AC922" s="132"/>
      <c r="AD922" s="132"/>
      <c r="AE922" s="132"/>
    </row>
    <row r="923" spans="1:31" ht="12.75" customHeight="1" x14ac:dyDescent="0.2">
      <c r="A923" s="132"/>
      <c r="B923" s="132"/>
      <c r="C923" s="132"/>
      <c r="D923" s="132"/>
      <c r="E923" s="132"/>
      <c r="F923" s="132"/>
      <c r="G923" s="132"/>
      <c r="H923" s="132"/>
      <c r="I923" s="132"/>
      <c r="J923" s="132"/>
      <c r="K923" s="132"/>
      <c r="L923" s="132"/>
      <c r="M923" s="132"/>
      <c r="N923" s="132"/>
      <c r="O923" s="132"/>
      <c r="P923" s="132"/>
      <c r="Q923" s="132"/>
      <c r="R923" s="132"/>
      <c r="S923" s="132"/>
      <c r="T923" s="132"/>
      <c r="U923" s="132"/>
      <c r="V923" s="132"/>
      <c r="W923" s="132"/>
      <c r="X923" s="132"/>
      <c r="Y923" s="132"/>
      <c r="Z923" s="132"/>
      <c r="AA923" s="132"/>
      <c r="AB923" s="132"/>
      <c r="AC923" s="132"/>
      <c r="AD923" s="132"/>
      <c r="AE923" s="132"/>
    </row>
    <row r="924" spans="1:31" ht="12.75" customHeight="1" x14ac:dyDescent="0.2">
      <c r="A924" s="132"/>
      <c r="B924" s="132"/>
      <c r="C924" s="132"/>
      <c r="D924" s="132"/>
      <c r="E924" s="132"/>
      <c r="F924" s="132"/>
      <c r="G924" s="132"/>
      <c r="H924" s="132"/>
      <c r="I924" s="132"/>
      <c r="J924" s="132"/>
      <c r="K924" s="132"/>
      <c r="L924" s="132"/>
      <c r="M924" s="132"/>
      <c r="N924" s="132"/>
      <c r="O924" s="132"/>
      <c r="P924" s="132"/>
      <c r="Q924" s="132"/>
      <c r="R924" s="132"/>
      <c r="S924" s="132"/>
      <c r="T924" s="132"/>
      <c r="U924" s="132"/>
      <c r="V924" s="132"/>
      <c r="W924" s="132"/>
      <c r="X924" s="132"/>
      <c r="Y924" s="132"/>
      <c r="Z924" s="132"/>
      <c r="AA924" s="132"/>
      <c r="AB924" s="132"/>
      <c r="AC924" s="132"/>
      <c r="AD924" s="132"/>
      <c r="AE924" s="132"/>
    </row>
    <row r="925" spans="1:31" ht="12.75" customHeight="1" x14ac:dyDescent="0.2">
      <c r="A925" s="132"/>
      <c r="B925" s="132"/>
      <c r="C925" s="132"/>
      <c r="D925" s="132"/>
      <c r="E925" s="132"/>
      <c r="F925" s="132"/>
      <c r="G925" s="132"/>
      <c r="H925" s="132"/>
      <c r="I925" s="132"/>
      <c r="J925" s="132"/>
      <c r="K925" s="132"/>
      <c r="L925" s="132"/>
      <c r="M925" s="132"/>
      <c r="N925" s="132"/>
      <c r="O925" s="132"/>
      <c r="P925" s="132"/>
      <c r="Q925" s="132"/>
      <c r="R925" s="132"/>
      <c r="S925" s="132"/>
      <c r="T925" s="132"/>
      <c r="U925" s="132"/>
      <c r="V925" s="132"/>
      <c r="W925" s="132"/>
      <c r="X925" s="132"/>
      <c r="Y925" s="132"/>
      <c r="Z925" s="132"/>
      <c r="AA925" s="132"/>
      <c r="AB925" s="132"/>
      <c r="AC925" s="132"/>
      <c r="AD925" s="132"/>
      <c r="AE925" s="132"/>
    </row>
    <row r="926" spans="1:31" ht="12.75" customHeight="1" x14ac:dyDescent="0.2">
      <c r="A926" s="132"/>
      <c r="B926" s="132"/>
      <c r="C926" s="132"/>
      <c r="D926" s="132"/>
      <c r="E926" s="132"/>
      <c r="F926" s="132"/>
      <c r="G926" s="132"/>
      <c r="H926" s="132"/>
      <c r="I926" s="132"/>
      <c r="J926" s="132"/>
      <c r="K926" s="132"/>
      <c r="L926" s="132"/>
      <c r="M926" s="132"/>
      <c r="N926" s="132"/>
      <c r="O926" s="132"/>
      <c r="P926" s="132"/>
      <c r="Q926" s="132"/>
      <c r="R926" s="132"/>
      <c r="S926" s="132"/>
      <c r="T926" s="132"/>
      <c r="U926" s="132"/>
      <c r="V926" s="132"/>
      <c r="W926" s="132"/>
      <c r="X926" s="132"/>
      <c r="Y926" s="132"/>
      <c r="Z926" s="132"/>
      <c r="AA926" s="132"/>
      <c r="AB926" s="132"/>
      <c r="AC926" s="132"/>
      <c r="AD926" s="132"/>
      <c r="AE926" s="132"/>
    </row>
    <row r="927" spans="1:31" ht="12.75" customHeight="1" x14ac:dyDescent="0.2">
      <c r="A927" s="132"/>
      <c r="B927" s="132"/>
      <c r="C927" s="132"/>
      <c r="D927" s="132"/>
      <c r="E927" s="132"/>
      <c r="F927" s="132"/>
      <c r="G927" s="132"/>
      <c r="H927" s="132"/>
      <c r="I927" s="132"/>
      <c r="J927" s="132"/>
      <c r="K927" s="132"/>
      <c r="L927" s="132"/>
      <c r="M927" s="132"/>
      <c r="N927" s="132"/>
      <c r="O927" s="132"/>
      <c r="P927" s="132"/>
      <c r="Q927" s="132"/>
      <c r="R927" s="132"/>
      <c r="S927" s="132"/>
      <c r="T927" s="132"/>
      <c r="U927" s="132"/>
      <c r="V927" s="132"/>
      <c r="W927" s="132"/>
      <c r="X927" s="132"/>
      <c r="Y927" s="132"/>
      <c r="Z927" s="132"/>
      <c r="AA927" s="132"/>
      <c r="AB927" s="132"/>
      <c r="AC927" s="132"/>
      <c r="AD927" s="132"/>
      <c r="AE927" s="132"/>
    </row>
    <row r="928" spans="1:31" ht="12.75" customHeight="1" x14ac:dyDescent="0.2">
      <c r="A928" s="132"/>
      <c r="B928" s="132"/>
      <c r="C928" s="132"/>
      <c r="D928" s="132"/>
      <c r="E928" s="132"/>
      <c r="F928" s="132"/>
      <c r="G928" s="132"/>
      <c r="H928" s="132"/>
      <c r="I928" s="132"/>
      <c r="J928" s="132"/>
      <c r="K928" s="132"/>
      <c r="L928" s="132"/>
      <c r="M928" s="132"/>
      <c r="N928" s="132"/>
      <c r="O928" s="132"/>
      <c r="P928" s="132"/>
      <c r="Q928" s="132"/>
      <c r="R928" s="132"/>
      <c r="S928" s="132"/>
      <c r="T928" s="132"/>
      <c r="U928" s="132"/>
      <c r="V928" s="132"/>
      <c r="W928" s="132"/>
      <c r="X928" s="132"/>
      <c r="Y928" s="132"/>
      <c r="Z928" s="132"/>
      <c r="AA928" s="132"/>
      <c r="AB928" s="132"/>
      <c r="AC928" s="132"/>
      <c r="AD928" s="132"/>
      <c r="AE928" s="132"/>
    </row>
    <row r="929" spans="1:31" ht="12.75" customHeight="1" x14ac:dyDescent="0.2">
      <c r="A929" s="132"/>
      <c r="B929" s="132"/>
      <c r="C929" s="132"/>
      <c r="D929" s="132"/>
      <c r="E929" s="132"/>
      <c r="F929" s="132"/>
      <c r="G929" s="132"/>
      <c r="H929" s="132"/>
      <c r="I929" s="132"/>
      <c r="J929" s="132"/>
      <c r="K929" s="132"/>
      <c r="L929" s="132"/>
      <c r="M929" s="132"/>
      <c r="N929" s="132"/>
      <c r="O929" s="132"/>
      <c r="P929" s="132"/>
      <c r="Q929" s="132"/>
      <c r="R929" s="132"/>
      <c r="S929" s="132"/>
      <c r="T929" s="132"/>
      <c r="U929" s="132"/>
      <c r="V929" s="132"/>
      <c r="W929" s="132"/>
      <c r="X929" s="132"/>
      <c r="Y929" s="132"/>
      <c r="Z929" s="132"/>
      <c r="AA929" s="132"/>
      <c r="AB929" s="132"/>
      <c r="AC929" s="132"/>
      <c r="AD929" s="132"/>
      <c r="AE929" s="132"/>
    </row>
    <row r="930" spans="1:31" ht="12.75" customHeight="1" x14ac:dyDescent="0.2">
      <c r="A930" s="132"/>
      <c r="B930" s="132"/>
      <c r="C930" s="132"/>
      <c r="D930" s="132"/>
      <c r="E930" s="132"/>
      <c r="F930" s="132"/>
      <c r="G930" s="132"/>
      <c r="H930" s="132"/>
      <c r="I930" s="132"/>
      <c r="J930" s="132"/>
      <c r="K930" s="132"/>
      <c r="L930" s="132"/>
      <c r="M930" s="132"/>
      <c r="N930" s="132"/>
      <c r="O930" s="132"/>
      <c r="P930" s="132"/>
      <c r="Q930" s="132"/>
      <c r="R930" s="132"/>
      <c r="S930" s="132"/>
      <c r="T930" s="132"/>
      <c r="U930" s="132"/>
      <c r="V930" s="132"/>
      <c r="W930" s="132"/>
      <c r="X930" s="132"/>
      <c r="Y930" s="132"/>
      <c r="Z930" s="132"/>
      <c r="AA930" s="132"/>
      <c r="AB930" s="132"/>
      <c r="AC930" s="132"/>
      <c r="AD930" s="132"/>
      <c r="AE930" s="132"/>
    </row>
    <row r="931" spans="1:31" ht="12.75" customHeight="1" x14ac:dyDescent="0.2">
      <c r="A931" s="132"/>
      <c r="B931" s="132"/>
      <c r="C931" s="132"/>
      <c r="D931" s="132"/>
      <c r="E931" s="132"/>
      <c r="F931" s="132"/>
      <c r="G931" s="132"/>
      <c r="H931" s="132"/>
      <c r="I931" s="132"/>
      <c r="J931" s="132"/>
      <c r="K931" s="132"/>
      <c r="L931" s="132"/>
      <c r="M931" s="132"/>
      <c r="N931" s="132"/>
      <c r="O931" s="132"/>
      <c r="P931" s="132"/>
      <c r="Q931" s="132"/>
      <c r="R931" s="132"/>
      <c r="S931" s="132"/>
      <c r="T931" s="132"/>
      <c r="U931" s="132"/>
      <c r="V931" s="132"/>
      <c r="W931" s="132"/>
      <c r="X931" s="132"/>
      <c r="Y931" s="132"/>
      <c r="Z931" s="132"/>
      <c r="AA931" s="132"/>
      <c r="AB931" s="132"/>
      <c r="AC931" s="132"/>
      <c r="AD931" s="132"/>
      <c r="AE931" s="132"/>
    </row>
    <row r="932" spans="1:31" ht="12.75" customHeight="1" x14ac:dyDescent="0.2">
      <c r="A932" s="132"/>
      <c r="B932" s="132"/>
      <c r="C932" s="132"/>
      <c r="D932" s="132"/>
      <c r="E932" s="132"/>
      <c r="F932" s="132"/>
      <c r="G932" s="132"/>
      <c r="H932" s="132"/>
      <c r="I932" s="132"/>
      <c r="J932" s="132"/>
      <c r="K932" s="132"/>
      <c r="L932" s="132"/>
      <c r="M932" s="132"/>
      <c r="N932" s="132"/>
      <c r="O932" s="132"/>
      <c r="P932" s="132"/>
      <c r="Q932" s="132"/>
      <c r="R932" s="132"/>
      <c r="S932" s="132"/>
      <c r="T932" s="132"/>
      <c r="U932" s="132"/>
      <c r="V932" s="132"/>
      <c r="W932" s="132"/>
      <c r="X932" s="132"/>
      <c r="Y932" s="132"/>
      <c r="Z932" s="132"/>
      <c r="AA932" s="132"/>
      <c r="AB932" s="132"/>
      <c r="AC932" s="132"/>
      <c r="AD932" s="132"/>
      <c r="AE932" s="132"/>
    </row>
    <row r="933" spans="1:31" ht="12.75" customHeight="1" x14ac:dyDescent="0.2">
      <c r="A933" s="132"/>
      <c r="B933" s="132"/>
      <c r="C933" s="132"/>
      <c r="D933" s="132"/>
      <c r="E933" s="132"/>
      <c r="F933" s="132"/>
      <c r="G933" s="132"/>
      <c r="H933" s="132"/>
      <c r="I933" s="132"/>
      <c r="J933" s="132"/>
      <c r="K933" s="132"/>
      <c r="L933" s="132"/>
      <c r="M933" s="132"/>
      <c r="N933" s="132"/>
      <c r="O933" s="132"/>
      <c r="P933" s="132"/>
      <c r="Q933" s="132"/>
      <c r="R933" s="132"/>
      <c r="S933" s="132"/>
      <c r="T933" s="132"/>
      <c r="U933" s="132"/>
      <c r="V933" s="132"/>
      <c r="W933" s="132"/>
      <c r="X933" s="132"/>
      <c r="Y933" s="132"/>
      <c r="Z933" s="132"/>
      <c r="AA933" s="132"/>
      <c r="AB933" s="132"/>
      <c r="AC933" s="132"/>
      <c r="AD933" s="132"/>
      <c r="AE933" s="132"/>
    </row>
    <row r="934" spans="1:31" ht="12.75" customHeight="1" x14ac:dyDescent="0.2">
      <c r="A934" s="132"/>
      <c r="B934" s="132"/>
      <c r="C934" s="132"/>
      <c r="D934" s="132"/>
      <c r="E934" s="132"/>
      <c r="F934" s="132"/>
      <c r="G934" s="132"/>
      <c r="H934" s="132"/>
      <c r="I934" s="132"/>
      <c r="J934" s="132"/>
      <c r="K934" s="132"/>
      <c r="L934" s="132"/>
      <c r="M934" s="132"/>
      <c r="N934" s="132"/>
      <c r="O934" s="132"/>
      <c r="P934" s="132"/>
      <c r="Q934" s="132"/>
      <c r="R934" s="132"/>
      <c r="S934" s="132"/>
      <c r="T934" s="132"/>
      <c r="U934" s="132"/>
      <c r="V934" s="132"/>
      <c r="W934" s="132"/>
      <c r="X934" s="132"/>
      <c r="Y934" s="132"/>
      <c r="Z934" s="132"/>
      <c r="AA934" s="132"/>
      <c r="AB934" s="132"/>
      <c r="AC934" s="132"/>
      <c r="AD934" s="132"/>
      <c r="AE934" s="132"/>
    </row>
    <row r="935" spans="1:31" ht="12.75" customHeight="1" x14ac:dyDescent="0.2">
      <c r="A935" s="132"/>
      <c r="B935" s="132"/>
      <c r="C935" s="132"/>
      <c r="D935" s="132"/>
      <c r="E935" s="132"/>
      <c r="F935" s="132"/>
      <c r="G935" s="132"/>
      <c r="H935" s="132"/>
      <c r="I935" s="132"/>
      <c r="J935" s="132"/>
      <c r="K935" s="132"/>
      <c r="L935" s="132"/>
      <c r="M935" s="132"/>
      <c r="N935" s="132"/>
      <c r="O935" s="132"/>
      <c r="P935" s="132"/>
      <c r="Q935" s="132"/>
      <c r="R935" s="132"/>
      <c r="S935" s="132"/>
      <c r="T935" s="132"/>
      <c r="U935" s="132"/>
      <c r="V935" s="132"/>
      <c r="W935" s="132"/>
      <c r="X935" s="132"/>
      <c r="Y935" s="132"/>
      <c r="Z935" s="132"/>
      <c r="AA935" s="132"/>
      <c r="AB935" s="132"/>
      <c r="AC935" s="132"/>
      <c r="AD935" s="132"/>
      <c r="AE935" s="132"/>
    </row>
    <row r="936" spans="1:31" ht="12.75" customHeight="1" x14ac:dyDescent="0.2">
      <c r="A936" s="132"/>
      <c r="B936" s="132"/>
      <c r="C936" s="132"/>
      <c r="D936" s="132"/>
      <c r="E936" s="132"/>
      <c r="F936" s="132"/>
      <c r="G936" s="132"/>
      <c r="H936" s="132"/>
      <c r="I936" s="132"/>
      <c r="J936" s="132"/>
      <c r="K936" s="132"/>
      <c r="L936" s="132"/>
      <c r="M936" s="132"/>
      <c r="N936" s="132"/>
      <c r="O936" s="132"/>
      <c r="P936" s="132"/>
      <c r="Q936" s="132"/>
      <c r="R936" s="132"/>
      <c r="S936" s="132"/>
      <c r="T936" s="132"/>
      <c r="U936" s="132"/>
      <c r="V936" s="132"/>
      <c r="W936" s="132"/>
      <c r="X936" s="132"/>
      <c r="Y936" s="132"/>
      <c r="Z936" s="132"/>
      <c r="AA936" s="132"/>
      <c r="AB936" s="132"/>
      <c r="AC936" s="132"/>
      <c r="AD936" s="132"/>
      <c r="AE936" s="132"/>
    </row>
    <row r="937" spans="1:31" ht="12.75" customHeight="1" x14ac:dyDescent="0.2">
      <c r="A937" s="132"/>
      <c r="B937" s="132"/>
      <c r="C937" s="132"/>
      <c r="D937" s="132"/>
      <c r="E937" s="132"/>
      <c r="F937" s="132"/>
      <c r="G937" s="132"/>
      <c r="H937" s="132"/>
      <c r="I937" s="132"/>
      <c r="J937" s="132"/>
      <c r="K937" s="132"/>
      <c r="L937" s="132"/>
      <c r="M937" s="132"/>
      <c r="N937" s="132"/>
      <c r="O937" s="132"/>
      <c r="P937" s="132"/>
      <c r="Q937" s="132"/>
      <c r="R937" s="132"/>
      <c r="S937" s="132"/>
      <c r="T937" s="132"/>
      <c r="U937" s="132"/>
      <c r="V937" s="132"/>
      <c r="W937" s="132"/>
      <c r="X937" s="132"/>
      <c r="Y937" s="132"/>
      <c r="Z937" s="132"/>
      <c r="AA937" s="132"/>
      <c r="AB937" s="132"/>
      <c r="AC937" s="132"/>
      <c r="AD937" s="132"/>
      <c r="AE937" s="132"/>
    </row>
    <row r="938" spans="1:31" ht="12.75" customHeight="1" x14ac:dyDescent="0.2">
      <c r="A938" s="132"/>
      <c r="B938" s="132"/>
      <c r="C938" s="132"/>
      <c r="D938" s="132"/>
      <c r="E938" s="132"/>
      <c r="F938" s="132"/>
      <c r="G938" s="132"/>
      <c r="H938" s="132"/>
      <c r="I938" s="132"/>
      <c r="J938" s="132"/>
      <c r="K938" s="132"/>
      <c r="L938" s="132"/>
      <c r="M938" s="132"/>
      <c r="N938" s="132"/>
      <c r="O938" s="132"/>
      <c r="P938" s="132"/>
      <c r="Q938" s="132"/>
      <c r="R938" s="132"/>
      <c r="S938" s="132"/>
      <c r="T938" s="132"/>
      <c r="U938" s="132"/>
      <c r="V938" s="132"/>
      <c r="W938" s="132"/>
      <c r="X938" s="132"/>
      <c r="Y938" s="132"/>
      <c r="Z938" s="132"/>
      <c r="AA938" s="132"/>
      <c r="AB938" s="132"/>
      <c r="AC938" s="132"/>
      <c r="AD938" s="132"/>
      <c r="AE938" s="132"/>
    </row>
    <row r="939" spans="1:31" ht="12.75" customHeight="1" x14ac:dyDescent="0.2">
      <c r="A939" s="132"/>
      <c r="B939" s="132"/>
      <c r="C939" s="132"/>
      <c r="D939" s="132"/>
      <c r="E939" s="132"/>
      <c r="F939" s="132"/>
      <c r="G939" s="132"/>
      <c r="H939" s="132"/>
      <c r="I939" s="132"/>
      <c r="J939" s="132"/>
      <c r="K939" s="132"/>
      <c r="L939" s="132"/>
      <c r="M939" s="132"/>
      <c r="N939" s="132"/>
      <c r="O939" s="132"/>
      <c r="P939" s="132"/>
      <c r="Q939" s="132"/>
      <c r="R939" s="132"/>
      <c r="S939" s="132"/>
      <c r="T939" s="132"/>
      <c r="U939" s="132"/>
      <c r="V939" s="132"/>
      <c r="W939" s="132"/>
      <c r="X939" s="132"/>
      <c r="Y939" s="132"/>
      <c r="Z939" s="132"/>
      <c r="AA939" s="132"/>
      <c r="AB939" s="132"/>
      <c r="AC939" s="132"/>
      <c r="AD939" s="132"/>
      <c r="AE939" s="132"/>
    </row>
    <row r="940" spans="1:31" ht="12.75" customHeight="1" x14ac:dyDescent="0.2">
      <c r="A940" s="132"/>
      <c r="B940" s="132"/>
      <c r="C940" s="132"/>
      <c r="D940" s="132"/>
      <c r="E940" s="132"/>
      <c r="F940" s="132"/>
      <c r="G940" s="132"/>
      <c r="H940" s="132"/>
      <c r="I940" s="132"/>
      <c r="J940" s="132"/>
      <c r="K940" s="132"/>
      <c r="L940" s="132"/>
      <c r="M940" s="132"/>
      <c r="N940" s="132"/>
      <c r="O940" s="132"/>
      <c r="P940" s="132"/>
      <c r="Q940" s="132"/>
      <c r="R940" s="132"/>
      <c r="S940" s="132"/>
      <c r="T940" s="132"/>
      <c r="U940" s="132"/>
      <c r="V940" s="132"/>
      <c r="W940" s="132"/>
      <c r="X940" s="132"/>
      <c r="Y940" s="132"/>
      <c r="Z940" s="132"/>
      <c r="AA940" s="132"/>
      <c r="AB940" s="132"/>
      <c r="AC940" s="132"/>
      <c r="AD940" s="132"/>
      <c r="AE940" s="132"/>
    </row>
    <row r="941" spans="1:31" ht="12.75" customHeight="1" x14ac:dyDescent="0.2">
      <c r="A941" s="132"/>
      <c r="B941" s="132"/>
      <c r="C941" s="132"/>
      <c r="D941" s="132"/>
      <c r="E941" s="132"/>
      <c r="F941" s="132"/>
      <c r="G941" s="132"/>
      <c r="H941" s="132"/>
      <c r="I941" s="132"/>
      <c r="J941" s="132"/>
      <c r="K941" s="132"/>
      <c r="L941" s="132"/>
      <c r="M941" s="132"/>
      <c r="N941" s="132"/>
      <c r="O941" s="132"/>
      <c r="P941" s="132"/>
      <c r="Q941" s="132"/>
      <c r="R941" s="132"/>
      <c r="S941" s="132"/>
      <c r="T941" s="132"/>
      <c r="U941" s="132"/>
      <c r="V941" s="132"/>
      <c r="W941" s="132"/>
      <c r="X941" s="132"/>
      <c r="Y941" s="132"/>
      <c r="Z941" s="132"/>
      <c r="AA941" s="132"/>
      <c r="AB941" s="132"/>
      <c r="AC941" s="132"/>
      <c r="AD941" s="132"/>
      <c r="AE941" s="132"/>
    </row>
    <row r="942" spans="1:31" ht="12.75" customHeight="1" x14ac:dyDescent="0.2">
      <c r="A942" s="132"/>
      <c r="B942" s="132"/>
      <c r="C942" s="132"/>
      <c r="D942" s="132"/>
      <c r="E942" s="132"/>
      <c r="F942" s="132"/>
      <c r="G942" s="132"/>
      <c r="H942" s="132"/>
      <c r="I942" s="132"/>
      <c r="J942" s="132"/>
      <c r="K942" s="132"/>
      <c r="L942" s="132"/>
      <c r="M942" s="132"/>
      <c r="N942" s="132"/>
      <c r="O942" s="132"/>
      <c r="P942" s="132"/>
      <c r="Q942" s="132"/>
      <c r="R942" s="132"/>
      <c r="S942" s="132"/>
      <c r="T942" s="132"/>
      <c r="U942" s="132"/>
      <c r="V942" s="132"/>
      <c r="W942" s="132"/>
      <c r="X942" s="132"/>
      <c r="Y942" s="132"/>
      <c r="Z942" s="132"/>
      <c r="AA942" s="132"/>
      <c r="AB942" s="132"/>
      <c r="AC942" s="132"/>
      <c r="AD942" s="132"/>
      <c r="AE942" s="132"/>
    </row>
    <row r="943" spans="1:31" ht="12.75" customHeight="1" x14ac:dyDescent="0.2">
      <c r="A943" s="132"/>
      <c r="B943" s="132"/>
      <c r="C943" s="132"/>
      <c r="D943" s="132"/>
      <c r="E943" s="132"/>
      <c r="F943" s="132"/>
      <c r="G943" s="132"/>
      <c r="H943" s="132"/>
      <c r="I943" s="132"/>
      <c r="J943" s="132"/>
      <c r="K943" s="132"/>
      <c r="L943" s="132"/>
      <c r="M943" s="132"/>
      <c r="N943" s="132"/>
      <c r="O943" s="132"/>
      <c r="P943" s="132"/>
      <c r="Q943" s="132"/>
      <c r="R943" s="132"/>
      <c r="S943" s="132"/>
      <c r="T943" s="132"/>
      <c r="U943" s="132"/>
      <c r="V943" s="132"/>
      <c r="W943" s="132"/>
      <c r="X943" s="132"/>
      <c r="Y943" s="132"/>
      <c r="Z943" s="132"/>
      <c r="AA943" s="132"/>
      <c r="AB943" s="132"/>
      <c r="AC943" s="132"/>
      <c r="AD943" s="132"/>
      <c r="AE943" s="132"/>
    </row>
    <row r="944" spans="1:31" ht="12.75" customHeight="1" x14ac:dyDescent="0.2">
      <c r="A944" s="132"/>
      <c r="B944" s="132"/>
      <c r="C944" s="132"/>
      <c r="D944" s="132"/>
      <c r="E944" s="132"/>
      <c r="F944" s="132"/>
      <c r="G944" s="132"/>
      <c r="H944" s="132"/>
      <c r="I944" s="132"/>
      <c r="J944" s="132"/>
      <c r="K944" s="132"/>
      <c r="L944" s="132"/>
      <c r="M944" s="132"/>
      <c r="N944" s="132"/>
      <c r="O944" s="132"/>
      <c r="P944" s="132"/>
      <c r="Q944" s="132"/>
      <c r="R944" s="132"/>
      <c r="S944" s="132"/>
      <c r="T944" s="132"/>
      <c r="U944" s="132"/>
      <c r="V944" s="132"/>
      <c r="W944" s="132"/>
      <c r="X944" s="132"/>
      <c r="Y944" s="132"/>
      <c r="Z944" s="132"/>
      <c r="AA944" s="132"/>
      <c r="AB944" s="132"/>
      <c r="AC944" s="132"/>
      <c r="AD944" s="132"/>
      <c r="AE944" s="132"/>
    </row>
    <row r="945" spans="1:31" ht="12.75" customHeight="1" x14ac:dyDescent="0.2">
      <c r="A945" s="132"/>
      <c r="B945" s="132"/>
      <c r="C945" s="132"/>
      <c r="D945" s="132"/>
      <c r="E945" s="132"/>
      <c r="F945" s="132"/>
      <c r="G945" s="132"/>
      <c r="H945" s="132"/>
      <c r="I945" s="132"/>
      <c r="J945" s="132"/>
      <c r="K945" s="132"/>
      <c r="L945" s="132"/>
      <c r="M945" s="132"/>
      <c r="N945" s="132"/>
      <c r="O945" s="132"/>
      <c r="P945" s="132"/>
      <c r="Q945" s="132"/>
      <c r="R945" s="132"/>
      <c r="S945" s="132"/>
      <c r="T945" s="132"/>
      <c r="U945" s="132"/>
      <c r="V945" s="132"/>
      <c r="W945" s="132"/>
      <c r="X945" s="132"/>
      <c r="Y945" s="132"/>
      <c r="Z945" s="132"/>
      <c r="AA945" s="132"/>
      <c r="AB945" s="132"/>
      <c r="AC945" s="132"/>
      <c r="AD945" s="132"/>
      <c r="AE945" s="132"/>
    </row>
    <row r="946" spans="1:31" ht="12.75" customHeight="1" x14ac:dyDescent="0.2">
      <c r="A946" s="132"/>
      <c r="B946" s="132"/>
      <c r="C946" s="132"/>
      <c r="D946" s="132"/>
      <c r="E946" s="132"/>
      <c r="F946" s="132"/>
      <c r="G946" s="132"/>
      <c r="H946" s="132"/>
      <c r="I946" s="132"/>
      <c r="J946" s="132"/>
      <c r="K946" s="132"/>
      <c r="L946" s="132"/>
      <c r="M946" s="132"/>
      <c r="N946" s="132"/>
      <c r="O946" s="132"/>
      <c r="P946" s="132"/>
      <c r="Q946" s="132"/>
      <c r="R946" s="132"/>
      <c r="S946" s="132"/>
      <c r="T946" s="132"/>
      <c r="U946" s="132"/>
      <c r="V946" s="132"/>
      <c r="W946" s="132"/>
      <c r="X946" s="132"/>
      <c r="Y946" s="132"/>
      <c r="Z946" s="132"/>
      <c r="AA946" s="132"/>
      <c r="AB946" s="132"/>
      <c r="AC946" s="132"/>
      <c r="AD946" s="132"/>
      <c r="AE946" s="132"/>
    </row>
    <row r="947" spans="1:31" ht="12.75" customHeight="1" x14ac:dyDescent="0.2">
      <c r="A947" s="132"/>
      <c r="B947" s="132"/>
      <c r="C947" s="132"/>
      <c r="D947" s="132"/>
      <c r="E947" s="132"/>
      <c r="F947" s="132"/>
      <c r="G947" s="132"/>
      <c r="H947" s="132"/>
      <c r="I947" s="132"/>
      <c r="J947" s="132"/>
      <c r="K947" s="132"/>
      <c r="L947" s="132"/>
      <c r="M947" s="132"/>
      <c r="N947" s="132"/>
      <c r="O947" s="132"/>
      <c r="P947" s="132"/>
      <c r="Q947" s="132"/>
      <c r="R947" s="132"/>
      <c r="S947" s="132"/>
      <c r="T947" s="132"/>
      <c r="U947" s="132"/>
      <c r="V947" s="132"/>
      <c r="W947" s="132"/>
      <c r="X947" s="132"/>
      <c r="Y947" s="132"/>
      <c r="Z947" s="132"/>
      <c r="AA947" s="132"/>
      <c r="AB947" s="132"/>
      <c r="AC947" s="132"/>
      <c r="AD947" s="132"/>
      <c r="AE947" s="132"/>
    </row>
    <row r="948" spans="1:31" ht="12.75" customHeight="1" x14ac:dyDescent="0.2">
      <c r="A948" s="132"/>
      <c r="B948" s="132"/>
      <c r="C948" s="132"/>
      <c r="D948" s="132"/>
      <c r="E948" s="132"/>
      <c r="F948" s="132"/>
      <c r="G948" s="132"/>
      <c r="H948" s="132"/>
      <c r="I948" s="132"/>
      <c r="J948" s="132"/>
      <c r="K948" s="132"/>
      <c r="L948" s="132"/>
      <c r="M948" s="132"/>
      <c r="N948" s="132"/>
      <c r="O948" s="132"/>
      <c r="P948" s="132"/>
      <c r="Q948" s="132"/>
      <c r="R948" s="132"/>
      <c r="S948" s="132"/>
      <c r="T948" s="132"/>
      <c r="U948" s="132"/>
      <c r="V948" s="132"/>
      <c r="W948" s="132"/>
      <c r="X948" s="132"/>
      <c r="Y948" s="132"/>
      <c r="Z948" s="132"/>
      <c r="AA948" s="132"/>
      <c r="AB948" s="132"/>
      <c r="AC948" s="132"/>
      <c r="AD948" s="132"/>
      <c r="AE948" s="132"/>
    </row>
    <row r="949" spans="1:31" ht="12.75" customHeight="1" x14ac:dyDescent="0.2">
      <c r="A949" s="132"/>
      <c r="B949" s="132"/>
      <c r="C949" s="132"/>
      <c r="D949" s="132"/>
      <c r="E949" s="132"/>
      <c r="F949" s="132"/>
      <c r="G949" s="132"/>
      <c r="H949" s="132"/>
      <c r="I949" s="132"/>
      <c r="J949" s="132"/>
      <c r="K949" s="132"/>
      <c r="L949" s="132"/>
      <c r="M949" s="132"/>
      <c r="N949" s="132"/>
      <c r="O949" s="132"/>
      <c r="P949" s="132"/>
      <c r="Q949" s="132"/>
      <c r="R949" s="132"/>
      <c r="S949" s="132"/>
      <c r="T949" s="132"/>
      <c r="U949" s="132"/>
      <c r="V949" s="132"/>
      <c r="W949" s="132"/>
      <c r="X949" s="132"/>
      <c r="Y949" s="132"/>
      <c r="Z949" s="132"/>
      <c r="AA949" s="132"/>
      <c r="AB949" s="132"/>
      <c r="AC949" s="132"/>
      <c r="AD949" s="132"/>
      <c r="AE949" s="132"/>
    </row>
    <row r="950" spans="1:31" ht="12.75" customHeight="1" x14ac:dyDescent="0.2">
      <c r="A950" s="132"/>
      <c r="B950" s="132"/>
      <c r="C950" s="132"/>
      <c r="D950" s="132"/>
      <c r="E950" s="132"/>
      <c r="F950" s="132"/>
      <c r="G950" s="132"/>
      <c r="H950" s="132"/>
      <c r="I950" s="132"/>
      <c r="J950" s="132"/>
      <c r="K950" s="132"/>
      <c r="L950" s="132"/>
      <c r="M950" s="132"/>
      <c r="N950" s="132"/>
      <c r="O950" s="132"/>
      <c r="P950" s="132"/>
      <c r="Q950" s="132"/>
      <c r="R950" s="132"/>
      <c r="S950" s="132"/>
      <c r="T950" s="132"/>
      <c r="U950" s="132"/>
      <c r="V950" s="132"/>
      <c r="W950" s="132"/>
      <c r="X950" s="132"/>
      <c r="Y950" s="132"/>
      <c r="Z950" s="132"/>
      <c r="AA950" s="132"/>
      <c r="AB950" s="132"/>
      <c r="AC950" s="132"/>
      <c r="AD950" s="132"/>
      <c r="AE950" s="132"/>
    </row>
    <row r="951" spans="1:31" ht="12.75" customHeight="1" x14ac:dyDescent="0.2">
      <c r="A951" s="132"/>
      <c r="B951" s="132"/>
      <c r="C951" s="132"/>
      <c r="D951" s="132"/>
      <c r="E951" s="132"/>
      <c r="F951" s="132"/>
      <c r="G951" s="132"/>
      <c r="H951" s="132"/>
      <c r="I951" s="132"/>
      <c r="J951" s="132"/>
      <c r="K951" s="132"/>
      <c r="L951" s="132"/>
      <c r="M951" s="132"/>
      <c r="N951" s="132"/>
      <c r="O951" s="132"/>
      <c r="P951" s="132"/>
      <c r="Q951" s="132"/>
      <c r="R951" s="132"/>
      <c r="S951" s="132"/>
      <c r="T951" s="132"/>
      <c r="U951" s="132"/>
      <c r="V951" s="132"/>
      <c r="W951" s="132"/>
      <c r="X951" s="132"/>
      <c r="Y951" s="132"/>
      <c r="Z951" s="132"/>
      <c r="AA951" s="132"/>
      <c r="AB951" s="132"/>
      <c r="AC951" s="132"/>
      <c r="AD951" s="132"/>
      <c r="AE951" s="132"/>
    </row>
    <row r="952" spans="1:31" ht="12.75" customHeight="1" x14ac:dyDescent="0.2">
      <c r="A952" s="132"/>
      <c r="B952" s="132"/>
      <c r="C952" s="132"/>
      <c r="D952" s="132"/>
      <c r="E952" s="132"/>
      <c r="F952" s="132"/>
      <c r="G952" s="132"/>
      <c r="H952" s="132"/>
      <c r="I952" s="132"/>
      <c r="J952" s="132"/>
      <c r="K952" s="132"/>
      <c r="L952" s="132"/>
      <c r="M952" s="132"/>
      <c r="N952" s="132"/>
      <c r="O952" s="132"/>
      <c r="P952" s="132"/>
      <c r="Q952" s="132"/>
      <c r="R952" s="132"/>
      <c r="S952" s="132"/>
      <c r="T952" s="132"/>
      <c r="U952" s="132"/>
      <c r="V952" s="132"/>
      <c r="W952" s="132"/>
      <c r="X952" s="132"/>
      <c r="Y952" s="132"/>
      <c r="Z952" s="132"/>
      <c r="AA952" s="132"/>
      <c r="AB952" s="132"/>
      <c r="AC952" s="132"/>
      <c r="AD952" s="132"/>
      <c r="AE952" s="132"/>
    </row>
    <row r="953" spans="1:31" ht="12.75" customHeight="1" x14ac:dyDescent="0.2">
      <c r="A953" s="132"/>
      <c r="B953" s="132"/>
      <c r="C953" s="132"/>
      <c r="D953" s="132"/>
      <c r="E953" s="132"/>
      <c r="F953" s="132"/>
      <c r="G953" s="132"/>
      <c r="H953" s="132"/>
      <c r="I953" s="132"/>
      <c r="J953" s="132"/>
      <c r="K953" s="132"/>
      <c r="L953" s="132"/>
      <c r="M953" s="132"/>
      <c r="N953" s="132"/>
      <c r="O953" s="132"/>
      <c r="P953" s="132"/>
      <c r="Q953" s="132"/>
      <c r="R953" s="132"/>
      <c r="S953" s="132"/>
      <c r="T953" s="132"/>
      <c r="U953" s="132"/>
      <c r="V953" s="132"/>
      <c r="W953" s="132"/>
      <c r="X953" s="132"/>
      <c r="Y953" s="132"/>
      <c r="Z953" s="132"/>
      <c r="AA953" s="132"/>
      <c r="AB953" s="132"/>
      <c r="AC953" s="132"/>
      <c r="AD953" s="132"/>
      <c r="AE953" s="132"/>
    </row>
    <row r="954" spans="1:31" ht="12.75" customHeight="1" x14ac:dyDescent="0.2">
      <c r="A954" s="132"/>
      <c r="B954" s="132"/>
      <c r="C954" s="132"/>
      <c r="D954" s="132"/>
      <c r="E954" s="132"/>
      <c r="F954" s="132"/>
      <c r="G954" s="132"/>
      <c r="H954" s="132"/>
      <c r="I954" s="132"/>
      <c r="J954" s="132"/>
      <c r="K954" s="132"/>
      <c r="L954" s="132"/>
      <c r="M954" s="132"/>
      <c r="N954" s="132"/>
      <c r="O954" s="132"/>
      <c r="P954" s="132"/>
      <c r="Q954" s="132"/>
      <c r="R954" s="132"/>
      <c r="S954" s="132"/>
      <c r="T954" s="132"/>
      <c r="U954" s="132"/>
      <c r="V954" s="132"/>
      <c r="W954" s="132"/>
      <c r="X954" s="132"/>
      <c r="Y954" s="132"/>
      <c r="Z954" s="132"/>
      <c r="AA954" s="132"/>
      <c r="AB954" s="132"/>
      <c r="AC954" s="132"/>
      <c r="AD954" s="132"/>
      <c r="AE954" s="132"/>
    </row>
    <row r="955" spans="1:31" ht="12.75" customHeight="1" x14ac:dyDescent="0.2">
      <c r="A955" s="132"/>
      <c r="B955" s="132"/>
      <c r="C955" s="132"/>
      <c r="D955" s="132"/>
      <c r="E955" s="132"/>
      <c r="F955" s="132"/>
      <c r="G955" s="132"/>
      <c r="H955" s="132"/>
      <c r="I955" s="132"/>
      <c r="J955" s="132"/>
      <c r="K955" s="132"/>
      <c r="L955" s="132"/>
      <c r="M955" s="132"/>
      <c r="N955" s="132"/>
      <c r="O955" s="132"/>
      <c r="P955" s="132"/>
      <c r="Q955" s="132"/>
      <c r="R955" s="132"/>
      <c r="S955" s="132"/>
      <c r="T955" s="132"/>
      <c r="U955" s="132"/>
      <c r="V955" s="132"/>
      <c r="W955" s="132"/>
      <c r="X955" s="132"/>
      <c r="Y955" s="132"/>
      <c r="Z955" s="132"/>
      <c r="AA955" s="132"/>
      <c r="AB955" s="132"/>
      <c r="AC955" s="132"/>
      <c r="AD955" s="132"/>
      <c r="AE955" s="132"/>
    </row>
    <row r="956" spans="1:31" ht="12.75" customHeight="1" x14ac:dyDescent="0.2">
      <c r="A956" s="132"/>
      <c r="B956" s="132"/>
      <c r="C956" s="132"/>
      <c r="D956" s="132"/>
      <c r="E956" s="132"/>
      <c r="F956" s="132"/>
      <c r="G956" s="132"/>
      <c r="H956" s="132"/>
      <c r="I956" s="132"/>
      <c r="J956" s="132"/>
      <c r="K956" s="132"/>
      <c r="L956" s="132"/>
      <c r="M956" s="132"/>
      <c r="N956" s="132"/>
      <c r="O956" s="132"/>
      <c r="P956" s="132"/>
      <c r="Q956" s="132"/>
      <c r="R956" s="132"/>
      <c r="S956" s="132"/>
      <c r="T956" s="132"/>
      <c r="U956" s="132"/>
      <c r="V956" s="132"/>
      <c r="W956" s="132"/>
      <c r="X956" s="132"/>
      <c r="Y956" s="132"/>
      <c r="Z956" s="132"/>
      <c r="AA956" s="132"/>
      <c r="AB956" s="132"/>
      <c r="AC956" s="132"/>
      <c r="AD956" s="132"/>
      <c r="AE956" s="132"/>
    </row>
    <row r="957" spans="1:31" ht="12.75" customHeight="1" x14ac:dyDescent="0.2">
      <c r="A957" s="132"/>
      <c r="B957" s="132"/>
      <c r="C957" s="132"/>
      <c r="D957" s="132"/>
      <c r="E957" s="132"/>
      <c r="F957" s="132"/>
      <c r="G957" s="132"/>
      <c r="H957" s="132"/>
      <c r="I957" s="132"/>
      <c r="J957" s="132"/>
      <c r="K957" s="132"/>
      <c r="L957" s="132"/>
      <c r="M957" s="132"/>
      <c r="N957" s="132"/>
      <c r="O957" s="132"/>
      <c r="P957" s="132"/>
      <c r="Q957" s="132"/>
      <c r="R957" s="132"/>
      <c r="S957" s="132"/>
      <c r="T957" s="132"/>
      <c r="U957" s="132"/>
      <c r="V957" s="132"/>
      <c r="W957" s="132"/>
      <c r="X957" s="132"/>
      <c r="Y957" s="132"/>
      <c r="Z957" s="132"/>
      <c r="AA957" s="132"/>
      <c r="AB957" s="132"/>
      <c r="AC957" s="132"/>
      <c r="AD957" s="132"/>
      <c r="AE957" s="132"/>
    </row>
    <row r="958" spans="1:31" ht="12.75" customHeight="1" x14ac:dyDescent="0.2">
      <c r="A958" s="132"/>
      <c r="B958" s="132"/>
      <c r="C958" s="132"/>
      <c r="D958" s="132"/>
      <c r="E958" s="132"/>
      <c r="F958" s="132"/>
      <c r="G958" s="132"/>
      <c r="H958" s="132"/>
      <c r="I958" s="132"/>
      <c r="J958" s="132"/>
      <c r="K958" s="132"/>
      <c r="L958" s="132"/>
      <c r="M958" s="132"/>
      <c r="N958" s="132"/>
      <c r="O958" s="132"/>
      <c r="P958" s="132"/>
      <c r="Q958" s="132"/>
      <c r="R958" s="132"/>
      <c r="S958" s="132"/>
      <c r="T958" s="132"/>
      <c r="U958" s="132"/>
      <c r="V958" s="132"/>
      <c r="W958" s="132"/>
      <c r="X958" s="132"/>
      <c r="Y958" s="132"/>
      <c r="Z958" s="132"/>
      <c r="AA958" s="132"/>
      <c r="AB958" s="132"/>
      <c r="AC958" s="132"/>
      <c r="AD958" s="132"/>
      <c r="AE958" s="132"/>
    </row>
    <row r="959" spans="1:31" ht="12.75" customHeight="1" x14ac:dyDescent="0.2">
      <c r="A959" s="132"/>
      <c r="B959" s="132"/>
      <c r="C959" s="132"/>
      <c r="D959" s="132"/>
      <c r="E959" s="132"/>
      <c r="F959" s="132"/>
      <c r="G959" s="132"/>
      <c r="H959" s="132"/>
      <c r="I959" s="132"/>
      <c r="J959" s="132"/>
      <c r="K959" s="132"/>
      <c r="L959" s="132"/>
      <c r="M959" s="132"/>
      <c r="N959" s="132"/>
      <c r="O959" s="132"/>
      <c r="P959" s="132"/>
      <c r="Q959" s="132"/>
      <c r="R959" s="132"/>
      <c r="S959" s="132"/>
      <c r="T959" s="132"/>
      <c r="U959" s="132"/>
      <c r="V959" s="132"/>
      <c r="W959" s="132"/>
      <c r="X959" s="132"/>
      <c r="Y959" s="132"/>
      <c r="Z959" s="132"/>
      <c r="AA959" s="132"/>
      <c r="AB959" s="132"/>
      <c r="AC959" s="132"/>
      <c r="AD959" s="132"/>
      <c r="AE959" s="132"/>
    </row>
    <row r="960" spans="1:31" ht="12.75" customHeight="1" x14ac:dyDescent="0.2">
      <c r="A960" s="132"/>
      <c r="B960" s="132"/>
      <c r="C960" s="132"/>
      <c r="D960" s="132"/>
      <c r="E960" s="132"/>
      <c r="F960" s="132"/>
      <c r="G960" s="132"/>
      <c r="H960" s="132"/>
      <c r="I960" s="132"/>
      <c r="J960" s="132"/>
      <c r="K960" s="132"/>
      <c r="L960" s="132"/>
      <c r="M960" s="132"/>
      <c r="N960" s="132"/>
      <c r="O960" s="132"/>
      <c r="P960" s="132"/>
      <c r="Q960" s="132"/>
      <c r="R960" s="132"/>
      <c r="S960" s="132"/>
      <c r="T960" s="132"/>
      <c r="U960" s="132"/>
      <c r="V960" s="132"/>
      <c r="W960" s="132"/>
      <c r="X960" s="132"/>
      <c r="Y960" s="132"/>
      <c r="Z960" s="132"/>
      <c r="AA960" s="132"/>
      <c r="AB960" s="132"/>
      <c r="AC960" s="132"/>
      <c r="AD960" s="132"/>
      <c r="AE960" s="132"/>
    </row>
    <row r="961" spans="1:31" ht="12.75" customHeight="1" x14ac:dyDescent="0.2">
      <c r="A961" s="132"/>
      <c r="B961" s="132"/>
      <c r="C961" s="132"/>
      <c r="D961" s="132"/>
      <c r="E961" s="132"/>
      <c r="F961" s="132"/>
      <c r="G961" s="132"/>
      <c r="H961" s="132"/>
      <c r="I961" s="132"/>
      <c r="J961" s="132"/>
      <c r="K961" s="132"/>
      <c r="L961" s="132"/>
      <c r="M961" s="132"/>
      <c r="N961" s="132"/>
      <c r="O961" s="132"/>
      <c r="P961" s="132"/>
      <c r="Q961" s="132"/>
      <c r="R961" s="132"/>
      <c r="S961" s="132"/>
      <c r="T961" s="132"/>
      <c r="U961" s="132"/>
      <c r="V961" s="132"/>
      <c r="W961" s="132"/>
      <c r="X961" s="132"/>
      <c r="Y961" s="132"/>
      <c r="Z961" s="132"/>
      <c r="AA961" s="132"/>
      <c r="AB961" s="132"/>
      <c r="AC961" s="132"/>
      <c r="AD961" s="132"/>
      <c r="AE961" s="132"/>
    </row>
    <row r="962" spans="1:31" ht="12.75" customHeight="1" x14ac:dyDescent="0.2">
      <c r="A962" s="132"/>
      <c r="B962" s="132"/>
      <c r="C962" s="132"/>
      <c r="D962" s="132"/>
      <c r="E962" s="132"/>
      <c r="F962" s="132"/>
      <c r="G962" s="132"/>
      <c r="H962" s="132"/>
      <c r="I962" s="132"/>
      <c r="J962" s="132"/>
      <c r="K962" s="132"/>
      <c r="L962" s="132"/>
      <c r="M962" s="132"/>
      <c r="N962" s="132"/>
      <c r="O962" s="132"/>
      <c r="P962" s="132"/>
      <c r="Q962" s="132"/>
      <c r="R962" s="132"/>
      <c r="S962" s="132"/>
      <c r="T962" s="132"/>
      <c r="U962" s="132"/>
      <c r="V962" s="132"/>
      <c r="W962" s="132"/>
      <c r="X962" s="132"/>
      <c r="Y962" s="132"/>
      <c r="Z962" s="132"/>
      <c r="AA962" s="132"/>
      <c r="AB962" s="132"/>
      <c r="AC962" s="132"/>
      <c r="AD962" s="132"/>
      <c r="AE962" s="132"/>
    </row>
    <row r="963" spans="1:31" ht="12.75" customHeight="1" x14ac:dyDescent="0.2">
      <c r="A963" s="132"/>
      <c r="B963" s="132"/>
      <c r="C963" s="132"/>
      <c r="D963" s="132"/>
      <c r="E963" s="132"/>
      <c r="F963" s="132"/>
      <c r="G963" s="132"/>
      <c r="H963" s="132"/>
      <c r="I963" s="132"/>
      <c r="J963" s="132"/>
      <c r="K963" s="132"/>
      <c r="L963" s="132"/>
      <c r="M963" s="132"/>
      <c r="N963" s="132"/>
      <c r="O963" s="132"/>
      <c r="P963" s="132"/>
      <c r="Q963" s="132"/>
      <c r="R963" s="132"/>
      <c r="S963" s="132"/>
      <c r="T963" s="132"/>
      <c r="U963" s="132"/>
      <c r="V963" s="132"/>
      <c r="W963" s="132"/>
      <c r="X963" s="132"/>
      <c r="Y963" s="132"/>
      <c r="Z963" s="132"/>
      <c r="AA963" s="132"/>
      <c r="AB963" s="132"/>
      <c r="AC963" s="132"/>
      <c r="AD963" s="132"/>
      <c r="AE963" s="132"/>
    </row>
    <row r="964" spans="1:31" ht="12.75" customHeight="1" x14ac:dyDescent="0.2">
      <c r="A964" s="132"/>
      <c r="B964" s="132"/>
      <c r="C964" s="132"/>
      <c r="D964" s="132"/>
      <c r="E964" s="132"/>
      <c r="F964" s="132"/>
      <c r="G964" s="132"/>
      <c r="H964" s="132"/>
      <c r="I964" s="132"/>
      <c r="J964" s="132"/>
      <c r="K964" s="132"/>
      <c r="L964" s="132"/>
      <c r="M964" s="132"/>
      <c r="N964" s="132"/>
      <c r="O964" s="132"/>
      <c r="P964" s="132"/>
      <c r="Q964" s="132"/>
      <c r="R964" s="132"/>
      <c r="S964" s="132"/>
      <c r="T964" s="132"/>
      <c r="U964" s="132"/>
      <c r="V964" s="132"/>
      <c r="W964" s="132"/>
      <c r="X964" s="132"/>
      <c r="Y964" s="132"/>
      <c r="Z964" s="132"/>
      <c r="AA964" s="132"/>
      <c r="AB964" s="132"/>
      <c r="AC964" s="132"/>
      <c r="AD964" s="132"/>
      <c r="AE964" s="132"/>
    </row>
    <row r="965" spans="1:31" ht="12.75" customHeight="1" x14ac:dyDescent="0.2">
      <c r="A965" s="132"/>
      <c r="B965" s="132"/>
      <c r="C965" s="132"/>
      <c r="D965" s="132"/>
      <c r="E965" s="132"/>
      <c r="F965" s="132"/>
      <c r="G965" s="132"/>
      <c r="H965" s="132"/>
      <c r="I965" s="132"/>
      <c r="J965" s="132"/>
      <c r="K965" s="132"/>
      <c r="L965" s="132"/>
      <c r="M965" s="132"/>
      <c r="N965" s="132"/>
      <c r="O965" s="132"/>
      <c r="P965" s="132"/>
      <c r="Q965" s="132"/>
      <c r="R965" s="132"/>
      <c r="S965" s="132"/>
      <c r="T965" s="132"/>
      <c r="U965" s="132"/>
      <c r="V965" s="132"/>
      <c r="W965" s="132"/>
      <c r="X965" s="132"/>
      <c r="Y965" s="132"/>
      <c r="Z965" s="132"/>
      <c r="AA965" s="132"/>
      <c r="AB965" s="132"/>
      <c r="AC965" s="132"/>
      <c r="AD965" s="132"/>
      <c r="AE965" s="132"/>
    </row>
    <row r="966" spans="1:31" ht="12.75" customHeight="1" x14ac:dyDescent="0.2">
      <c r="A966" s="132"/>
      <c r="B966" s="132"/>
      <c r="C966" s="132"/>
      <c r="D966" s="132"/>
      <c r="E966" s="132"/>
      <c r="F966" s="132"/>
      <c r="G966" s="132"/>
      <c r="H966" s="132"/>
      <c r="I966" s="132"/>
      <c r="J966" s="132"/>
      <c r="K966" s="132"/>
      <c r="L966" s="132"/>
      <c r="M966" s="132"/>
      <c r="N966" s="132"/>
      <c r="O966" s="132"/>
      <c r="P966" s="132"/>
      <c r="Q966" s="132"/>
      <c r="R966" s="132"/>
      <c r="S966" s="132"/>
      <c r="T966" s="132"/>
      <c r="U966" s="132"/>
      <c r="V966" s="132"/>
      <c r="W966" s="132"/>
      <c r="X966" s="132"/>
      <c r="Y966" s="132"/>
      <c r="Z966" s="132"/>
      <c r="AA966" s="132"/>
      <c r="AB966" s="132"/>
      <c r="AC966" s="132"/>
      <c r="AD966" s="132"/>
      <c r="AE966" s="132"/>
    </row>
    <row r="967" spans="1:31" ht="12.75" customHeight="1" x14ac:dyDescent="0.2">
      <c r="A967" s="132"/>
      <c r="B967" s="132"/>
      <c r="C967" s="132"/>
      <c r="D967" s="132"/>
      <c r="E967" s="132"/>
      <c r="F967" s="132"/>
      <c r="G967" s="132"/>
      <c r="H967" s="132"/>
      <c r="I967" s="132"/>
      <c r="J967" s="132"/>
      <c r="K967" s="132"/>
      <c r="L967" s="132"/>
      <c r="M967" s="132"/>
      <c r="N967" s="132"/>
      <c r="O967" s="132"/>
      <c r="P967" s="132"/>
      <c r="Q967" s="132"/>
      <c r="R967" s="132"/>
      <c r="S967" s="132"/>
      <c r="T967" s="132"/>
      <c r="U967" s="132"/>
      <c r="V967" s="132"/>
      <c r="W967" s="132"/>
      <c r="X967" s="132"/>
      <c r="Y967" s="132"/>
      <c r="Z967" s="132"/>
      <c r="AA967" s="132"/>
      <c r="AB967" s="132"/>
      <c r="AC967" s="132"/>
      <c r="AD967" s="132"/>
      <c r="AE967" s="132"/>
    </row>
    <row r="968" spans="1:31" ht="12.75" customHeight="1" x14ac:dyDescent="0.2">
      <c r="A968" s="132"/>
      <c r="B968" s="132"/>
      <c r="C968" s="132"/>
      <c r="D968" s="132"/>
      <c r="E968" s="132"/>
      <c r="F968" s="132"/>
      <c r="G968" s="132"/>
      <c r="H968" s="132"/>
      <c r="I968" s="132"/>
      <c r="J968" s="132"/>
      <c r="K968" s="132"/>
      <c r="L968" s="132"/>
      <c r="M968" s="132"/>
      <c r="N968" s="132"/>
      <c r="O968" s="132"/>
      <c r="P968" s="132"/>
      <c r="Q968" s="132"/>
      <c r="R968" s="132"/>
      <c r="S968" s="132"/>
      <c r="T968" s="132"/>
      <c r="U968" s="132"/>
      <c r="V968" s="132"/>
      <c r="W968" s="132"/>
      <c r="X968" s="132"/>
      <c r="Y968" s="132"/>
      <c r="Z968" s="132"/>
      <c r="AA968" s="132"/>
      <c r="AB968" s="132"/>
      <c r="AC968" s="132"/>
      <c r="AD968" s="132"/>
      <c r="AE968" s="132"/>
    </row>
    <row r="969" spans="1:31" ht="12.75" customHeight="1" x14ac:dyDescent="0.2">
      <c r="A969" s="132"/>
      <c r="B969" s="132"/>
      <c r="C969" s="132"/>
      <c r="D969" s="132"/>
      <c r="E969" s="132"/>
      <c r="F969" s="132"/>
      <c r="G969" s="132"/>
      <c r="H969" s="132"/>
      <c r="I969" s="132"/>
      <c r="J969" s="132"/>
      <c r="K969" s="132"/>
      <c r="L969" s="132"/>
      <c r="M969" s="132"/>
      <c r="N969" s="132"/>
      <c r="O969" s="132"/>
      <c r="P969" s="132"/>
      <c r="Q969" s="132"/>
      <c r="R969" s="132"/>
      <c r="S969" s="132"/>
      <c r="T969" s="132"/>
      <c r="U969" s="132"/>
      <c r="V969" s="132"/>
      <c r="W969" s="132"/>
      <c r="X969" s="132"/>
      <c r="Y969" s="132"/>
      <c r="Z969" s="132"/>
      <c r="AA969" s="132"/>
      <c r="AB969" s="132"/>
      <c r="AC969" s="132"/>
      <c r="AD969" s="132"/>
      <c r="AE969" s="132"/>
    </row>
    <row r="970" spans="1:31" ht="12.75" customHeight="1" x14ac:dyDescent="0.2">
      <c r="A970" s="132"/>
      <c r="B970" s="132"/>
      <c r="C970" s="132"/>
      <c r="D970" s="132"/>
      <c r="E970" s="132"/>
      <c r="F970" s="132"/>
      <c r="G970" s="132"/>
      <c r="H970" s="132"/>
      <c r="I970" s="132"/>
      <c r="J970" s="132"/>
      <c r="K970" s="132"/>
      <c r="L970" s="132"/>
      <c r="M970" s="132"/>
      <c r="N970" s="132"/>
      <c r="O970" s="132"/>
      <c r="P970" s="132"/>
      <c r="Q970" s="132"/>
      <c r="R970" s="132"/>
      <c r="S970" s="132"/>
      <c r="T970" s="132"/>
      <c r="U970" s="132"/>
      <c r="V970" s="132"/>
      <c r="W970" s="132"/>
      <c r="X970" s="132"/>
      <c r="Y970" s="132"/>
      <c r="Z970" s="132"/>
      <c r="AA970" s="132"/>
      <c r="AB970" s="132"/>
      <c r="AC970" s="132"/>
      <c r="AD970" s="132"/>
      <c r="AE970" s="132"/>
    </row>
    <row r="971" spans="1:31" ht="12.75" customHeight="1" x14ac:dyDescent="0.2">
      <c r="A971" s="132"/>
      <c r="B971" s="132"/>
      <c r="C971" s="132"/>
      <c r="D971" s="132"/>
      <c r="E971" s="132"/>
      <c r="F971" s="132"/>
      <c r="G971" s="132"/>
      <c r="H971" s="132"/>
      <c r="I971" s="132"/>
      <c r="J971" s="132"/>
      <c r="K971" s="132"/>
      <c r="L971" s="132"/>
      <c r="M971" s="132"/>
      <c r="N971" s="132"/>
      <c r="O971" s="132"/>
      <c r="P971" s="132"/>
      <c r="Q971" s="132"/>
      <c r="R971" s="132"/>
      <c r="S971" s="132"/>
      <c r="T971" s="132"/>
      <c r="U971" s="132"/>
      <c r="V971" s="132"/>
      <c r="W971" s="132"/>
      <c r="X971" s="132"/>
      <c r="Y971" s="132"/>
      <c r="Z971" s="132"/>
      <c r="AA971" s="132"/>
      <c r="AB971" s="132"/>
      <c r="AC971" s="132"/>
      <c r="AD971" s="132"/>
      <c r="AE971" s="132"/>
    </row>
    <row r="972" spans="1:31" ht="12.75" customHeight="1" x14ac:dyDescent="0.2">
      <c r="A972" s="132"/>
      <c r="B972" s="132"/>
      <c r="C972" s="132"/>
      <c r="D972" s="132"/>
      <c r="E972" s="132"/>
      <c r="F972" s="132"/>
      <c r="G972" s="132"/>
      <c r="H972" s="132"/>
      <c r="I972" s="132"/>
      <c r="J972" s="132"/>
      <c r="K972" s="132"/>
      <c r="L972" s="132"/>
      <c r="M972" s="132"/>
      <c r="N972" s="132"/>
      <c r="O972" s="132"/>
      <c r="P972" s="132"/>
      <c r="Q972" s="132"/>
      <c r="R972" s="132"/>
      <c r="S972" s="132"/>
      <c r="T972" s="132"/>
      <c r="U972" s="132"/>
      <c r="V972" s="132"/>
      <c r="W972" s="132"/>
      <c r="X972" s="132"/>
      <c r="Y972" s="132"/>
      <c r="Z972" s="132"/>
      <c r="AA972" s="132"/>
      <c r="AB972" s="132"/>
      <c r="AC972" s="132"/>
      <c r="AD972" s="132"/>
      <c r="AE972" s="132"/>
    </row>
    <row r="973" spans="1:31" ht="12.75" customHeight="1" x14ac:dyDescent="0.2">
      <c r="A973" s="132"/>
      <c r="B973" s="132"/>
      <c r="C973" s="132"/>
      <c r="D973" s="132"/>
      <c r="E973" s="132"/>
      <c r="F973" s="132"/>
      <c r="G973" s="132"/>
      <c r="H973" s="132"/>
      <c r="I973" s="132"/>
      <c r="J973" s="132"/>
      <c r="K973" s="132"/>
      <c r="L973" s="132"/>
      <c r="M973" s="132"/>
      <c r="N973" s="132"/>
      <c r="O973" s="132"/>
      <c r="P973" s="132"/>
      <c r="Q973" s="132"/>
      <c r="R973" s="132"/>
      <c r="S973" s="132"/>
      <c r="T973" s="132"/>
      <c r="U973" s="132"/>
      <c r="V973" s="132"/>
      <c r="W973" s="132"/>
      <c r="X973" s="132"/>
      <c r="Y973" s="132"/>
      <c r="Z973" s="132"/>
      <c r="AA973" s="132"/>
      <c r="AB973" s="132"/>
      <c r="AC973" s="132"/>
      <c r="AD973" s="132"/>
      <c r="AE973" s="132"/>
    </row>
    <row r="974" spans="1:31" ht="12.75" customHeight="1" x14ac:dyDescent="0.2">
      <c r="A974" s="132"/>
      <c r="B974" s="132"/>
      <c r="C974" s="132"/>
      <c r="D974" s="132"/>
      <c r="E974" s="132"/>
      <c r="F974" s="132"/>
      <c r="G974" s="132"/>
      <c r="H974" s="132"/>
      <c r="I974" s="132"/>
      <c r="J974" s="132"/>
      <c r="K974" s="132"/>
      <c r="L974" s="132"/>
      <c r="M974" s="132"/>
      <c r="N974" s="132"/>
      <c r="O974" s="132"/>
      <c r="P974" s="132"/>
      <c r="Q974" s="132"/>
      <c r="R974" s="132"/>
      <c r="S974" s="132"/>
      <c r="T974" s="132"/>
      <c r="U974" s="132"/>
      <c r="V974" s="132"/>
      <c r="W974" s="132"/>
      <c r="X974" s="132"/>
      <c r="Y974" s="132"/>
      <c r="Z974" s="132"/>
      <c r="AA974" s="132"/>
      <c r="AB974" s="132"/>
      <c r="AC974" s="132"/>
      <c r="AD974" s="132"/>
      <c r="AE974" s="132"/>
    </row>
    <row r="975" spans="1:31" ht="12.75" customHeight="1" x14ac:dyDescent="0.2">
      <c r="A975" s="132"/>
      <c r="B975" s="132"/>
      <c r="C975" s="132"/>
      <c r="D975" s="132"/>
      <c r="E975" s="132"/>
      <c r="F975" s="132"/>
      <c r="G975" s="132"/>
      <c r="H975" s="132"/>
      <c r="I975" s="132"/>
      <c r="J975" s="132"/>
      <c r="K975" s="132"/>
      <c r="L975" s="132"/>
      <c r="M975" s="132"/>
      <c r="N975" s="132"/>
      <c r="O975" s="132"/>
      <c r="P975" s="132"/>
      <c r="Q975" s="132"/>
      <c r="R975" s="132"/>
      <c r="S975" s="132"/>
      <c r="T975" s="132"/>
      <c r="U975" s="132"/>
      <c r="V975" s="132"/>
      <c r="W975" s="132"/>
      <c r="X975" s="132"/>
      <c r="Y975" s="132"/>
      <c r="Z975" s="132"/>
      <c r="AA975" s="132"/>
      <c r="AB975" s="132"/>
      <c r="AC975" s="132"/>
      <c r="AD975" s="132"/>
      <c r="AE975" s="132"/>
    </row>
    <row r="976" spans="1:31" ht="12.75" customHeight="1" x14ac:dyDescent="0.2">
      <c r="A976" s="132"/>
      <c r="B976" s="132"/>
      <c r="C976" s="132"/>
      <c r="D976" s="132"/>
      <c r="E976" s="132"/>
      <c r="F976" s="132"/>
      <c r="G976" s="132"/>
      <c r="H976" s="132"/>
      <c r="I976" s="132"/>
      <c r="J976" s="132"/>
      <c r="K976" s="132"/>
      <c r="L976" s="132"/>
      <c r="M976" s="132"/>
      <c r="N976" s="132"/>
      <c r="O976" s="132"/>
      <c r="P976" s="132"/>
      <c r="Q976" s="132"/>
      <c r="R976" s="132"/>
      <c r="S976" s="132"/>
      <c r="T976" s="132"/>
      <c r="U976" s="132"/>
      <c r="V976" s="132"/>
      <c r="W976" s="132"/>
      <c r="X976" s="132"/>
      <c r="Y976" s="132"/>
      <c r="Z976" s="132"/>
      <c r="AA976" s="132"/>
      <c r="AB976" s="132"/>
      <c r="AC976" s="132"/>
      <c r="AD976" s="132"/>
      <c r="AE976" s="132"/>
    </row>
    <row r="977" spans="1:31" ht="12.75" customHeight="1" x14ac:dyDescent="0.2">
      <c r="A977" s="132"/>
      <c r="B977" s="132"/>
      <c r="C977" s="132"/>
      <c r="D977" s="132"/>
      <c r="E977" s="132"/>
      <c r="F977" s="132"/>
      <c r="G977" s="132"/>
      <c r="H977" s="132"/>
      <c r="I977" s="132"/>
      <c r="J977" s="132"/>
      <c r="K977" s="132"/>
      <c r="L977" s="132"/>
      <c r="M977" s="132"/>
      <c r="N977" s="132"/>
      <c r="O977" s="132"/>
      <c r="P977" s="132"/>
      <c r="Q977" s="132"/>
      <c r="R977" s="132"/>
      <c r="S977" s="132"/>
      <c r="T977" s="132"/>
      <c r="U977" s="132"/>
      <c r="V977" s="132"/>
      <c r="W977" s="132"/>
      <c r="X977" s="132"/>
      <c r="Y977" s="132"/>
      <c r="Z977" s="132"/>
      <c r="AA977" s="132"/>
      <c r="AB977" s="132"/>
      <c r="AC977" s="132"/>
      <c r="AD977" s="132"/>
      <c r="AE977" s="132"/>
    </row>
    <row r="978" spans="1:31" ht="12.75" customHeight="1" x14ac:dyDescent="0.2">
      <c r="A978" s="132"/>
      <c r="B978" s="132"/>
      <c r="C978" s="132"/>
      <c r="D978" s="132"/>
      <c r="E978" s="132"/>
      <c r="F978" s="132"/>
      <c r="G978" s="132"/>
      <c r="H978" s="132"/>
      <c r="I978" s="132"/>
      <c r="J978" s="132"/>
      <c r="K978" s="132"/>
      <c r="L978" s="132"/>
      <c r="M978" s="132"/>
      <c r="N978" s="132"/>
      <c r="O978" s="132"/>
      <c r="P978" s="132"/>
      <c r="Q978" s="132"/>
      <c r="R978" s="132"/>
      <c r="S978" s="132"/>
      <c r="T978" s="132"/>
      <c r="U978" s="132"/>
      <c r="V978" s="132"/>
      <c r="W978" s="132"/>
      <c r="X978" s="132"/>
      <c r="Y978" s="132"/>
      <c r="Z978" s="132"/>
      <c r="AA978" s="132"/>
      <c r="AB978" s="132"/>
      <c r="AC978" s="132"/>
      <c r="AD978" s="132"/>
      <c r="AE978" s="132"/>
    </row>
    <row r="979" spans="1:31" ht="12.75" customHeight="1" x14ac:dyDescent="0.2">
      <c r="A979" s="132"/>
      <c r="B979" s="132"/>
      <c r="C979" s="132"/>
      <c r="D979" s="132"/>
      <c r="E979" s="132"/>
      <c r="F979" s="132"/>
      <c r="G979" s="132"/>
      <c r="H979" s="132"/>
      <c r="I979" s="132"/>
      <c r="J979" s="132"/>
      <c r="K979" s="132"/>
      <c r="L979" s="132"/>
      <c r="M979" s="132"/>
      <c r="N979" s="132"/>
      <c r="O979" s="132"/>
      <c r="P979" s="132"/>
      <c r="Q979" s="132"/>
      <c r="R979" s="132"/>
      <c r="S979" s="132"/>
      <c r="T979" s="132"/>
      <c r="U979" s="132"/>
      <c r="V979" s="132"/>
      <c r="W979" s="132"/>
      <c r="X979" s="132"/>
      <c r="Y979" s="132"/>
      <c r="Z979" s="132"/>
      <c r="AA979" s="132"/>
      <c r="AB979" s="132"/>
      <c r="AC979" s="132"/>
      <c r="AD979" s="132"/>
      <c r="AE979" s="132"/>
    </row>
    <row r="980" spans="1:31" ht="12.75" customHeight="1" x14ac:dyDescent="0.2">
      <c r="A980" s="132"/>
      <c r="B980" s="132"/>
      <c r="C980" s="132"/>
      <c r="D980" s="132"/>
      <c r="E980" s="132"/>
      <c r="F980" s="132"/>
      <c r="G980" s="132"/>
      <c r="H980" s="132"/>
      <c r="I980" s="132"/>
      <c r="J980" s="132"/>
      <c r="K980" s="132"/>
      <c r="L980" s="132"/>
      <c r="M980" s="132"/>
      <c r="N980" s="132"/>
      <c r="O980" s="132"/>
      <c r="P980" s="132"/>
      <c r="Q980" s="132"/>
      <c r="R980" s="132"/>
      <c r="S980" s="132"/>
      <c r="T980" s="132"/>
      <c r="U980" s="132"/>
      <c r="V980" s="132"/>
      <c r="W980" s="132"/>
      <c r="X980" s="132"/>
      <c r="Y980" s="132"/>
      <c r="Z980" s="132"/>
      <c r="AA980" s="132"/>
      <c r="AB980" s="132"/>
      <c r="AC980" s="132"/>
      <c r="AD980" s="132"/>
      <c r="AE980" s="132"/>
    </row>
    <row r="981" spans="1:31" ht="12.75" customHeight="1" x14ac:dyDescent="0.2">
      <c r="A981" s="132"/>
      <c r="B981" s="132"/>
      <c r="C981" s="132"/>
      <c r="D981" s="132"/>
      <c r="E981" s="132"/>
      <c r="F981" s="132"/>
      <c r="G981" s="132"/>
      <c r="H981" s="132"/>
      <c r="I981" s="132"/>
      <c r="J981" s="132"/>
      <c r="K981" s="132"/>
      <c r="L981" s="132"/>
      <c r="M981" s="132"/>
      <c r="N981" s="132"/>
      <c r="O981" s="132"/>
      <c r="P981" s="132"/>
      <c r="Q981" s="132"/>
      <c r="R981" s="132"/>
      <c r="S981" s="132"/>
      <c r="T981" s="132"/>
      <c r="U981" s="132"/>
      <c r="V981" s="132"/>
      <c r="W981" s="132"/>
      <c r="X981" s="132"/>
      <c r="Y981" s="132"/>
      <c r="Z981" s="132"/>
      <c r="AA981" s="132"/>
      <c r="AB981" s="132"/>
      <c r="AC981" s="132"/>
      <c r="AD981" s="132"/>
      <c r="AE981" s="132"/>
    </row>
    <row r="982" spans="1:31" ht="12.75" customHeight="1" x14ac:dyDescent="0.2">
      <c r="A982" s="132"/>
      <c r="B982" s="132"/>
      <c r="C982" s="132"/>
      <c r="D982" s="132"/>
      <c r="E982" s="132"/>
      <c r="F982" s="132"/>
      <c r="G982" s="132"/>
      <c r="H982" s="132"/>
      <c r="I982" s="132"/>
      <c r="J982" s="132"/>
      <c r="K982" s="132"/>
      <c r="L982" s="132"/>
      <c r="M982" s="132"/>
      <c r="N982" s="132"/>
      <c r="O982" s="132"/>
      <c r="P982" s="132"/>
      <c r="Q982" s="132"/>
      <c r="R982" s="132"/>
      <c r="S982" s="132"/>
      <c r="T982" s="132"/>
      <c r="U982" s="132"/>
      <c r="V982" s="132"/>
      <c r="W982" s="132"/>
      <c r="X982" s="132"/>
      <c r="Y982" s="132"/>
      <c r="Z982" s="132"/>
      <c r="AA982" s="132"/>
      <c r="AB982" s="132"/>
      <c r="AC982" s="132"/>
      <c r="AD982" s="132"/>
      <c r="AE982" s="132"/>
    </row>
    <row r="983" spans="1:31" ht="12.75" customHeight="1" x14ac:dyDescent="0.2">
      <c r="A983" s="132"/>
      <c r="B983" s="132"/>
      <c r="C983" s="132"/>
      <c r="D983" s="132"/>
      <c r="E983" s="132"/>
      <c r="F983" s="132"/>
      <c r="G983" s="132"/>
      <c r="H983" s="132"/>
      <c r="I983" s="132"/>
      <c r="J983" s="132"/>
      <c r="K983" s="132"/>
      <c r="L983" s="132"/>
      <c r="M983" s="132"/>
      <c r="N983" s="132"/>
      <c r="O983" s="132"/>
      <c r="P983" s="132"/>
      <c r="Q983" s="132"/>
      <c r="R983" s="132"/>
      <c r="S983" s="132"/>
      <c r="T983" s="132"/>
      <c r="U983" s="132"/>
      <c r="V983" s="132"/>
      <c r="W983" s="132"/>
      <c r="X983" s="132"/>
      <c r="Y983" s="132"/>
      <c r="Z983" s="132"/>
      <c r="AA983" s="132"/>
      <c r="AB983" s="132"/>
      <c r="AC983" s="132"/>
      <c r="AD983" s="132"/>
      <c r="AE983" s="132"/>
    </row>
    <row r="984" spans="1:31" ht="12.75" customHeight="1" x14ac:dyDescent="0.2">
      <c r="A984" s="132"/>
      <c r="B984" s="132"/>
      <c r="C984" s="132"/>
      <c r="D984" s="132"/>
      <c r="E984" s="132"/>
      <c r="F984" s="132"/>
      <c r="G984" s="132"/>
      <c r="H984" s="132"/>
      <c r="I984" s="132"/>
      <c r="J984" s="132"/>
      <c r="K984" s="132"/>
      <c r="L984" s="132"/>
      <c r="M984" s="132"/>
      <c r="N984" s="132"/>
      <c r="O984" s="132"/>
      <c r="P984" s="132"/>
      <c r="Q984" s="132"/>
      <c r="R984" s="132"/>
      <c r="S984" s="132"/>
      <c r="T984" s="132"/>
      <c r="U984" s="132"/>
      <c r="V984" s="132"/>
      <c r="W984" s="132"/>
      <c r="X984" s="132"/>
      <c r="Y984" s="132"/>
      <c r="Z984" s="132"/>
      <c r="AA984" s="132"/>
      <c r="AB984" s="132"/>
      <c r="AC984" s="132"/>
      <c r="AD984" s="132"/>
      <c r="AE984" s="132"/>
    </row>
    <row r="985" spans="1:31" ht="12.75" customHeight="1" x14ac:dyDescent="0.2">
      <c r="A985" s="132"/>
      <c r="B985" s="132"/>
      <c r="C985" s="132"/>
      <c r="D985" s="132"/>
      <c r="E985" s="132"/>
      <c r="F985" s="132"/>
      <c r="G985" s="132"/>
      <c r="H985" s="132"/>
      <c r="I985" s="132"/>
      <c r="J985" s="132"/>
      <c r="K985" s="132"/>
      <c r="L985" s="132"/>
      <c r="M985" s="132"/>
      <c r="N985" s="132"/>
      <c r="O985" s="132"/>
      <c r="P985" s="132"/>
      <c r="Q985" s="132"/>
      <c r="R985" s="132"/>
      <c r="S985" s="132"/>
      <c r="T985" s="132"/>
      <c r="U985" s="132"/>
      <c r="V985" s="132"/>
      <c r="W985" s="132"/>
      <c r="X985" s="132"/>
      <c r="Y985" s="132"/>
      <c r="Z985" s="132"/>
      <c r="AA985" s="132"/>
      <c r="AB985" s="132"/>
      <c r="AC985" s="132"/>
      <c r="AD985" s="132"/>
      <c r="AE985" s="132"/>
    </row>
    <row r="986" spans="1:31" ht="12.75" customHeight="1" x14ac:dyDescent="0.2">
      <c r="A986" s="132"/>
      <c r="B986" s="132"/>
      <c r="C986" s="132"/>
      <c r="D986" s="132"/>
      <c r="E986" s="132"/>
      <c r="F986" s="132"/>
      <c r="G986" s="132"/>
      <c r="H986" s="132"/>
      <c r="I986" s="132"/>
      <c r="J986" s="132"/>
      <c r="K986" s="132"/>
      <c r="L986" s="132"/>
      <c r="M986" s="132"/>
      <c r="N986" s="132"/>
      <c r="O986" s="132"/>
      <c r="P986" s="132"/>
      <c r="Q986" s="132"/>
      <c r="R986" s="132"/>
      <c r="S986" s="132"/>
      <c r="T986" s="132"/>
      <c r="U986" s="132"/>
      <c r="V986" s="132"/>
      <c r="W986" s="132"/>
      <c r="X986" s="132"/>
      <c r="Y986" s="132"/>
      <c r="Z986" s="132"/>
      <c r="AA986" s="132"/>
      <c r="AB986" s="132"/>
      <c r="AC986" s="132"/>
      <c r="AD986" s="132"/>
      <c r="AE986" s="132"/>
    </row>
    <row r="987" spans="1:31" ht="12.75" customHeight="1" x14ac:dyDescent="0.2">
      <c r="A987" s="132"/>
      <c r="B987" s="132"/>
      <c r="C987" s="132"/>
      <c r="D987" s="132"/>
      <c r="E987" s="132"/>
      <c r="F987" s="132"/>
      <c r="G987" s="132"/>
      <c r="H987" s="132"/>
      <c r="I987" s="132"/>
      <c r="J987" s="132"/>
      <c r="K987" s="132"/>
      <c r="L987" s="132"/>
      <c r="M987" s="132"/>
      <c r="N987" s="132"/>
      <c r="O987" s="132"/>
      <c r="P987" s="132"/>
      <c r="Q987" s="132"/>
      <c r="R987" s="132"/>
      <c r="S987" s="132"/>
      <c r="T987" s="132"/>
      <c r="U987" s="132"/>
      <c r="V987" s="132"/>
      <c r="W987" s="132"/>
      <c r="X987" s="132"/>
      <c r="Y987" s="132"/>
      <c r="Z987" s="132"/>
      <c r="AA987" s="132"/>
      <c r="AB987" s="132"/>
      <c r="AC987" s="132"/>
      <c r="AD987" s="132"/>
      <c r="AE987" s="132"/>
    </row>
    <row r="988" spans="1:31" ht="12.75" customHeight="1" x14ac:dyDescent="0.2">
      <c r="A988" s="132"/>
      <c r="B988" s="132"/>
      <c r="C988" s="132"/>
      <c r="D988" s="132"/>
      <c r="E988" s="132"/>
      <c r="F988" s="132"/>
      <c r="G988" s="132"/>
      <c r="H988" s="132"/>
      <c r="I988" s="132"/>
      <c r="J988" s="132"/>
      <c r="K988" s="132"/>
      <c r="L988" s="132"/>
      <c r="M988" s="132"/>
      <c r="N988" s="132"/>
      <c r="O988" s="132"/>
      <c r="P988" s="132"/>
      <c r="Q988" s="132"/>
      <c r="R988" s="132"/>
      <c r="S988" s="132"/>
      <c r="T988" s="132"/>
      <c r="U988" s="132"/>
      <c r="V988" s="132"/>
      <c r="W988" s="132"/>
      <c r="X988" s="132"/>
      <c r="Y988" s="132"/>
      <c r="Z988" s="132"/>
      <c r="AA988" s="132"/>
      <c r="AB988" s="132"/>
      <c r="AC988" s="132"/>
      <c r="AD988" s="132"/>
      <c r="AE988" s="132"/>
    </row>
    <row r="989" spans="1:31" ht="12.75" customHeight="1" x14ac:dyDescent="0.2">
      <c r="A989" s="132"/>
      <c r="B989" s="132"/>
      <c r="C989" s="132"/>
      <c r="D989" s="132"/>
      <c r="E989" s="132"/>
      <c r="F989" s="132"/>
      <c r="G989" s="132"/>
      <c r="H989" s="132"/>
      <c r="I989" s="132"/>
      <c r="J989" s="132"/>
      <c r="K989" s="132"/>
      <c r="L989" s="132"/>
      <c r="M989" s="132"/>
      <c r="N989" s="132"/>
      <c r="O989" s="132"/>
      <c r="P989" s="132"/>
      <c r="Q989" s="132"/>
      <c r="R989" s="132"/>
      <c r="S989" s="132"/>
      <c r="T989" s="132"/>
      <c r="U989" s="132"/>
      <c r="V989" s="132"/>
      <c r="W989" s="132"/>
      <c r="X989" s="132"/>
      <c r="Y989" s="132"/>
      <c r="Z989" s="132"/>
      <c r="AA989" s="132"/>
      <c r="AB989" s="132"/>
      <c r="AC989" s="132"/>
      <c r="AD989" s="132"/>
      <c r="AE989" s="132"/>
    </row>
    <row r="990" spans="1:31" ht="12.75" customHeight="1" x14ac:dyDescent="0.2">
      <c r="A990" s="132"/>
      <c r="B990" s="132"/>
      <c r="C990" s="132"/>
      <c r="D990" s="132"/>
      <c r="E990" s="132"/>
      <c r="F990" s="132"/>
      <c r="G990" s="132"/>
      <c r="H990" s="132"/>
      <c r="I990" s="132"/>
      <c r="J990" s="132"/>
      <c r="K990" s="132"/>
      <c r="L990" s="132"/>
      <c r="M990" s="132"/>
      <c r="N990" s="132"/>
      <c r="O990" s="132"/>
      <c r="P990" s="132"/>
      <c r="Q990" s="132"/>
      <c r="R990" s="132"/>
      <c r="S990" s="132"/>
      <c r="T990" s="132"/>
      <c r="U990" s="132"/>
      <c r="V990" s="132"/>
      <c r="W990" s="132"/>
      <c r="X990" s="132"/>
      <c r="Y990" s="132"/>
      <c r="Z990" s="132"/>
      <c r="AA990" s="132"/>
      <c r="AB990" s="132"/>
      <c r="AC990" s="132"/>
      <c r="AD990" s="132"/>
      <c r="AE990" s="132"/>
    </row>
    <row r="991" spans="1:31" ht="12.75" customHeight="1" x14ac:dyDescent="0.2">
      <c r="A991" s="132"/>
      <c r="B991" s="132"/>
      <c r="C991" s="132"/>
      <c r="D991" s="132"/>
      <c r="E991" s="132"/>
      <c r="F991" s="132"/>
      <c r="G991" s="132"/>
      <c r="H991" s="132"/>
      <c r="I991" s="132"/>
      <c r="J991" s="132"/>
      <c r="K991" s="132"/>
      <c r="L991" s="132"/>
      <c r="M991" s="132"/>
      <c r="N991" s="132"/>
      <c r="O991" s="132"/>
      <c r="P991" s="132"/>
      <c r="Q991" s="132"/>
      <c r="R991" s="132"/>
      <c r="S991" s="132"/>
      <c r="T991" s="132"/>
      <c r="U991" s="132"/>
      <c r="V991" s="132"/>
      <c r="W991" s="132"/>
      <c r="X991" s="132"/>
      <c r="Y991" s="132"/>
      <c r="Z991" s="132"/>
      <c r="AA991" s="132"/>
      <c r="AB991" s="132"/>
      <c r="AC991" s="132"/>
      <c r="AD991" s="132"/>
      <c r="AE991" s="132"/>
    </row>
    <row r="992" spans="1:31" ht="12.75" customHeight="1" x14ac:dyDescent="0.2">
      <c r="A992" s="132"/>
      <c r="B992" s="132"/>
      <c r="C992" s="132"/>
      <c r="D992" s="132"/>
      <c r="E992" s="132"/>
      <c r="F992" s="132"/>
      <c r="G992" s="132"/>
      <c r="H992" s="132"/>
      <c r="I992" s="132"/>
      <c r="J992" s="132"/>
      <c r="K992" s="132"/>
      <c r="L992" s="132"/>
      <c r="M992" s="132"/>
      <c r="N992" s="132"/>
      <c r="O992" s="132"/>
      <c r="P992" s="132"/>
      <c r="Q992" s="132"/>
      <c r="R992" s="132"/>
      <c r="S992" s="132"/>
      <c r="T992" s="132"/>
      <c r="U992" s="132"/>
      <c r="V992" s="132"/>
      <c r="W992" s="132"/>
      <c r="X992" s="132"/>
      <c r="Y992" s="132"/>
      <c r="Z992" s="132"/>
      <c r="AA992" s="132"/>
      <c r="AB992" s="132"/>
      <c r="AC992" s="132"/>
      <c r="AD992" s="132"/>
      <c r="AE992" s="132"/>
    </row>
    <row r="993" spans="1:31" ht="12.75" customHeight="1" x14ac:dyDescent="0.2">
      <c r="A993" s="132"/>
      <c r="B993" s="132"/>
      <c r="C993" s="132"/>
      <c r="D993" s="132"/>
      <c r="E993" s="132"/>
      <c r="F993" s="132"/>
      <c r="G993" s="132"/>
      <c r="H993" s="132"/>
      <c r="I993" s="132"/>
      <c r="J993" s="132"/>
      <c r="K993" s="132"/>
      <c r="L993" s="132"/>
      <c r="M993" s="132"/>
      <c r="N993" s="132"/>
      <c r="O993" s="132"/>
      <c r="P993" s="132"/>
      <c r="Q993" s="132"/>
      <c r="R993" s="132"/>
      <c r="S993" s="132"/>
      <c r="T993" s="132"/>
      <c r="U993" s="132"/>
      <c r="V993" s="132"/>
      <c r="W993" s="132"/>
      <c r="X993" s="132"/>
      <c r="Y993" s="132"/>
      <c r="Z993" s="132"/>
      <c r="AA993" s="132"/>
      <c r="AB993" s="132"/>
      <c r="AC993" s="132"/>
      <c r="AD993" s="132"/>
      <c r="AE993" s="132"/>
    </row>
    <row r="994" spans="1:31" ht="12.75" customHeight="1" x14ac:dyDescent="0.2">
      <c r="A994" s="132"/>
      <c r="B994" s="132"/>
      <c r="C994" s="132"/>
      <c r="D994" s="132"/>
      <c r="E994" s="132"/>
      <c r="F994" s="132"/>
      <c r="G994" s="132"/>
      <c r="H994" s="132"/>
      <c r="I994" s="132"/>
      <c r="J994" s="132"/>
      <c r="K994" s="132"/>
      <c r="L994" s="132"/>
      <c r="M994" s="132"/>
      <c r="N994" s="132"/>
      <c r="O994" s="132"/>
      <c r="P994" s="132"/>
      <c r="Q994" s="132"/>
      <c r="R994" s="132"/>
      <c r="S994" s="132"/>
      <c r="T994" s="132"/>
      <c r="U994" s="132"/>
      <c r="V994" s="132"/>
      <c r="W994" s="132"/>
      <c r="X994" s="132"/>
      <c r="Y994" s="132"/>
      <c r="Z994" s="132"/>
      <c r="AA994" s="132"/>
      <c r="AB994" s="132"/>
      <c r="AC994" s="132"/>
      <c r="AD994" s="132"/>
      <c r="AE994" s="132"/>
    </row>
    <row r="995" spans="1:31" ht="12.75" customHeight="1" x14ac:dyDescent="0.2">
      <c r="A995" s="132"/>
      <c r="B995" s="132"/>
      <c r="C995" s="132"/>
      <c r="D995" s="132"/>
      <c r="E995" s="132"/>
      <c r="F995" s="132"/>
      <c r="G995" s="132"/>
      <c r="H995" s="132"/>
      <c r="I995" s="132"/>
      <c r="J995" s="132"/>
      <c r="K995" s="132"/>
      <c r="L995" s="132"/>
      <c r="M995" s="132"/>
      <c r="N995" s="132"/>
      <c r="O995" s="132"/>
      <c r="P995" s="132"/>
      <c r="Q995" s="132"/>
      <c r="R995" s="132"/>
      <c r="S995" s="132"/>
      <c r="T995" s="132"/>
      <c r="U995" s="132"/>
      <c r="V995" s="132"/>
      <c r="W995" s="132"/>
      <c r="X995" s="132"/>
      <c r="Y995" s="132"/>
      <c r="Z995" s="132"/>
      <c r="AA995" s="132"/>
      <c r="AB995" s="132"/>
      <c r="AC995" s="132"/>
      <c r="AD995" s="132"/>
      <c r="AE995" s="132"/>
    </row>
    <row r="996" spans="1:31" ht="12.75" customHeight="1" x14ac:dyDescent="0.2">
      <c r="A996" s="132"/>
      <c r="B996" s="132"/>
      <c r="C996" s="132"/>
      <c r="D996" s="132"/>
      <c r="E996" s="132"/>
      <c r="F996" s="132"/>
      <c r="G996" s="132"/>
      <c r="H996" s="132"/>
      <c r="I996" s="132"/>
      <c r="J996" s="132"/>
      <c r="K996" s="132"/>
      <c r="L996" s="132"/>
      <c r="M996" s="132"/>
      <c r="N996" s="132"/>
      <c r="O996" s="132"/>
      <c r="P996" s="132"/>
      <c r="Q996" s="132"/>
      <c r="R996" s="132"/>
      <c r="S996" s="132"/>
      <c r="T996" s="132"/>
      <c r="U996" s="132"/>
      <c r="V996" s="132"/>
      <c r="W996" s="132"/>
      <c r="X996" s="132"/>
      <c r="Y996" s="132"/>
      <c r="Z996" s="132"/>
      <c r="AA996" s="132"/>
      <c r="AB996" s="132"/>
      <c r="AC996" s="132"/>
      <c r="AD996" s="132"/>
      <c r="AE996" s="132"/>
    </row>
    <row r="997" spans="1:31" ht="12.75" customHeight="1" x14ac:dyDescent="0.2">
      <c r="A997" s="132"/>
      <c r="B997" s="132"/>
      <c r="C997" s="132"/>
      <c r="D997" s="132"/>
      <c r="E997" s="132"/>
      <c r="F997" s="132"/>
      <c r="G997" s="132"/>
      <c r="H997" s="132"/>
      <c r="I997" s="132"/>
      <c r="J997" s="132"/>
      <c r="K997" s="132"/>
      <c r="L997" s="132"/>
      <c r="M997" s="132"/>
      <c r="N997" s="132"/>
      <c r="O997" s="132"/>
      <c r="P997" s="132"/>
      <c r="Q997" s="132"/>
      <c r="R997" s="132"/>
      <c r="S997" s="132"/>
      <c r="T997" s="132"/>
      <c r="U997" s="132"/>
      <c r="V997" s="132"/>
      <c r="W997" s="132"/>
      <c r="X997" s="132"/>
      <c r="Y997" s="132"/>
      <c r="Z997" s="132"/>
      <c r="AA997" s="132"/>
      <c r="AB997" s="132"/>
      <c r="AC997" s="132"/>
      <c r="AD997" s="132"/>
      <c r="AE997" s="132"/>
    </row>
    <row r="998" spans="1:31" ht="12.75" customHeight="1" x14ac:dyDescent="0.2">
      <c r="A998" s="132"/>
      <c r="B998" s="132"/>
      <c r="C998" s="132"/>
      <c r="D998" s="132"/>
      <c r="E998" s="132"/>
      <c r="F998" s="132"/>
      <c r="G998" s="132"/>
      <c r="H998" s="132"/>
      <c r="I998" s="132"/>
      <c r="J998" s="132"/>
      <c r="K998" s="132"/>
      <c r="L998" s="132"/>
      <c r="M998" s="132"/>
      <c r="N998" s="132"/>
      <c r="O998" s="132"/>
      <c r="P998" s="132"/>
      <c r="Q998" s="132"/>
      <c r="R998" s="132"/>
      <c r="S998" s="132"/>
      <c r="T998" s="132"/>
      <c r="U998" s="132"/>
      <c r="V998" s="132"/>
      <c r="W998" s="132"/>
      <c r="X998" s="132"/>
      <c r="Y998" s="132"/>
      <c r="Z998" s="132"/>
      <c r="AA998" s="132"/>
      <c r="AB998" s="132"/>
      <c r="AC998" s="132"/>
      <c r="AD998" s="132"/>
      <c r="AE998" s="132"/>
    </row>
    <row r="999" spans="1:31" ht="12.75" customHeight="1" x14ac:dyDescent="0.2">
      <c r="A999" s="132"/>
      <c r="B999" s="132"/>
      <c r="C999" s="132"/>
      <c r="D999" s="132"/>
      <c r="E999" s="132"/>
      <c r="F999" s="132"/>
      <c r="G999" s="132"/>
      <c r="H999" s="132"/>
      <c r="I999" s="132"/>
      <c r="J999" s="132"/>
      <c r="K999" s="132"/>
      <c r="L999" s="132"/>
      <c r="M999" s="132"/>
      <c r="N999" s="132"/>
      <c r="O999" s="132"/>
      <c r="P999" s="132"/>
      <c r="Q999" s="132"/>
      <c r="R999" s="132"/>
      <c r="S999" s="132"/>
      <c r="T999" s="132"/>
      <c r="U999" s="132"/>
      <c r="V999" s="132"/>
      <c r="W999" s="132"/>
      <c r="X999" s="132"/>
      <c r="Y999" s="132"/>
      <c r="Z999" s="132"/>
      <c r="AA999" s="132"/>
      <c r="AB999" s="132"/>
      <c r="AC999" s="132"/>
      <c r="AD999" s="132"/>
      <c r="AE999" s="132"/>
    </row>
    <row r="1000" spans="1:31" ht="12.75" customHeight="1" x14ac:dyDescent="0.2">
      <c r="A1000" s="132"/>
      <c r="B1000" s="132"/>
      <c r="C1000" s="132"/>
      <c r="D1000" s="132"/>
      <c r="E1000" s="132"/>
      <c r="F1000" s="132"/>
      <c r="G1000" s="132"/>
      <c r="H1000" s="132"/>
      <c r="I1000" s="132"/>
      <c r="J1000" s="132"/>
      <c r="K1000" s="132"/>
      <c r="L1000" s="132"/>
      <c r="M1000" s="132"/>
      <c r="N1000" s="132"/>
      <c r="O1000" s="132"/>
      <c r="P1000" s="132"/>
      <c r="Q1000" s="132"/>
      <c r="R1000" s="132"/>
      <c r="S1000" s="132"/>
      <c r="T1000" s="132"/>
      <c r="U1000" s="132"/>
      <c r="V1000" s="132"/>
      <c r="W1000" s="132"/>
      <c r="X1000" s="132"/>
      <c r="Y1000" s="132"/>
      <c r="Z1000" s="132"/>
      <c r="AA1000" s="132"/>
      <c r="AB1000" s="132"/>
      <c r="AC1000" s="132"/>
      <c r="AD1000" s="132"/>
      <c r="AE1000" s="132"/>
    </row>
  </sheetData>
  <mergeCells count="84">
    <mergeCell ref="AB57:AD57"/>
    <mergeCell ref="V57:W57"/>
    <mergeCell ref="S57:T57"/>
    <mergeCell ref="M58:N58"/>
    <mergeCell ref="P54:R54"/>
    <mergeCell ref="M56:N56"/>
    <mergeCell ref="M65:N65"/>
    <mergeCell ref="M64:N64"/>
    <mergeCell ref="AD13:AD14"/>
    <mergeCell ref="AB13:AB14"/>
    <mergeCell ref="AC13:AC14"/>
    <mergeCell ref="V56:W56"/>
    <mergeCell ref="V55:W55"/>
    <mergeCell ref="AB56:AD56"/>
    <mergeCell ref="U54:W54"/>
    <mergeCell ref="AB54:AD54"/>
    <mergeCell ref="AB55:AD55"/>
    <mergeCell ref="Y54:Z54"/>
    <mergeCell ref="Y56:Z56"/>
    <mergeCell ref="Y55:Z55"/>
    <mergeCell ref="A15:D15"/>
    <mergeCell ref="A12:D14"/>
    <mergeCell ref="E12:I12"/>
    <mergeCell ref="J12:T12"/>
    <mergeCell ref="Z12:AD12"/>
    <mergeCell ref="V12:Y12"/>
    <mergeCell ref="W13:W14"/>
    <mergeCell ref="U12:U14"/>
    <mergeCell ref="O13:S13"/>
    <mergeCell ref="Z13:Z14"/>
    <mergeCell ref="Y13:Y14"/>
    <mergeCell ref="T13:T14"/>
    <mergeCell ref="V13:V14"/>
    <mergeCell ref="X13:X14"/>
    <mergeCell ref="AE12:AE14"/>
    <mergeCell ref="AA13:AA14"/>
    <mergeCell ref="F13:F14"/>
    <mergeCell ref="G13:G14"/>
    <mergeCell ref="E13:E14"/>
    <mergeCell ref="H13:H14"/>
    <mergeCell ref="I13:I14"/>
    <mergeCell ref="J13:N13"/>
    <mergeCell ref="M66:N66"/>
    <mergeCell ref="I66:K66"/>
    <mergeCell ref="L54:O54"/>
    <mergeCell ref="I56:K56"/>
    <mergeCell ref="I54:K54"/>
    <mergeCell ref="I65:K65"/>
    <mergeCell ref="I58:K58"/>
    <mergeCell ref="M63:N63"/>
    <mergeCell ref="I68:K68"/>
    <mergeCell ref="T74:X74"/>
    <mergeCell ref="F74:J74"/>
    <mergeCell ref="F72:J72"/>
    <mergeCell ref="F73:J73"/>
    <mergeCell ref="T73:X73"/>
    <mergeCell ref="T72:X72"/>
    <mergeCell ref="F65:H65"/>
    <mergeCell ref="F63:H63"/>
    <mergeCell ref="I63:K63"/>
    <mergeCell ref="F66:H66"/>
    <mergeCell ref="I64:K64"/>
    <mergeCell ref="F64:H64"/>
    <mergeCell ref="A9:F9"/>
    <mergeCell ref="A7:F7"/>
    <mergeCell ref="A6:H6"/>
    <mergeCell ref="A4:AE4"/>
    <mergeCell ref="W64:Y64"/>
    <mergeCell ref="A27:B27"/>
    <mergeCell ref="A26:B26"/>
    <mergeCell ref="A44:B44"/>
    <mergeCell ref="A43:B43"/>
    <mergeCell ref="A36:B36"/>
    <mergeCell ref="A35:B35"/>
    <mergeCell ref="F58:H58"/>
    <mergeCell ref="F54:H54"/>
    <mergeCell ref="F56:H56"/>
    <mergeCell ref="A45:B45"/>
    <mergeCell ref="A51:B51"/>
    <mergeCell ref="A3:AE3"/>
    <mergeCell ref="AD2:AE2"/>
    <mergeCell ref="AD1:AE1"/>
    <mergeCell ref="A5:F5"/>
    <mergeCell ref="A8:F8"/>
  </mergeCells>
  <printOptions horizontalCentered="1"/>
  <pageMargins left="0.15" right="1.1499999999999999" top="0.5" bottom="0.25" header="0" footer="0"/>
  <pageSetup paperSize="5" scale="4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F5496"/>
  </sheetPr>
  <dimension ref="A1:AE1000"/>
  <sheetViews>
    <sheetView tabSelected="1" topLeftCell="F1"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5" width="17" customWidth="1"/>
    <col min="6" max="6" width="17.85546875" customWidth="1"/>
    <col min="7" max="7" width="6.42578125" customWidth="1"/>
    <col min="8" max="8" width="17.42578125" customWidth="1"/>
    <col min="9" max="9" width="19.140625" customWidth="1"/>
    <col min="10" max="10" width="13.140625" customWidth="1"/>
    <col min="11" max="11" width="14.7109375" customWidth="1"/>
    <col min="12" max="12" width="6.42578125" customWidth="1"/>
    <col min="13" max="13" width="14.1406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5.28515625" customWidth="1"/>
    <col min="21" max="21" width="19.140625" customWidth="1"/>
    <col min="22" max="22" width="14.7109375" customWidth="1"/>
    <col min="23" max="23" width="9.5703125" customWidth="1"/>
    <col min="24" max="24" width="6.42578125" customWidth="1"/>
    <col min="25" max="25" width="15.5703125" customWidth="1"/>
    <col min="26" max="26" width="20.5703125" customWidth="1"/>
    <col min="27" max="27" width="17.85546875" customWidth="1"/>
    <col min="28" max="28" width="7" customWidth="1"/>
    <col min="29" max="29" width="16.42578125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42" t="s">
        <v>0</v>
      </c>
      <c r="AE1" s="140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41" t="s">
        <v>1</v>
      </c>
      <c r="AE2" s="140"/>
    </row>
    <row r="3" spans="1:31" ht="25.5" customHeight="1" x14ac:dyDescent="0.2">
      <c r="A3" s="139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1" ht="25.5" customHeight="1" x14ac:dyDescent="0.2">
      <c r="A4" s="144" t="str">
        <f>CONSOLIDATED!A4</f>
        <v>For the month of APRIL 2019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</row>
    <row r="5" spans="1:31" ht="15.75" customHeight="1" x14ac:dyDescent="0.2">
      <c r="A5" s="143" t="s">
        <v>5</v>
      </c>
      <c r="B5" s="140"/>
      <c r="C5" s="140"/>
      <c r="D5" s="140"/>
      <c r="E5" s="140"/>
      <c r="F5" s="140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43" t="s">
        <v>12</v>
      </c>
      <c r="B6" s="140"/>
      <c r="C6" s="140"/>
      <c r="D6" s="140"/>
      <c r="E6" s="140"/>
      <c r="F6" s="140"/>
      <c r="G6" s="140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"/>
      <c r="AD6" s="1"/>
      <c r="AE6" s="1"/>
    </row>
    <row r="7" spans="1:31" ht="15.75" customHeight="1" x14ac:dyDescent="0.2">
      <c r="A7" s="143" t="s">
        <v>9</v>
      </c>
      <c r="B7" s="140"/>
      <c r="C7" s="140"/>
      <c r="D7" s="140"/>
      <c r="E7" s="140"/>
      <c r="F7" s="140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"/>
      <c r="AD7" s="1"/>
      <c r="AE7" s="1"/>
    </row>
    <row r="8" spans="1:31" ht="15.75" customHeight="1" x14ac:dyDescent="0.2">
      <c r="A8" s="143" t="s">
        <v>10</v>
      </c>
      <c r="B8" s="140"/>
      <c r="C8" s="140"/>
      <c r="D8" s="140"/>
      <c r="E8" s="140"/>
      <c r="F8" s="140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1"/>
      <c r="AE8" s="1"/>
    </row>
    <row r="9" spans="1:31" ht="15.75" customHeight="1" x14ac:dyDescent="0.2">
      <c r="A9" s="143" t="s">
        <v>11</v>
      </c>
      <c r="B9" s="140"/>
      <c r="C9" s="140"/>
      <c r="D9" s="140"/>
      <c r="E9" s="140"/>
      <c r="F9" s="140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72" t="s">
        <v>15</v>
      </c>
      <c r="B12" s="173"/>
      <c r="C12" s="173"/>
      <c r="D12" s="174"/>
      <c r="E12" s="177" t="s">
        <v>16</v>
      </c>
      <c r="F12" s="170"/>
      <c r="G12" s="170"/>
      <c r="H12" s="170"/>
      <c r="I12" s="171"/>
      <c r="J12" s="177" t="s">
        <v>17</v>
      </c>
      <c r="K12" s="170"/>
      <c r="L12" s="170"/>
      <c r="M12" s="170"/>
      <c r="N12" s="170"/>
      <c r="O12" s="170"/>
      <c r="P12" s="170"/>
      <c r="Q12" s="170"/>
      <c r="R12" s="170"/>
      <c r="S12" s="170"/>
      <c r="T12" s="171"/>
      <c r="U12" s="178" t="s">
        <v>18</v>
      </c>
      <c r="V12" s="177" t="s">
        <v>19</v>
      </c>
      <c r="W12" s="170"/>
      <c r="X12" s="170"/>
      <c r="Y12" s="171"/>
      <c r="Z12" s="177" t="s">
        <v>20</v>
      </c>
      <c r="AA12" s="170"/>
      <c r="AB12" s="170"/>
      <c r="AC12" s="170"/>
      <c r="AD12" s="171"/>
      <c r="AE12" s="157" t="s">
        <v>21</v>
      </c>
    </row>
    <row r="13" spans="1:31" ht="22.5" customHeight="1" x14ac:dyDescent="0.2">
      <c r="A13" s="175"/>
      <c r="B13" s="140"/>
      <c r="C13" s="140"/>
      <c r="D13" s="158"/>
      <c r="E13" s="163" t="s">
        <v>22</v>
      </c>
      <c r="F13" s="160" t="s">
        <v>23</v>
      </c>
      <c r="G13" s="162" t="s">
        <v>24</v>
      </c>
      <c r="H13" s="160" t="s">
        <v>25</v>
      </c>
      <c r="I13" s="165" t="s">
        <v>26</v>
      </c>
      <c r="J13" s="167" t="s">
        <v>27</v>
      </c>
      <c r="K13" s="150"/>
      <c r="L13" s="150"/>
      <c r="M13" s="150"/>
      <c r="N13" s="168"/>
      <c r="O13" s="181" t="s">
        <v>28</v>
      </c>
      <c r="P13" s="150"/>
      <c r="Q13" s="150"/>
      <c r="R13" s="150"/>
      <c r="S13" s="168"/>
      <c r="T13" s="182" t="s">
        <v>26</v>
      </c>
      <c r="U13" s="179"/>
      <c r="V13" s="163" t="s">
        <v>22</v>
      </c>
      <c r="W13" s="160" t="s">
        <v>23</v>
      </c>
      <c r="X13" s="160" t="s">
        <v>25</v>
      </c>
      <c r="Y13" s="165" t="s">
        <v>26</v>
      </c>
      <c r="Z13" s="163" t="s">
        <v>22</v>
      </c>
      <c r="AA13" s="160" t="s">
        <v>23</v>
      </c>
      <c r="AB13" s="162" t="s">
        <v>24</v>
      </c>
      <c r="AC13" s="160" t="s">
        <v>25</v>
      </c>
      <c r="AD13" s="165" t="s">
        <v>26</v>
      </c>
      <c r="AE13" s="158"/>
    </row>
    <row r="14" spans="1:31" ht="38.25" customHeight="1" x14ac:dyDescent="0.2">
      <c r="A14" s="176"/>
      <c r="B14" s="150"/>
      <c r="C14" s="150"/>
      <c r="D14" s="159"/>
      <c r="E14" s="164"/>
      <c r="F14" s="161"/>
      <c r="G14" s="161"/>
      <c r="H14" s="161"/>
      <c r="I14" s="166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6"/>
      <c r="U14" s="180"/>
      <c r="V14" s="164"/>
      <c r="W14" s="161"/>
      <c r="X14" s="161"/>
      <c r="Y14" s="166"/>
      <c r="Z14" s="164"/>
      <c r="AA14" s="161"/>
      <c r="AB14" s="161"/>
      <c r="AC14" s="161"/>
      <c r="AD14" s="166"/>
      <c r="AE14" s="159"/>
    </row>
    <row r="15" spans="1:31" ht="17.25" customHeight="1" x14ac:dyDescent="0.2">
      <c r="A15" s="169" t="s">
        <v>30</v>
      </c>
      <c r="B15" s="170"/>
      <c r="C15" s="170"/>
      <c r="D15" s="171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6" t="str">
        <f>CONSOLIDATED!A16</f>
        <v>APRIL</v>
      </c>
      <c r="B16" s="27"/>
      <c r="C16" s="27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6" t="s">
        <v>43</v>
      </c>
      <c r="B17" s="37"/>
      <c r="C17" s="4"/>
      <c r="D17" s="38"/>
      <c r="E17" s="39">
        <v>35078835</v>
      </c>
      <c r="F17" s="40">
        <v>1519000</v>
      </c>
      <c r="G17" s="41"/>
      <c r="H17" s="41"/>
      <c r="I17" s="43">
        <f t="shared" ref="I17:I20" si="0">SUM(E17:H17)</f>
        <v>36597835</v>
      </c>
      <c r="J17" s="42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3">
        <f t="shared" ref="T17:T20" si="3">N17+S17</f>
        <v>0</v>
      </c>
      <c r="U17" s="46">
        <f t="shared" ref="U17:U20" si="4">I17+T17</f>
        <v>36597835</v>
      </c>
      <c r="V17" s="42"/>
      <c r="W17" s="41"/>
      <c r="X17" s="41"/>
      <c r="Y17" s="45">
        <f t="shared" ref="Y17:Y20" si="5">SUM(V17:X17)</f>
        <v>0</v>
      </c>
      <c r="Z17" s="42">
        <f t="shared" ref="Z17:AA17" si="6">E17+J17+O17+V17</f>
        <v>35078835</v>
      </c>
      <c r="AA17" s="41">
        <f t="shared" si="6"/>
        <v>1519000</v>
      </c>
      <c r="AB17" s="41"/>
      <c r="AC17" s="41">
        <f t="shared" ref="AC17:AC20" si="7">H17+M17+R17+Y17</f>
        <v>0</v>
      </c>
      <c r="AD17" s="47">
        <f t="shared" ref="AD17:AD20" si="8">SUM(Z17:AC17)</f>
        <v>36597835</v>
      </c>
      <c r="AE17" s="52" t="s">
        <v>44</v>
      </c>
    </row>
    <row r="18" spans="1:31" ht="17.25" customHeight="1" x14ac:dyDescent="0.2">
      <c r="A18" s="50" t="s">
        <v>45</v>
      </c>
      <c r="B18" s="4"/>
      <c r="C18" s="4"/>
      <c r="D18" s="38"/>
      <c r="E18" s="51">
        <v>17993180.77</v>
      </c>
      <c r="F18" s="53">
        <v>1279707.6000000001</v>
      </c>
      <c r="G18" s="54"/>
      <c r="H18" s="54"/>
      <c r="I18" s="43">
        <f t="shared" si="0"/>
        <v>19272888.370000001</v>
      </c>
      <c r="J18" s="51">
        <v>961.65</v>
      </c>
      <c r="K18" s="55"/>
      <c r="L18" s="54"/>
      <c r="M18" s="54"/>
      <c r="N18" s="44">
        <f t="shared" si="1"/>
        <v>961.65</v>
      </c>
      <c r="O18" s="54"/>
      <c r="P18" s="54"/>
      <c r="Q18" s="54"/>
      <c r="R18" s="54"/>
      <c r="S18" s="41">
        <f t="shared" si="2"/>
        <v>0</v>
      </c>
      <c r="T18" s="43">
        <f t="shared" si="3"/>
        <v>961.65</v>
      </c>
      <c r="U18" s="46">
        <f t="shared" si="4"/>
        <v>19273850.02</v>
      </c>
      <c r="V18" s="56"/>
      <c r="W18" s="54"/>
      <c r="X18" s="54"/>
      <c r="Y18" s="45">
        <f t="shared" si="5"/>
        <v>0</v>
      </c>
      <c r="Z18" s="42">
        <f t="shared" ref="Z18:AA18" si="9">E18+J18+O18+V18</f>
        <v>17994142.419999998</v>
      </c>
      <c r="AA18" s="41">
        <f t="shared" si="9"/>
        <v>1279707.6000000001</v>
      </c>
      <c r="AB18" s="41"/>
      <c r="AC18" s="41">
        <f t="shared" si="7"/>
        <v>0</v>
      </c>
      <c r="AD18" s="47">
        <f t="shared" si="8"/>
        <v>19273850.02</v>
      </c>
      <c r="AE18" s="52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51">
        <v>12364649.02</v>
      </c>
      <c r="F19" s="53">
        <v>105573.26</v>
      </c>
      <c r="G19" s="54"/>
      <c r="H19" s="54"/>
      <c r="I19" s="43">
        <f t="shared" si="0"/>
        <v>12470222.279999999</v>
      </c>
      <c r="J19" s="58"/>
      <c r="K19" s="55"/>
      <c r="L19" s="54"/>
      <c r="M19" s="53">
        <v>243382.86</v>
      </c>
      <c r="N19" s="44">
        <f t="shared" si="1"/>
        <v>243382.86</v>
      </c>
      <c r="O19" s="54"/>
      <c r="P19" s="54"/>
      <c r="Q19" s="54"/>
      <c r="R19" s="54"/>
      <c r="S19" s="41">
        <f t="shared" si="2"/>
        <v>0</v>
      </c>
      <c r="T19" s="43">
        <f t="shared" si="3"/>
        <v>243382.86</v>
      </c>
      <c r="U19" s="46">
        <f t="shared" si="4"/>
        <v>12713605.139999999</v>
      </c>
      <c r="V19" s="56"/>
      <c r="W19" s="54"/>
      <c r="X19" s="54"/>
      <c r="Y19" s="45">
        <f t="shared" si="5"/>
        <v>0</v>
      </c>
      <c r="Z19" s="42">
        <f t="shared" ref="Z19:AA19" si="10">E19+J19+O19+V19</f>
        <v>12364649.02</v>
      </c>
      <c r="AA19" s="41">
        <f t="shared" si="10"/>
        <v>105573.26</v>
      </c>
      <c r="AB19" s="41"/>
      <c r="AC19" s="41">
        <f t="shared" si="7"/>
        <v>243382.86</v>
      </c>
      <c r="AD19" s="47">
        <f t="shared" si="8"/>
        <v>12713605.139999999</v>
      </c>
      <c r="AE19" s="52" t="s">
        <v>48</v>
      </c>
    </row>
    <row r="20" spans="1:31" ht="17.25" customHeight="1" x14ac:dyDescent="0.2">
      <c r="A20" s="26" t="s">
        <v>49</v>
      </c>
      <c r="B20" s="57"/>
      <c r="C20" s="57"/>
      <c r="D20" s="38"/>
      <c r="E20" s="51">
        <v>616896.59</v>
      </c>
      <c r="F20" s="53">
        <v>18162.900000000001</v>
      </c>
      <c r="G20" s="54"/>
      <c r="H20" s="54"/>
      <c r="I20" s="43">
        <f t="shared" si="0"/>
        <v>635059.49</v>
      </c>
      <c r="J20" s="59"/>
      <c r="K20" s="60"/>
      <c r="L20" s="54"/>
      <c r="M20" s="53">
        <v>27725.68</v>
      </c>
      <c r="N20" s="44">
        <f t="shared" si="1"/>
        <v>27725.68</v>
      </c>
      <c r="O20" s="54"/>
      <c r="P20" s="54"/>
      <c r="Q20" s="54"/>
      <c r="R20" s="54"/>
      <c r="S20" s="41">
        <f t="shared" si="2"/>
        <v>0</v>
      </c>
      <c r="T20" s="43">
        <f t="shared" si="3"/>
        <v>27725.68</v>
      </c>
      <c r="U20" s="46">
        <f t="shared" si="4"/>
        <v>662785.17000000004</v>
      </c>
      <c r="V20" s="56"/>
      <c r="W20" s="54"/>
      <c r="X20" s="54"/>
      <c r="Y20" s="45">
        <f t="shared" si="5"/>
        <v>0</v>
      </c>
      <c r="Z20" s="42">
        <f t="shared" ref="Z20:AA20" si="11">E20+J20+O20+V20</f>
        <v>616896.59</v>
      </c>
      <c r="AA20" s="41">
        <f t="shared" si="11"/>
        <v>18162.900000000001</v>
      </c>
      <c r="AB20" s="41"/>
      <c r="AC20" s="41">
        <f t="shared" si="7"/>
        <v>27725.68</v>
      </c>
      <c r="AD20" s="47">
        <f t="shared" si="8"/>
        <v>662785.17000000004</v>
      </c>
      <c r="AE20" s="52" t="s">
        <v>50</v>
      </c>
    </row>
    <row r="21" spans="1:31" ht="17.25" customHeight="1" x14ac:dyDescent="0.2">
      <c r="A21" s="26" t="s">
        <v>51</v>
      </c>
      <c r="B21" s="57"/>
      <c r="C21" s="57"/>
      <c r="D21" s="38"/>
      <c r="E21" s="56"/>
      <c r="F21" s="54"/>
      <c r="G21" s="54"/>
      <c r="H21" s="54"/>
      <c r="I21" s="43"/>
      <c r="J21" s="56"/>
      <c r="K21" s="54"/>
      <c r="L21" s="54"/>
      <c r="M21" s="54"/>
      <c r="N21" s="44"/>
      <c r="O21" s="54"/>
      <c r="P21" s="54"/>
      <c r="Q21" s="54"/>
      <c r="R21" s="54"/>
      <c r="S21" s="41"/>
      <c r="T21" s="43"/>
      <c r="U21" s="46"/>
      <c r="V21" s="56"/>
      <c r="W21" s="54"/>
      <c r="X21" s="54"/>
      <c r="Y21" s="45"/>
      <c r="Z21" s="56"/>
      <c r="AA21" s="54"/>
      <c r="AB21" s="54"/>
      <c r="AC21" s="54"/>
      <c r="AD21" s="47"/>
      <c r="AE21" s="52"/>
    </row>
    <row r="22" spans="1:31" ht="17.25" customHeight="1" x14ac:dyDescent="0.2">
      <c r="A22" s="26" t="s">
        <v>52</v>
      </c>
      <c r="B22" s="57"/>
      <c r="C22" s="57"/>
      <c r="D22" s="38"/>
      <c r="E22" s="56"/>
      <c r="F22" s="54"/>
      <c r="G22" s="54"/>
      <c r="H22" s="54"/>
      <c r="I22" s="43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3"/>
      <c r="U22" s="46"/>
      <c r="V22" s="56"/>
      <c r="W22" s="54"/>
      <c r="X22" s="54"/>
      <c r="Y22" s="45"/>
      <c r="Z22" s="56"/>
      <c r="AA22" s="54"/>
      <c r="AB22" s="54"/>
      <c r="AC22" s="54"/>
      <c r="AD22" s="47"/>
      <c r="AE22" s="62"/>
    </row>
    <row r="23" spans="1:31" ht="17.25" customHeight="1" x14ac:dyDescent="0.2">
      <c r="A23" s="26" t="s">
        <v>53</v>
      </c>
      <c r="B23" s="57"/>
      <c r="C23" s="57"/>
      <c r="D23" s="38"/>
      <c r="E23" s="56"/>
      <c r="F23" s="54"/>
      <c r="G23" s="54"/>
      <c r="H23" s="54"/>
      <c r="I23" s="43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3"/>
      <c r="U23" s="46"/>
      <c r="V23" s="56"/>
      <c r="W23" s="54"/>
      <c r="X23" s="54"/>
      <c r="Y23" s="45"/>
      <c r="Z23" s="42"/>
      <c r="AA23" s="41"/>
      <c r="AB23" s="54"/>
      <c r="AC23" s="54"/>
      <c r="AD23" s="47"/>
      <c r="AE23" s="62"/>
    </row>
    <row r="24" spans="1:31" ht="17.25" customHeight="1" x14ac:dyDescent="0.2">
      <c r="A24" s="36"/>
      <c r="B24" s="63" t="s">
        <v>54</v>
      </c>
      <c r="C24" s="63"/>
      <c r="D24" s="64"/>
      <c r="E24" s="65">
        <f t="shared" ref="E24:AD24" si="12">SUM(E18:E23)</f>
        <v>30974726.379999999</v>
      </c>
      <c r="F24" s="66">
        <f t="shared" si="12"/>
        <v>1403443.76</v>
      </c>
      <c r="G24" s="66">
        <f t="shared" si="12"/>
        <v>0</v>
      </c>
      <c r="H24" s="67">
        <f t="shared" si="12"/>
        <v>0</v>
      </c>
      <c r="I24" s="69">
        <f t="shared" si="12"/>
        <v>32378170.139999997</v>
      </c>
      <c r="J24" s="65">
        <f t="shared" si="12"/>
        <v>961.65</v>
      </c>
      <c r="K24" s="66">
        <f t="shared" si="12"/>
        <v>0</v>
      </c>
      <c r="L24" s="66">
        <f t="shared" si="12"/>
        <v>0</v>
      </c>
      <c r="M24" s="67">
        <f t="shared" si="12"/>
        <v>271108.53999999998</v>
      </c>
      <c r="N24" s="70">
        <f t="shared" si="12"/>
        <v>272070.19</v>
      </c>
      <c r="O24" s="66">
        <f t="shared" si="12"/>
        <v>0</v>
      </c>
      <c r="P24" s="66">
        <f t="shared" si="12"/>
        <v>0</v>
      </c>
      <c r="Q24" s="66">
        <f t="shared" si="12"/>
        <v>0</v>
      </c>
      <c r="R24" s="66">
        <f t="shared" si="12"/>
        <v>0</v>
      </c>
      <c r="S24" s="66">
        <f t="shared" si="12"/>
        <v>0</v>
      </c>
      <c r="T24" s="67">
        <f t="shared" si="12"/>
        <v>272070.19</v>
      </c>
      <c r="U24" s="65">
        <f t="shared" si="12"/>
        <v>32650240.329999998</v>
      </c>
      <c r="V24" s="71">
        <f t="shared" si="12"/>
        <v>0</v>
      </c>
      <c r="W24" s="66">
        <f t="shared" si="12"/>
        <v>0</v>
      </c>
      <c r="X24" s="70">
        <f t="shared" si="12"/>
        <v>0</v>
      </c>
      <c r="Y24" s="69">
        <f t="shared" si="12"/>
        <v>0</v>
      </c>
      <c r="Z24" s="65">
        <f t="shared" si="12"/>
        <v>30975688.029999997</v>
      </c>
      <c r="AA24" s="66">
        <f t="shared" si="12"/>
        <v>1403443.76</v>
      </c>
      <c r="AB24" s="66">
        <f t="shared" si="12"/>
        <v>0</v>
      </c>
      <c r="AC24" s="67">
        <f t="shared" si="12"/>
        <v>271108.53999999998</v>
      </c>
      <c r="AD24" s="70">
        <f t="shared" si="12"/>
        <v>32650240.329999998</v>
      </c>
      <c r="AE24" s="62"/>
    </row>
    <row r="25" spans="1:31" ht="17.25" customHeight="1" x14ac:dyDescent="0.2">
      <c r="A25" s="36" t="str">
        <f>CONSOLIDATED!A25</f>
        <v>MAY</v>
      </c>
      <c r="B25" s="4"/>
      <c r="C25" s="57"/>
      <c r="D25" s="38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2"/>
      <c r="W25" s="41"/>
      <c r="X25" s="41"/>
      <c r="Y25" s="43"/>
      <c r="Z25" s="42"/>
      <c r="AA25" s="41"/>
      <c r="AB25" s="41"/>
      <c r="AC25" s="41"/>
      <c r="AD25" s="47"/>
      <c r="AE25" s="48"/>
    </row>
    <row r="26" spans="1:31" ht="17.25" customHeight="1" x14ac:dyDescent="0.2">
      <c r="A26" s="154" t="s">
        <v>55</v>
      </c>
      <c r="B26" s="140"/>
      <c r="C26" s="57"/>
      <c r="D26" s="38"/>
      <c r="E26" s="39"/>
      <c r="F26" s="40"/>
      <c r="G26" s="41"/>
      <c r="H26" s="41"/>
      <c r="I26" s="43">
        <f t="shared" ref="I26:I29" si="13">SUM(E26:H26)</f>
        <v>0</v>
      </c>
      <c r="J26" s="42"/>
      <c r="K26" s="44"/>
      <c r="L26" s="44"/>
      <c r="M26" s="44"/>
      <c r="N26" s="54">
        <f t="shared" ref="N26:N29" si="14">SUM(J26:M26)</f>
        <v>0</v>
      </c>
      <c r="O26" s="44"/>
      <c r="P26" s="41"/>
      <c r="Q26" s="41"/>
      <c r="R26" s="41"/>
      <c r="S26" s="41">
        <f t="shared" ref="S26:S29" si="15">SUM(O26:R26)</f>
        <v>0</v>
      </c>
      <c r="T26" s="43">
        <f t="shared" ref="T26:T29" si="16">N26+S26</f>
        <v>0</v>
      </c>
      <c r="U26" s="46">
        <f t="shared" ref="U26:U29" si="17">I26+T26</f>
        <v>0</v>
      </c>
      <c r="V26" s="42"/>
      <c r="W26" s="41"/>
      <c r="X26" s="41"/>
      <c r="Y26" s="45">
        <f t="shared" ref="Y26:Y29" si="18">SUM(V26:X26)</f>
        <v>0</v>
      </c>
      <c r="Z26" s="42">
        <f t="shared" ref="Z26:AA26" si="19">E26+J26+O26+V26</f>
        <v>0</v>
      </c>
      <c r="AA26" s="41">
        <f t="shared" si="19"/>
        <v>0</v>
      </c>
      <c r="AB26" s="41"/>
      <c r="AC26" s="41">
        <f t="shared" ref="AC26:AC29" si="20">H26+M26+R26+Y26</f>
        <v>0</v>
      </c>
      <c r="AD26" s="47">
        <f t="shared" ref="AD26:AD27" si="21">Z26+AA26</f>
        <v>0</v>
      </c>
      <c r="AE26" s="48"/>
    </row>
    <row r="27" spans="1:31" ht="17.25" customHeight="1" x14ac:dyDescent="0.2">
      <c r="A27" s="153" t="s">
        <v>45</v>
      </c>
      <c r="B27" s="140"/>
      <c r="C27" s="57"/>
      <c r="D27" s="38"/>
      <c r="E27" s="75"/>
      <c r="F27" s="53"/>
      <c r="G27" s="54"/>
      <c r="H27" s="54"/>
      <c r="I27" s="43">
        <f t="shared" si="13"/>
        <v>0</v>
      </c>
      <c r="J27" s="76"/>
      <c r="K27" s="78"/>
      <c r="L27" s="54"/>
      <c r="M27" s="54"/>
      <c r="N27" s="54">
        <f t="shared" si="14"/>
        <v>0</v>
      </c>
      <c r="O27" s="54"/>
      <c r="P27" s="54"/>
      <c r="Q27" s="54"/>
      <c r="R27" s="54"/>
      <c r="S27" s="41">
        <f t="shared" si="15"/>
        <v>0</v>
      </c>
      <c r="T27" s="43">
        <f t="shared" si="16"/>
        <v>0</v>
      </c>
      <c r="U27" s="46">
        <f t="shared" si="17"/>
        <v>0</v>
      </c>
      <c r="V27" s="56"/>
      <c r="W27" s="54"/>
      <c r="X27" s="54"/>
      <c r="Y27" s="45">
        <f t="shared" si="18"/>
        <v>0</v>
      </c>
      <c r="Z27" s="56">
        <f t="shared" ref="Z27:AA27" si="22">E27+J27+O27+V27</f>
        <v>0</v>
      </c>
      <c r="AA27" s="54">
        <f t="shared" si="22"/>
        <v>0</v>
      </c>
      <c r="AB27" s="54"/>
      <c r="AC27" s="41">
        <f t="shared" si="20"/>
        <v>0</v>
      </c>
      <c r="AD27" s="47">
        <f t="shared" si="21"/>
        <v>0</v>
      </c>
      <c r="AE27" s="62"/>
    </row>
    <row r="28" spans="1:31" ht="17.25" customHeight="1" x14ac:dyDescent="0.2">
      <c r="A28" s="50" t="s">
        <v>47</v>
      </c>
      <c r="B28" s="79"/>
      <c r="C28" s="57"/>
      <c r="D28" s="38"/>
      <c r="E28" s="51"/>
      <c r="F28" s="53"/>
      <c r="G28" s="54"/>
      <c r="H28" s="54"/>
      <c r="I28" s="43">
        <f t="shared" si="13"/>
        <v>0</v>
      </c>
      <c r="J28" s="58"/>
      <c r="K28" s="78"/>
      <c r="L28" s="54"/>
      <c r="M28" s="54"/>
      <c r="N28" s="54">
        <f t="shared" si="14"/>
        <v>0</v>
      </c>
      <c r="O28" s="54"/>
      <c r="P28" s="54"/>
      <c r="Q28" s="54"/>
      <c r="R28" s="54"/>
      <c r="S28" s="41">
        <f t="shared" si="15"/>
        <v>0</v>
      </c>
      <c r="T28" s="43">
        <f t="shared" si="16"/>
        <v>0</v>
      </c>
      <c r="U28" s="46">
        <f t="shared" si="17"/>
        <v>0</v>
      </c>
      <c r="V28" s="56"/>
      <c r="W28" s="54"/>
      <c r="X28" s="54"/>
      <c r="Y28" s="45">
        <f t="shared" si="18"/>
        <v>0</v>
      </c>
      <c r="Z28" s="56">
        <f t="shared" ref="Z28:AA28" si="23">E28+J28+O28+V28</f>
        <v>0</v>
      </c>
      <c r="AA28" s="54">
        <f t="shared" si="23"/>
        <v>0</v>
      </c>
      <c r="AB28" s="54"/>
      <c r="AC28" s="41">
        <f t="shared" si="20"/>
        <v>0</v>
      </c>
      <c r="AD28" s="47">
        <f>Z28+AA28+AC28</f>
        <v>0</v>
      </c>
      <c r="AE28" s="62"/>
    </row>
    <row r="29" spans="1:31" ht="17.25" customHeight="1" x14ac:dyDescent="0.2">
      <c r="A29" s="50" t="s">
        <v>58</v>
      </c>
      <c r="B29" s="79"/>
      <c r="C29" s="57"/>
      <c r="D29" s="38"/>
      <c r="E29" s="51"/>
      <c r="F29" s="53"/>
      <c r="G29" s="54"/>
      <c r="H29" s="54"/>
      <c r="I29" s="43">
        <f t="shared" si="13"/>
        <v>0</v>
      </c>
      <c r="J29" s="59"/>
      <c r="K29" s="60"/>
      <c r="L29" s="54"/>
      <c r="M29" s="54"/>
      <c r="N29" s="54">
        <f t="shared" si="14"/>
        <v>0</v>
      </c>
      <c r="O29" s="54"/>
      <c r="P29" s="54"/>
      <c r="Q29" s="54"/>
      <c r="R29" s="54"/>
      <c r="S29" s="41">
        <f t="shared" si="15"/>
        <v>0</v>
      </c>
      <c r="T29" s="43">
        <f t="shared" si="16"/>
        <v>0</v>
      </c>
      <c r="U29" s="46">
        <f t="shared" si="17"/>
        <v>0</v>
      </c>
      <c r="V29" s="56"/>
      <c r="W29" s="54"/>
      <c r="X29" s="54"/>
      <c r="Y29" s="45">
        <f t="shared" si="18"/>
        <v>0</v>
      </c>
      <c r="Z29" s="77">
        <f t="shared" ref="Z29:AA29" si="24">E29+J29+O29+V29</f>
        <v>0</v>
      </c>
      <c r="AA29" s="54">
        <f t="shared" si="24"/>
        <v>0</v>
      </c>
      <c r="AB29" s="54"/>
      <c r="AC29" s="41">
        <f t="shared" si="20"/>
        <v>0</v>
      </c>
      <c r="AD29" s="73">
        <f>Z29+AA29</f>
        <v>0</v>
      </c>
      <c r="AE29" s="62"/>
    </row>
    <row r="30" spans="1:31" ht="17.25" customHeight="1" x14ac:dyDescent="0.2">
      <c r="A30" s="50" t="s">
        <v>59</v>
      </c>
      <c r="B30" s="79"/>
      <c r="C30" s="57"/>
      <c r="D30" s="38"/>
      <c r="E30" s="56"/>
      <c r="F30" s="54"/>
      <c r="G30" s="54"/>
      <c r="H30" s="54"/>
      <c r="I30" s="43"/>
      <c r="J30" s="56"/>
      <c r="K30" s="54"/>
      <c r="L30" s="54"/>
      <c r="M30" s="54"/>
      <c r="N30" s="54"/>
      <c r="O30" s="54"/>
      <c r="P30" s="54"/>
      <c r="Q30" s="54"/>
      <c r="R30" s="54"/>
      <c r="S30" s="41"/>
      <c r="T30" s="43"/>
      <c r="U30" s="46"/>
      <c r="V30" s="56"/>
      <c r="W30" s="54"/>
      <c r="X30" s="54"/>
      <c r="Y30" s="45"/>
      <c r="Z30" s="77"/>
      <c r="AA30" s="54"/>
      <c r="AB30" s="54"/>
      <c r="AC30" s="54"/>
      <c r="AD30" s="73"/>
      <c r="AE30" s="62"/>
    </row>
    <row r="31" spans="1:31" ht="17.25" customHeight="1" x14ac:dyDescent="0.2">
      <c r="A31" s="50" t="s">
        <v>60</v>
      </c>
      <c r="B31" s="79"/>
      <c r="C31" s="57"/>
      <c r="D31" s="38"/>
      <c r="E31" s="56"/>
      <c r="F31" s="54"/>
      <c r="G31" s="54"/>
      <c r="H31" s="54"/>
      <c r="I31" s="43"/>
      <c r="J31" s="56"/>
      <c r="K31" s="54"/>
      <c r="L31" s="54"/>
      <c r="M31" s="54"/>
      <c r="N31" s="54"/>
      <c r="O31" s="54"/>
      <c r="P31" s="54"/>
      <c r="Q31" s="54"/>
      <c r="R31" s="54"/>
      <c r="S31" s="41"/>
      <c r="T31" s="43"/>
      <c r="U31" s="46"/>
      <c r="V31" s="56"/>
      <c r="W31" s="54"/>
      <c r="X31" s="54"/>
      <c r="Y31" s="45"/>
      <c r="Z31" s="77"/>
      <c r="AA31" s="54"/>
      <c r="AB31" s="54"/>
      <c r="AC31" s="54"/>
      <c r="AD31" s="73"/>
      <c r="AE31" s="62"/>
    </row>
    <row r="32" spans="1:31" ht="17.25" customHeight="1" x14ac:dyDescent="0.2">
      <c r="A32" s="50" t="s">
        <v>61</v>
      </c>
      <c r="B32" s="79"/>
      <c r="C32" s="57"/>
      <c r="D32" s="38"/>
      <c r="E32" s="56"/>
      <c r="F32" s="54"/>
      <c r="G32" s="54"/>
      <c r="H32" s="54"/>
      <c r="I32" s="43"/>
      <c r="J32" s="56"/>
      <c r="K32" s="54"/>
      <c r="L32" s="54"/>
      <c r="M32" s="54"/>
      <c r="N32" s="54"/>
      <c r="O32" s="54"/>
      <c r="P32" s="54"/>
      <c r="Q32" s="54"/>
      <c r="R32" s="54"/>
      <c r="S32" s="41"/>
      <c r="T32" s="43"/>
      <c r="U32" s="46"/>
      <c r="V32" s="56"/>
      <c r="W32" s="54"/>
      <c r="X32" s="54"/>
      <c r="Y32" s="45"/>
      <c r="Z32" s="77"/>
      <c r="AA32" s="54"/>
      <c r="AB32" s="54"/>
      <c r="AC32" s="54"/>
      <c r="AD32" s="73"/>
      <c r="AE32" s="62"/>
    </row>
    <row r="33" spans="1:31" ht="17.25" customHeight="1" x14ac:dyDescent="0.2">
      <c r="A33" s="82"/>
      <c r="B33" s="63" t="s">
        <v>54</v>
      </c>
      <c r="C33" s="63"/>
      <c r="D33" s="64"/>
      <c r="E33" s="65">
        <f t="shared" ref="E33:AD33" si="25">SUM(E27:E32)</f>
        <v>0</v>
      </c>
      <c r="F33" s="66">
        <f t="shared" si="25"/>
        <v>0</v>
      </c>
      <c r="G33" s="66">
        <f t="shared" si="25"/>
        <v>0</v>
      </c>
      <c r="H33" s="66">
        <f t="shared" si="25"/>
        <v>0</v>
      </c>
      <c r="I33" s="68">
        <f t="shared" si="25"/>
        <v>0</v>
      </c>
      <c r="J33" s="65">
        <f t="shared" si="25"/>
        <v>0</v>
      </c>
      <c r="K33" s="66">
        <f t="shared" si="25"/>
        <v>0</v>
      </c>
      <c r="L33" s="66">
        <f t="shared" si="25"/>
        <v>0</v>
      </c>
      <c r="M33" s="66">
        <f t="shared" si="25"/>
        <v>0</v>
      </c>
      <c r="N33" s="66">
        <f t="shared" si="25"/>
        <v>0</v>
      </c>
      <c r="O33" s="66">
        <f t="shared" si="25"/>
        <v>0</v>
      </c>
      <c r="P33" s="66">
        <f t="shared" si="25"/>
        <v>0</v>
      </c>
      <c r="Q33" s="66">
        <f t="shared" si="25"/>
        <v>0</v>
      </c>
      <c r="R33" s="66">
        <f t="shared" si="25"/>
        <v>0</v>
      </c>
      <c r="S33" s="66">
        <f t="shared" si="25"/>
        <v>0</v>
      </c>
      <c r="T33" s="68">
        <f t="shared" si="25"/>
        <v>0</v>
      </c>
      <c r="U33" s="65">
        <f t="shared" si="25"/>
        <v>0</v>
      </c>
      <c r="V33" s="65">
        <f t="shared" si="25"/>
        <v>0</v>
      </c>
      <c r="W33" s="66">
        <f t="shared" si="25"/>
        <v>0</v>
      </c>
      <c r="X33" s="66">
        <f t="shared" si="25"/>
        <v>0</v>
      </c>
      <c r="Y33" s="68">
        <f t="shared" si="25"/>
        <v>0</v>
      </c>
      <c r="Z33" s="65">
        <f t="shared" si="25"/>
        <v>0</v>
      </c>
      <c r="AA33" s="66">
        <f t="shared" si="25"/>
        <v>0</v>
      </c>
      <c r="AB33" s="66">
        <f t="shared" si="25"/>
        <v>0</v>
      </c>
      <c r="AC33" s="66">
        <f t="shared" si="25"/>
        <v>0</v>
      </c>
      <c r="AD33" s="68">
        <f t="shared" si="25"/>
        <v>0</v>
      </c>
      <c r="AE33" s="62"/>
    </row>
    <row r="34" spans="1:31" ht="17.25" customHeight="1" x14ac:dyDescent="0.2">
      <c r="A34" s="36" t="str">
        <f>CONSOLIDATED!A34</f>
        <v>JUNE</v>
      </c>
      <c r="B34" s="4"/>
      <c r="C34" s="57"/>
      <c r="D34" s="38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9"/>
      <c r="W34" s="41"/>
      <c r="X34" s="41"/>
      <c r="Y34" s="72"/>
      <c r="Z34" s="49"/>
      <c r="AA34" s="41"/>
      <c r="AB34" s="41"/>
      <c r="AC34" s="41"/>
      <c r="AD34" s="73"/>
      <c r="AE34" s="62"/>
    </row>
    <row r="35" spans="1:31" ht="17.25" customHeight="1" x14ac:dyDescent="0.2">
      <c r="A35" s="154" t="s">
        <v>55</v>
      </c>
      <c r="B35" s="140"/>
      <c r="C35" s="57"/>
      <c r="D35" s="38"/>
      <c r="E35" s="39"/>
      <c r="F35" s="53"/>
      <c r="G35" s="41"/>
      <c r="H35" s="40"/>
      <c r="I35" s="43">
        <f t="shared" ref="I35:I38" si="26">SUM(E35:H35)</f>
        <v>0</v>
      </c>
      <c r="J35" s="49"/>
      <c r="K35" s="54"/>
      <c r="L35" s="44"/>
      <c r="M35" s="44"/>
      <c r="N35" s="54">
        <f t="shared" ref="N35:N38" si="27">SUM(J35:M35)</f>
        <v>0</v>
      </c>
      <c r="O35" s="44"/>
      <c r="P35" s="41"/>
      <c r="Q35" s="41"/>
      <c r="R35" s="41"/>
      <c r="S35" s="41">
        <f t="shared" ref="S35:S38" si="28">SUM(O35:R35)</f>
        <v>0</v>
      </c>
      <c r="T35" s="43">
        <f t="shared" ref="T35:T38" si="29">N35+S35</f>
        <v>0</v>
      </c>
      <c r="U35" s="46">
        <f t="shared" ref="U35:U38" si="30">I35+T35</f>
        <v>0</v>
      </c>
      <c r="V35" s="49"/>
      <c r="W35" s="41"/>
      <c r="X35" s="41"/>
      <c r="Y35" s="74">
        <f t="shared" ref="Y35:Y38" si="31">SUM(V35:X35)</f>
        <v>0</v>
      </c>
      <c r="Z35" s="49">
        <f t="shared" ref="Z35:AA35" si="32">E35+J35+O35+V35</f>
        <v>0</v>
      </c>
      <c r="AA35" s="41">
        <f t="shared" si="32"/>
        <v>0</v>
      </c>
      <c r="AB35" s="41"/>
      <c r="AC35" s="54">
        <f t="shared" ref="AC35:AC38" si="33">H35+M35+R35+Y35</f>
        <v>0</v>
      </c>
      <c r="AD35" s="73">
        <f t="shared" ref="AD35:AD38" si="34">Z35+AA35+AC35</f>
        <v>0</v>
      </c>
      <c r="AE35" s="62"/>
    </row>
    <row r="36" spans="1:31" ht="17.25" customHeight="1" x14ac:dyDescent="0.2">
      <c r="A36" s="153" t="s">
        <v>45</v>
      </c>
      <c r="B36" s="140"/>
      <c r="C36" s="57"/>
      <c r="D36" s="38"/>
      <c r="E36" s="51"/>
      <c r="F36" s="53"/>
      <c r="G36" s="54"/>
      <c r="H36" s="54"/>
      <c r="I36" s="43">
        <f t="shared" si="26"/>
        <v>0</v>
      </c>
      <c r="J36" s="84"/>
      <c r="K36" s="78"/>
      <c r="L36" s="85"/>
      <c r="M36" s="53"/>
      <c r="N36" s="54">
        <f t="shared" si="27"/>
        <v>0</v>
      </c>
      <c r="O36" s="54"/>
      <c r="P36" s="54"/>
      <c r="Q36" s="54"/>
      <c r="R36" s="54"/>
      <c r="S36" s="41">
        <f t="shared" si="28"/>
        <v>0</v>
      </c>
      <c r="T36" s="43">
        <f t="shared" si="29"/>
        <v>0</v>
      </c>
      <c r="U36" s="46">
        <f t="shared" si="30"/>
        <v>0</v>
      </c>
      <c r="V36" s="77"/>
      <c r="W36" s="54"/>
      <c r="X36" s="54"/>
      <c r="Y36" s="74">
        <f t="shared" si="31"/>
        <v>0</v>
      </c>
      <c r="Z36" s="77">
        <f t="shared" ref="Z36:AA36" si="35">E36+J36+O36+V36</f>
        <v>0</v>
      </c>
      <c r="AA36" s="54">
        <f t="shared" si="35"/>
        <v>0</v>
      </c>
      <c r="AB36" s="54"/>
      <c r="AC36" s="54">
        <f t="shared" si="33"/>
        <v>0</v>
      </c>
      <c r="AD36" s="73">
        <f t="shared" si="34"/>
        <v>0</v>
      </c>
      <c r="AE36" s="61"/>
    </row>
    <row r="37" spans="1:31" ht="17.25" customHeight="1" x14ac:dyDescent="0.2">
      <c r="A37" s="50" t="s">
        <v>47</v>
      </c>
      <c r="B37" s="79"/>
      <c r="C37" s="57"/>
      <c r="D37" s="38"/>
      <c r="E37" s="51"/>
      <c r="F37" s="53"/>
      <c r="G37" s="54"/>
      <c r="H37" s="54"/>
      <c r="I37" s="43">
        <f t="shared" si="26"/>
        <v>0</v>
      </c>
      <c r="J37" s="86"/>
      <c r="K37" s="78"/>
      <c r="L37" s="85"/>
      <c r="M37" s="53"/>
      <c r="N37" s="54">
        <f t="shared" si="27"/>
        <v>0</v>
      </c>
      <c r="O37" s="54"/>
      <c r="P37" s="54"/>
      <c r="Q37" s="54"/>
      <c r="R37" s="54"/>
      <c r="S37" s="41">
        <f t="shared" si="28"/>
        <v>0</v>
      </c>
      <c r="T37" s="43">
        <f t="shared" si="29"/>
        <v>0</v>
      </c>
      <c r="U37" s="46">
        <f t="shared" si="30"/>
        <v>0</v>
      </c>
      <c r="V37" s="77"/>
      <c r="W37" s="54"/>
      <c r="X37" s="54"/>
      <c r="Y37" s="74">
        <f t="shared" si="31"/>
        <v>0</v>
      </c>
      <c r="Z37" s="77">
        <f t="shared" ref="Z37:AA37" si="36">E37+J37+O37+V37</f>
        <v>0</v>
      </c>
      <c r="AA37" s="54">
        <f t="shared" si="36"/>
        <v>0</v>
      </c>
      <c r="AB37" s="87"/>
      <c r="AC37" s="54">
        <f t="shared" si="33"/>
        <v>0</v>
      </c>
      <c r="AD37" s="73">
        <f t="shared" si="34"/>
        <v>0</v>
      </c>
      <c r="AE37" s="62"/>
    </row>
    <row r="38" spans="1:31" ht="17.25" customHeight="1" x14ac:dyDescent="0.2">
      <c r="A38" s="50" t="s">
        <v>58</v>
      </c>
      <c r="B38" s="79"/>
      <c r="C38" s="57"/>
      <c r="D38" s="38"/>
      <c r="E38" s="51"/>
      <c r="F38" s="53"/>
      <c r="G38" s="54"/>
      <c r="H38" s="54"/>
      <c r="I38" s="43">
        <f t="shared" si="26"/>
        <v>0</v>
      </c>
      <c r="J38" s="88"/>
      <c r="K38" s="89"/>
      <c r="L38" s="85"/>
      <c r="M38" s="53"/>
      <c r="N38" s="54">
        <f t="shared" si="27"/>
        <v>0</v>
      </c>
      <c r="O38" s="54"/>
      <c r="P38" s="54"/>
      <c r="Q38" s="54"/>
      <c r="R38" s="54"/>
      <c r="S38" s="41">
        <f t="shared" si="28"/>
        <v>0</v>
      </c>
      <c r="T38" s="43">
        <f t="shared" si="29"/>
        <v>0</v>
      </c>
      <c r="U38" s="46">
        <f t="shared" si="30"/>
        <v>0</v>
      </c>
      <c r="V38" s="77"/>
      <c r="W38" s="54"/>
      <c r="X38" s="54"/>
      <c r="Y38" s="74">
        <f t="shared" si="31"/>
        <v>0</v>
      </c>
      <c r="Z38" s="77">
        <f t="shared" ref="Z38:AA38" si="37">E38+J38+O38+V38</f>
        <v>0</v>
      </c>
      <c r="AA38" s="54">
        <f t="shared" si="37"/>
        <v>0</v>
      </c>
      <c r="AB38" s="54"/>
      <c r="AC38" s="54">
        <f t="shared" si="33"/>
        <v>0</v>
      </c>
      <c r="AD38" s="73">
        <f t="shared" si="34"/>
        <v>0</v>
      </c>
      <c r="AE38" s="62"/>
    </row>
    <row r="39" spans="1:31" ht="17.25" customHeight="1" x14ac:dyDescent="0.2">
      <c r="A39" s="50" t="s">
        <v>59</v>
      </c>
      <c r="B39" s="79"/>
      <c r="C39" s="57"/>
      <c r="D39" s="38"/>
      <c r="E39" s="56"/>
      <c r="F39" s="54"/>
      <c r="G39" s="54"/>
      <c r="H39" s="54"/>
      <c r="I39" s="43"/>
      <c r="J39" s="77"/>
      <c r="K39" s="54"/>
      <c r="L39" s="85"/>
      <c r="M39" s="54"/>
      <c r="N39" s="54"/>
      <c r="O39" s="54"/>
      <c r="P39" s="54"/>
      <c r="Q39" s="54"/>
      <c r="R39" s="54"/>
      <c r="S39" s="41"/>
      <c r="T39" s="43"/>
      <c r="U39" s="46"/>
      <c r="V39" s="77"/>
      <c r="W39" s="54"/>
      <c r="X39" s="54"/>
      <c r="Y39" s="74"/>
      <c r="Z39" s="77"/>
      <c r="AA39" s="54"/>
      <c r="AB39" s="54"/>
      <c r="AC39" s="54"/>
      <c r="AD39" s="73"/>
      <c r="AE39" s="62"/>
    </row>
    <row r="40" spans="1:31" ht="17.25" customHeight="1" x14ac:dyDescent="0.2">
      <c r="A40" s="50" t="s">
        <v>60</v>
      </c>
      <c r="B40" s="79"/>
      <c r="C40" s="57"/>
      <c r="D40" s="38"/>
      <c r="E40" s="56"/>
      <c r="F40" s="54"/>
      <c r="G40" s="54"/>
      <c r="H40" s="54"/>
      <c r="I40" s="43"/>
      <c r="J40" s="56"/>
      <c r="K40" s="54"/>
      <c r="L40" s="54"/>
      <c r="M40" s="54"/>
      <c r="N40" s="54"/>
      <c r="O40" s="54"/>
      <c r="P40" s="54"/>
      <c r="Q40" s="54"/>
      <c r="R40" s="54"/>
      <c r="S40" s="41"/>
      <c r="T40" s="43"/>
      <c r="U40" s="46"/>
      <c r="V40" s="77"/>
      <c r="W40" s="54"/>
      <c r="X40" s="54"/>
      <c r="Y40" s="74"/>
      <c r="Z40" s="77"/>
      <c r="AA40" s="54"/>
      <c r="AB40" s="54"/>
      <c r="AC40" s="54"/>
      <c r="AD40" s="73"/>
      <c r="AE40" s="62"/>
    </row>
    <row r="41" spans="1:31" ht="17.25" customHeight="1" x14ac:dyDescent="0.2">
      <c r="A41" s="50" t="s">
        <v>61</v>
      </c>
      <c r="B41" s="79"/>
      <c r="C41" s="57"/>
      <c r="D41" s="38"/>
      <c r="E41" s="56"/>
      <c r="F41" s="54"/>
      <c r="G41" s="54"/>
      <c r="H41" s="54"/>
      <c r="I41" s="43"/>
      <c r="J41" s="56"/>
      <c r="K41" s="54"/>
      <c r="L41" s="54"/>
      <c r="M41" s="54"/>
      <c r="N41" s="54"/>
      <c r="O41" s="54"/>
      <c r="P41" s="54"/>
      <c r="Q41" s="54"/>
      <c r="R41" s="54"/>
      <c r="S41" s="41"/>
      <c r="T41" s="43"/>
      <c r="U41" s="46"/>
      <c r="V41" s="77"/>
      <c r="W41" s="54"/>
      <c r="X41" s="54"/>
      <c r="Y41" s="74"/>
      <c r="Z41" s="77"/>
      <c r="AA41" s="54"/>
      <c r="AB41" s="54"/>
      <c r="AC41" s="54"/>
      <c r="AD41" s="73"/>
      <c r="AE41" s="62"/>
    </row>
    <row r="42" spans="1:31" ht="17.25" customHeight="1" x14ac:dyDescent="0.2">
      <c r="A42" s="82"/>
      <c r="B42" s="63" t="s">
        <v>54</v>
      </c>
      <c r="C42" s="63"/>
      <c r="D42" s="64"/>
      <c r="E42" s="65">
        <f t="shared" ref="E42:AD42" si="38">SUM(E36:E41)</f>
        <v>0</v>
      </c>
      <c r="F42" s="66">
        <f t="shared" si="38"/>
        <v>0</v>
      </c>
      <c r="G42" s="66">
        <f t="shared" si="38"/>
        <v>0</v>
      </c>
      <c r="H42" s="67">
        <f t="shared" si="38"/>
        <v>0</v>
      </c>
      <c r="I42" s="69">
        <f t="shared" si="38"/>
        <v>0</v>
      </c>
      <c r="J42" s="65">
        <f t="shared" si="38"/>
        <v>0</v>
      </c>
      <c r="K42" s="66">
        <f t="shared" si="38"/>
        <v>0</v>
      </c>
      <c r="L42" s="66">
        <f t="shared" si="38"/>
        <v>0</v>
      </c>
      <c r="M42" s="67">
        <f t="shared" si="38"/>
        <v>0</v>
      </c>
      <c r="N42" s="70">
        <f t="shared" si="38"/>
        <v>0</v>
      </c>
      <c r="O42" s="66">
        <f t="shared" si="38"/>
        <v>0</v>
      </c>
      <c r="P42" s="66">
        <f t="shared" si="38"/>
        <v>0</v>
      </c>
      <c r="Q42" s="66">
        <f t="shared" si="38"/>
        <v>0</v>
      </c>
      <c r="R42" s="66">
        <f t="shared" si="38"/>
        <v>0</v>
      </c>
      <c r="S42" s="66">
        <f t="shared" si="38"/>
        <v>0</v>
      </c>
      <c r="T42" s="67">
        <f t="shared" si="38"/>
        <v>0</v>
      </c>
      <c r="U42" s="65">
        <f t="shared" si="38"/>
        <v>0</v>
      </c>
      <c r="V42" s="65">
        <f t="shared" si="38"/>
        <v>0</v>
      </c>
      <c r="W42" s="66">
        <f t="shared" si="38"/>
        <v>0</v>
      </c>
      <c r="X42" s="66">
        <f t="shared" si="38"/>
        <v>0</v>
      </c>
      <c r="Y42" s="83">
        <f t="shared" si="38"/>
        <v>0</v>
      </c>
      <c r="Z42" s="65">
        <f t="shared" si="38"/>
        <v>0</v>
      </c>
      <c r="AA42" s="66">
        <f t="shared" si="38"/>
        <v>0</v>
      </c>
      <c r="AB42" s="66">
        <f t="shared" si="38"/>
        <v>0</v>
      </c>
      <c r="AC42" s="66">
        <f t="shared" si="38"/>
        <v>0</v>
      </c>
      <c r="AD42" s="68">
        <f t="shared" si="38"/>
        <v>0</v>
      </c>
      <c r="AE42" s="62"/>
    </row>
    <row r="43" spans="1:31" ht="17.25" customHeight="1" x14ac:dyDescent="0.2">
      <c r="A43" s="154" t="str">
        <f>CONSOLIDATED!A43</f>
        <v>2nd QUARTER</v>
      </c>
      <c r="B43" s="140"/>
      <c r="C43" s="57"/>
      <c r="D43" s="38"/>
      <c r="E43" s="42"/>
      <c r="F43" s="41"/>
      <c r="G43" s="41"/>
      <c r="H43" s="41"/>
      <c r="I43" s="43"/>
      <c r="J43" s="42"/>
      <c r="K43" s="44"/>
      <c r="L43" s="44"/>
      <c r="M43" s="44"/>
      <c r="N43" s="44"/>
      <c r="O43" s="44"/>
      <c r="P43" s="41"/>
      <c r="Q43" s="41"/>
      <c r="R43" s="41"/>
      <c r="S43" s="41"/>
      <c r="T43" s="43"/>
      <c r="U43" s="46"/>
      <c r="V43" s="49"/>
      <c r="W43" s="41"/>
      <c r="X43" s="41"/>
      <c r="Y43" s="72"/>
      <c r="Z43" s="49"/>
      <c r="AA43" s="41"/>
      <c r="AB43" s="41"/>
      <c r="AC43" s="41"/>
      <c r="AD43" s="73"/>
      <c r="AE43" s="62"/>
    </row>
    <row r="44" spans="1:31" ht="17.25" customHeight="1" x14ac:dyDescent="0.2">
      <c r="A44" s="154" t="s">
        <v>55</v>
      </c>
      <c r="B44" s="140"/>
      <c r="C44" s="57"/>
      <c r="D44" s="38"/>
      <c r="E44" s="49">
        <f t="shared" ref="E44:AD44" si="39">E17+E26+E35</f>
        <v>35078835</v>
      </c>
      <c r="F44" s="41">
        <f t="shared" si="39"/>
        <v>1519000</v>
      </c>
      <c r="G44" s="41">
        <f t="shared" si="39"/>
        <v>0</v>
      </c>
      <c r="H44" s="41">
        <f t="shared" si="39"/>
        <v>0</v>
      </c>
      <c r="I44" s="41">
        <f t="shared" si="39"/>
        <v>36597835</v>
      </c>
      <c r="J44" s="49">
        <f t="shared" si="39"/>
        <v>0</v>
      </c>
      <c r="K44" s="41">
        <f t="shared" si="39"/>
        <v>0</v>
      </c>
      <c r="L44" s="41">
        <f t="shared" si="39"/>
        <v>0</v>
      </c>
      <c r="M44" s="41">
        <f t="shared" si="39"/>
        <v>0</v>
      </c>
      <c r="N44" s="47">
        <f t="shared" si="39"/>
        <v>0</v>
      </c>
      <c r="O44" s="41">
        <f t="shared" si="39"/>
        <v>0</v>
      </c>
      <c r="P44" s="41">
        <f t="shared" si="39"/>
        <v>0</v>
      </c>
      <c r="Q44" s="41">
        <f t="shared" si="39"/>
        <v>0</v>
      </c>
      <c r="R44" s="41">
        <f t="shared" si="39"/>
        <v>0</v>
      </c>
      <c r="S44" s="41">
        <f t="shared" si="39"/>
        <v>0</v>
      </c>
      <c r="T44" s="47">
        <f t="shared" si="39"/>
        <v>0</v>
      </c>
      <c r="U44" s="46">
        <f t="shared" si="39"/>
        <v>36597835</v>
      </c>
      <c r="V44" s="49">
        <f t="shared" si="39"/>
        <v>0</v>
      </c>
      <c r="W44" s="41">
        <f t="shared" si="39"/>
        <v>0</v>
      </c>
      <c r="X44" s="41">
        <f t="shared" si="39"/>
        <v>0</v>
      </c>
      <c r="Y44" s="73">
        <f t="shared" si="39"/>
        <v>0</v>
      </c>
      <c r="Z44" s="49">
        <f t="shared" si="39"/>
        <v>35078835</v>
      </c>
      <c r="AA44" s="41">
        <f t="shared" si="39"/>
        <v>1519000</v>
      </c>
      <c r="AB44" s="41">
        <f t="shared" si="39"/>
        <v>0</v>
      </c>
      <c r="AC44" s="41">
        <f t="shared" si="39"/>
        <v>0</v>
      </c>
      <c r="AD44" s="81">
        <f t="shared" si="39"/>
        <v>36597835</v>
      </c>
      <c r="AE44" s="62"/>
    </row>
    <row r="45" spans="1:31" ht="17.25" customHeight="1" x14ac:dyDescent="0.2">
      <c r="A45" s="153" t="s">
        <v>45</v>
      </c>
      <c r="B45" s="140"/>
      <c r="C45" s="57"/>
      <c r="D45" s="38"/>
      <c r="E45" s="77">
        <f t="shared" ref="E45:AD45" si="40">E18+E27+E36</f>
        <v>17993180.77</v>
      </c>
      <c r="F45" s="41">
        <f t="shared" si="40"/>
        <v>1279707.6000000001</v>
      </c>
      <c r="G45" s="41">
        <f t="shared" si="40"/>
        <v>0</v>
      </c>
      <c r="H45" s="41">
        <f t="shared" si="40"/>
        <v>0</v>
      </c>
      <c r="I45" s="41">
        <f t="shared" si="40"/>
        <v>19272888.370000001</v>
      </c>
      <c r="J45" s="49">
        <f t="shared" si="40"/>
        <v>961.65</v>
      </c>
      <c r="K45" s="41">
        <f t="shared" si="40"/>
        <v>0</v>
      </c>
      <c r="L45" s="41">
        <f t="shared" si="40"/>
        <v>0</v>
      </c>
      <c r="M45" s="41">
        <f t="shared" si="40"/>
        <v>0</v>
      </c>
      <c r="N45" s="47">
        <f t="shared" si="40"/>
        <v>961.65</v>
      </c>
      <c r="O45" s="54">
        <f t="shared" si="40"/>
        <v>0</v>
      </c>
      <c r="P45" s="41">
        <f t="shared" si="40"/>
        <v>0</v>
      </c>
      <c r="Q45" s="41">
        <f t="shared" si="40"/>
        <v>0</v>
      </c>
      <c r="R45" s="41">
        <f t="shared" si="40"/>
        <v>0</v>
      </c>
      <c r="S45" s="41">
        <f t="shared" si="40"/>
        <v>0</v>
      </c>
      <c r="T45" s="47">
        <f t="shared" si="40"/>
        <v>961.65</v>
      </c>
      <c r="U45" s="46">
        <f t="shared" si="40"/>
        <v>19273850.02</v>
      </c>
      <c r="V45" s="77">
        <f t="shared" si="40"/>
        <v>0</v>
      </c>
      <c r="W45" s="54">
        <f t="shared" si="40"/>
        <v>0</v>
      </c>
      <c r="X45" s="41">
        <f t="shared" si="40"/>
        <v>0</v>
      </c>
      <c r="Y45" s="73">
        <f t="shared" si="40"/>
        <v>0</v>
      </c>
      <c r="Z45" s="77">
        <f t="shared" si="40"/>
        <v>17994142.419999998</v>
      </c>
      <c r="AA45" s="41">
        <f t="shared" si="40"/>
        <v>1279707.6000000001</v>
      </c>
      <c r="AB45" s="41">
        <f t="shared" si="40"/>
        <v>0</v>
      </c>
      <c r="AC45" s="41">
        <f t="shared" si="40"/>
        <v>0</v>
      </c>
      <c r="AD45" s="81">
        <f t="shared" si="40"/>
        <v>19273850.02</v>
      </c>
      <c r="AE45" s="62"/>
    </row>
    <row r="46" spans="1:31" ht="17.25" customHeight="1" x14ac:dyDescent="0.2">
      <c r="A46" s="50" t="s">
        <v>47</v>
      </c>
      <c r="B46" s="79"/>
      <c r="C46" s="57"/>
      <c r="D46" s="38"/>
      <c r="E46" s="77">
        <f t="shared" ref="E46:AD46" si="41">E19+E28+E37</f>
        <v>12364649.02</v>
      </c>
      <c r="F46" s="41">
        <f t="shared" si="41"/>
        <v>105573.26</v>
      </c>
      <c r="G46" s="41">
        <f t="shared" si="41"/>
        <v>0</v>
      </c>
      <c r="H46" s="41">
        <f t="shared" si="41"/>
        <v>0</v>
      </c>
      <c r="I46" s="41">
        <f t="shared" si="41"/>
        <v>12470222.279999999</v>
      </c>
      <c r="J46" s="49">
        <f t="shared" si="41"/>
        <v>0</v>
      </c>
      <c r="K46" s="41">
        <f t="shared" si="41"/>
        <v>0</v>
      </c>
      <c r="L46" s="41">
        <f t="shared" si="41"/>
        <v>0</v>
      </c>
      <c r="M46" s="41">
        <f t="shared" si="41"/>
        <v>243382.86</v>
      </c>
      <c r="N46" s="47">
        <f t="shared" si="41"/>
        <v>243382.86</v>
      </c>
      <c r="O46" s="54">
        <f t="shared" si="41"/>
        <v>0</v>
      </c>
      <c r="P46" s="41">
        <f t="shared" si="41"/>
        <v>0</v>
      </c>
      <c r="Q46" s="41">
        <f t="shared" si="41"/>
        <v>0</v>
      </c>
      <c r="R46" s="41">
        <f t="shared" si="41"/>
        <v>0</v>
      </c>
      <c r="S46" s="41">
        <f t="shared" si="41"/>
        <v>0</v>
      </c>
      <c r="T46" s="47">
        <f t="shared" si="41"/>
        <v>243382.86</v>
      </c>
      <c r="U46" s="46">
        <f t="shared" si="41"/>
        <v>12713605.139999999</v>
      </c>
      <c r="V46" s="77">
        <f t="shared" si="41"/>
        <v>0</v>
      </c>
      <c r="W46" s="54">
        <f t="shared" si="41"/>
        <v>0</v>
      </c>
      <c r="X46" s="41">
        <f t="shared" si="41"/>
        <v>0</v>
      </c>
      <c r="Y46" s="73">
        <f t="shared" si="41"/>
        <v>0</v>
      </c>
      <c r="Z46" s="77">
        <f t="shared" si="41"/>
        <v>12364649.02</v>
      </c>
      <c r="AA46" s="41">
        <f t="shared" si="41"/>
        <v>105573.26</v>
      </c>
      <c r="AB46" s="41">
        <f t="shared" si="41"/>
        <v>0</v>
      </c>
      <c r="AC46" s="41">
        <f t="shared" si="41"/>
        <v>243382.86</v>
      </c>
      <c r="AD46" s="87">
        <f t="shared" si="41"/>
        <v>12713605.139999999</v>
      </c>
      <c r="AE46" s="62"/>
    </row>
    <row r="47" spans="1:31" ht="17.25" customHeight="1" x14ac:dyDescent="0.2">
      <c r="A47" s="50" t="s">
        <v>58</v>
      </c>
      <c r="B47" s="79"/>
      <c r="C47" s="57"/>
      <c r="D47" s="38"/>
      <c r="E47" s="77">
        <f t="shared" ref="E47:AD47" si="42">E20+E29+E38</f>
        <v>616896.59</v>
      </c>
      <c r="F47" s="41">
        <f t="shared" si="42"/>
        <v>18162.900000000001</v>
      </c>
      <c r="G47" s="41">
        <f t="shared" si="42"/>
        <v>0</v>
      </c>
      <c r="H47" s="41">
        <f t="shared" si="42"/>
        <v>0</v>
      </c>
      <c r="I47" s="41">
        <f t="shared" si="42"/>
        <v>635059.49</v>
      </c>
      <c r="J47" s="49">
        <f t="shared" si="42"/>
        <v>0</v>
      </c>
      <c r="K47" s="41">
        <f t="shared" si="42"/>
        <v>0</v>
      </c>
      <c r="L47" s="41">
        <f t="shared" si="42"/>
        <v>0</v>
      </c>
      <c r="M47" s="41">
        <f t="shared" si="42"/>
        <v>27725.68</v>
      </c>
      <c r="N47" s="47">
        <f t="shared" si="42"/>
        <v>27725.68</v>
      </c>
      <c r="O47" s="54">
        <f t="shared" si="42"/>
        <v>0</v>
      </c>
      <c r="P47" s="41">
        <f t="shared" si="42"/>
        <v>0</v>
      </c>
      <c r="Q47" s="41">
        <f t="shared" si="42"/>
        <v>0</v>
      </c>
      <c r="R47" s="41">
        <f t="shared" si="42"/>
        <v>0</v>
      </c>
      <c r="S47" s="41">
        <f t="shared" si="42"/>
        <v>0</v>
      </c>
      <c r="T47" s="47">
        <f t="shared" si="42"/>
        <v>27725.68</v>
      </c>
      <c r="U47" s="46">
        <f t="shared" si="42"/>
        <v>662785.17000000004</v>
      </c>
      <c r="V47" s="77">
        <f t="shared" si="42"/>
        <v>0</v>
      </c>
      <c r="W47" s="54">
        <f t="shared" si="42"/>
        <v>0</v>
      </c>
      <c r="X47" s="41">
        <f t="shared" si="42"/>
        <v>0</v>
      </c>
      <c r="Y47" s="73">
        <f t="shared" si="42"/>
        <v>0</v>
      </c>
      <c r="Z47" s="77">
        <f t="shared" si="42"/>
        <v>616896.59</v>
      </c>
      <c r="AA47" s="41">
        <f t="shared" si="42"/>
        <v>18162.900000000001</v>
      </c>
      <c r="AB47" s="41">
        <f t="shared" si="42"/>
        <v>0</v>
      </c>
      <c r="AC47" s="41">
        <f t="shared" si="42"/>
        <v>27725.68</v>
      </c>
      <c r="AD47" s="87">
        <f t="shared" si="42"/>
        <v>662785.17000000004</v>
      </c>
      <c r="AE47" s="62"/>
    </row>
    <row r="48" spans="1:31" ht="17.25" customHeight="1" x14ac:dyDescent="0.2">
      <c r="A48" s="50" t="s">
        <v>59</v>
      </c>
      <c r="B48" s="79"/>
      <c r="C48" s="57"/>
      <c r="D48" s="38"/>
      <c r="E48" s="56"/>
      <c r="F48" s="54"/>
      <c r="G48" s="54"/>
      <c r="H48" s="54"/>
      <c r="I48" s="45"/>
      <c r="J48" s="56"/>
      <c r="K48" s="54"/>
      <c r="L48" s="54"/>
      <c r="M48" s="54"/>
      <c r="N48" s="87"/>
      <c r="O48" s="54"/>
      <c r="P48" s="54"/>
      <c r="Q48" s="54"/>
      <c r="R48" s="54"/>
      <c r="S48" s="54"/>
      <c r="T48" s="87"/>
      <c r="U48" s="61"/>
      <c r="V48" s="56"/>
      <c r="W48" s="54"/>
      <c r="X48" s="54"/>
      <c r="Y48" s="87"/>
      <c r="Z48" s="56"/>
      <c r="AA48" s="54"/>
      <c r="AB48" s="54"/>
      <c r="AC48" s="54"/>
      <c r="AD48" s="87"/>
      <c r="AE48" s="62"/>
    </row>
    <row r="49" spans="1:31" ht="17.25" customHeight="1" x14ac:dyDescent="0.2">
      <c r="A49" s="50" t="s">
        <v>60</v>
      </c>
      <c r="B49" s="79"/>
      <c r="C49" s="57"/>
      <c r="D49" s="38"/>
      <c r="E49" s="56"/>
      <c r="F49" s="54"/>
      <c r="G49" s="54"/>
      <c r="H49" s="54"/>
      <c r="I49" s="45"/>
      <c r="J49" s="56"/>
      <c r="K49" s="54"/>
      <c r="L49" s="54"/>
      <c r="M49" s="54"/>
      <c r="N49" s="87"/>
      <c r="O49" s="54"/>
      <c r="P49" s="54"/>
      <c r="Q49" s="54"/>
      <c r="R49" s="54"/>
      <c r="S49" s="54"/>
      <c r="T49" s="87"/>
      <c r="U49" s="61"/>
      <c r="V49" s="56"/>
      <c r="W49" s="54"/>
      <c r="X49" s="54"/>
      <c r="Y49" s="87"/>
      <c r="Z49" s="56"/>
      <c r="AA49" s="54"/>
      <c r="AB49" s="54"/>
      <c r="AC49" s="54"/>
      <c r="AD49" s="87"/>
      <c r="AE49" s="48"/>
    </row>
    <row r="50" spans="1:31" ht="17.25" customHeight="1" x14ac:dyDescent="0.2">
      <c r="A50" s="50" t="s">
        <v>61</v>
      </c>
      <c r="B50" s="79"/>
      <c r="C50" s="63"/>
      <c r="D50" s="64"/>
      <c r="E50" s="90"/>
      <c r="F50" s="91"/>
      <c r="G50" s="91"/>
      <c r="H50" s="91"/>
      <c r="I50" s="92"/>
      <c r="J50" s="90"/>
      <c r="K50" s="91"/>
      <c r="L50" s="91"/>
      <c r="M50" s="91"/>
      <c r="N50" s="93"/>
      <c r="O50" s="91"/>
      <c r="P50" s="91"/>
      <c r="Q50" s="91"/>
      <c r="R50" s="91"/>
      <c r="S50" s="91"/>
      <c r="T50" s="93"/>
      <c r="U50" s="94"/>
      <c r="V50" s="90"/>
      <c r="W50" s="91"/>
      <c r="X50" s="91"/>
      <c r="Y50" s="93"/>
      <c r="Z50" s="90"/>
      <c r="AA50" s="91"/>
      <c r="AB50" s="91"/>
      <c r="AC50" s="91"/>
      <c r="AD50" s="93"/>
      <c r="AE50" s="48"/>
    </row>
    <row r="51" spans="1:31" ht="17.25" customHeight="1" x14ac:dyDescent="0.2">
      <c r="A51" s="156" t="s">
        <v>20</v>
      </c>
      <c r="B51" s="148"/>
      <c r="C51" s="95"/>
      <c r="D51" s="96"/>
      <c r="E51" s="97">
        <f t="shared" ref="E51:AD51" si="43">SUM(E45:E50)</f>
        <v>30974726.379999999</v>
      </c>
      <c r="F51" s="98">
        <f t="shared" si="43"/>
        <v>1403443.76</v>
      </c>
      <c r="G51" s="98">
        <f t="shared" si="43"/>
        <v>0</v>
      </c>
      <c r="H51" s="98">
        <f t="shared" si="43"/>
        <v>0</v>
      </c>
      <c r="I51" s="98">
        <f t="shared" si="43"/>
        <v>32378170.139999997</v>
      </c>
      <c r="J51" s="97">
        <f t="shared" si="43"/>
        <v>961.65</v>
      </c>
      <c r="K51" s="98">
        <f t="shared" si="43"/>
        <v>0</v>
      </c>
      <c r="L51" s="98">
        <f t="shared" si="43"/>
        <v>0</v>
      </c>
      <c r="M51" s="98">
        <f t="shared" si="43"/>
        <v>271108.53999999998</v>
      </c>
      <c r="N51" s="99">
        <f t="shared" si="43"/>
        <v>272070.19</v>
      </c>
      <c r="O51" s="98">
        <f t="shared" si="43"/>
        <v>0</v>
      </c>
      <c r="P51" s="98">
        <f t="shared" si="43"/>
        <v>0</v>
      </c>
      <c r="Q51" s="98">
        <f t="shared" si="43"/>
        <v>0</v>
      </c>
      <c r="R51" s="98">
        <f t="shared" si="43"/>
        <v>0</v>
      </c>
      <c r="S51" s="98">
        <f t="shared" si="43"/>
        <v>0</v>
      </c>
      <c r="T51" s="99">
        <f t="shared" si="43"/>
        <v>272070.19</v>
      </c>
      <c r="U51" s="100">
        <f t="shared" si="43"/>
        <v>32650240.329999998</v>
      </c>
      <c r="V51" s="97">
        <f t="shared" si="43"/>
        <v>0</v>
      </c>
      <c r="W51" s="98">
        <f t="shared" si="43"/>
        <v>0</v>
      </c>
      <c r="X51" s="98">
        <f t="shared" si="43"/>
        <v>0</v>
      </c>
      <c r="Y51" s="99">
        <f t="shared" si="43"/>
        <v>0</v>
      </c>
      <c r="Z51" s="97">
        <f t="shared" si="43"/>
        <v>30975688.029999997</v>
      </c>
      <c r="AA51" s="98">
        <f t="shared" si="43"/>
        <v>1403443.76</v>
      </c>
      <c r="AB51" s="98">
        <f t="shared" si="43"/>
        <v>0</v>
      </c>
      <c r="AC51" s="98">
        <f t="shared" si="43"/>
        <v>271108.53999999998</v>
      </c>
      <c r="AD51" s="99">
        <f t="shared" si="43"/>
        <v>32650240.329999998</v>
      </c>
      <c r="AE51" s="101"/>
    </row>
    <row r="52" spans="1:31" ht="17.25" customHeight="1" x14ac:dyDescent="0.2">
      <c r="A52" s="36"/>
      <c r="B52" s="57"/>
      <c r="C52" s="57"/>
      <c r="D52" s="57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79"/>
      <c r="P52" s="79"/>
      <c r="Q52" s="79"/>
      <c r="R52" s="79"/>
      <c r="S52" s="79"/>
      <c r="T52" s="79"/>
      <c r="U52" s="1"/>
      <c r="V52" s="1"/>
      <c r="W52" s="1"/>
      <c r="X52" s="1"/>
      <c r="Y52" s="1"/>
      <c r="Z52" s="1"/>
      <c r="AA52" s="1"/>
      <c r="AB52" s="1"/>
      <c r="AC52" s="1"/>
      <c r="AD52" s="104"/>
      <c r="AE52" s="106"/>
    </row>
    <row r="53" spans="1:31" ht="17.25" customHeight="1" x14ac:dyDescent="0.2">
      <c r="A53" s="36"/>
      <c r="B53" s="57" t="s">
        <v>63</v>
      </c>
      <c r="C53" s="57"/>
      <c r="D53" s="5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57"/>
      <c r="P53" s="57"/>
      <c r="Q53" s="57"/>
      <c r="R53" s="57"/>
      <c r="S53" s="57"/>
      <c r="T53" s="57"/>
      <c r="U53" s="4"/>
      <c r="V53" s="1"/>
      <c r="W53" s="1"/>
      <c r="X53" s="1"/>
      <c r="Y53" s="1"/>
      <c r="Z53" s="1"/>
      <c r="AA53" s="1"/>
      <c r="AB53" s="1"/>
      <c r="AC53" s="1"/>
      <c r="AD53" s="1"/>
      <c r="AE53" s="108"/>
    </row>
    <row r="54" spans="1:31" ht="17.25" customHeight="1" x14ac:dyDescent="0.25">
      <c r="A54" s="36"/>
      <c r="B54" s="57"/>
      <c r="C54" s="57"/>
      <c r="D54" s="57"/>
      <c r="E54" s="107"/>
      <c r="F54" s="155" t="s">
        <v>64</v>
      </c>
      <c r="G54" s="140"/>
      <c r="H54" s="140"/>
      <c r="I54" s="155" t="s">
        <v>65</v>
      </c>
      <c r="J54" s="140"/>
      <c r="K54" s="140"/>
      <c r="L54" s="155" t="s">
        <v>66</v>
      </c>
      <c r="M54" s="140"/>
      <c r="N54" s="140"/>
      <c r="O54" s="140"/>
      <c r="P54" s="155"/>
      <c r="Q54" s="140"/>
      <c r="R54" s="140"/>
      <c r="S54" s="109"/>
      <c r="T54" s="109"/>
      <c r="U54" s="184" t="s">
        <v>64</v>
      </c>
      <c r="V54" s="150"/>
      <c r="W54" s="150"/>
      <c r="X54" s="110"/>
      <c r="Y54" s="184" t="s">
        <v>67</v>
      </c>
      <c r="Z54" s="150"/>
      <c r="AA54" s="110"/>
      <c r="AB54" s="184" t="s">
        <v>68</v>
      </c>
      <c r="AC54" s="150"/>
      <c r="AD54" s="150"/>
      <c r="AE54" s="108"/>
    </row>
    <row r="55" spans="1:31" ht="17.25" customHeight="1" x14ac:dyDescent="0.2">
      <c r="A55" s="36"/>
      <c r="B55" s="79" t="s">
        <v>69</v>
      </c>
      <c r="C55" s="57"/>
      <c r="D55" s="79"/>
      <c r="E55" s="107"/>
      <c r="F55" s="1"/>
      <c r="G55" s="1"/>
      <c r="H55" s="111"/>
      <c r="I55" s="111"/>
      <c r="J55" s="111"/>
      <c r="K55" s="112"/>
      <c r="L55" s="112"/>
      <c r="M55" s="112"/>
      <c r="N55" s="112"/>
      <c r="O55" s="1"/>
      <c r="P55" s="1"/>
      <c r="Q55" s="1"/>
      <c r="R55" s="112"/>
      <c r="S55" s="113" t="s">
        <v>70</v>
      </c>
      <c r="T55" s="113"/>
      <c r="U55" s="189">
        <v>74669000</v>
      </c>
      <c r="V55" s="140"/>
      <c r="W55" s="140"/>
      <c r="X55" s="112"/>
      <c r="Y55" s="185">
        <v>29059000</v>
      </c>
      <c r="Z55" s="152"/>
      <c r="AA55" s="1"/>
      <c r="AB55" s="145">
        <f t="shared" ref="AB55:AB56" si="44">SUM(U55,Y55)</f>
        <v>103728000</v>
      </c>
      <c r="AC55" s="140"/>
      <c r="AD55" s="140"/>
      <c r="AE55" s="108"/>
    </row>
    <row r="56" spans="1:31" ht="17.25" customHeight="1" x14ac:dyDescent="0.2">
      <c r="A56" s="36"/>
      <c r="B56" s="79" t="s">
        <v>71</v>
      </c>
      <c r="C56" s="57"/>
      <c r="D56" s="79"/>
      <c r="E56" s="107"/>
      <c r="F56" s="145">
        <v>90481611</v>
      </c>
      <c r="G56" s="140"/>
      <c r="H56" s="140"/>
      <c r="I56" s="145">
        <f>AD17</f>
        <v>36597835</v>
      </c>
      <c r="J56" s="140"/>
      <c r="K56" s="140"/>
      <c r="L56" s="112"/>
      <c r="M56" s="145">
        <f>F56+I56</f>
        <v>127079446</v>
      </c>
      <c r="N56" s="140"/>
      <c r="O56" s="1"/>
      <c r="P56" s="114"/>
      <c r="Q56" s="115"/>
      <c r="R56" s="112"/>
      <c r="S56" s="113" t="s">
        <v>72</v>
      </c>
      <c r="T56" s="113"/>
      <c r="U56" s="190">
        <v>92299746.609999999</v>
      </c>
      <c r="V56" s="150"/>
      <c r="W56" s="150"/>
      <c r="X56" s="112"/>
      <c r="Y56" s="183">
        <f>I65</f>
        <v>32650240.329999998</v>
      </c>
      <c r="Z56" s="150"/>
      <c r="AA56" s="1"/>
      <c r="AB56" s="145">
        <f t="shared" si="44"/>
        <v>124949986.94</v>
      </c>
      <c r="AC56" s="140"/>
      <c r="AD56" s="140"/>
      <c r="AE56" s="108"/>
    </row>
    <row r="57" spans="1:31" ht="17.25" customHeight="1" x14ac:dyDescent="0.2">
      <c r="A57" s="36"/>
      <c r="B57" s="79" t="s">
        <v>73</v>
      </c>
      <c r="C57" s="57"/>
      <c r="D57" s="79"/>
      <c r="E57" s="107"/>
      <c r="F57" s="81"/>
      <c r="G57" s="81"/>
      <c r="H57" s="116"/>
      <c r="I57" s="111"/>
      <c r="J57" s="111"/>
      <c r="K57" s="112"/>
      <c r="L57" s="112"/>
      <c r="M57" s="116"/>
      <c r="N57" s="116"/>
      <c r="O57" s="1"/>
      <c r="P57" s="114"/>
      <c r="Q57" s="115"/>
      <c r="R57" s="112"/>
      <c r="S57" s="188" t="s">
        <v>74</v>
      </c>
      <c r="T57" s="140"/>
      <c r="U57" s="118"/>
      <c r="V57" s="186">
        <f>U55-U56</f>
        <v>-17630746.609999999</v>
      </c>
      <c r="W57" s="187"/>
      <c r="X57" s="112"/>
      <c r="Y57" s="119"/>
      <c r="Z57" s="68">
        <f>Y55-Y56</f>
        <v>-3591240.3299999982</v>
      </c>
      <c r="AA57" s="1"/>
      <c r="AB57" s="186">
        <f>+AB55-AB56</f>
        <v>-21221986.939999998</v>
      </c>
      <c r="AC57" s="187"/>
      <c r="AD57" s="187"/>
      <c r="AE57" s="108"/>
    </row>
    <row r="58" spans="1:31" ht="17.25" customHeight="1" x14ac:dyDescent="0.2">
      <c r="A58" s="36"/>
      <c r="B58" s="79" t="s">
        <v>76</v>
      </c>
      <c r="C58" s="57"/>
      <c r="D58" s="79"/>
      <c r="E58" s="107"/>
      <c r="F58" s="145">
        <v>1818135.61</v>
      </c>
      <c r="G58" s="140"/>
      <c r="H58" s="140"/>
      <c r="I58" s="145">
        <f>AD20</f>
        <v>662785.17000000004</v>
      </c>
      <c r="J58" s="140"/>
      <c r="K58" s="140"/>
      <c r="L58" s="112"/>
      <c r="M58" s="145">
        <f>F58+I58</f>
        <v>2480920.7800000003</v>
      </c>
      <c r="N58" s="140"/>
      <c r="O58" s="1"/>
      <c r="P58" s="114"/>
      <c r="Q58" s="115"/>
      <c r="R58" s="112"/>
      <c r="S58" s="111"/>
      <c r="T58" s="111"/>
      <c r="U58" s="112"/>
      <c r="V58" s="112"/>
      <c r="W58" s="116"/>
      <c r="X58" s="112"/>
      <c r="Y58" s="1"/>
      <c r="Z58" s="1"/>
      <c r="AA58" s="1"/>
      <c r="AB58" s="1"/>
      <c r="AC58" s="81"/>
      <c r="AD58" s="79"/>
      <c r="AE58" s="108"/>
    </row>
    <row r="59" spans="1:31" ht="17.25" customHeight="1" x14ac:dyDescent="0.2">
      <c r="A59" s="36"/>
      <c r="B59" s="79" t="s">
        <v>77</v>
      </c>
      <c r="C59" s="57"/>
      <c r="D59" s="79"/>
      <c r="E59" s="107"/>
      <c r="F59" s="81"/>
      <c r="G59" s="81"/>
      <c r="H59" s="116"/>
      <c r="I59" s="111"/>
      <c r="J59" s="111"/>
      <c r="K59" s="112"/>
      <c r="L59" s="112"/>
      <c r="M59" s="116"/>
      <c r="N59" s="116"/>
      <c r="O59" s="1"/>
      <c r="P59" s="114"/>
      <c r="Q59" s="115"/>
      <c r="R59" s="112"/>
      <c r="S59" s="111"/>
      <c r="T59" s="111"/>
      <c r="U59" s="112"/>
      <c r="V59" s="112"/>
      <c r="W59" s="112"/>
      <c r="X59" s="112"/>
      <c r="Y59" s="1"/>
      <c r="Z59" s="81"/>
      <c r="AA59" s="1"/>
      <c r="AB59" s="1"/>
      <c r="AC59" s="81"/>
      <c r="AD59" s="79"/>
      <c r="AE59" s="108"/>
    </row>
    <row r="60" spans="1:31" ht="17.25" customHeight="1" x14ac:dyDescent="0.2">
      <c r="A60" s="36"/>
      <c r="B60" s="79" t="s">
        <v>78</v>
      </c>
      <c r="C60" s="57"/>
      <c r="D60" s="79"/>
      <c r="E60" s="107"/>
      <c r="F60" s="81"/>
      <c r="G60" s="81"/>
      <c r="H60" s="116"/>
      <c r="I60" s="111"/>
      <c r="J60" s="111"/>
      <c r="K60" s="112"/>
      <c r="L60" s="112"/>
      <c r="M60" s="116"/>
      <c r="N60" s="116"/>
      <c r="O60" s="1"/>
      <c r="P60" s="114"/>
      <c r="Q60" s="115"/>
      <c r="R60" s="112"/>
      <c r="S60" s="111"/>
      <c r="T60" s="111"/>
      <c r="U60" s="112"/>
      <c r="V60" s="112"/>
      <c r="W60" s="112"/>
      <c r="X60" s="112"/>
      <c r="Y60" s="1"/>
      <c r="Z60" s="81"/>
      <c r="AA60" s="1"/>
      <c r="AB60" s="1"/>
      <c r="AC60" s="81"/>
      <c r="AD60" s="79"/>
      <c r="AE60" s="108"/>
    </row>
    <row r="61" spans="1:31" ht="17.25" customHeight="1" x14ac:dyDescent="0.2">
      <c r="A61" s="36"/>
      <c r="B61" s="79" t="s">
        <v>53</v>
      </c>
      <c r="C61" s="57"/>
      <c r="D61" s="79"/>
      <c r="E61" s="107"/>
      <c r="F61" s="81"/>
      <c r="G61" s="81"/>
      <c r="H61" s="116"/>
      <c r="I61" s="111"/>
      <c r="J61" s="111"/>
      <c r="K61" s="112"/>
      <c r="L61" s="112"/>
      <c r="M61" s="116"/>
      <c r="N61" s="116"/>
      <c r="O61" s="1"/>
      <c r="P61" s="114"/>
      <c r="Q61" s="115"/>
      <c r="R61" s="112"/>
      <c r="S61" s="111"/>
      <c r="T61" s="111"/>
      <c r="U61" s="112"/>
      <c r="V61" s="112"/>
      <c r="W61" s="112"/>
      <c r="X61" s="112"/>
      <c r="Y61" s="81"/>
      <c r="Z61" s="1"/>
      <c r="AA61" s="1"/>
      <c r="AB61" s="1"/>
      <c r="AC61" s="1"/>
      <c r="AD61" s="1"/>
      <c r="AE61" s="108"/>
    </row>
    <row r="62" spans="1:31" ht="17.25" customHeight="1" x14ac:dyDescent="0.2">
      <c r="A62" s="36"/>
      <c r="B62" s="57" t="s">
        <v>81</v>
      </c>
      <c r="C62" s="57"/>
      <c r="D62" s="79"/>
      <c r="E62" s="1"/>
      <c r="F62" s="81"/>
      <c r="G62" s="81"/>
      <c r="H62" s="116"/>
      <c r="I62" s="111"/>
      <c r="J62" s="111"/>
      <c r="K62" s="112"/>
      <c r="L62" s="112"/>
      <c r="M62" s="116"/>
      <c r="N62" s="116"/>
      <c r="O62" s="1"/>
      <c r="P62" s="114"/>
      <c r="Q62" s="115"/>
      <c r="R62" s="112"/>
      <c r="S62" s="111"/>
      <c r="T62" s="111"/>
      <c r="U62" s="112"/>
      <c r="V62" s="112"/>
      <c r="W62" s="112"/>
      <c r="X62" s="112"/>
      <c r="Y62" s="1"/>
      <c r="Z62" s="1"/>
      <c r="AA62" s="1"/>
      <c r="AB62" s="1"/>
      <c r="AC62" s="1"/>
      <c r="AD62" s="1"/>
      <c r="AE62" s="108"/>
    </row>
    <row r="63" spans="1:31" ht="17.25" customHeight="1" x14ac:dyDescent="0.2">
      <c r="A63" s="36"/>
      <c r="B63" s="57" t="s">
        <v>80</v>
      </c>
      <c r="C63" s="57"/>
      <c r="D63" s="79"/>
      <c r="E63" s="107"/>
      <c r="F63" s="145">
        <f>SUM(F56,F58)</f>
        <v>92299746.609999999</v>
      </c>
      <c r="G63" s="140"/>
      <c r="H63" s="140"/>
      <c r="I63" s="145">
        <f>I58+I56</f>
        <v>37260620.170000002</v>
      </c>
      <c r="J63" s="140"/>
      <c r="K63" s="140"/>
      <c r="L63" s="113"/>
      <c r="M63" s="145">
        <f t="shared" ref="M63:M66" si="45">F63+I63</f>
        <v>129560366.78</v>
      </c>
      <c r="N63" s="140"/>
      <c r="O63" s="1"/>
      <c r="P63" s="114"/>
      <c r="Q63" s="115"/>
      <c r="R63" s="113"/>
      <c r="S63" s="113"/>
      <c r="T63" s="113"/>
      <c r="U63" s="113"/>
      <c r="V63" s="113"/>
      <c r="W63" s="113"/>
      <c r="X63" s="113"/>
      <c r="Y63" s="1"/>
      <c r="Z63" s="1"/>
      <c r="AA63" s="1"/>
      <c r="AB63" s="1"/>
      <c r="AC63" s="1"/>
      <c r="AD63" s="1"/>
      <c r="AE63" s="108"/>
    </row>
    <row r="64" spans="1:31" ht="17.25" customHeight="1" x14ac:dyDescent="0.2">
      <c r="A64" s="36"/>
      <c r="B64" s="57" t="s">
        <v>83</v>
      </c>
      <c r="C64" s="57"/>
      <c r="D64" s="79"/>
      <c r="E64" s="107"/>
      <c r="F64" s="145"/>
      <c r="G64" s="140"/>
      <c r="H64" s="140"/>
      <c r="I64" s="145"/>
      <c r="J64" s="140"/>
      <c r="K64" s="140"/>
      <c r="L64" s="117"/>
      <c r="M64" s="145">
        <f t="shared" si="45"/>
        <v>0</v>
      </c>
      <c r="N64" s="140"/>
      <c r="O64" s="1"/>
      <c r="P64" s="114"/>
      <c r="Q64" s="115"/>
      <c r="R64" s="117"/>
      <c r="S64" s="113"/>
      <c r="T64" s="120"/>
      <c r="U64" s="117"/>
      <c r="V64" s="117"/>
      <c r="W64" s="117"/>
      <c r="X64" s="117"/>
      <c r="Y64" s="1"/>
      <c r="Z64" s="1"/>
      <c r="AA64" s="1"/>
      <c r="AB64" s="1"/>
      <c r="AC64" s="1"/>
      <c r="AD64" s="1"/>
      <c r="AE64" s="108"/>
    </row>
    <row r="65" spans="1:31" ht="17.25" customHeight="1" x14ac:dyDescent="0.2">
      <c r="A65" s="36"/>
      <c r="B65" s="79" t="s">
        <v>84</v>
      </c>
      <c r="C65" s="79"/>
      <c r="D65" s="79"/>
      <c r="E65" s="107"/>
      <c r="F65" s="145">
        <v>92299746.609999999</v>
      </c>
      <c r="G65" s="140"/>
      <c r="H65" s="140"/>
      <c r="I65" s="145">
        <f>SUM(AD18:AD20)</f>
        <v>32650240.329999998</v>
      </c>
      <c r="J65" s="140"/>
      <c r="K65" s="140"/>
      <c r="L65" s="117"/>
      <c r="M65" s="145">
        <f t="shared" si="45"/>
        <v>124949986.94</v>
      </c>
      <c r="N65" s="140"/>
      <c r="O65" s="1"/>
      <c r="P65" s="114"/>
      <c r="Q65" s="115"/>
      <c r="R65" s="117"/>
      <c r="S65" s="113"/>
      <c r="T65" s="120"/>
      <c r="U65" s="117"/>
      <c r="V65" s="117"/>
      <c r="W65" s="117"/>
      <c r="X65" s="117"/>
      <c r="Y65" s="1"/>
      <c r="Z65" s="1"/>
      <c r="AA65" s="1"/>
      <c r="AB65" s="1"/>
      <c r="AC65" s="1"/>
      <c r="AD65" s="1"/>
      <c r="AE65" s="108"/>
    </row>
    <row r="66" spans="1:31" ht="17.25" customHeight="1" x14ac:dyDescent="0.2">
      <c r="A66" s="36"/>
      <c r="B66" s="57" t="s">
        <v>85</v>
      </c>
      <c r="C66" s="57"/>
      <c r="D66" s="57"/>
      <c r="E66" s="107"/>
      <c r="F66" s="145">
        <f>F63-F65</f>
        <v>0</v>
      </c>
      <c r="G66" s="140"/>
      <c r="H66" s="140"/>
      <c r="I66" s="145">
        <f>I63-I64-I65</f>
        <v>4610379.8400000036</v>
      </c>
      <c r="J66" s="140"/>
      <c r="K66" s="140"/>
      <c r="L66" s="81"/>
      <c r="M66" s="145">
        <f t="shared" si="45"/>
        <v>4610379.8400000036</v>
      </c>
      <c r="N66" s="140"/>
      <c r="O66" s="1"/>
      <c r="P66" s="114"/>
      <c r="Q66" s="115"/>
      <c r="R66" s="117"/>
      <c r="S66" s="113"/>
      <c r="T66" s="113"/>
      <c r="U66" s="117"/>
      <c r="V66" s="113"/>
      <c r="W66" s="117"/>
      <c r="X66" s="117"/>
      <c r="Y66" s="1"/>
      <c r="Z66" s="1"/>
      <c r="AA66" s="1"/>
      <c r="AB66" s="1"/>
      <c r="AC66" s="1"/>
      <c r="AD66" s="1"/>
      <c r="AE66" s="108"/>
    </row>
    <row r="67" spans="1:31" ht="17.25" customHeight="1" x14ac:dyDescent="0.2">
      <c r="A67" s="36"/>
      <c r="B67" s="57"/>
      <c r="C67" s="57"/>
      <c r="D67" s="57"/>
      <c r="E67" s="107"/>
      <c r="F67" s="1"/>
      <c r="G67" s="1"/>
      <c r="H67" s="121"/>
      <c r="I67" s="122"/>
      <c r="J67" s="122"/>
      <c r="K67" s="105"/>
      <c r="L67" s="105"/>
      <c r="M67" s="105"/>
      <c r="N67" s="105"/>
      <c r="O67" s="57"/>
      <c r="P67" s="114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8"/>
    </row>
    <row r="68" spans="1:31" ht="17.25" customHeight="1" x14ac:dyDescent="0.2">
      <c r="A68" s="36"/>
      <c r="B68" s="57" t="s">
        <v>86</v>
      </c>
      <c r="C68" s="57"/>
      <c r="D68" s="57"/>
      <c r="E68" s="107"/>
      <c r="F68" s="81"/>
      <c r="G68" s="1"/>
      <c r="H68" s="121"/>
      <c r="I68" s="146"/>
      <c r="J68" s="140"/>
      <c r="K68" s="140"/>
      <c r="L68" s="107"/>
      <c r="M68" s="107"/>
      <c r="N68" s="105"/>
      <c r="O68" s="57"/>
      <c r="P68" s="124"/>
      <c r="Q68" s="57"/>
      <c r="R68" s="57"/>
      <c r="S68" s="57"/>
      <c r="T68" s="57"/>
      <c r="U68" s="4"/>
      <c r="V68" s="1"/>
      <c r="W68" s="1"/>
      <c r="X68" s="1"/>
      <c r="Y68" s="1"/>
      <c r="Z68" s="1"/>
      <c r="AA68" s="1"/>
      <c r="AB68" s="1"/>
      <c r="AC68" s="1"/>
      <c r="AD68" s="1"/>
      <c r="AE68" s="108"/>
    </row>
    <row r="69" spans="1:31" ht="17.25" customHeight="1" x14ac:dyDescent="0.2">
      <c r="A69" s="36"/>
      <c r="B69" s="123" t="s">
        <v>87</v>
      </c>
      <c r="C69" s="57"/>
      <c r="D69" s="57"/>
      <c r="E69" s="107"/>
      <c r="F69" s="1"/>
      <c r="G69" s="1"/>
      <c r="H69" s="107"/>
      <c r="I69" s="107"/>
      <c r="J69" s="107"/>
      <c r="K69" s="105"/>
      <c r="L69" s="107"/>
      <c r="M69" s="107"/>
      <c r="N69" s="125"/>
      <c r="O69" s="57"/>
      <c r="P69" s="124"/>
      <c r="Q69" s="57"/>
      <c r="R69" s="57"/>
      <c r="S69" s="57"/>
      <c r="T69" s="57"/>
      <c r="U69" s="4"/>
      <c r="V69" s="1"/>
      <c r="W69" s="1"/>
      <c r="X69" s="1"/>
      <c r="Y69" s="1"/>
      <c r="Z69" s="1"/>
      <c r="AA69" s="1"/>
      <c r="AB69" s="1"/>
      <c r="AC69" s="1"/>
      <c r="AD69" s="1"/>
      <c r="AE69" s="108"/>
    </row>
    <row r="70" spans="1:31" ht="17.25" customHeight="1" x14ac:dyDescent="0.2">
      <c r="A70" s="82"/>
      <c r="B70" s="79"/>
      <c r="C70" s="79"/>
      <c r="D70" s="79"/>
      <c r="E70" s="79"/>
      <c r="F70" s="126" t="s">
        <v>88</v>
      </c>
      <c r="G70" s="127"/>
      <c r="H70" s="127"/>
      <c r="I70" s="126"/>
      <c r="J70" s="126"/>
      <c r="K70" s="126"/>
      <c r="L70" s="126"/>
      <c r="M70" s="126"/>
      <c r="N70" s="128"/>
      <c r="O70" s="126"/>
      <c r="P70" s="126"/>
      <c r="Q70" s="126"/>
      <c r="R70" s="126"/>
      <c r="S70" s="126"/>
      <c r="T70" s="126" t="s">
        <v>89</v>
      </c>
      <c r="U70" s="4"/>
      <c r="V70" s="1"/>
      <c r="W70" s="1"/>
      <c r="X70" s="1"/>
      <c r="Y70" s="1"/>
      <c r="Z70" s="1"/>
      <c r="AA70" s="1"/>
      <c r="AB70" s="1"/>
      <c r="AC70" s="1"/>
      <c r="AD70" s="1"/>
      <c r="AE70" s="108"/>
    </row>
    <row r="71" spans="1:31" ht="17.25" customHeight="1" x14ac:dyDescent="0.2">
      <c r="A71" s="82"/>
      <c r="B71" s="79"/>
      <c r="C71" s="79"/>
      <c r="D71" s="79"/>
      <c r="E71" s="79"/>
      <c r="F71" s="126"/>
      <c r="G71" s="127"/>
      <c r="H71" s="127"/>
      <c r="I71" s="126"/>
      <c r="J71" s="126"/>
      <c r="K71" s="126"/>
      <c r="L71" s="126"/>
      <c r="M71" s="126"/>
      <c r="N71" s="128"/>
      <c r="O71" s="126"/>
      <c r="P71" s="126"/>
      <c r="Q71" s="126"/>
      <c r="R71" s="126"/>
      <c r="S71" s="126"/>
      <c r="T71" s="126"/>
      <c r="U71" s="4"/>
      <c r="V71" s="1"/>
      <c r="W71" s="1"/>
      <c r="X71" s="1"/>
      <c r="Y71" s="1"/>
      <c r="Z71" s="1"/>
      <c r="AA71" s="1"/>
      <c r="AB71" s="1"/>
      <c r="AC71" s="1"/>
      <c r="AD71" s="1"/>
      <c r="AE71" s="108"/>
    </row>
    <row r="72" spans="1:31" ht="17.25" customHeight="1" x14ac:dyDescent="0.25">
      <c r="A72" s="82"/>
      <c r="B72" s="1"/>
      <c r="C72" s="1"/>
      <c r="D72" s="1"/>
      <c r="E72" s="1"/>
      <c r="F72" s="149" t="s">
        <v>91</v>
      </c>
      <c r="G72" s="150"/>
      <c r="H72" s="150"/>
      <c r="I72" s="150"/>
      <c r="J72" s="150"/>
      <c r="K72" s="1"/>
      <c r="L72" s="1"/>
      <c r="M72" s="1"/>
      <c r="N72" s="1"/>
      <c r="O72" s="1"/>
      <c r="P72" s="1"/>
      <c r="Q72" s="1"/>
      <c r="R72" s="1"/>
      <c r="S72" s="1"/>
      <c r="T72" s="149" t="s">
        <v>92</v>
      </c>
      <c r="U72" s="150"/>
      <c r="V72" s="150"/>
      <c r="W72" s="150"/>
      <c r="X72" s="150"/>
      <c r="Y72" s="1"/>
      <c r="Z72" s="1"/>
      <c r="AA72" s="1"/>
      <c r="AB72" s="1"/>
      <c r="AC72" s="1"/>
      <c r="AD72" s="1"/>
      <c r="AE72" s="108"/>
    </row>
    <row r="73" spans="1:31" ht="17.25" customHeight="1" x14ac:dyDescent="0.25">
      <c r="A73" s="82"/>
      <c r="B73" s="1"/>
      <c r="C73" s="1"/>
      <c r="D73" s="1"/>
      <c r="E73" s="1"/>
      <c r="F73" s="151" t="s">
        <v>94</v>
      </c>
      <c r="G73" s="152"/>
      <c r="H73" s="152"/>
      <c r="I73" s="152"/>
      <c r="J73" s="152"/>
      <c r="K73" s="1"/>
      <c r="L73" s="1"/>
      <c r="M73" s="1"/>
      <c r="N73" s="1"/>
      <c r="O73" s="1"/>
      <c r="P73" s="4"/>
      <c r="Q73" s="4"/>
      <c r="R73" s="4"/>
      <c r="S73" s="4"/>
      <c r="T73" s="151" t="s">
        <v>96</v>
      </c>
      <c r="U73" s="152"/>
      <c r="V73" s="152"/>
      <c r="W73" s="152"/>
      <c r="X73" s="152"/>
      <c r="Y73" s="1"/>
      <c r="Z73" s="1"/>
      <c r="AA73" s="1"/>
      <c r="AB73" s="1"/>
      <c r="AC73" s="1"/>
      <c r="AD73" s="1"/>
      <c r="AE73" s="108"/>
    </row>
    <row r="74" spans="1:31" ht="17.25" customHeight="1" x14ac:dyDescent="0.2">
      <c r="A74" s="129"/>
      <c r="B74" s="130"/>
      <c r="C74" s="130"/>
      <c r="D74" s="130"/>
      <c r="E74" s="130"/>
      <c r="F74" s="147" t="s">
        <v>98</v>
      </c>
      <c r="G74" s="148"/>
      <c r="H74" s="148"/>
      <c r="I74" s="148"/>
      <c r="J74" s="148"/>
      <c r="K74" s="130"/>
      <c r="L74" s="130"/>
      <c r="M74" s="130"/>
      <c r="N74" s="130"/>
      <c r="O74" s="130"/>
      <c r="P74" s="130"/>
      <c r="Q74" s="130"/>
      <c r="R74" s="130"/>
      <c r="S74" s="130"/>
      <c r="T74" s="147" t="s">
        <v>98</v>
      </c>
      <c r="U74" s="148"/>
      <c r="V74" s="148"/>
      <c r="W74" s="148"/>
      <c r="X74" s="148"/>
      <c r="Y74" s="130"/>
      <c r="Z74" s="130"/>
      <c r="AA74" s="130"/>
      <c r="AB74" s="130"/>
      <c r="AC74" s="130"/>
      <c r="AD74" s="130"/>
      <c r="AE74" s="131"/>
    </row>
    <row r="75" spans="1:31" ht="12.75" customHeight="1" x14ac:dyDescent="0.2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</row>
    <row r="76" spans="1:31" ht="12.75" customHeight="1" x14ac:dyDescent="0.2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</row>
    <row r="77" spans="1:31" ht="12.75" customHeight="1" x14ac:dyDescent="0.2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</row>
    <row r="78" spans="1:31" ht="12.75" customHeight="1" x14ac:dyDescent="0.2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3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</row>
    <row r="79" spans="1:31" ht="12.75" customHeight="1" x14ac:dyDescent="0.2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</row>
    <row r="80" spans="1:31" ht="12.75" customHeight="1" x14ac:dyDescent="0.2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</row>
    <row r="81" spans="1:31" ht="12.75" customHeight="1" x14ac:dyDescent="0.2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</row>
    <row r="82" spans="1:31" ht="12.75" customHeight="1" x14ac:dyDescent="0.2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</row>
    <row r="83" spans="1:31" ht="12.75" customHeight="1" x14ac:dyDescent="0.2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</row>
    <row r="84" spans="1:31" ht="12.75" customHeight="1" x14ac:dyDescent="0.2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</row>
    <row r="85" spans="1:31" ht="12.75" customHeight="1" x14ac:dyDescent="0.2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</row>
    <row r="86" spans="1:31" ht="12.75" customHeight="1" x14ac:dyDescent="0.2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</row>
    <row r="87" spans="1:31" ht="12.75" customHeight="1" x14ac:dyDescent="0.2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</row>
    <row r="88" spans="1:31" ht="12.75" customHeight="1" x14ac:dyDescent="0.2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</row>
    <row r="89" spans="1:31" ht="12.75" customHeight="1" x14ac:dyDescent="0.2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</row>
    <row r="90" spans="1:31" ht="12.75" customHeight="1" x14ac:dyDescent="0.2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</row>
    <row r="91" spans="1:31" ht="12.75" customHeight="1" x14ac:dyDescent="0.2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</row>
    <row r="92" spans="1:31" ht="12.75" customHeight="1" x14ac:dyDescent="0.2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</row>
    <row r="93" spans="1:31" ht="12.75" customHeight="1" x14ac:dyDescent="0.2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</row>
    <row r="94" spans="1:31" ht="12.75" customHeight="1" x14ac:dyDescent="0.2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</row>
    <row r="95" spans="1:31" ht="12.75" customHeight="1" x14ac:dyDescent="0.2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</row>
    <row r="96" spans="1:31" ht="12.75" customHeight="1" x14ac:dyDescent="0.2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</row>
    <row r="97" spans="1:31" ht="12.75" customHeight="1" x14ac:dyDescent="0.2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</row>
    <row r="98" spans="1:31" ht="12.75" customHeight="1" x14ac:dyDescent="0.2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</row>
    <row r="99" spans="1:31" ht="12.75" customHeight="1" x14ac:dyDescent="0.2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</row>
    <row r="100" spans="1:31" ht="12.75" customHeight="1" x14ac:dyDescent="0.2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</row>
    <row r="101" spans="1:31" ht="12.75" customHeight="1" x14ac:dyDescent="0.2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</row>
    <row r="102" spans="1:31" ht="12.75" customHeight="1" x14ac:dyDescent="0.2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</row>
    <row r="103" spans="1:31" ht="12.75" customHeight="1" x14ac:dyDescent="0.2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</row>
    <row r="104" spans="1:31" ht="12.75" customHeight="1" x14ac:dyDescent="0.2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</row>
    <row r="105" spans="1:31" ht="12.75" customHeight="1" x14ac:dyDescent="0.2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</row>
    <row r="106" spans="1:31" ht="12.75" customHeight="1" x14ac:dyDescent="0.2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</row>
    <row r="107" spans="1:31" ht="12.75" customHeight="1" x14ac:dyDescent="0.2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</row>
    <row r="108" spans="1:31" ht="12.75" customHeight="1" x14ac:dyDescent="0.2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</row>
    <row r="109" spans="1:31" ht="12.75" customHeight="1" x14ac:dyDescent="0.2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</row>
    <row r="110" spans="1:31" ht="12.75" customHeight="1" x14ac:dyDescent="0.2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</row>
    <row r="111" spans="1:31" ht="12.75" customHeight="1" x14ac:dyDescent="0.2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</row>
    <row r="112" spans="1:31" ht="12.75" customHeight="1" x14ac:dyDescent="0.2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</row>
    <row r="113" spans="1:31" ht="12.75" customHeight="1" x14ac:dyDescent="0.2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</row>
    <row r="114" spans="1:31" ht="12.75" customHeight="1" x14ac:dyDescent="0.2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</row>
    <row r="115" spans="1:31" ht="12.75" customHeight="1" x14ac:dyDescent="0.2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</row>
    <row r="116" spans="1:31" ht="12.75" customHeight="1" x14ac:dyDescent="0.2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</row>
    <row r="117" spans="1:31" ht="12.75" customHeight="1" x14ac:dyDescent="0.2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</row>
    <row r="118" spans="1:31" ht="12.75" customHeight="1" x14ac:dyDescent="0.2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</row>
    <row r="119" spans="1:31" ht="12.75" customHeight="1" x14ac:dyDescent="0.2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</row>
    <row r="120" spans="1:31" ht="12.75" customHeight="1" x14ac:dyDescent="0.2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</row>
    <row r="121" spans="1:31" ht="12.75" customHeight="1" x14ac:dyDescent="0.2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</row>
    <row r="122" spans="1:31" ht="12.75" customHeight="1" x14ac:dyDescent="0.2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</row>
    <row r="123" spans="1:31" ht="12.75" customHeight="1" x14ac:dyDescent="0.2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</row>
    <row r="124" spans="1:31" ht="12.75" customHeight="1" x14ac:dyDescent="0.2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</row>
    <row r="125" spans="1:31" ht="12.75" customHeight="1" x14ac:dyDescent="0.2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</row>
    <row r="126" spans="1:31" ht="12.75" customHeight="1" x14ac:dyDescent="0.2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</row>
    <row r="127" spans="1:31" ht="12.75" customHeight="1" x14ac:dyDescent="0.2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</row>
    <row r="128" spans="1:31" ht="12.75" customHeight="1" x14ac:dyDescent="0.2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</row>
    <row r="129" spans="1:31" ht="12.75" customHeight="1" x14ac:dyDescent="0.2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</row>
    <row r="130" spans="1:31" ht="12.75" customHeight="1" x14ac:dyDescent="0.2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</row>
    <row r="131" spans="1:31" ht="12.75" customHeight="1" x14ac:dyDescent="0.2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</row>
    <row r="132" spans="1:31" ht="12.75" customHeight="1" x14ac:dyDescent="0.2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</row>
    <row r="133" spans="1:31" ht="12.75" customHeight="1" x14ac:dyDescent="0.2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</row>
    <row r="134" spans="1:31" ht="12.75" customHeight="1" x14ac:dyDescent="0.2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</row>
    <row r="135" spans="1:31" ht="12.75" customHeight="1" x14ac:dyDescent="0.2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</row>
    <row r="136" spans="1:31" ht="12.75" customHeight="1" x14ac:dyDescent="0.2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</row>
    <row r="137" spans="1:31" ht="12.75" customHeight="1" x14ac:dyDescent="0.2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</row>
    <row r="138" spans="1:31" ht="12.75" customHeight="1" x14ac:dyDescent="0.2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</row>
    <row r="139" spans="1:31" ht="12.75" customHeight="1" x14ac:dyDescent="0.2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31" ht="12.75" customHeight="1" x14ac:dyDescent="0.2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</row>
    <row r="141" spans="1:31" ht="12.75" customHeight="1" x14ac:dyDescent="0.2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31" ht="12.75" customHeight="1" x14ac:dyDescent="0.2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</row>
    <row r="143" spans="1:31" ht="12.75" customHeight="1" x14ac:dyDescent="0.2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</row>
    <row r="144" spans="1:31" ht="12.75" customHeight="1" x14ac:dyDescent="0.2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</row>
    <row r="145" spans="1:31" ht="12.75" customHeight="1" x14ac:dyDescent="0.2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</row>
    <row r="146" spans="1:31" ht="12.75" customHeight="1" x14ac:dyDescent="0.2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</row>
    <row r="147" spans="1:31" ht="12.75" customHeight="1" x14ac:dyDescent="0.2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</row>
    <row r="148" spans="1:31" ht="12.75" customHeight="1" x14ac:dyDescent="0.2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</row>
    <row r="149" spans="1:31" ht="12.75" customHeight="1" x14ac:dyDescent="0.2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</row>
    <row r="150" spans="1:31" ht="12.75" customHeight="1" x14ac:dyDescent="0.2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</row>
    <row r="151" spans="1:31" ht="12.75" customHeight="1" x14ac:dyDescent="0.2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</row>
    <row r="152" spans="1:31" ht="12.75" customHeight="1" x14ac:dyDescent="0.2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</row>
    <row r="153" spans="1:31" ht="12.75" customHeight="1" x14ac:dyDescent="0.2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</row>
    <row r="154" spans="1:31" ht="12.75" customHeight="1" x14ac:dyDescent="0.2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</row>
    <row r="155" spans="1:31" ht="12.75" customHeight="1" x14ac:dyDescent="0.2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</row>
    <row r="156" spans="1:31" ht="12.75" customHeight="1" x14ac:dyDescent="0.2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</row>
    <row r="157" spans="1:31" ht="12.75" customHeight="1" x14ac:dyDescent="0.2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</row>
    <row r="158" spans="1:31" ht="12.75" customHeight="1" x14ac:dyDescent="0.2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</row>
    <row r="159" spans="1:31" ht="12.75" customHeight="1" x14ac:dyDescent="0.2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</row>
    <row r="160" spans="1:31" ht="12.75" customHeight="1" x14ac:dyDescent="0.2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</row>
    <row r="161" spans="1:31" ht="12.75" customHeight="1" x14ac:dyDescent="0.2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</row>
    <row r="162" spans="1:31" ht="12.75" customHeight="1" x14ac:dyDescent="0.2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</row>
    <row r="163" spans="1:31" ht="12.75" customHeight="1" x14ac:dyDescent="0.2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</row>
    <row r="164" spans="1:31" ht="12.75" customHeight="1" x14ac:dyDescent="0.2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</row>
    <row r="165" spans="1:31" ht="12.75" customHeight="1" x14ac:dyDescent="0.2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</row>
    <row r="166" spans="1:31" ht="12.75" customHeight="1" x14ac:dyDescent="0.2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</row>
    <row r="167" spans="1:31" ht="12.75" customHeight="1" x14ac:dyDescent="0.2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</row>
    <row r="168" spans="1:31" ht="12.75" customHeight="1" x14ac:dyDescent="0.2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</row>
    <row r="169" spans="1:31" ht="12.75" customHeight="1" x14ac:dyDescent="0.2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</row>
    <row r="170" spans="1:31" ht="12.75" customHeight="1" x14ac:dyDescent="0.2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</row>
    <row r="171" spans="1:31" ht="12.75" customHeight="1" x14ac:dyDescent="0.2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</row>
    <row r="172" spans="1:31" ht="12.75" customHeight="1" x14ac:dyDescent="0.2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</row>
    <row r="173" spans="1:31" ht="12.75" customHeight="1" x14ac:dyDescent="0.2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</row>
    <row r="174" spans="1:31" ht="12.75" customHeight="1" x14ac:dyDescent="0.2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</row>
    <row r="175" spans="1:31" ht="12.75" customHeight="1" x14ac:dyDescent="0.2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</row>
    <row r="176" spans="1:31" ht="12.75" customHeight="1" x14ac:dyDescent="0.2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</row>
    <row r="177" spans="1:31" ht="12.75" customHeight="1" x14ac:dyDescent="0.2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</row>
    <row r="178" spans="1:31" ht="12.75" customHeight="1" x14ac:dyDescent="0.2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</row>
    <row r="179" spans="1:31" ht="12.75" customHeight="1" x14ac:dyDescent="0.2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</row>
    <row r="180" spans="1:31" ht="12.75" customHeight="1" x14ac:dyDescent="0.2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</row>
    <row r="181" spans="1:31" ht="12.75" customHeight="1" x14ac:dyDescent="0.2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</row>
    <row r="182" spans="1:31" ht="12.75" customHeight="1" x14ac:dyDescent="0.2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</row>
    <row r="183" spans="1:31" ht="12.75" customHeight="1" x14ac:dyDescent="0.2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</row>
    <row r="184" spans="1:31" ht="12.75" customHeight="1" x14ac:dyDescent="0.2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</row>
    <row r="185" spans="1:31" ht="12.75" customHeight="1" x14ac:dyDescent="0.2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</row>
    <row r="186" spans="1:31" ht="12.75" customHeight="1" x14ac:dyDescent="0.2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</row>
    <row r="187" spans="1:31" ht="12.75" customHeight="1" x14ac:dyDescent="0.2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</row>
    <row r="188" spans="1:31" ht="12.75" customHeight="1" x14ac:dyDescent="0.2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</row>
    <row r="189" spans="1:31" ht="12.75" customHeight="1" x14ac:dyDescent="0.2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</row>
    <row r="190" spans="1:31" ht="12.75" customHeight="1" x14ac:dyDescent="0.2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</row>
    <row r="191" spans="1:31" ht="12.75" customHeight="1" x14ac:dyDescent="0.2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</row>
    <row r="192" spans="1:31" ht="12.75" customHeight="1" x14ac:dyDescent="0.2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</row>
    <row r="193" spans="1:31" ht="12.75" customHeight="1" x14ac:dyDescent="0.2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</row>
    <row r="194" spans="1:31" ht="12.75" customHeight="1" x14ac:dyDescent="0.2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</row>
    <row r="195" spans="1:31" ht="12.75" customHeight="1" x14ac:dyDescent="0.2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</row>
    <row r="196" spans="1:31" ht="12.75" customHeight="1" x14ac:dyDescent="0.2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</row>
    <row r="197" spans="1:31" ht="12.75" customHeight="1" x14ac:dyDescent="0.2">
      <c r="A197" s="132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</row>
    <row r="198" spans="1:31" ht="12.75" customHeight="1" x14ac:dyDescent="0.2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</row>
    <row r="199" spans="1:31" ht="12.75" customHeight="1" x14ac:dyDescent="0.2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</row>
    <row r="200" spans="1:31" ht="12.75" customHeight="1" x14ac:dyDescent="0.2">
      <c r="A200" s="132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</row>
    <row r="201" spans="1:31" ht="12.75" customHeight="1" x14ac:dyDescent="0.2">
      <c r="A201" s="132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</row>
    <row r="202" spans="1:31" ht="12.75" customHeight="1" x14ac:dyDescent="0.2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</row>
    <row r="203" spans="1:31" ht="12.75" customHeight="1" x14ac:dyDescent="0.2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</row>
    <row r="204" spans="1:31" ht="12.75" customHeight="1" x14ac:dyDescent="0.2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</row>
    <row r="205" spans="1:31" ht="12.75" customHeight="1" x14ac:dyDescent="0.2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</row>
    <row r="206" spans="1:31" ht="12.75" customHeight="1" x14ac:dyDescent="0.2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</row>
    <row r="207" spans="1:31" ht="12.75" customHeight="1" x14ac:dyDescent="0.2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</row>
    <row r="208" spans="1:31" ht="12.75" customHeight="1" x14ac:dyDescent="0.2">
      <c r="A208" s="132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</row>
    <row r="209" spans="1:31" ht="12.75" customHeight="1" x14ac:dyDescent="0.2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</row>
    <row r="210" spans="1:31" ht="12.75" customHeight="1" x14ac:dyDescent="0.2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</row>
    <row r="211" spans="1:31" ht="12.75" customHeight="1" x14ac:dyDescent="0.2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</row>
    <row r="212" spans="1:31" ht="12.75" customHeight="1" x14ac:dyDescent="0.2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</row>
    <row r="213" spans="1:31" ht="12.75" customHeight="1" x14ac:dyDescent="0.2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</row>
    <row r="214" spans="1:31" ht="12.75" customHeight="1" x14ac:dyDescent="0.2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</row>
    <row r="215" spans="1:31" ht="12.75" customHeight="1" x14ac:dyDescent="0.2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</row>
    <row r="216" spans="1:31" ht="12.75" customHeight="1" x14ac:dyDescent="0.2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</row>
    <row r="217" spans="1:31" ht="12.75" customHeight="1" x14ac:dyDescent="0.2">
      <c r="A217" s="132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</row>
    <row r="218" spans="1:31" ht="12.75" customHeight="1" x14ac:dyDescent="0.2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</row>
    <row r="219" spans="1:31" ht="12.75" customHeight="1" x14ac:dyDescent="0.2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</row>
    <row r="220" spans="1:31" ht="12.75" customHeight="1" x14ac:dyDescent="0.2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</row>
    <row r="221" spans="1:31" ht="12.75" customHeight="1" x14ac:dyDescent="0.2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</row>
    <row r="222" spans="1:31" ht="12.75" customHeight="1" x14ac:dyDescent="0.2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</row>
    <row r="223" spans="1:31" ht="12.75" customHeight="1" x14ac:dyDescent="0.2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</row>
    <row r="224" spans="1:31" ht="12.75" customHeight="1" x14ac:dyDescent="0.2">
      <c r="A224" s="13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</row>
    <row r="225" spans="1:31" ht="12.75" customHeight="1" x14ac:dyDescent="0.2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</row>
    <row r="226" spans="1:31" ht="12.75" customHeight="1" x14ac:dyDescent="0.2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</row>
    <row r="227" spans="1:31" ht="12.75" customHeight="1" x14ac:dyDescent="0.2">
      <c r="A227" s="132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</row>
    <row r="228" spans="1:31" ht="12.75" customHeight="1" x14ac:dyDescent="0.2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</row>
    <row r="229" spans="1:31" ht="12.75" customHeight="1" x14ac:dyDescent="0.2">
      <c r="A229" s="132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</row>
    <row r="230" spans="1:31" ht="12.75" customHeight="1" x14ac:dyDescent="0.2">
      <c r="A230" s="132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</row>
    <row r="231" spans="1:31" ht="12.75" customHeight="1" x14ac:dyDescent="0.2">
      <c r="A231" s="132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</row>
    <row r="232" spans="1:31" ht="12.75" customHeight="1" x14ac:dyDescent="0.2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</row>
    <row r="233" spans="1:31" ht="12.75" customHeight="1" x14ac:dyDescent="0.2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</row>
    <row r="234" spans="1:31" ht="12.75" customHeight="1" x14ac:dyDescent="0.2">
      <c r="A234" s="132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</row>
    <row r="235" spans="1:31" ht="12.75" customHeight="1" x14ac:dyDescent="0.2">
      <c r="A235" s="132"/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</row>
    <row r="236" spans="1:31" ht="12.75" customHeight="1" x14ac:dyDescent="0.2">
      <c r="A236" s="132"/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</row>
    <row r="237" spans="1:31" ht="12.75" customHeight="1" x14ac:dyDescent="0.2">
      <c r="A237" s="132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</row>
    <row r="238" spans="1:31" ht="12.75" customHeight="1" x14ac:dyDescent="0.2">
      <c r="A238" s="132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</row>
    <row r="239" spans="1:31" ht="12.75" customHeight="1" x14ac:dyDescent="0.2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</row>
    <row r="240" spans="1:31" ht="12.75" customHeight="1" x14ac:dyDescent="0.2">
      <c r="A240" s="132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</row>
    <row r="241" spans="1:31" ht="12.75" customHeight="1" x14ac:dyDescent="0.2">
      <c r="A241" s="132"/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</row>
    <row r="242" spans="1:31" ht="12.75" customHeight="1" x14ac:dyDescent="0.2">
      <c r="A242" s="132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</row>
    <row r="243" spans="1:31" ht="12.75" customHeight="1" x14ac:dyDescent="0.2">
      <c r="A243" s="132"/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</row>
    <row r="244" spans="1:31" ht="12.75" customHeight="1" x14ac:dyDescent="0.2">
      <c r="A244" s="132"/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</row>
    <row r="245" spans="1:31" ht="12.75" customHeight="1" x14ac:dyDescent="0.2">
      <c r="A245" s="132"/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</row>
    <row r="246" spans="1:31" ht="12.75" customHeight="1" x14ac:dyDescent="0.2">
      <c r="A246" s="132"/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</row>
    <row r="247" spans="1:31" ht="12.75" customHeight="1" x14ac:dyDescent="0.2">
      <c r="A247" s="132"/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</row>
    <row r="248" spans="1:31" ht="12.75" customHeight="1" x14ac:dyDescent="0.2">
      <c r="A248" s="132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</row>
    <row r="249" spans="1:31" ht="12.75" customHeight="1" x14ac:dyDescent="0.2">
      <c r="A249" s="132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</row>
    <row r="250" spans="1:31" ht="12.75" customHeight="1" x14ac:dyDescent="0.2">
      <c r="A250" s="132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</row>
    <row r="251" spans="1:31" ht="12.75" customHeight="1" x14ac:dyDescent="0.2">
      <c r="A251" s="132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</row>
    <row r="252" spans="1:31" ht="12.75" customHeight="1" x14ac:dyDescent="0.2">
      <c r="A252" s="132"/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</row>
    <row r="253" spans="1:31" ht="12.75" customHeight="1" x14ac:dyDescent="0.2">
      <c r="A253" s="132"/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</row>
    <row r="254" spans="1:31" ht="12.75" customHeight="1" x14ac:dyDescent="0.2">
      <c r="A254" s="132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</row>
    <row r="255" spans="1:31" ht="12.75" customHeight="1" x14ac:dyDescent="0.2">
      <c r="A255" s="132"/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</row>
    <row r="256" spans="1:31" ht="12.75" customHeight="1" x14ac:dyDescent="0.2">
      <c r="A256" s="132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</row>
    <row r="257" spans="1:31" ht="12.75" customHeight="1" x14ac:dyDescent="0.2">
      <c r="A257" s="132"/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</row>
    <row r="258" spans="1:31" ht="12.75" customHeight="1" x14ac:dyDescent="0.2">
      <c r="A258" s="132"/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</row>
    <row r="259" spans="1:31" ht="12.75" customHeight="1" x14ac:dyDescent="0.2">
      <c r="A259" s="132"/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</row>
    <row r="260" spans="1:31" ht="12.75" customHeight="1" x14ac:dyDescent="0.2">
      <c r="A260" s="132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</row>
    <row r="261" spans="1:31" ht="12.75" customHeight="1" x14ac:dyDescent="0.2">
      <c r="A261" s="132"/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</row>
    <row r="262" spans="1:31" ht="12.75" customHeight="1" x14ac:dyDescent="0.2">
      <c r="A262" s="132"/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</row>
    <row r="263" spans="1:31" ht="12.75" customHeight="1" x14ac:dyDescent="0.2">
      <c r="A263" s="132"/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</row>
    <row r="264" spans="1:31" ht="12.75" customHeight="1" x14ac:dyDescent="0.2">
      <c r="A264" s="132"/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</row>
    <row r="265" spans="1:31" ht="12.75" customHeight="1" x14ac:dyDescent="0.2">
      <c r="A265" s="132"/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</row>
    <row r="266" spans="1:31" ht="12.75" customHeight="1" x14ac:dyDescent="0.2">
      <c r="A266" s="132"/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</row>
    <row r="267" spans="1:31" ht="12.75" customHeight="1" x14ac:dyDescent="0.2">
      <c r="A267" s="132"/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</row>
    <row r="268" spans="1:31" ht="12.75" customHeight="1" x14ac:dyDescent="0.2">
      <c r="A268" s="132"/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</row>
    <row r="269" spans="1:31" ht="12.75" customHeight="1" x14ac:dyDescent="0.2">
      <c r="A269" s="132"/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</row>
    <row r="270" spans="1:31" ht="12.75" customHeight="1" x14ac:dyDescent="0.2">
      <c r="A270" s="132"/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</row>
    <row r="271" spans="1:31" ht="12.75" customHeight="1" x14ac:dyDescent="0.2">
      <c r="A271" s="132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</row>
    <row r="272" spans="1:31" ht="12.75" customHeight="1" x14ac:dyDescent="0.2">
      <c r="A272" s="132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</row>
    <row r="273" spans="1:31" ht="12.75" customHeight="1" x14ac:dyDescent="0.2">
      <c r="A273" s="132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</row>
    <row r="274" spans="1:31" ht="12.75" customHeight="1" x14ac:dyDescent="0.2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</row>
    <row r="275" spans="1:31" ht="12.75" customHeight="1" x14ac:dyDescent="0.2">
      <c r="A275" s="132"/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</row>
    <row r="276" spans="1:31" ht="12.75" customHeight="1" x14ac:dyDescent="0.2">
      <c r="A276" s="132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</row>
    <row r="277" spans="1:31" ht="12.75" customHeight="1" x14ac:dyDescent="0.2">
      <c r="A277" s="132"/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</row>
    <row r="278" spans="1:31" ht="12.75" customHeight="1" x14ac:dyDescent="0.2">
      <c r="A278" s="132"/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</row>
    <row r="279" spans="1:31" ht="12.75" customHeight="1" x14ac:dyDescent="0.2">
      <c r="A279" s="132"/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</row>
    <row r="280" spans="1:31" ht="12.75" customHeight="1" x14ac:dyDescent="0.2">
      <c r="A280" s="132"/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</row>
    <row r="281" spans="1:31" ht="12.75" customHeight="1" x14ac:dyDescent="0.2">
      <c r="A281" s="132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</row>
    <row r="282" spans="1:31" ht="12.75" customHeight="1" x14ac:dyDescent="0.2">
      <c r="A282" s="132"/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</row>
    <row r="283" spans="1:31" ht="12.75" customHeight="1" x14ac:dyDescent="0.2">
      <c r="A283" s="132"/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</row>
    <row r="284" spans="1:31" ht="12.75" customHeight="1" x14ac:dyDescent="0.2">
      <c r="A284" s="132"/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</row>
    <row r="285" spans="1:31" ht="12.75" customHeight="1" x14ac:dyDescent="0.2">
      <c r="A285" s="132"/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</row>
    <row r="286" spans="1:31" ht="12.75" customHeight="1" x14ac:dyDescent="0.2">
      <c r="A286" s="132"/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</row>
    <row r="287" spans="1:31" ht="12.75" customHeight="1" x14ac:dyDescent="0.2">
      <c r="A287" s="132"/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</row>
    <row r="288" spans="1:31" ht="12.75" customHeight="1" x14ac:dyDescent="0.2">
      <c r="A288" s="132"/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</row>
    <row r="289" spans="1:31" ht="12.75" customHeight="1" x14ac:dyDescent="0.2">
      <c r="A289" s="132"/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</row>
    <row r="290" spans="1:31" ht="12.75" customHeight="1" x14ac:dyDescent="0.2">
      <c r="A290" s="132"/>
      <c r="B290" s="132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</row>
    <row r="291" spans="1:31" ht="12.75" customHeight="1" x14ac:dyDescent="0.2">
      <c r="A291" s="132"/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</row>
    <row r="292" spans="1:31" ht="12.75" customHeight="1" x14ac:dyDescent="0.2">
      <c r="A292" s="132"/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</row>
    <row r="293" spans="1:31" ht="12.75" customHeight="1" x14ac:dyDescent="0.2">
      <c r="A293" s="132"/>
      <c r="B293" s="132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</row>
    <row r="294" spans="1:31" ht="12.75" customHeight="1" x14ac:dyDescent="0.2">
      <c r="A294" s="132"/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</row>
    <row r="295" spans="1:31" ht="12.75" customHeight="1" x14ac:dyDescent="0.2">
      <c r="A295" s="132"/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</row>
    <row r="296" spans="1:31" ht="12.75" customHeight="1" x14ac:dyDescent="0.2">
      <c r="A296" s="132"/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</row>
    <row r="297" spans="1:31" ht="12.75" customHeight="1" x14ac:dyDescent="0.2">
      <c r="A297" s="132"/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</row>
    <row r="298" spans="1:31" ht="12.75" customHeight="1" x14ac:dyDescent="0.2">
      <c r="A298" s="132"/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</row>
    <row r="299" spans="1:31" ht="12.75" customHeight="1" x14ac:dyDescent="0.2">
      <c r="A299" s="132"/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</row>
    <row r="300" spans="1:31" ht="12.75" customHeight="1" x14ac:dyDescent="0.2">
      <c r="A300" s="132"/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</row>
    <row r="301" spans="1:31" ht="12.75" customHeight="1" x14ac:dyDescent="0.2">
      <c r="A301" s="132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</row>
    <row r="302" spans="1:31" ht="12.75" customHeight="1" x14ac:dyDescent="0.2">
      <c r="A302" s="132"/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</row>
    <row r="303" spans="1:31" ht="12.75" customHeight="1" x14ac:dyDescent="0.2">
      <c r="A303" s="132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</row>
    <row r="304" spans="1:31" ht="12.75" customHeight="1" x14ac:dyDescent="0.2">
      <c r="A304" s="132"/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</row>
    <row r="305" spans="1:31" ht="12.75" customHeight="1" x14ac:dyDescent="0.2">
      <c r="A305" s="132"/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</row>
    <row r="306" spans="1:31" ht="12.75" customHeight="1" x14ac:dyDescent="0.2">
      <c r="A306" s="132"/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</row>
    <row r="307" spans="1:31" ht="12.75" customHeight="1" x14ac:dyDescent="0.2">
      <c r="A307" s="132"/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</row>
    <row r="308" spans="1:31" ht="12.75" customHeight="1" x14ac:dyDescent="0.2">
      <c r="A308" s="132"/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</row>
    <row r="309" spans="1:31" ht="12.75" customHeight="1" x14ac:dyDescent="0.2">
      <c r="A309" s="132"/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</row>
    <row r="310" spans="1:31" ht="12.75" customHeight="1" x14ac:dyDescent="0.2">
      <c r="A310" s="132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</row>
    <row r="311" spans="1:31" ht="12.75" customHeight="1" x14ac:dyDescent="0.2">
      <c r="A311" s="132"/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</row>
    <row r="312" spans="1:31" ht="12.75" customHeight="1" x14ac:dyDescent="0.2">
      <c r="A312" s="132"/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</row>
    <row r="313" spans="1:31" ht="12.75" customHeight="1" x14ac:dyDescent="0.2">
      <c r="A313" s="132"/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</row>
    <row r="314" spans="1:31" ht="12.75" customHeight="1" x14ac:dyDescent="0.2">
      <c r="A314" s="132"/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</row>
    <row r="315" spans="1:31" ht="12.75" customHeight="1" x14ac:dyDescent="0.2">
      <c r="A315" s="132"/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</row>
    <row r="316" spans="1:31" ht="12.75" customHeight="1" x14ac:dyDescent="0.2">
      <c r="A316" s="132"/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</row>
    <row r="317" spans="1:31" ht="12.75" customHeight="1" x14ac:dyDescent="0.2">
      <c r="A317" s="132"/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</row>
    <row r="318" spans="1:31" ht="12.75" customHeight="1" x14ac:dyDescent="0.2">
      <c r="A318" s="132"/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</row>
    <row r="319" spans="1:31" ht="12.75" customHeight="1" x14ac:dyDescent="0.2">
      <c r="A319" s="132"/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</row>
    <row r="320" spans="1:31" ht="12.75" customHeight="1" x14ac:dyDescent="0.2">
      <c r="A320" s="132"/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</row>
    <row r="321" spans="1:31" ht="12.75" customHeight="1" x14ac:dyDescent="0.2">
      <c r="A321" s="132"/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</row>
    <row r="322" spans="1:31" ht="12.75" customHeight="1" x14ac:dyDescent="0.2">
      <c r="A322" s="132"/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</row>
    <row r="323" spans="1:31" ht="12.75" customHeight="1" x14ac:dyDescent="0.2">
      <c r="A323" s="132"/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</row>
    <row r="324" spans="1:31" ht="12.75" customHeight="1" x14ac:dyDescent="0.2">
      <c r="A324" s="132"/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</row>
    <row r="325" spans="1:31" ht="12.75" customHeight="1" x14ac:dyDescent="0.2">
      <c r="A325" s="132"/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</row>
    <row r="326" spans="1:31" ht="12.75" customHeight="1" x14ac:dyDescent="0.2">
      <c r="A326" s="132"/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</row>
    <row r="327" spans="1:31" ht="12.75" customHeight="1" x14ac:dyDescent="0.2">
      <c r="A327" s="132"/>
      <c r="B327" s="132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</row>
    <row r="328" spans="1:31" ht="12.75" customHeight="1" x14ac:dyDescent="0.2">
      <c r="A328" s="132"/>
      <c r="B328" s="132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</row>
    <row r="329" spans="1:31" ht="12.75" customHeight="1" x14ac:dyDescent="0.2">
      <c r="A329" s="132"/>
      <c r="B329" s="132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</row>
    <row r="330" spans="1:31" ht="12.75" customHeight="1" x14ac:dyDescent="0.2">
      <c r="A330" s="132"/>
      <c r="B330" s="132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</row>
    <row r="331" spans="1:31" ht="12.75" customHeight="1" x14ac:dyDescent="0.2">
      <c r="A331" s="132"/>
      <c r="B331" s="132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</row>
    <row r="332" spans="1:31" ht="12.75" customHeight="1" x14ac:dyDescent="0.2">
      <c r="A332" s="132"/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</row>
    <row r="333" spans="1:31" ht="12.75" customHeight="1" x14ac:dyDescent="0.2">
      <c r="A333" s="132"/>
      <c r="B333" s="132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</row>
    <row r="334" spans="1:31" ht="12.75" customHeight="1" x14ac:dyDescent="0.2">
      <c r="A334" s="132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</row>
    <row r="335" spans="1:31" ht="12.75" customHeight="1" x14ac:dyDescent="0.2">
      <c r="A335" s="132"/>
      <c r="B335" s="132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</row>
    <row r="336" spans="1:31" ht="12.75" customHeight="1" x14ac:dyDescent="0.2">
      <c r="A336" s="132"/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</row>
    <row r="337" spans="1:31" ht="12.75" customHeight="1" x14ac:dyDescent="0.2">
      <c r="A337" s="132"/>
      <c r="B337" s="132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</row>
    <row r="338" spans="1:31" ht="12.75" customHeight="1" x14ac:dyDescent="0.2">
      <c r="A338" s="132"/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</row>
    <row r="339" spans="1:31" ht="12.75" customHeight="1" x14ac:dyDescent="0.2">
      <c r="A339" s="132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</row>
    <row r="340" spans="1:31" ht="12.75" customHeight="1" x14ac:dyDescent="0.2">
      <c r="A340" s="132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</row>
    <row r="341" spans="1:31" ht="12.75" customHeight="1" x14ac:dyDescent="0.2">
      <c r="A341" s="132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</row>
    <row r="342" spans="1:31" ht="12.75" customHeight="1" x14ac:dyDescent="0.2">
      <c r="A342" s="132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</row>
    <row r="343" spans="1:31" ht="12.75" customHeight="1" x14ac:dyDescent="0.2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</row>
    <row r="344" spans="1:31" ht="12.75" customHeight="1" x14ac:dyDescent="0.2">
      <c r="A344" s="132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</row>
    <row r="345" spans="1:31" ht="12.75" customHeight="1" x14ac:dyDescent="0.2">
      <c r="A345" s="132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</row>
    <row r="346" spans="1:31" ht="12.75" customHeight="1" x14ac:dyDescent="0.2">
      <c r="A346" s="132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</row>
    <row r="347" spans="1:31" ht="12.75" customHeight="1" x14ac:dyDescent="0.2">
      <c r="A347" s="132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</row>
    <row r="348" spans="1:31" ht="12.75" customHeight="1" x14ac:dyDescent="0.2">
      <c r="A348" s="132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</row>
    <row r="349" spans="1:31" ht="12.75" customHeight="1" x14ac:dyDescent="0.2">
      <c r="A349" s="132"/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</row>
    <row r="350" spans="1:31" ht="12.75" customHeight="1" x14ac:dyDescent="0.2">
      <c r="A350" s="132"/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</row>
    <row r="351" spans="1:31" ht="12.75" customHeight="1" x14ac:dyDescent="0.2">
      <c r="A351" s="132"/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</row>
    <row r="352" spans="1:31" ht="12.75" customHeight="1" x14ac:dyDescent="0.2">
      <c r="A352" s="132"/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</row>
    <row r="353" spans="1:31" ht="12.75" customHeight="1" x14ac:dyDescent="0.2">
      <c r="A353" s="132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</row>
    <row r="354" spans="1:31" ht="12.75" customHeight="1" x14ac:dyDescent="0.2">
      <c r="A354" s="132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</row>
    <row r="355" spans="1:31" ht="12.75" customHeight="1" x14ac:dyDescent="0.2">
      <c r="A355" s="132"/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</row>
    <row r="356" spans="1:31" ht="12.75" customHeight="1" x14ac:dyDescent="0.2">
      <c r="A356" s="132"/>
      <c r="B356" s="132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</row>
    <row r="357" spans="1:31" ht="12.75" customHeight="1" x14ac:dyDescent="0.2">
      <c r="A357" s="132"/>
      <c r="B357" s="132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</row>
    <row r="358" spans="1:31" ht="12.75" customHeight="1" x14ac:dyDescent="0.2">
      <c r="A358" s="132"/>
      <c r="B358" s="132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</row>
    <row r="359" spans="1:31" ht="12.75" customHeight="1" x14ac:dyDescent="0.2">
      <c r="A359" s="132"/>
      <c r="B359" s="132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</row>
    <row r="360" spans="1:31" ht="12.75" customHeight="1" x14ac:dyDescent="0.2">
      <c r="A360" s="132"/>
      <c r="B360" s="132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</row>
    <row r="361" spans="1:31" ht="12.75" customHeight="1" x14ac:dyDescent="0.2">
      <c r="A361" s="132"/>
      <c r="B361" s="132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</row>
    <row r="362" spans="1:31" ht="12.75" customHeight="1" x14ac:dyDescent="0.2">
      <c r="A362" s="132"/>
      <c r="B362" s="132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</row>
    <row r="363" spans="1:31" ht="12.75" customHeight="1" x14ac:dyDescent="0.2">
      <c r="A363" s="132"/>
      <c r="B363" s="132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</row>
    <row r="364" spans="1:31" ht="12.75" customHeight="1" x14ac:dyDescent="0.2">
      <c r="A364" s="132"/>
      <c r="B364" s="132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</row>
    <row r="365" spans="1:31" ht="12.75" customHeight="1" x14ac:dyDescent="0.2">
      <c r="A365" s="132"/>
      <c r="B365" s="132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</row>
    <row r="366" spans="1:31" ht="12.75" customHeight="1" x14ac:dyDescent="0.2">
      <c r="A366" s="132"/>
      <c r="B366" s="132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</row>
    <row r="367" spans="1:31" ht="12.75" customHeight="1" x14ac:dyDescent="0.2">
      <c r="A367" s="132"/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</row>
    <row r="368" spans="1:31" ht="12.75" customHeight="1" x14ac:dyDescent="0.2">
      <c r="A368" s="132"/>
      <c r="B368" s="132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</row>
    <row r="369" spans="1:31" ht="12.75" customHeight="1" x14ac:dyDescent="0.2">
      <c r="A369" s="132"/>
      <c r="B369" s="132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</row>
    <row r="370" spans="1:31" ht="12.75" customHeight="1" x14ac:dyDescent="0.2">
      <c r="A370" s="132"/>
      <c r="B370" s="132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</row>
    <row r="371" spans="1:31" ht="12.75" customHeight="1" x14ac:dyDescent="0.2">
      <c r="A371" s="132"/>
      <c r="B371" s="132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</row>
    <row r="372" spans="1:31" ht="12.75" customHeight="1" x14ac:dyDescent="0.2">
      <c r="A372" s="132"/>
      <c r="B372" s="132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</row>
    <row r="373" spans="1:31" ht="12.75" customHeight="1" x14ac:dyDescent="0.2">
      <c r="A373" s="132"/>
      <c r="B373" s="132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</row>
    <row r="374" spans="1:31" ht="12.75" customHeight="1" x14ac:dyDescent="0.2">
      <c r="A374" s="132"/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</row>
    <row r="375" spans="1:31" ht="12.75" customHeight="1" x14ac:dyDescent="0.2">
      <c r="A375" s="132"/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</row>
    <row r="376" spans="1:31" ht="12.75" customHeight="1" x14ac:dyDescent="0.2">
      <c r="A376" s="132"/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</row>
    <row r="377" spans="1:31" ht="12.75" customHeight="1" x14ac:dyDescent="0.2">
      <c r="A377" s="132"/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</row>
    <row r="378" spans="1:31" ht="12.75" customHeight="1" x14ac:dyDescent="0.2">
      <c r="A378" s="132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</row>
    <row r="379" spans="1:31" ht="12.75" customHeight="1" x14ac:dyDescent="0.2">
      <c r="A379" s="132"/>
      <c r="B379" s="132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</row>
    <row r="380" spans="1:31" ht="12.75" customHeight="1" x14ac:dyDescent="0.2">
      <c r="A380" s="132"/>
      <c r="B380" s="132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</row>
    <row r="381" spans="1:31" ht="12.75" customHeight="1" x14ac:dyDescent="0.2">
      <c r="A381" s="132"/>
      <c r="B381" s="132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</row>
    <row r="382" spans="1:31" ht="12.75" customHeight="1" x14ac:dyDescent="0.2">
      <c r="A382" s="132"/>
      <c r="B382" s="132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</row>
    <row r="383" spans="1:31" ht="12.75" customHeight="1" x14ac:dyDescent="0.2">
      <c r="A383" s="132"/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</row>
    <row r="384" spans="1:31" ht="12.75" customHeight="1" x14ac:dyDescent="0.2">
      <c r="A384" s="132"/>
      <c r="B384" s="132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</row>
    <row r="385" spans="1:31" ht="12.75" customHeight="1" x14ac:dyDescent="0.2">
      <c r="A385" s="132"/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</row>
    <row r="386" spans="1:31" ht="12.75" customHeight="1" x14ac:dyDescent="0.2">
      <c r="A386" s="132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</row>
    <row r="387" spans="1:31" ht="12.75" customHeight="1" x14ac:dyDescent="0.2">
      <c r="A387" s="132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</row>
    <row r="388" spans="1:31" ht="12.75" customHeight="1" x14ac:dyDescent="0.2">
      <c r="A388" s="132"/>
      <c r="B388" s="132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</row>
    <row r="389" spans="1:31" ht="12.75" customHeight="1" x14ac:dyDescent="0.2">
      <c r="A389" s="132"/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</row>
    <row r="390" spans="1:31" ht="12.75" customHeight="1" x14ac:dyDescent="0.2">
      <c r="A390" s="132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</row>
    <row r="391" spans="1:31" ht="12.75" customHeight="1" x14ac:dyDescent="0.2">
      <c r="A391" s="132"/>
      <c r="B391" s="132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</row>
    <row r="392" spans="1:31" ht="12.75" customHeight="1" x14ac:dyDescent="0.2">
      <c r="A392" s="132"/>
      <c r="B392" s="132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</row>
    <row r="393" spans="1:31" ht="12.75" customHeight="1" x14ac:dyDescent="0.2">
      <c r="A393" s="132"/>
      <c r="B393" s="132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</row>
    <row r="394" spans="1:31" ht="12.75" customHeight="1" x14ac:dyDescent="0.2">
      <c r="A394" s="132"/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</row>
    <row r="395" spans="1:31" ht="12.75" customHeight="1" x14ac:dyDescent="0.2">
      <c r="A395" s="132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</row>
    <row r="396" spans="1:31" ht="12.75" customHeight="1" x14ac:dyDescent="0.2">
      <c r="A396" s="132"/>
      <c r="B396" s="132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</row>
    <row r="397" spans="1:31" ht="12.75" customHeight="1" x14ac:dyDescent="0.2">
      <c r="A397" s="132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</row>
    <row r="398" spans="1:31" ht="12.75" customHeight="1" x14ac:dyDescent="0.2">
      <c r="A398" s="132"/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</row>
    <row r="399" spans="1:31" ht="12.75" customHeight="1" x14ac:dyDescent="0.2">
      <c r="A399" s="132"/>
      <c r="B399" s="132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</row>
    <row r="400" spans="1:31" ht="12.75" customHeight="1" x14ac:dyDescent="0.2">
      <c r="A400" s="132"/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</row>
    <row r="401" spans="1:31" ht="12.75" customHeight="1" x14ac:dyDescent="0.2">
      <c r="A401" s="132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</row>
    <row r="402" spans="1:31" ht="12.75" customHeight="1" x14ac:dyDescent="0.2">
      <c r="A402" s="132"/>
      <c r="B402" s="132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2"/>
      <c r="AD402" s="132"/>
      <c r="AE402" s="132"/>
    </row>
    <row r="403" spans="1:31" ht="12.75" customHeight="1" x14ac:dyDescent="0.2">
      <c r="A403" s="132"/>
      <c r="B403" s="132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</row>
    <row r="404" spans="1:31" ht="12.75" customHeight="1" x14ac:dyDescent="0.2">
      <c r="A404" s="132"/>
      <c r="B404" s="132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</row>
    <row r="405" spans="1:31" ht="12.75" customHeight="1" x14ac:dyDescent="0.2">
      <c r="A405" s="132"/>
      <c r="B405" s="132"/>
      <c r="C405" s="132"/>
      <c r="D405" s="132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</row>
    <row r="406" spans="1:31" ht="12.75" customHeight="1" x14ac:dyDescent="0.2">
      <c r="A406" s="132"/>
      <c r="B406" s="132"/>
      <c r="C406" s="132"/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</row>
    <row r="407" spans="1:31" ht="12.75" customHeight="1" x14ac:dyDescent="0.2">
      <c r="A407" s="132"/>
      <c r="B407" s="132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</row>
    <row r="408" spans="1:31" ht="12.75" customHeight="1" x14ac:dyDescent="0.2">
      <c r="A408" s="132"/>
      <c r="B408" s="132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</row>
    <row r="409" spans="1:31" ht="12.75" customHeight="1" x14ac:dyDescent="0.2">
      <c r="A409" s="132"/>
      <c r="B409" s="132"/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</row>
    <row r="410" spans="1:31" ht="12.75" customHeight="1" x14ac:dyDescent="0.2">
      <c r="A410" s="132"/>
      <c r="B410" s="132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</row>
    <row r="411" spans="1:31" ht="12.75" customHeight="1" x14ac:dyDescent="0.2">
      <c r="A411" s="132"/>
      <c r="B411" s="132"/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  <c r="AA411" s="132"/>
      <c r="AB411" s="132"/>
      <c r="AC411" s="132"/>
      <c r="AD411" s="132"/>
      <c r="AE411" s="132"/>
    </row>
    <row r="412" spans="1:31" ht="12.75" customHeight="1" x14ac:dyDescent="0.2">
      <c r="A412" s="132"/>
      <c r="B412" s="132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</row>
    <row r="413" spans="1:31" ht="12.75" customHeight="1" x14ac:dyDescent="0.2">
      <c r="A413" s="132"/>
      <c r="B413" s="132"/>
      <c r="C413" s="132"/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</row>
    <row r="414" spans="1:31" ht="12.75" customHeight="1" x14ac:dyDescent="0.2">
      <c r="A414" s="132"/>
      <c r="B414" s="132"/>
      <c r="C414" s="132"/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</row>
    <row r="415" spans="1:31" ht="12.75" customHeight="1" x14ac:dyDescent="0.2">
      <c r="A415" s="132"/>
      <c r="B415" s="132"/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</row>
    <row r="416" spans="1:31" ht="12.75" customHeight="1" x14ac:dyDescent="0.2">
      <c r="A416" s="132"/>
      <c r="B416" s="132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  <c r="Y416" s="132"/>
      <c r="Z416" s="132"/>
      <c r="AA416" s="132"/>
      <c r="AB416" s="132"/>
      <c r="AC416" s="132"/>
      <c r="AD416" s="132"/>
      <c r="AE416" s="132"/>
    </row>
    <row r="417" spans="1:31" ht="12.75" customHeight="1" x14ac:dyDescent="0.2">
      <c r="A417" s="132"/>
      <c r="B417" s="132"/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  <c r="AA417" s="132"/>
      <c r="AB417" s="132"/>
      <c r="AC417" s="132"/>
      <c r="AD417" s="132"/>
      <c r="AE417" s="132"/>
    </row>
    <row r="418" spans="1:31" ht="12.75" customHeight="1" x14ac:dyDescent="0.2">
      <c r="A418" s="132"/>
      <c r="B418" s="132"/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</row>
    <row r="419" spans="1:31" ht="12.75" customHeight="1" x14ac:dyDescent="0.2">
      <c r="A419" s="132"/>
      <c r="B419" s="132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</row>
    <row r="420" spans="1:31" ht="12.75" customHeight="1" x14ac:dyDescent="0.2">
      <c r="A420" s="132"/>
      <c r="B420" s="132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</row>
    <row r="421" spans="1:31" ht="12.75" customHeight="1" x14ac:dyDescent="0.2">
      <c r="A421" s="132"/>
      <c r="B421" s="132"/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</row>
    <row r="422" spans="1:31" ht="12.75" customHeight="1" x14ac:dyDescent="0.2">
      <c r="A422" s="132"/>
      <c r="B422" s="132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</row>
    <row r="423" spans="1:31" ht="12.75" customHeight="1" x14ac:dyDescent="0.2">
      <c r="A423" s="132"/>
      <c r="B423" s="132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</row>
    <row r="424" spans="1:31" ht="12.75" customHeight="1" x14ac:dyDescent="0.2">
      <c r="A424" s="132"/>
      <c r="B424" s="132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</row>
    <row r="425" spans="1:31" ht="12.75" customHeight="1" x14ac:dyDescent="0.2">
      <c r="A425" s="132"/>
      <c r="B425" s="132"/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  <c r="AA425" s="132"/>
      <c r="AB425" s="132"/>
      <c r="AC425" s="132"/>
      <c r="AD425" s="132"/>
      <c r="AE425" s="132"/>
    </row>
    <row r="426" spans="1:31" ht="12.75" customHeight="1" x14ac:dyDescent="0.2">
      <c r="A426" s="132"/>
      <c r="B426" s="132"/>
      <c r="C426" s="132"/>
      <c r="D426" s="132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  <c r="AA426" s="132"/>
      <c r="AB426" s="132"/>
      <c r="AC426" s="132"/>
      <c r="AD426" s="132"/>
      <c r="AE426" s="132"/>
    </row>
    <row r="427" spans="1:31" ht="12.75" customHeight="1" x14ac:dyDescent="0.2">
      <c r="A427" s="132"/>
      <c r="B427" s="132"/>
      <c r="C427" s="132"/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</row>
    <row r="428" spans="1:31" ht="12.75" customHeight="1" x14ac:dyDescent="0.2">
      <c r="A428" s="132"/>
      <c r="B428" s="132"/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</row>
    <row r="429" spans="1:31" ht="12.75" customHeight="1" x14ac:dyDescent="0.2">
      <c r="A429" s="132"/>
      <c r="B429" s="132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</row>
    <row r="430" spans="1:31" ht="12.75" customHeight="1" x14ac:dyDescent="0.2">
      <c r="A430" s="132"/>
      <c r="B430" s="132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</row>
    <row r="431" spans="1:31" ht="12.75" customHeight="1" x14ac:dyDescent="0.2">
      <c r="A431" s="132"/>
      <c r="B431" s="132"/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</row>
    <row r="432" spans="1:31" ht="12.75" customHeight="1" x14ac:dyDescent="0.2">
      <c r="A432" s="132"/>
      <c r="B432" s="132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  <c r="AA432" s="132"/>
      <c r="AB432" s="132"/>
      <c r="AC432" s="132"/>
      <c r="AD432" s="132"/>
      <c r="AE432" s="132"/>
    </row>
    <row r="433" spans="1:31" ht="12.75" customHeight="1" x14ac:dyDescent="0.2">
      <c r="A433" s="132"/>
      <c r="B433" s="132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</row>
    <row r="434" spans="1:31" ht="12.75" customHeight="1" x14ac:dyDescent="0.2">
      <c r="A434" s="132"/>
      <c r="B434" s="132"/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</row>
    <row r="435" spans="1:31" ht="12.75" customHeight="1" x14ac:dyDescent="0.2">
      <c r="A435" s="132"/>
      <c r="B435" s="132"/>
      <c r="C435" s="132"/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</row>
    <row r="436" spans="1:31" ht="12.75" customHeight="1" x14ac:dyDescent="0.2">
      <c r="A436" s="132"/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</row>
    <row r="437" spans="1:31" ht="12.75" customHeight="1" x14ac:dyDescent="0.2">
      <c r="A437" s="132"/>
      <c r="B437" s="132"/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</row>
    <row r="438" spans="1:31" ht="12.75" customHeight="1" x14ac:dyDescent="0.2">
      <c r="A438" s="132"/>
      <c r="B438" s="132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</row>
    <row r="439" spans="1:31" ht="12.75" customHeight="1" x14ac:dyDescent="0.2">
      <c r="A439" s="132"/>
      <c r="B439" s="132"/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</row>
    <row r="440" spans="1:31" ht="12.75" customHeight="1" x14ac:dyDescent="0.2">
      <c r="A440" s="132"/>
      <c r="B440" s="132"/>
      <c r="C440" s="132"/>
      <c r="D440" s="132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</row>
    <row r="441" spans="1:31" ht="12.75" customHeight="1" x14ac:dyDescent="0.2">
      <c r="A441" s="132"/>
      <c r="B441" s="132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</row>
    <row r="442" spans="1:31" ht="12.75" customHeight="1" x14ac:dyDescent="0.2">
      <c r="A442" s="132"/>
      <c r="B442" s="132"/>
      <c r="C442" s="132"/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</row>
    <row r="443" spans="1:31" ht="12.75" customHeight="1" x14ac:dyDescent="0.2">
      <c r="A443" s="132"/>
      <c r="B443" s="132"/>
      <c r="C443" s="132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</row>
    <row r="444" spans="1:31" ht="12.75" customHeight="1" x14ac:dyDescent="0.2">
      <c r="A444" s="132"/>
      <c r="B444" s="132"/>
      <c r="C444" s="132"/>
      <c r="D444" s="132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</row>
    <row r="445" spans="1:31" ht="12.75" customHeight="1" x14ac:dyDescent="0.2">
      <c r="A445" s="132"/>
      <c r="B445" s="132"/>
      <c r="C445" s="132"/>
      <c r="D445" s="132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</row>
    <row r="446" spans="1:31" ht="12.75" customHeight="1" x14ac:dyDescent="0.2">
      <c r="A446" s="132"/>
      <c r="B446" s="132"/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</row>
    <row r="447" spans="1:31" ht="12.75" customHeight="1" x14ac:dyDescent="0.2">
      <c r="A447" s="132"/>
      <c r="B447" s="132"/>
      <c r="C447" s="132"/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</row>
    <row r="448" spans="1:31" ht="12.75" customHeight="1" x14ac:dyDescent="0.2">
      <c r="A448" s="132"/>
      <c r="B448" s="132"/>
      <c r="C448" s="132"/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</row>
    <row r="449" spans="1:31" ht="12.75" customHeight="1" x14ac:dyDescent="0.2">
      <c r="A449" s="132"/>
      <c r="B449" s="132"/>
      <c r="C449" s="132"/>
      <c r="D449" s="132"/>
      <c r="E449" s="13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</row>
    <row r="450" spans="1:31" ht="12.75" customHeight="1" x14ac:dyDescent="0.2">
      <c r="A450" s="132"/>
      <c r="B450" s="132"/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</row>
    <row r="451" spans="1:31" ht="12.75" customHeight="1" x14ac:dyDescent="0.2">
      <c r="A451" s="132"/>
      <c r="B451" s="132"/>
      <c r="C451" s="132"/>
      <c r="D451" s="132"/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</row>
    <row r="452" spans="1:31" ht="12.75" customHeight="1" x14ac:dyDescent="0.2">
      <c r="A452" s="132"/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</row>
    <row r="453" spans="1:31" ht="12.75" customHeight="1" x14ac:dyDescent="0.2">
      <c r="A453" s="132"/>
      <c r="B453" s="132"/>
      <c r="C453" s="132"/>
      <c r="D453" s="132"/>
      <c r="E453" s="132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</row>
    <row r="454" spans="1:31" ht="12.75" customHeight="1" x14ac:dyDescent="0.2">
      <c r="A454" s="132"/>
      <c r="B454" s="132"/>
      <c r="C454" s="132"/>
      <c r="D454" s="132"/>
      <c r="E454" s="132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</row>
    <row r="455" spans="1:31" ht="12.75" customHeight="1" x14ac:dyDescent="0.2">
      <c r="A455" s="132"/>
      <c r="B455" s="132"/>
      <c r="C455" s="132"/>
      <c r="D455" s="132"/>
      <c r="E455" s="132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</row>
    <row r="456" spans="1:31" ht="12.75" customHeight="1" x14ac:dyDescent="0.2">
      <c r="A456" s="132"/>
      <c r="B456" s="132"/>
      <c r="C456" s="132"/>
      <c r="D456" s="132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</row>
    <row r="457" spans="1:31" ht="12.75" customHeight="1" x14ac:dyDescent="0.2">
      <c r="A457" s="132"/>
      <c r="B457" s="132"/>
      <c r="C457" s="132"/>
      <c r="D457" s="132"/>
      <c r="E457" s="13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</row>
    <row r="458" spans="1:31" ht="12.75" customHeight="1" x14ac:dyDescent="0.2">
      <c r="A458" s="132"/>
      <c r="B458" s="132"/>
      <c r="C458" s="132"/>
      <c r="D458" s="132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</row>
    <row r="459" spans="1:31" ht="12.75" customHeight="1" x14ac:dyDescent="0.2">
      <c r="A459" s="132"/>
      <c r="B459" s="132"/>
      <c r="C459" s="132"/>
      <c r="D459" s="132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</row>
    <row r="460" spans="1:31" ht="12.75" customHeight="1" x14ac:dyDescent="0.2">
      <c r="A460" s="132"/>
      <c r="B460" s="132"/>
      <c r="C460" s="132"/>
      <c r="D460" s="132"/>
      <c r="E460" s="132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</row>
    <row r="461" spans="1:31" ht="12.75" customHeight="1" x14ac:dyDescent="0.2">
      <c r="A461" s="132"/>
      <c r="B461" s="132"/>
      <c r="C461" s="132"/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</row>
    <row r="462" spans="1:31" ht="12.75" customHeight="1" x14ac:dyDescent="0.2">
      <c r="A462" s="132"/>
      <c r="B462" s="132"/>
      <c r="C462" s="132"/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</row>
    <row r="463" spans="1:31" ht="12.75" customHeight="1" x14ac:dyDescent="0.2">
      <c r="A463" s="132"/>
      <c r="B463" s="132"/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</row>
    <row r="464" spans="1:31" ht="12.75" customHeight="1" x14ac:dyDescent="0.2">
      <c r="A464" s="132"/>
      <c r="B464" s="132"/>
      <c r="C464" s="132"/>
      <c r="D464" s="132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</row>
    <row r="465" spans="1:31" ht="12.75" customHeight="1" x14ac:dyDescent="0.2">
      <c r="A465" s="132"/>
      <c r="B465" s="132"/>
      <c r="C465" s="132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</row>
    <row r="466" spans="1:31" ht="12.75" customHeight="1" x14ac:dyDescent="0.2">
      <c r="A466" s="132"/>
      <c r="B466" s="132"/>
      <c r="C466" s="132"/>
      <c r="D466" s="132"/>
      <c r="E466" s="13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</row>
    <row r="467" spans="1:31" ht="12.75" customHeight="1" x14ac:dyDescent="0.2">
      <c r="A467" s="132"/>
      <c r="B467" s="132"/>
      <c r="C467" s="132"/>
      <c r="D467" s="132"/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</row>
    <row r="468" spans="1:31" ht="12.75" customHeight="1" x14ac:dyDescent="0.2">
      <c r="A468" s="132"/>
      <c r="B468" s="132"/>
      <c r="C468" s="132"/>
      <c r="D468" s="132"/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</row>
    <row r="469" spans="1:31" ht="12.75" customHeight="1" x14ac:dyDescent="0.2">
      <c r="A469" s="132"/>
      <c r="B469" s="132"/>
      <c r="C469" s="132"/>
      <c r="D469" s="132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</row>
    <row r="470" spans="1:31" ht="12.75" customHeight="1" x14ac:dyDescent="0.2">
      <c r="A470" s="132"/>
      <c r="B470" s="132"/>
      <c r="C470" s="132"/>
      <c r="D470" s="132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</row>
    <row r="471" spans="1:31" ht="12.75" customHeight="1" x14ac:dyDescent="0.2">
      <c r="A471" s="132"/>
      <c r="B471" s="132"/>
      <c r="C471" s="132"/>
      <c r="D471" s="132"/>
      <c r="E471" s="13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</row>
    <row r="472" spans="1:31" ht="12.75" customHeight="1" x14ac:dyDescent="0.2">
      <c r="A472" s="132"/>
      <c r="B472" s="132"/>
      <c r="C472" s="132"/>
      <c r="D472" s="132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</row>
    <row r="473" spans="1:31" ht="12.75" customHeight="1" x14ac:dyDescent="0.2">
      <c r="A473" s="132"/>
      <c r="B473" s="132"/>
      <c r="C473" s="132"/>
      <c r="D473" s="132"/>
      <c r="E473" s="13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</row>
    <row r="474" spans="1:31" ht="12.75" customHeight="1" x14ac:dyDescent="0.2">
      <c r="A474" s="132"/>
      <c r="B474" s="132"/>
      <c r="C474" s="132"/>
      <c r="D474" s="132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</row>
    <row r="475" spans="1:31" ht="12.75" customHeight="1" x14ac:dyDescent="0.2">
      <c r="A475" s="132"/>
      <c r="B475" s="132"/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</row>
    <row r="476" spans="1:31" ht="12.75" customHeight="1" x14ac:dyDescent="0.2">
      <c r="A476" s="132"/>
      <c r="B476" s="132"/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</row>
    <row r="477" spans="1:31" ht="12.75" customHeight="1" x14ac:dyDescent="0.2">
      <c r="A477" s="132"/>
      <c r="B477" s="132"/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</row>
    <row r="478" spans="1:31" ht="12.75" customHeight="1" x14ac:dyDescent="0.2">
      <c r="A478" s="132"/>
      <c r="B478" s="132"/>
      <c r="C478" s="132"/>
      <c r="D478" s="132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</row>
    <row r="479" spans="1:31" ht="12.75" customHeight="1" x14ac:dyDescent="0.2">
      <c r="A479" s="132"/>
      <c r="B479" s="132"/>
      <c r="C479" s="132"/>
      <c r="D479" s="132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  <c r="AA479" s="132"/>
      <c r="AB479" s="132"/>
      <c r="AC479" s="132"/>
      <c r="AD479" s="132"/>
      <c r="AE479" s="132"/>
    </row>
    <row r="480" spans="1:31" ht="12.75" customHeight="1" x14ac:dyDescent="0.2">
      <c r="A480" s="132"/>
      <c r="B480" s="132"/>
      <c r="C480" s="132"/>
      <c r="D480" s="132"/>
      <c r="E480" s="13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  <c r="S480" s="132"/>
      <c r="T480" s="132"/>
      <c r="U480" s="132"/>
      <c r="V480" s="132"/>
      <c r="W480" s="132"/>
      <c r="X480" s="132"/>
      <c r="Y480" s="132"/>
      <c r="Z480" s="132"/>
      <c r="AA480" s="132"/>
      <c r="AB480" s="132"/>
      <c r="AC480" s="132"/>
      <c r="AD480" s="132"/>
      <c r="AE480" s="132"/>
    </row>
    <row r="481" spans="1:31" ht="12.75" customHeight="1" x14ac:dyDescent="0.2">
      <c r="A481" s="132"/>
      <c r="B481" s="132"/>
      <c r="C481" s="132"/>
      <c r="D481" s="132"/>
      <c r="E481" s="13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</row>
    <row r="482" spans="1:31" ht="12.75" customHeight="1" x14ac:dyDescent="0.2">
      <c r="A482" s="132"/>
      <c r="B482" s="132"/>
      <c r="C482" s="132"/>
      <c r="D482" s="132"/>
      <c r="E482" s="13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</row>
    <row r="483" spans="1:31" ht="12.75" customHeight="1" x14ac:dyDescent="0.2">
      <c r="A483" s="132"/>
      <c r="B483" s="132"/>
      <c r="C483" s="132"/>
      <c r="D483" s="132"/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2"/>
      <c r="X483" s="132"/>
      <c r="Y483" s="132"/>
      <c r="Z483" s="132"/>
      <c r="AA483" s="132"/>
      <c r="AB483" s="132"/>
      <c r="AC483" s="132"/>
      <c r="AD483" s="132"/>
      <c r="AE483" s="132"/>
    </row>
    <row r="484" spans="1:31" ht="12.75" customHeight="1" x14ac:dyDescent="0.2">
      <c r="A484" s="132"/>
      <c r="B484" s="132"/>
      <c r="C484" s="132"/>
      <c r="D484" s="132"/>
      <c r="E484" s="132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</row>
    <row r="485" spans="1:31" ht="12.75" customHeight="1" x14ac:dyDescent="0.2">
      <c r="A485" s="132"/>
      <c r="B485" s="132"/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</row>
    <row r="486" spans="1:31" ht="12.75" customHeight="1" x14ac:dyDescent="0.2">
      <c r="A486" s="132"/>
      <c r="B486" s="132"/>
      <c r="C486" s="132"/>
      <c r="D486" s="132"/>
      <c r="E486" s="132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  <c r="AA486" s="132"/>
      <c r="AB486" s="132"/>
      <c r="AC486" s="132"/>
      <c r="AD486" s="132"/>
      <c r="AE486" s="132"/>
    </row>
    <row r="487" spans="1:31" ht="12.75" customHeight="1" x14ac:dyDescent="0.2">
      <c r="A487" s="132"/>
      <c r="B487" s="132"/>
      <c r="C487" s="132"/>
      <c r="D487" s="132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</row>
    <row r="488" spans="1:31" ht="12.75" customHeight="1" x14ac:dyDescent="0.2">
      <c r="A488" s="132"/>
      <c r="B488" s="132"/>
      <c r="C488" s="132"/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2"/>
      <c r="X488" s="132"/>
      <c r="Y488" s="132"/>
      <c r="Z488" s="132"/>
      <c r="AA488" s="132"/>
      <c r="AB488" s="132"/>
      <c r="AC488" s="132"/>
      <c r="AD488" s="132"/>
      <c r="AE488" s="132"/>
    </row>
    <row r="489" spans="1:31" ht="12.75" customHeight="1" x14ac:dyDescent="0.2">
      <c r="A489" s="132"/>
      <c r="B489" s="132"/>
      <c r="C489" s="132"/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</row>
    <row r="490" spans="1:31" ht="12.75" customHeight="1" x14ac:dyDescent="0.2">
      <c r="A490" s="132"/>
      <c r="B490" s="132"/>
      <c r="C490" s="132"/>
      <c r="D490" s="132"/>
      <c r="E490" s="13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  <c r="AA490" s="132"/>
      <c r="AB490" s="132"/>
      <c r="AC490" s="132"/>
      <c r="AD490" s="132"/>
      <c r="AE490" s="132"/>
    </row>
    <row r="491" spans="1:31" ht="12.75" customHeight="1" x14ac:dyDescent="0.2">
      <c r="A491" s="132"/>
      <c r="B491" s="132"/>
      <c r="C491" s="132"/>
      <c r="D491" s="132"/>
      <c r="E491" s="13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</row>
    <row r="492" spans="1:31" ht="12.75" customHeight="1" x14ac:dyDescent="0.2">
      <c r="A492" s="132"/>
      <c r="B492" s="132"/>
      <c r="C492" s="132"/>
      <c r="D492" s="132"/>
      <c r="E492" s="13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32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</row>
    <row r="493" spans="1:31" ht="12.75" customHeight="1" x14ac:dyDescent="0.2">
      <c r="A493" s="132"/>
      <c r="B493" s="132"/>
      <c r="C493" s="132"/>
      <c r="D493" s="132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/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</row>
    <row r="494" spans="1:31" ht="12.75" customHeight="1" x14ac:dyDescent="0.2">
      <c r="A494" s="132"/>
      <c r="B494" s="132"/>
      <c r="C494" s="132"/>
      <c r="D494" s="132"/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</row>
    <row r="495" spans="1:31" ht="12.75" customHeight="1" x14ac:dyDescent="0.2">
      <c r="A495" s="132"/>
      <c r="B495" s="132"/>
      <c r="C495" s="132"/>
      <c r="D495" s="132"/>
      <c r="E495" s="13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</row>
    <row r="496" spans="1:31" ht="12.75" customHeight="1" x14ac:dyDescent="0.2">
      <c r="A496" s="132"/>
      <c r="B496" s="132"/>
      <c r="C496" s="132"/>
      <c r="D496" s="132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</row>
    <row r="497" spans="1:31" ht="12.75" customHeight="1" x14ac:dyDescent="0.2">
      <c r="A497" s="132"/>
      <c r="B497" s="132"/>
      <c r="C497" s="132"/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</row>
    <row r="498" spans="1:31" ht="12.75" customHeight="1" x14ac:dyDescent="0.2">
      <c r="A498" s="132"/>
      <c r="B498" s="132"/>
      <c r="C498" s="132"/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</row>
    <row r="499" spans="1:31" ht="12.75" customHeight="1" x14ac:dyDescent="0.2">
      <c r="A499" s="132"/>
      <c r="B499" s="132"/>
      <c r="C499" s="132"/>
      <c r="D499" s="132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</row>
    <row r="500" spans="1:31" ht="12.75" customHeight="1" x14ac:dyDescent="0.2">
      <c r="A500" s="132"/>
      <c r="B500" s="132"/>
      <c r="C500" s="132"/>
      <c r="D500" s="132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</row>
    <row r="501" spans="1:31" ht="12.75" customHeight="1" x14ac:dyDescent="0.2">
      <c r="A501" s="132"/>
      <c r="B501" s="132"/>
      <c r="C501" s="132"/>
      <c r="D501" s="132"/>
      <c r="E501" s="132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32"/>
      <c r="T501" s="132"/>
      <c r="U501" s="132"/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</row>
    <row r="502" spans="1:31" ht="12.75" customHeight="1" x14ac:dyDescent="0.2">
      <c r="A502" s="132"/>
      <c r="B502" s="132"/>
      <c r="C502" s="132"/>
      <c r="D502" s="132"/>
      <c r="E502" s="132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  <c r="AA502" s="132"/>
      <c r="AB502" s="132"/>
      <c r="AC502" s="132"/>
      <c r="AD502" s="132"/>
      <c r="AE502" s="132"/>
    </row>
    <row r="503" spans="1:31" ht="12.75" customHeight="1" x14ac:dyDescent="0.2">
      <c r="A503" s="132"/>
      <c r="B503" s="132"/>
      <c r="C503" s="132"/>
      <c r="D503" s="132"/>
      <c r="E503" s="132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</row>
    <row r="504" spans="1:31" ht="12.75" customHeight="1" x14ac:dyDescent="0.2">
      <c r="A504" s="132"/>
      <c r="B504" s="132"/>
      <c r="C504" s="132"/>
      <c r="D504" s="132"/>
      <c r="E504" s="132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</row>
    <row r="505" spans="1:31" ht="12.75" customHeight="1" x14ac:dyDescent="0.2">
      <c r="A505" s="132"/>
      <c r="B505" s="132"/>
      <c r="C505" s="132"/>
      <c r="D505" s="132"/>
      <c r="E505" s="132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  <c r="AA505" s="132"/>
      <c r="AB505" s="132"/>
      <c r="AC505" s="132"/>
      <c r="AD505" s="132"/>
      <c r="AE505" s="132"/>
    </row>
    <row r="506" spans="1:31" ht="12.75" customHeight="1" x14ac:dyDescent="0.2">
      <c r="A506" s="132"/>
      <c r="B506" s="132"/>
      <c r="C506" s="132"/>
      <c r="D506" s="132"/>
      <c r="E506" s="132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</row>
    <row r="507" spans="1:31" ht="12.75" customHeight="1" x14ac:dyDescent="0.2">
      <c r="A507" s="132"/>
      <c r="B507" s="132"/>
      <c r="C507" s="132"/>
      <c r="D507" s="132"/>
      <c r="E507" s="132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32"/>
      <c r="Z507" s="132"/>
      <c r="AA507" s="132"/>
      <c r="AB507" s="132"/>
      <c r="AC507" s="132"/>
      <c r="AD507" s="132"/>
      <c r="AE507" s="132"/>
    </row>
    <row r="508" spans="1:31" ht="12.75" customHeight="1" x14ac:dyDescent="0.2">
      <c r="A508" s="132"/>
      <c r="B508" s="132"/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</row>
    <row r="509" spans="1:31" ht="12.75" customHeight="1" x14ac:dyDescent="0.2">
      <c r="A509" s="132"/>
      <c r="B509" s="132"/>
      <c r="C509" s="132"/>
      <c r="D509" s="132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</row>
    <row r="510" spans="1:31" ht="12.75" customHeight="1" x14ac:dyDescent="0.2">
      <c r="A510" s="132"/>
      <c r="B510" s="132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</row>
    <row r="511" spans="1:31" ht="12.75" customHeight="1" x14ac:dyDescent="0.2">
      <c r="A511" s="132"/>
      <c r="B511" s="132"/>
      <c r="C511" s="132"/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U511" s="132"/>
      <c r="V511" s="132"/>
      <c r="W511" s="132"/>
      <c r="X511" s="132"/>
      <c r="Y511" s="132"/>
      <c r="Z511" s="132"/>
      <c r="AA511" s="132"/>
      <c r="AB511" s="132"/>
      <c r="AC511" s="132"/>
      <c r="AD511" s="132"/>
      <c r="AE511" s="132"/>
    </row>
    <row r="512" spans="1:31" ht="12.75" customHeight="1" x14ac:dyDescent="0.2">
      <c r="A512" s="132"/>
      <c r="B512" s="132"/>
      <c r="C512" s="132"/>
      <c r="D512" s="132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U512" s="132"/>
      <c r="V512" s="132"/>
      <c r="W512" s="132"/>
      <c r="X512" s="132"/>
      <c r="Y512" s="132"/>
      <c r="Z512" s="132"/>
      <c r="AA512" s="132"/>
      <c r="AB512" s="132"/>
      <c r="AC512" s="132"/>
      <c r="AD512" s="132"/>
      <c r="AE512" s="132"/>
    </row>
    <row r="513" spans="1:31" ht="12.75" customHeight="1" x14ac:dyDescent="0.2">
      <c r="A513" s="132"/>
      <c r="B513" s="132"/>
      <c r="C513" s="132"/>
      <c r="D513" s="132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</row>
    <row r="514" spans="1:31" ht="12.75" customHeight="1" x14ac:dyDescent="0.2">
      <c r="A514" s="132"/>
      <c r="B514" s="132"/>
      <c r="C514" s="132"/>
      <c r="D514" s="132"/>
      <c r="E514" s="132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</row>
    <row r="515" spans="1:31" ht="12.75" customHeight="1" x14ac:dyDescent="0.2">
      <c r="A515" s="132"/>
      <c r="B515" s="132"/>
      <c r="C515" s="132"/>
      <c r="D515" s="132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32"/>
      <c r="W515" s="132"/>
      <c r="X515" s="132"/>
      <c r="Y515" s="132"/>
      <c r="Z515" s="132"/>
      <c r="AA515" s="132"/>
      <c r="AB515" s="132"/>
      <c r="AC515" s="132"/>
      <c r="AD515" s="132"/>
      <c r="AE515" s="132"/>
    </row>
    <row r="516" spans="1:31" ht="12.75" customHeight="1" x14ac:dyDescent="0.2">
      <c r="A516" s="132"/>
      <c r="B516" s="132"/>
      <c r="C516" s="132"/>
      <c r="D516" s="132"/>
      <c r="E516" s="132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  <c r="AA516" s="132"/>
      <c r="AB516" s="132"/>
      <c r="AC516" s="132"/>
      <c r="AD516" s="132"/>
      <c r="AE516" s="132"/>
    </row>
    <row r="517" spans="1:31" ht="12.75" customHeight="1" x14ac:dyDescent="0.2">
      <c r="A517" s="132"/>
      <c r="B517" s="132"/>
      <c r="C517" s="132"/>
      <c r="D517" s="132"/>
      <c r="E517" s="132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</row>
    <row r="518" spans="1:31" ht="12.75" customHeight="1" x14ac:dyDescent="0.2">
      <c r="A518" s="132"/>
      <c r="B518" s="132"/>
      <c r="C518" s="132"/>
      <c r="D518" s="132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</row>
    <row r="519" spans="1:31" ht="12.75" customHeight="1" x14ac:dyDescent="0.2">
      <c r="A519" s="132"/>
      <c r="B519" s="132"/>
      <c r="C519" s="132"/>
      <c r="D519" s="132"/>
      <c r="E519" s="132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32"/>
      <c r="AE519" s="132"/>
    </row>
    <row r="520" spans="1:31" ht="12.75" customHeight="1" x14ac:dyDescent="0.2">
      <c r="A520" s="132"/>
      <c r="B520" s="132"/>
      <c r="C520" s="132"/>
      <c r="D520" s="132"/>
      <c r="E520" s="132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32"/>
      <c r="T520" s="132"/>
      <c r="U520" s="132"/>
      <c r="V520" s="132"/>
      <c r="W520" s="132"/>
      <c r="X520" s="132"/>
      <c r="Y520" s="132"/>
      <c r="Z520" s="132"/>
      <c r="AA520" s="132"/>
      <c r="AB520" s="132"/>
      <c r="AC520" s="132"/>
      <c r="AD520" s="132"/>
      <c r="AE520" s="132"/>
    </row>
    <row r="521" spans="1:31" ht="12.75" customHeight="1" x14ac:dyDescent="0.2">
      <c r="A521" s="132"/>
      <c r="B521" s="132"/>
      <c r="C521" s="132"/>
      <c r="D521" s="132"/>
      <c r="E521" s="132"/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</row>
    <row r="522" spans="1:31" ht="12.75" customHeight="1" x14ac:dyDescent="0.2">
      <c r="A522" s="132"/>
      <c r="B522" s="132"/>
      <c r="C522" s="132"/>
      <c r="D522" s="132"/>
      <c r="E522" s="132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</row>
    <row r="523" spans="1:31" ht="12.75" customHeight="1" x14ac:dyDescent="0.2">
      <c r="A523" s="132"/>
      <c r="B523" s="132"/>
      <c r="C523" s="132"/>
      <c r="D523" s="132"/>
      <c r="E523" s="132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</row>
    <row r="524" spans="1:31" ht="12.75" customHeight="1" x14ac:dyDescent="0.2">
      <c r="A524" s="132"/>
      <c r="B524" s="132"/>
      <c r="C524" s="132"/>
      <c r="D524" s="132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  <c r="AA524" s="132"/>
      <c r="AB524" s="132"/>
      <c r="AC524" s="132"/>
      <c r="AD524" s="132"/>
      <c r="AE524" s="132"/>
    </row>
    <row r="525" spans="1:31" ht="12.75" customHeight="1" x14ac:dyDescent="0.2">
      <c r="A525" s="132"/>
      <c r="B525" s="132"/>
      <c r="C525" s="132"/>
      <c r="D525" s="132"/>
      <c r="E525" s="132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U525" s="132"/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</row>
    <row r="526" spans="1:31" ht="12.75" customHeight="1" x14ac:dyDescent="0.2">
      <c r="A526" s="132"/>
      <c r="B526" s="132"/>
      <c r="C526" s="132"/>
      <c r="D526" s="132"/>
      <c r="E526" s="132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  <c r="AA526" s="132"/>
      <c r="AB526" s="132"/>
      <c r="AC526" s="132"/>
      <c r="AD526" s="132"/>
      <c r="AE526" s="132"/>
    </row>
    <row r="527" spans="1:31" ht="12.75" customHeight="1" x14ac:dyDescent="0.2">
      <c r="A527" s="132"/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</row>
    <row r="528" spans="1:31" ht="12.75" customHeight="1" x14ac:dyDescent="0.2">
      <c r="A528" s="132"/>
      <c r="B528" s="132"/>
      <c r="C528" s="132"/>
      <c r="D528" s="132"/>
      <c r="E528" s="132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</row>
    <row r="529" spans="1:31" ht="12.75" customHeight="1" x14ac:dyDescent="0.2">
      <c r="A529" s="132"/>
      <c r="B529" s="132"/>
      <c r="C529" s="132"/>
      <c r="D529" s="132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</row>
    <row r="530" spans="1:31" ht="12.75" customHeight="1" x14ac:dyDescent="0.2">
      <c r="A530" s="132"/>
      <c r="B530" s="132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  <c r="AA530" s="132"/>
      <c r="AB530" s="132"/>
      <c r="AC530" s="132"/>
      <c r="AD530" s="132"/>
      <c r="AE530" s="132"/>
    </row>
    <row r="531" spans="1:31" ht="12.75" customHeight="1" x14ac:dyDescent="0.2">
      <c r="A531" s="132"/>
      <c r="B531" s="132"/>
      <c r="C531" s="132"/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32"/>
      <c r="AE531" s="132"/>
    </row>
    <row r="532" spans="1:31" ht="12.75" customHeight="1" x14ac:dyDescent="0.2">
      <c r="A532" s="132"/>
      <c r="B532" s="132"/>
      <c r="C532" s="132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</row>
    <row r="533" spans="1:31" ht="12.75" customHeight="1" x14ac:dyDescent="0.2">
      <c r="A533" s="132"/>
      <c r="B533" s="132"/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  <c r="AD533" s="132"/>
      <c r="AE533" s="132"/>
    </row>
    <row r="534" spans="1:31" ht="12.75" customHeight="1" x14ac:dyDescent="0.2">
      <c r="A534" s="132"/>
      <c r="B534" s="132"/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  <c r="AA534" s="132"/>
      <c r="AB534" s="132"/>
      <c r="AC534" s="132"/>
      <c r="AD534" s="132"/>
      <c r="AE534" s="132"/>
    </row>
    <row r="535" spans="1:31" ht="12.75" customHeight="1" x14ac:dyDescent="0.2">
      <c r="A535" s="132"/>
      <c r="B535" s="132"/>
      <c r="C535" s="132"/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</row>
    <row r="536" spans="1:31" ht="12.75" customHeight="1" x14ac:dyDescent="0.2">
      <c r="A536" s="132"/>
      <c r="B536" s="132"/>
      <c r="C536" s="132"/>
      <c r="D536" s="132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</row>
    <row r="537" spans="1:31" ht="12.75" customHeight="1" x14ac:dyDescent="0.2">
      <c r="A537" s="132"/>
      <c r="B537" s="132"/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</row>
    <row r="538" spans="1:31" ht="12.75" customHeight="1" x14ac:dyDescent="0.2">
      <c r="A538" s="132"/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</row>
    <row r="539" spans="1:31" ht="12.75" customHeight="1" x14ac:dyDescent="0.2">
      <c r="A539" s="132"/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</row>
    <row r="540" spans="1:31" ht="12.75" customHeight="1" x14ac:dyDescent="0.2">
      <c r="A540" s="132"/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</row>
    <row r="541" spans="1:31" ht="12.75" customHeight="1" x14ac:dyDescent="0.2">
      <c r="A541" s="132"/>
      <c r="B541" s="132"/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</row>
    <row r="542" spans="1:31" ht="12.75" customHeight="1" x14ac:dyDescent="0.2">
      <c r="A542" s="132"/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</row>
    <row r="543" spans="1:31" ht="12.75" customHeight="1" x14ac:dyDescent="0.2">
      <c r="A543" s="132"/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</row>
    <row r="544" spans="1:31" ht="12.75" customHeight="1" x14ac:dyDescent="0.2">
      <c r="A544" s="132"/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</row>
    <row r="545" spans="1:31" ht="12.75" customHeight="1" x14ac:dyDescent="0.2">
      <c r="A545" s="132"/>
      <c r="B545" s="132"/>
      <c r="C545" s="132"/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</row>
    <row r="546" spans="1:31" ht="12.75" customHeight="1" x14ac:dyDescent="0.2">
      <c r="A546" s="132"/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</row>
    <row r="547" spans="1:31" ht="12.75" customHeight="1" x14ac:dyDescent="0.2">
      <c r="A547" s="132"/>
      <c r="B547" s="132"/>
      <c r="C547" s="132"/>
      <c r="D547" s="132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</row>
    <row r="548" spans="1:31" ht="12.75" customHeight="1" x14ac:dyDescent="0.2">
      <c r="A548" s="132"/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</row>
    <row r="549" spans="1:31" ht="12.75" customHeight="1" x14ac:dyDescent="0.2">
      <c r="A549" s="132"/>
      <c r="B549" s="132"/>
      <c r="C549" s="132"/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</row>
    <row r="550" spans="1:31" ht="12.75" customHeight="1" x14ac:dyDescent="0.2">
      <c r="A550" s="132"/>
      <c r="B550" s="132"/>
      <c r="C550" s="132"/>
      <c r="D550" s="132"/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</row>
    <row r="551" spans="1:31" ht="12.75" customHeight="1" x14ac:dyDescent="0.2">
      <c r="A551" s="132"/>
      <c r="B551" s="132"/>
      <c r="C551" s="132"/>
      <c r="D551" s="132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</row>
    <row r="552" spans="1:31" ht="12.75" customHeight="1" x14ac:dyDescent="0.2">
      <c r="A552" s="132"/>
      <c r="B552" s="132"/>
      <c r="C552" s="132"/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</row>
    <row r="553" spans="1:31" ht="12.75" customHeight="1" x14ac:dyDescent="0.2">
      <c r="A553" s="132"/>
      <c r="B553" s="132"/>
      <c r="C553" s="132"/>
      <c r="D553" s="132"/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</row>
    <row r="554" spans="1:31" ht="12.75" customHeight="1" x14ac:dyDescent="0.2">
      <c r="A554" s="132"/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</row>
    <row r="555" spans="1:31" ht="12.75" customHeight="1" x14ac:dyDescent="0.2">
      <c r="A555" s="132"/>
      <c r="B555" s="132"/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</row>
    <row r="556" spans="1:31" ht="12.75" customHeight="1" x14ac:dyDescent="0.2">
      <c r="A556" s="132"/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</row>
    <row r="557" spans="1:31" ht="12.75" customHeight="1" x14ac:dyDescent="0.2">
      <c r="A557" s="132"/>
      <c r="B557" s="132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</row>
    <row r="558" spans="1:31" ht="12.75" customHeight="1" x14ac:dyDescent="0.2">
      <c r="A558" s="132"/>
      <c r="B558" s="132"/>
      <c r="C558" s="132"/>
      <c r="D558" s="132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</row>
    <row r="559" spans="1:31" ht="12.75" customHeight="1" x14ac:dyDescent="0.2">
      <c r="A559" s="132"/>
      <c r="B559" s="132"/>
      <c r="C559" s="132"/>
      <c r="D559" s="132"/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</row>
    <row r="560" spans="1:31" ht="12.75" customHeight="1" x14ac:dyDescent="0.2">
      <c r="A560" s="132"/>
      <c r="B560" s="132"/>
      <c r="C560" s="132"/>
      <c r="D560" s="132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</row>
    <row r="561" spans="1:31" ht="12.75" customHeight="1" x14ac:dyDescent="0.2">
      <c r="A561" s="132"/>
      <c r="B561" s="132"/>
      <c r="C561" s="132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</row>
    <row r="562" spans="1:31" ht="12.75" customHeight="1" x14ac:dyDescent="0.2">
      <c r="A562" s="132"/>
      <c r="B562" s="132"/>
      <c r="C562" s="132"/>
      <c r="D562" s="132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</row>
    <row r="563" spans="1:31" ht="12.75" customHeight="1" x14ac:dyDescent="0.2">
      <c r="A563" s="132"/>
      <c r="B563" s="132"/>
      <c r="C563" s="132"/>
      <c r="D563" s="132"/>
      <c r="E563" s="132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</row>
    <row r="564" spans="1:31" ht="12.75" customHeight="1" x14ac:dyDescent="0.2">
      <c r="A564" s="132"/>
      <c r="B564" s="132"/>
      <c r="C564" s="132"/>
      <c r="D564" s="132"/>
      <c r="E564" s="132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</row>
    <row r="565" spans="1:31" ht="12.75" customHeight="1" x14ac:dyDescent="0.2">
      <c r="A565" s="132"/>
      <c r="B565" s="132"/>
      <c r="C565" s="132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</row>
    <row r="566" spans="1:31" ht="12.75" customHeight="1" x14ac:dyDescent="0.2">
      <c r="A566" s="132"/>
      <c r="B566" s="132"/>
      <c r="C566" s="132"/>
      <c r="D566" s="132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</row>
    <row r="567" spans="1:31" ht="12.75" customHeight="1" x14ac:dyDescent="0.2">
      <c r="A567" s="132"/>
      <c r="B567" s="132"/>
      <c r="C567" s="132"/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</row>
    <row r="568" spans="1:31" ht="12.75" customHeight="1" x14ac:dyDescent="0.2">
      <c r="A568" s="132"/>
      <c r="B568" s="132"/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</row>
    <row r="569" spans="1:31" ht="12.75" customHeight="1" x14ac:dyDescent="0.2">
      <c r="A569" s="132"/>
      <c r="B569" s="132"/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</row>
    <row r="570" spans="1:31" ht="12.75" customHeight="1" x14ac:dyDescent="0.2">
      <c r="A570" s="132"/>
      <c r="B570" s="132"/>
      <c r="C570" s="132"/>
      <c r="D570" s="132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</row>
    <row r="571" spans="1:31" ht="12.75" customHeight="1" x14ac:dyDescent="0.2">
      <c r="A571" s="132"/>
      <c r="B571" s="132"/>
      <c r="C571" s="132"/>
      <c r="D571" s="132"/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</row>
    <row r="572" spans="1:31" ht="12.75" customHeight="1" x14ac:dyDescent="0.2">
      <c r="A572" s="132"/>
      <c r="B572" s="132"/>
      <c r="C572" s="132"/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</row>
    <row r="573" spans="1:31" ht="12.75" customHeight="1" x14ac:dyDescent="0.2">
      <c r="A573" s="132"/>
      <c r="B573" s="132"/>
      <c r="C573" s="132"/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</row>
    <row r="574" spans="1:31" ht="12.75" customHeight="1" x14ac:dyDescent="0.2">
      <c r="A574" s="132"/>
      <c r="B574" s="132"/>
      <c r="C574" s="132"/>
      <c r="D574" s="132"/>
      <c r="E574" s="132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</row>
    <row r="575" spans="1:31" ht="12.75" customHeight="1" x14ac:dyDescent="0.2">
      <c r="A575" s="132"/>
      <c r="B575" s="132"/>
      <c r="C575" s="132"/>
      <c r="D575" s="132"/>
      <c r="E575" s="132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</row>
    <row r="576" spans="1:31" ht="12.75" customHeight="1" x14ac:dyDescent="0.2">
      <c r="A576" s="132"/>
      <c r="B576" s="132"/>
      <c r="C576" s="132"/>
      <c r="D576" s="132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</row>
    <row r="577" spans="1:31" ht="12.75" customHeight="1" x14ac:dyDescent="0.2">
      <c r="A577" s="132"/>
      <c r="B577" s="132"/>
      <c r="C577" s="132"/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</row>
    <row r="578" spans="1:31" ht="12.75" customHeight="1" x14ac:dyDescent="0.2">
      <c r="A578" s="132"/>
      <c r="B578" s="132"/>
      <c r="C578" s="132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</row>
    <row r="579" spans="1:31" ht="12.75" customHeight="1" x14ac:dyDescent="0.2">
      <c r="A579" s="132"/>
      <c r="B579" s="132"/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</row>
    <row r="580" spans="1:31" ht="12.75" customHeight="1" x14ac:dyDescent="0.2">
      <c r="A580" s="132"/>
      <c r="B580" s="132"/>
      <c r="C580" s="132"/>
      <c r="D580" s="132"/>
      <c r="E580" s="132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</row>
    <row r="581" spans="1:31" ht="12.75" customHeight="1" x14ac:dyDescent="0.2">
      <c r="A581" s="132"/>
      <c r="B581" s="132"/>
      <c r="C581" s="132"/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</row>
    <row r="582" spans="1:31" ht="12.75" customHeight="1" x14ac:dyDescent="0.2">
      <c r="A582" s="132"/>
      <c r="B582" s="132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</row>
    <row r="583" spans="1:31" ht="12.75" customHeight="1" x14ac:dyDescent="0.2">
      <c r="A583" s="132"/>
      <c r="B583" s="132"/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</row>
    <row r="584" spans="1:31" ht="12.75" customHeight="1" x14ac:dyDescent="0.2">
      <c r="A584" s="132"/>
      <c r="B584" s="132"/>
      <c r="C584" s="132"/>
      <c r="D584" s="132"/>
      <c r="E584" s="132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</row>
    <row r="585" spans="1:31" ht="12.75" customHeight="1" x14ac:dyDescent="0.2">
      <c r="A585" s="132"/>
      <c r="B585" s="132"/>
      <c r="C585" s="132"/>
      <c r="D585" s="132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</row>
    <row r="586" spans="1:31" ht="12.75" customHeight="1" x14ac:dyDescent="0.2">
      <c r="A586" s="132"/>
      <c r="B586" s="132"/>
      <c r="C586" s="132"/>
      <c r="D586" s="132"/>
      <c r="E586" s="132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  <c r="AA586" s="132"/>
      <c r="AB586" s="132"/>
      <c r="AC586" s="132"/>
      <c r="AD586" s="132"/>
      <c r="AE586" s="132"/>
    </row>
    <row r="587" spans="1:31" ht="12.75" customHeight="1" x14ac:dyDescent="0.2">
      <c r="A587" s="132"/>
      <c r="B587" s="132"/>
      <c r="C587" s="132"/>
      <c r="D587" s="132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</row>
    <row r="588" spans="1:31" ht="12.75" customHeight="1" x14ac:dyDescent="0.2">
      <c r="A588" s="132"/>
      <c r="B588" s="132"/>
      <c r="C588" s="132"/>
      <c r="D588" s="132"/>
      <c r="E588" s="132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32"/>
      <c r="T588" s="132"/>
      <c r="U588" s="132"/>
      <c r="V588" s="132"/>
      <c r="W588" s="132"/>
      <c r="X588" s="132"/>
      <c r="Y588" s="132"/>
      <c r="Z588" s="132"/>
      <c r="AA588" s="132"/>
      <c r="AB588" s="132"/>
      <c r="AC588" s="132"/>
      <c r="AD588" s="132"/>
      <c r="AE588" s="132"/>
    </row>
    <row r="589" spans="1:31" ht="12.75" customHeight="1" x14ac:dyDescent="0.2">
      <c r="A589" s="132"/>
      <c r="B589" s="132"/>
      <c r="C589" s="132"/>
      <c r="D589" s="132"/>
      <c r="E589" s="132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</row>
    <row r="590" spans="1:31" ht="12.75" customHeight="1" x14ac:dyDescent="0.2">
      <c r="A590" s="132"/>
      <c r="B590" s="132"/>
      <c r="C590" s="132"/>
      <c r="D590" s="132"/>
      <c r="E590" s="132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  <c r="AA590" s="132"/>
      <c r="AB590" s="132"/>
      <c r="AC590" s="132"/>
      <c r="AD590" s="132"/>
      <c r="AE590" s="132"/>
    </row>
    <row r="591" spans="1:31" ht="12.75" customHeight="1" x14ac:dyDescent="0.2">
      <c r="A591" s="132"/>
      <c r="B591" s="132"/>
      <c r="C591" s="132"/>
      <c r="D591" s="132"/>
      <c r="E591" s="132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32"/>
      <c r="T591" s="132"/>
      <c r="U591" s="132"/>
      <c r="V591" s="132"/>
      <c r="W591" s="132"/>
      <c r="X591" s="132"/>
      <c r="Y591" s="132"/>
      <c r="Z591" s="132"/>
      <c r="AA591" s="132"/>
      <c r="AB591" s="132"/>
      <c r="AC591" s="132"/>
      <c r="AD591" s="132"/>
      <c r="AE591" s="132"/>
    </row>
    <row r="592" spans="1:31" ht="12.75" customHeight="1" x14ac:dyDescent="0.2">
      <c r="A592" s="132"/>
      <c r="B592" s="132"/>
      <c r="C592" s="132"/>
      <c r="D592" s="132"/>
      <c r="E592" s="132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2"/>
      <c r="AA592" s="132"/>
      <c r="AB592" s="132"/>
      <c r="AC592" s="132"/>
      <c r="AD592" s="132"/>
      <c r="AE592" s="132"/>
    </row>
    <row r="593" spans="1:31" ht="12.75" customHeight="1" x14ac:dyDescent="0.2">
      <c r="A593" s="132"/>
      <c r="B593" s="132"/>
      <c r="C593" s="132"/>
      <c r="D593" s="132"/>
      <c r="E593" s="132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  <c r="AA593" s="132"/>
      <c r="AB593" s="132"/>
      <c r="AC593" s="132"/>
      <c r="AD593" s="132"/>
      <c r="AE593" s="132"/>
    </row>
    <row r="594" spans="1:31" ht="12.75" customHeight="1" x14ac:dyDescent="0.2">
      <c r="A594" s="132"/>
      <c r="B594" s="132"/>
      <c r="C594" s="132"/>
      <c r="D594" s="132"/>
      <c r="E594" s="132"/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2"/>
      <c r="X594" s="132"/>
      <c r="Y594" s="132"/>
      <c r="Z594" s="132"/>
      <c r="AA594" s="132"/>
      <c r="AB594" s="132"/>
      <c r="AC594" s="132"/>
      <c r="AD594" s="132"/>
      <c r="AE594" s="132"/>
    </row>
    <row r="595" spans="1:31" ht="12.75" customHeight="1" x14ac:dyDescent="0.2">
      <c r="A595" s="132"/>
      <c r="B595" s="132"/>
      <c r="C595" s="132"/>
      <c r="D595" s="132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  <c r="AA595" s="132"/>
      <c r="AB595" s="132"/>
      <c r="AC595" s="132"/>
      <c r="AD595" s="132"/>
      <c r="AE595" s="132"/>
    </row>
    <row r="596" spans="1:31" ht="12.75" customHeight="1" x14ac:dyDescent="0.2">
      <c r="A596" s="132"/>
      <c r="B596" s="132"/>
      <c r="C596" s="132"/>
      <c r="D596" s="132"/>
      <c r="E596" s="132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2"/>
      <c r="X596" s="132"/>
      <c r="Y596" s="132"/>
      <c r="Z596" s="132"/>
      <c r="AA596" s="132"/>
      <c r="AB596" s="132"/>
      <c r="AC596" s="132"/>
      <c r="AD596" s="132"/>
      <c r="AE596" s="132"/>
    </row>
    <row r="597" spans="1:31" ht="12.75" customHeight="1" x14ac:dyDescent="0.2">
      <c r="A597" s="132"/>
      <c r="B597" s="132"/>
      <c r="C597" s="132"/>
      <c r="D597" s="132"/>
      <c r="E597" s="132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2"/>
      <c r="X597" s="132"/>
      <c r="Y597" s="132"/>
      <c r="Z597" s="132"/>
      <c r="AA597" s="132"/>
      <c r="AB597" s="132"/>
      <c r="AC597" s="132"/>
      <c r="AD597" s="132"/>
      <c r="AE597" s="132"/>
    </row>
    <row r="598" spans="1:31" ht="12.75" customHeight="1" x14ac:dyDescent="0.2">
      <c r="A598" s="132"/>
      <c r="B598" s="132"/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  <c r="AA598" s="132"/>
      <c r="AB598" s="132"/>
      <c r="AC598" s="132"/>
      <c r="AD598" s="132"/>
      <c r="AE598" s="132"/>
    </row>
    <row r="599" spans="1:31" ht="12.75" customHeight="1" x14ac:dyDescent="0.2">
      <c r="A599" s="132"/>
      <c r="B599" s="132"/>
      <c r="C599" s="132"/>
      <c r="D599" s="132"/>
      <c r="E599" s="132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  <c r="AA599" s="132"/>
      <c r="AB599" s="132"/>
      <c r="AC599" s="132"/>
      <c r="AD599" s="132"/>
      <c r="AE599" s="132"/>
    </row>
    <row r="600" spans="1:31" ht="12.75" customHeight="1" x14ac:dyDescent="0.2">
      <c r="A600" s="132"/>
      <c r="B600" s="132"/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  <c r="AA600" s="132"/>
      <c r="AB600" s="132"/>
      <c r="AC600" s="132"/>
      <c r="AD600" s="132"/>
      <c r="AE600" s="132"/>
    </row>
    <row r="601" spans="1:31" ht="12.75" customHeight="1" x14ac:dyDescent="0.2">
      <c r="A601" s="132"/>
      <c r="B601" s="132"/>
      <c r="C601" s="132"/>
      <c r="D601" s="132"/>
      <c r="E601" s="132"/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32"/>
      <c r="T601" s="132"/>
      <c r="U601" s="132"/>
      <c r="V601" s="132"/>
      <c r="W601" s="132"/>
      <c r="X601" s="132"/>
      <c r="Y601" s="132"/>
      <c r="Z601" s="132"/>
      <c r="AA601" s="132"/>
      <c r="AB601" s="132"/>
      <c r="AC601" s="132"/>
      <c r="AD601" s="132"/>
      <c r="AE601" s="132"/>
    </row>
    <row r="602" spans="1:31" ht="12.75" customHeight="1" x14ac:dyDescent="0.2">
      <c r="A602" s="132"/>
      <c r="B602" s="132"/>
      <c r="C602" s="132"/>
      <c r="D602" s="132"/>
      <c r="E602" s="132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2"/>
      <c r="X602" s="132"/>
      <c r="Y602" s="132"/>
      <c r="Z602" s="132"/>
      <c r="AA602" s="132"/>
      <c r="AB602" s="132"/>
      <c r="AC602" s="132"/>
      <c r="AD602" s="132"/>
      <c r="AE602" s="132"/>
    </row>
    <row r="603" spans="1:31" ht="12.75" customHeight="1" x14ac:dyDescent="0.2">
      <c r="A603" s="132"/>
      <c r="B603" s="132"/>
      <c r="C603" s="132"/>
      <c r="D603" s="132"/>
      <c r="E603" s="132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  <c r="AA603" s="132"/>
      <c r="AB603" s="132"/>
      <c r="AC603" s="132"/>
      <c r="AD603" s="132"/>
      <c r="AE603" s="132"/>
    </row>
    <row r="604" spans="1:31" ht="12.75" customHeight="1" x14ac:dyDescent="0.2">
      <c r="A604" s="132"/>
      <c r="B604" s="132"/>
      <c r="C604" s="132"/>
      <c r="D604" s="132"/>
      <c r="E604" s="132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  <c r="AA604" s="132"/>
      <c r="AB604" s="132"/>
      <c r="AC604" s="132"/>
      <c r="AD604" s="132"/>
      <c r="AE604" s="132"/>
    </row>
    <row r="605" spans="1:31" ht="12.75" customHeight="1" x14ac:dyDescent="0.2">
      <c r="A605" s="132"/>
      <c r="B605" s="132"/>
      <c r="C605" s="132"/>
      <c r="D605" s="132"/>
      <c r="E605" s="132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  <c r="AA605" s="132"/>
      <c r="AB605" s="132"/>
      <c r="AC605" s="132"/>
      <c r="AD605" s="132"/>
      <c r="AE605" s="132"/>
    </row>
    <row r="606" spans="1:31" ht="12.75" customHeight="1" x14ac:dyDescent="0.2">
      <c r="A606" s="132"/>
      <c r="B606" s="132"/>
      <c r="C606" s="132"/>
      <c r="D606" s="132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  <c r="AA606" s="132"/>
      <c r="AB606" s="132"/>
      <c r="AC606" s="132"/>
      <c r="AD606" s="132"/>
      <c r="AE606" s="132"/>
    </row>
    <row r="607" spans="1:31" ht="12.75" customHeight="1" x14ac:dyDescent="0.2">
      <c r="A607" s="132"/>
      <c r="B607" s="132"/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</row>
    <row r="608" spans="1:31" ht="12.75" customHeight="1" x14ac:dyDescent="0.2">
      <c r="A608" s="132"/>
      <c r="B608" s="132"/>
      <c r="C608" s="132"/>
      <c r="D608" s="132"/>
      <c r="E608" s="132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  <c r="AA608" s="132"/>
      <c r="AB608" s="132"/>
      <c r="AC608" s="132"/>
      <c r="AD608" s="132"/>
      <c r="AE608" s="132"/>
    </row>
    <row r="609" spans="1:31" ht="12.75" customHeight="1" x14ac:dyDescent="0.2">
      <c r="A609" s="132"/>
      <c r="B609" s="132"/>
      <c r="C609" s="132"/>
      <c r="D609" s="132"/>
      <c r="E609" s="132"/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U609" s="132"/>
      <c r="V609" s="132"/>
      <c r="W609" s="132"/>
      <c r="X609" s="132"/>
      <c r="Y609" s="132"/>
      <c r="Z609" s="132"/>
      <c r="AA609" s="132"/>
      <c r="AB609" s="132"/>
      <c r="AC609" s="132"/>
      <c r="AD609" s="132"/>
      <c r="AE609" s="132"/>
    </row>
    <row r="610" spans="1:31" ht="12.75" customHeight="1" x14ac:dyDescent="0.2">
      <c r="A610" s="132"/>
      <c r="B610" s="132"/>
      <c r="C610" s="132"/>
      <c r="D610" s="132"/>
      <c r="E610" s="132"/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2"/>
      <c r="X610" s="132"/>
      <c r="Y610" s="132"/>
      <c r="Z610" s="132"/>
      <c r="AA610" s="132"/>
      <c r="AB610" s="132"/>
      <c r="AC610" s="132"/>
      <c r="AD610" s="132"/>
      <c r="AE610" s="132"/>
    </row>
    <row r="611" spans="1:31" ht="12.75" customHeight="1" x14ac:dyDescent="0.2">
      <c r="A611" s="132"/>
      <c r="B611" s="132"/>
      <c r="C611" s="132"/>
      <c r="D611" s="132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  <c r="AD611" s="132"/>
      <c r="AE611" s="132"/>
    </row>
    <row r="612" spans="1:31" ht="12.75" customHeight="1" x14ac:dyDescent="0.2">
      <c r="A612" s="132"/>
      <c r="B612" s="132"/>
      <c r="C612" s="132"/>
      <c r="D612" s="132"/>
      <c r="E612" s="132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  <c r="AA612" s="132"/>
      <c r="AB612" s="132"/>
      <c r="AC612" s="132"/>
      <c r="AD612" s="132"/>
      <c r="AE612" s="132"/>
    </row>
    <row r="613" spans="1:31" ht="12.75" customHeight="1" x14ac:dyDescent="0.2">
      <c r="A613" s="132"/>
      <c r="B613" s="132"/>
      <c r="C613" s="132"/>
      <c r="D613" s="132"/>
      <c r="E613" s="132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  <c r="Z613" s="132"/>
      <c r="AA613" s="132"/>
      <c r="AB613" s="132"/>
      <c r="AC613" s="132"/>
      <c r="AD613" s="132"/>
      <c r="AE613" s="132"/>
    </row>
    <row r="614" spans="1:31" ht="12.75" customHeight="1" x14ac:dyDescent="0.2">
      <c r="A614" s="132"/>
      <c r="B614" s="132"/>
      <c r="C614" s="132"/>
      <c r="D614" s="132"/>
      <c r="E614" s="132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  <c r="Z614" s="132"/>
      <c r="AA614" s="132"/>
      <c r="AB614" s="132"/>
      <c r="AC614" s="132"/>
      <c r="AD614" s="132"/>
      <c r="AE614" s="132"/>
    </row>
    <row r="615" spans="1:31" ht="12.75" customHeight="1" x14ac:dyDescent="0.2">
      <c r="A615" s="132"/>
      <c r="B615" s="132"/>
      <c r="C615" s="132"/>
      <c r="D615" s="132"/>
      <c r="E615" s="132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2"/>
      <c r="AA615" s="132"/>
      <c r="AB615" s="132"/>
      <c r="AC615" s="132"/>
      <c r="AD615" s="132"/>
      <c r="AE615" s="132"/>
    </row>
    <row r="616" spans="1:31" ht="12.75" customHeight="1" x14ac:dyDescent="0.2">
      <c r="A616" s="132"/>
      <c r="B616" s="132"/>
      <c r="C616" s="132"/>
      <c r="D616" s="132"/>
      <c r="E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2"/>
      <c r="AA616" s="132"/>
      <c r="AB616" s="132"/>
      <c r="AC616" s="132"/>
      <c r="AD616" s="132"/>
      <c r="AE616" s="132"/>
    </row>
    <row r="617" spans="1:31" ht="12.75" customHeight="1" x14ac:dyDescent="0.2">
      <c r="A617" s="132"/>
      <c r="B617" s="132"/>
      <c r="C617" s="132"/>
      <c r="D617" s="132"/>
      <c r="E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2"/>
      <c r="AA617" s="132"/>
      <c r="AB617" s="132"/>
      <c r="AC617" s="132"/>
      <c r="AD617" s="132"/>
      <c r="AE617" s="132"/>
    </row>
    <row r="618" spans="1:31" ht="12.75" customHeight="1" x14ac:dyDescent="0.2">
      <c r="A618" s="132"/>
      <c r="B618" s="132"/>
      <c r="C618" s="132"/>
      <c r="D618" s="132"/>
      <c r="E618" s="132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32"/>
      <c r="T618" s="132"/>
      <c r="U618" s="132"/>
      <c r="V618" s="132"/>
      <c r="W618" s="132"/>
      <c r="X618" s="132"/>
      <c r="Y618" s="132"/>
      <c r="Z618" s="132"/>
      <c r="AA618" s="132"/>
      <c r="AB618" s="132"/>
      <c r="AC618" s="132"/>
      <c r="AD618" s="132"/>
      <c r="AE618" s="132"/>
    </row>
    <row r="619" spans="1:31" ht="12.75" customHeight="1" x14ac:dyDescent="0.2">
      <c r="A619" s="132"/>
      <c r="B619" s="132"/>
      <c r="C619" s="132"/>
      <c r="D619" s="132"/>
      <c r="E619" s="132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  <c r="S619" s="132"/>
      <c r="T619" s="132"/>
      <c r="U619" s="132"/>
      <c r="V619" s="132"/>
      <c r="W619" s="132"/>
      <c r="X619" s="132"/>
      <c r="Y619" s="132"/>
      <c r="Z619" s="132"/>
      <c r="AA619" s="132"/>
      <c r="AB619" s="132"/>
      <c r="AC619" s="132"/>
      <c r="AD619" s="132"/>
      <c r="AE619" s="132"/>
    </row>
    <row r="620" spans="1:31" ht="12.75" customHeight="1" x14ac:dyDescent="0.2">
      <c r="A620" s="132"/>
      <c r="B620" s="132"/>
      <c r="C620" s="132"/>
      <c r="D620" s="132"/>
      <c r="E620" s="132"/>
      <c r="F620" s="132"/>
      <c r="G620" s="13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2"/>
      <c r="R620" s="132"/>
      <c r="S620" s="132"/>
      <c r="T620" s="132"/>
      <c r="U620" s="132"/>
      <c r="V620" s="132"/>
      <c r="W620" s="132"/>
      <c r="X620" s="132"/>
      <c r="Y620" s="132"/>
      <c r="Z620" s="132"/>
      <c r="AA620" s="132"/>
      <c r="AB620" s="132"/>
      <c r="AC620" s="132"/>
      <c r="AD620" s="132"/>
      <c r="AE620" s="132"/>
    </row>
    <row r="621" spans="1:31" ht="12.75" customHeight="1" x14ac:dyDescent="0.2">
      <c r="A621" s="132"/>
      <c r="B621" s="132"/>
      <c r="C621" s="132"/>
      <c r="D621" s="132"/>
      <c r="E621" s="132"/>
      <c r="F621" s="132"/>
      <c r="G621" s="132"/>
      <c r="H621" s="132"/>
      <c r="I621" s="132"/>
      <c r="J621" s="132"/>
      <c r="K621" s="132"/>
      <c r="L621" s="132"/>
      <c r="M621" s="132"/>
      <c r="N621" s="132"/>
      <c r="O621" s="132"/>
      <c r="P621" s="132"/>
      <c r="Q621" s="132"/>
      <c r="R621" s="132"/>
      <c r="S621" s="132"/>
      <c r="T621" s="132"/>
      <c r="U621" s="132"/>
      <c r="V621" s="132"/>
      <c r="W621" s="132"/>
      <c r="X621" s="132"/>
      <c r="Y621" s="132"/>
      <c r="Z621" s="132"/>
      <c r="AA621" s="132"/>
      <c r="AB621" s="132"/>
      <c r="AC621" s="132"/>
      <c r="AD621" s="132"/>
      <c r="AE621" s="132"/>
    </row>
    <row r="622" spans="1:31" ht="12.75" customHeight="1" x14ac:dyDescent="0.2">
      <c r="A622" s="132"/>
      <c r="B622" s="132"/>
      <c r="C622" s="132"/>
      <c r="D622" s="132"/>
      <c r="E622" s="132"/>
      <c r="F622" s="132"/>
      <c r="G622" s="13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2"/>
      <c r="R622" s="132"/>
      <c r="S622" s="132"/>
      <c r="T622" s="132"/>
      <c r="U622" s="132"/>
      <c r="V622" s="132"/>
      <c r="W622" s="132"/>
      <c r="X622" s="132"/>
      <c r="Y622" s="132"/>
      <c r="Z622" s="132"/>
      <c r="AA622" s="132"/>
      <c r="AB622" s="132"/>
      <c r="AC622" s="132"/>
      <c r="AD622" s="132"/>
      <c r="AE622" s="132"/>
    </row>
    <row r="623" spans="1:31" ht="12.75" customHeight="1" x14ac:dyDescent="0.2">
      <c r="A623" s="132"/>
      <c r="B623" s="132"/>
      <c r="C623" s="132"/>
      <c r="D623" s="132"/>
      <c r="E623" s="132"/>
      <c r="F623" s="132"/>
      <c r="G623" s="13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2"/>
      <c r="R623" s="132"/>
      <c r="S623" s="132"/>
      <c r="T623" s="132"/>
      <c r="U623" s="132"/>
      <c r="V623" s="132"/>
      <c r="W623" s="132"/>
      <c r="X623" s="132"/>
      <c r="Y623" s="132"/>
      <c r="Z623" s="132"/>
      <c r="AA623" s="132"/>
      <c r="AB623" s="132"/>
      <c r="AC623" s="132"/>
      <c r="AD623" s="132"/>
      <c r="AE623" s="132"/>
    </row>
    <row r="624" spans="1:31" ht="12.75" customHeight="1" x14ac:dyDescent="0.2">
      <c r="A624" s="132"/>
      <c r="B624" s="132"/>
      <c r="C624" s="132"/>
      <c r="D624" s="132"/>
      <c r="E624" s="132"/>
      <c r="F624" s="132"/>
      <c r="G624" s="13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  <c r="S624" s="132"/>
      <c r="T624" s="132"/>
      <c r="U624" s="132"/>
      <c r="V624" s="132"/>
      <c r="W624" s="132"/>
      <c r="X624" s="132"/>
      <c r="Y624" s="132"/>
      <c r="Z624" s="132"/>
      <c r="AA624" s="132"/>
      <c r="AB624" s="132"/>
      <c r="AC624" s="132"/>
      <c r="AD624" s="132"/>
      <c r="AE624" s="132"/>
    </row>
    <row r="625" spans="1:31" ht="12.75" customHeight="1" x14ac:dyDescent="0.2">
      <c r="A625" s="132"/>
      <c r="B625" s="132"/>
      <c r="C625" s="132"/>
      <c r="D625" s="132"/>
      <c r="E625" s="132"/>
      <c r="F625" s="132"/>
      <c r="G625" s="13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  <c r="S625" s="132"/>
      <c r="T625" s="132"/>
      <c r="U625" s="132"/>
      <c r="V625" s="132"/>
      <c r="W625" s="132"/>
      <c r="X625" s="132"/>
      <c r="Y625" s="132"/>
      <c r="Z625" s="132"/>
      <c r="AA625" s="132"/>
      <c r="AB625" s="132"/>
      <c r="AC625" s="132"/>
      <c r="AD625" s="132"/>
      <c r="AE625" s="132"/>
    </row>
    <row r="626" spans="1:31" ht="12.75" customHeight="1" x14ac:dyDescent="0.2">
      <c r="A626" s="132"/>
      <c r="B626" s="132"/>
      <c r="C626" s="132"/>
      <c r="D626" s="132"/>
      <c r="E626" s="132"/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  <c r="S626" s="132"/>
      <c r="T626" s="132"/>
      <c r="U626" s="132"/>
      <c r="V626" s="132"/>
      <c r="W626" s="132"/>
      <c r="X626" s="132"/>
      <c r="Y626" s="132"/>
      <c r="Z626" s="132"/>
      <c r="AA626" s="132"/>
      <c r="AB626" s="132"/>
      <c r="AC626" s="132"/>
      <c r="AD626" s="132"/>
      <c r="AE626" s="132"/>
    </row>
    <row r="627" spans="1:31" ht="12.75" customHeight="1" x14ac:dyDescent="0.2">
      <c r="A627" s="132"/>
      <c r="B627" s="132"/>
      <c r="C627" s="132"/>
      <c r="D627" s="132"/>
      <c r="E627" s="132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32"/>
      <c r="T627" s="132"/>
      <c r="U627" s="132"/>
      <c r="V627" s="132"/>
      <c r="W627" s="132"/>
      <c r="X627" s="132"/>
      <c r="Y627" s="132"/>
      <c r="Z627" s="132"/>
      <c r="AA627" s="132"/>
      <c r="AB627" s="132"/>
      <c r="AC627" s="132"/>
      <c r="AD627" s="132"/>
      <c r="AE627" s="132"/>
    </row>
    <row r="628" spans="1:31" ht="12.75" customHeight="1" x14ac:dyDescent="0.2">
      <c r="A628" s="132"/>
      <c r="B628" s="132"/>
      <c r="C628" s="132"/>
      <c r="D628" s="132"/>
      <c r="E628" s="132"/>
      <c r="F628" s="132"/>
      <c r="G628" s="13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  <c r="S628" s="132"/>
      <c r="T628" s="132"/>
      <c r="U628" s="132"/>
      <c r="V628" s="132"/>
      <c r="W628" s="132"/>
      <c r="X628" s="132"/>
      <c r="Y628" s="132"/>
      <c r="Z628" s="132"/>
      <c r="AA628" s="132"/>
      <c r="AB628" s="132"/>
      <c r="AC628" s="132"/>
      <c r="AD628" s="132"/>
      <c r="AE628" s="132"/>
    </row>
    <row r="629" spans="1:31" ht="12.75" customHeight="1" x14ac:dyDescent="0.2">
      <c r="A629" s="132"/>
      <c r="B629" s="132"/>
      <c r="C629" s="132"/>
      <c r="D629" s="132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32"/>
      <c r="T629" s="132"/>
      <c r="U629" s="132"/>
      <c r="V629" s="132"/>
      <c r="W629" s="132"/>
      <c r="X629" s="132"/>
      <c r="Y629" s="132"/>
      <c r="Z629" s="132"/>
      <c r="AA629" s="132"/>
      <c r="AB629" s="132"/>
      <c r="AC629" s="132"/>
      <c r="AD629" s="132"/>
      <c r="AE629" s="132"/>
    </row>
    <row r="630" spans="1:31" ht="12.75" customHeight="1" x14ac:dyDescent="0.2">
      <c r="A630" s="132"/>
      <c r="B630" s="132"/>
      <c r="C630" s="132"/>
      <c r="D630" s="132"/>
      <c r="E630" s="132"/>
      <c r="F630" s="132"/>
      <c r="G630" s="13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  <c r="S630" s="132"/>
      <c r="T630" s="132"/>
      <c r="U630" s="132"/>
      <c r="V630" s="132"/>
      <c r="W630" s="132"/>
      <c r="X630" s="132"/>
      <c r="Y630" s="132"/>
      <c r="Z630" s="132"/>
      <c r="AA630" s="132"/>
      <c r="AB630" s="132"/>
      <c r="AC630" s="132"/>
      <c r="AD630" s="132"/>
      <c r="AE630" s="132"/>
    </row>
    <row r="631" spans="1:31" ht="12.75" customHeight="1" x14ac:dyDescent="0.2">
      <c r="A631" s="132"/>
      <c r="B631" s="132"/>
      <c r="C631" s="132"/>
      <c r="D631" s="132"/>
      <c r="E631" s="132"/>
      <c r="F631" s="132"/>
      <c r="G631" s="13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  <c r="S631" s="132"/>
      <c r="T631" s="132"/>
      <c r="U631" s="132"/>
      <c r="V631" s="132"/>
      <c r="W631" s="132"/>
      <c r="X631" s="132"/>
      <c r="Y631" s="132"/>
      <c r="Z631" s="132"/>
      <c r="AA631" s="132"/>
      <c r="AB631" s="132"/>
      <c r="AC631" s="132"/>
      <c r="AD631" s="132"/>
      <c r="AE631" s="132"/>
    </row>
    <row r="632" spans="1:31" ht="12.75" customHeight="1" x14ac:dyDescent="0.2">
      <c r="A632" s="132"/>
      <c r="B632" s="132"/>
      <c r="C632" s="132"/>
      <c r="D632" s="132"/>
      <c r="E632" s="132"/>
      <c r="F632" s="132"/>
      <c r="G632" s="132"/>
      <c r="H632" s="132"/>
      <c r="I632" s="132"/>
      <c r="J632" s="132"/>
      <c r="K632" s="132"/>
      <c r="L632" s="132"/>
      <c r="M632" s="132"/>
      <c r="N632" s="132"/>
      <c r="O632" s="132"/>
      <c r="P632" s="132"/>
      <c r="Q632" s="132"/>
      <c r="R632" s="132"/>
      <c r="S632" s="132"/>
      <c r="T632" s="132"/>
      <c r="U632" s="132"/>
      <c r="V632" s="132"/>
      <c r="W632" s="132"/>
      <c r="X632" s="132"/>
      <c r="Y632" s="132"/>
      <c r="Z632" s="132"/>
      <c r="AA632" s="132"/>
      <c r="AB632" s="132"/>
      <c r="AC632" s="132"/>
      <c r="AD632" s="132"/>
      <c r="AE632" s="132"/>
    </row>
    <row r="633" spans="1:31" ht="12.75" customHeight="1" x14ac:dyDescent="0.2">
      <c r="A633" s="132"/>
      <c r="B633" s="132"/>
      <c r="C633" s="132"/>
      <c r="D633" s="132"/>
      <c r="E633" s="132"/>
      <c r="F633" s="132"/>
      <c r="G633" s="13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2"/>
      <c r="R633" s="132"/>
      <c r="S633" s="132"/>
      <c r="T633" s="132"/>
      <c r="U633" s="132"/>
      <c r="V633" s="132"/>
      <c r="W633" s="132"/>
      <c r="X633" s="132"/>
      <c r="Y633" s="132"/>
      <c r="Z633" s="132"/>
      <c r="AA633" s="132"/>
      <c r="AB633" s="132"/>
      <c r="AC633" s="132"/>
      <c r="AD633" s="132"/>
      <c r="AE633" s="132"/>
    </row>
    <row r="634" spans="1:31" ht="12.75" customHeight="1" x14ac:dyDescent="0.2">
      <c r="A634" s="132"/>
      <c r="B634" s="132"/>
      <c r="C634" s="132"/>
      <c r="D634" s="132"/>
      <c r="E634" s="132"/>
      <c r="F634" s="132"/>
      <c r="G634" s="13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2"/>
      <c r="R634" s="132"/>
      <c r="S634" s="132"/>
      <c r="T634" s="132"/>
      <c r="U634" s="132"/>
      <c r="V634" s="132"/>
      <c r="W634" s="132"/>
      <c r="X634" s="132"/>
      <c r="Y634" s="132"/>
      <c r="Z634" s="132"/>
      <c r="AA634" s="132"/>
      <c r="AB634" s="132"/>
      <c r="AC634" s="132"/>
      <c r="AD634" s="132"/>
      <c r="AE634" s="132"/>
    </row>
    <row r="635" spans="1:31" ht="12.75" customHeight="1" x14ac:dyDescent="0.2">
      <c r="A635" s="132"/>
      <c r="B635" s="132"/>
      <c r="C635" s="132"/>
      <c r="D635" s="132"/>
      <c r="E635" s="132"/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2"/>
      <c r="AA635" s="132"/>
      <c r="AB635" s="132"/>
      <c r="AC635" s="132"/>
      <c r="AD635" s="132"/>
      <c r="AE635" s="132"/>
    </row>
    <row r="636" spans="1:31" ht="12.75" customHeight="1" x14ac:dyDescent="0.2">
      <c r="A636" s="132"/>
      <c r="B636" s="132"/>
      <c r="C636" s="132"/>
      <c r="D636" s="132"/>
      <c r="E636" s="132"/>
      <c r="F636" s="132"/>
      <c r="G636" s="13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  <c r="S636" s="132"/>
      <c r="T636" s="132"/>
      <c r="U636" s="132"/>
      <c r="V636" s="132"/>
      <c r="W636" s="132"/>
      <c r="X636" s="132"/>
      <c r="Y636" s="132"/>
      <c r="Z636" s="132"/>
      <c r="AA636" s="132"/>
      <c r="AB636" s="132"/>
      <c r="AC636" s="132"/>
      <c r="AD636" s="132"/>
      <c r="AE636" s="132"/>
    </row>
    <row r="637" spans="1:31" ht="12.75" customHeight="1" x14ac:dyDescent="0.2">
      <c r="A637" s="132"/>
      <c r="B637" s="132"/>
      <c r="C637" s="132"/>
      <c r="D637" s="132"/>
      <c r="E637" s="132"/>
      <c r="F637" s="132"/>
      <c r="G637" s="13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  <c r="S637" s="132"/>
      <c r="T637" s="132"/>
      <c r="U637" s="132"/>
      <c r="V637" s="132"/>
      <c r="W637" s="132"/>
      <c r="X637" s="132"/>
      <c r="Y637" s="132"/>
      <c r="Z637" s="132"/>
      <c r="AA637" s="132"/>
      <c r="AB637" s="132"/>
      <c r="AC637" s="132"/>
      <c r="AD637" s="132"/>
      <c r="AE637" s="132"/>
    </row>
    <row r="638" spans="1:31" ht="12.75" customHeight="1" x14ac:dyDescent="0.2">
      <c r="A638" s="132"/>
      <c r="B638" s="132"/>
      <c r="C638" s="132"/>
      <c r="D638" s="132"/>
      <c r="E638" s="132"/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  <c r="S638" s="132"/>
      <c r="T638" s="132"/>
      <c r="U638" s="132"/>
      <c r="V638" s="132"/>
      <c r="W638" s="132"/>
      <c r="X638" s="132"/>
      <c r="Y638" s="132"/>
      <c r="Z638" s="132"/>
      <c r="AA638" s="132"/>
      <c r="AB638" s="132"/>
      <c r="AC638" s="132"/>
      <c r="AD638" s="132"/>
      <c r="AE638" s="132"/>
    </row>
    <row r="639" spans="1:31" ht="12.75" customHeight="1" x14ac:dyDescent="0.2">
      <c r="A639" s="132"/>
      <c r="B639" s="132"/>
      <c r="C639" s="132"/>
      <c r="D639" s="132"/>
      <c r="E639" s="132"/>
      <c r="F639" s="132"/>
      <c r="G639" s="13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2"/>
      <c r="R639" s="132"/>
      <c r="S639" s="132"/>
      <c r="T639" s="132"/>
      <c r="U639" s="132"/>
      <c r="V639" s="132"/>
      <c r="W639" s="132"/>
      <c r="X639" s="132"/>
      <c r="Y639" s="132"/>
      <c r="Z639" s="132"/>
      <c r="AA639" s="132"/>
      <c r="AB639" s="132"/>
      <c r="AC639" s="132"/>
      <c r="AD639" s="132"/>
      <c r="AE639" s="132"/>
    </row>
    <row r="640" spans="1:31" ht="12.75" customHeight="1" x14ac:dyDescent="0.2">
      <c r="A640" s="132"/>
      <c r="B640" s="132"/>
      <c r="C640" s="132"/>
      <c r="D640" s="132"/>
      <c r="E640" s="132"/>
      <c r="F640" s="132"/>
      <c r="G640" s="13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2"/>
      <c r="R640" s="132"/>
      <c r="S640" s="132"/>
      <c r="T640" s="132"/>
      <c r="U640" s="132"/>
      <c r="V640" s="132"/>
      <c r="W640" s="132"/>
      <c r="X640" s="132"/>
      <c r="Y640" s="132"/>
      <c r="Z640" s="132"/>
      <c r="AA640" s="132"/>
      <c r="AB640" s="132"/>
      <c r="AC640" s="132"/>
      <c r="AD640" s="132"/>
      <c r="AE640" s="132"/>
    </row>
    <row r="641" spans="1:31" ht="12.75" customHeight="1" x14ac:dyDescent="0.2">
      <c r="A641" s="132"/>
      <c r="B641" s="132"/>
      <c r="C641" s="132"/>
      <c r="D641" s="132"/>
      <c r="E641" s="132"/>
      <c r="F641" s="132"/>
      <c r="G641" s="132"/>
      <c r="H641" s="132"/>
      <c r="I641" s="132"/>
      <c r="J641" s="132"/>
      <c r="K641" s="132"/>
      <c r="L641" s="132"/>
      <c r="M641" s="132"/>
      <c r="N641" s="132"/>
      <c r="O641" s="132"/>
      <c r="P641" s="132"/>
      <c r="Q641" s="132"/>
      <c r="R641" s="132"/>
      <c r="S641" s="132"/>
      <c r="T641" s="132"/>
      <c r="U641" s="132"/>
      <c r="V641" s="132"/>
      <c r="W641" s="132"/>
      <c r="X641" s="132"/>
      <c r="Y641" s="132"/>
      <c r="Z641" s="132"/>
      <c r="AA641" s="132"/>
      <c r="AB641" s="132"/>
      <c r="AC641" s="132"/>
      <c r="AD641" s="132"/>
      <c r="AE641" s="132"/>
    </row>
    <row r="642" spans="1:31" ht="12.75" customHeight="1" x14ac:dyDescent="0.2">
      <c r="A642" s="132"/>
      <c r="B642" s="132"/>
      <c r="C642" s="132"/>
      <c r="D642" s="132"/>
      <c r="E642" s="132"/>
      <c r="F642" s="132"/>
      <c r="G642" s="13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2"/>
      <c r="R642" s="132"/>
      <c r="S642" s="132"/>
      <c r="T642" s="132"/>
      <c r="U642" s="132"/>
      <c r="V642" s="132"/>
      <c r="W642" s="132"/>
      <c r="X642" s="132"/>
      <c r="Y642" s="132"/>
      <c r="Z642" s="132"/>
      <c r="AA642" s="132"/>
      <c r="AB642" s="132"/>
      <c r="AC642" s="132"/>
      <c r="AD642" s="132"/>
      <c r="AE642" s="132"/>
    </row>
    <row r="643" spans="1:31" ht="12.75" customHeight="1" x14ac:dyDescent="0.2">
      <c r="A643" s="132"/>
      <c r="B643" s="132"/>
      <c r="C643" s="132"/>
      <c r="D643" s="132"/>
      <c r="E643" s="132"/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2"/>
      <c r="X643" s="132"/>
      <c r="Y643" s="132"/>
      <c r="Z643" s="132"/>
      <c r="AA643" s="132"/>
      <c r="AB643" s="132"/>
      <c r="AC643" s="132"/>
      <c r="AD643" s="132"/>
      <c r="AE643" s="132"/>
    </row>
    <row r="644" spans="1:31" ht="12.75" customHeight="1" x14ac:dyDescent="0.2">
      <c r="A644" s="132"/>
      <c r="B644" s="132"/>
      <c r="C644" s="132"/>
      <c r="D644" s="132"/>
      <c r="E644" s="132"/>
      <c r="F644" s="132"/>
      <c r="G644" s="13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  <c r="S644" s="132"/>
      <c r="T644" s="132"/>
      <c r="U644" s="132"/>
      <c r="V644" s="132"/>
      <c r="W644" s="132"/>
      <c r="X644" s="132"/>
      <c r="Y644" s="132"/>
      <c r="Z644" s="132"/>
      <c r="AA644" s="132"/>
      <c r="AB644" s="132"/>
      <c r="AC644" s="132"/>
      <c r="AD644" s="132"/>
      <c r="AE644" s="132"/>
    </row>
    <row r="645" spans="1:31" ht="12.75" customHeight="1" x14ac:dyDescent="0.2">
      <c r="A645" s="132"/>
      <c r="B645" s="132"/>
      <c r="C645" s="132"/>
      <c r="D645" s="132"/>
      <c r="E645" s="132"/>
      <c r="F645" s="132"/>
      <c r="G645" s="13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  <c r="S645" s="132"/>
      <c r="T645" s="132"/>
      <c r="U645" s="132"/>
      <c r="V645" s="132"/>
      <c r="W645" s="132"/>
      <c r="X645" s="132"/>
      <c r="Y645" s="132"/>
      <c r="Z645" s="132"/>
      <c r="AA645" s="132"/>
      <c r="AB645" s="132"/>
      <c r="AC645" s="132"/>
      <c r="AD645" s="132"/>
      <c r="AE645" s="132"/>
    </row>
    <row r="646" spans="1:31" ht="12.75" customHeight="1" x14ac:dyDescent="0.2">
      <c r="A646" s="132"/>
      <c r="B646" s="132"/>
      <c r="C646" s="132"/>
      <c r="D646" s="132"/>
      <c r="E646" s="132"/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  <c r="S646" s="132"/>
      <c r="T646" s="132"/>
      <c r="U646" s="132"/>
      <c r="V646" s="132"/>
      <c r="W646" s="132"/>
      <c r="X646" s="132"/>
      <c r="Y646" s="132"/>
      <c r="Z646" s="132"/>
      <c r="AA646" s="132"/>
      <c r="AB646" s="132"/>
      <c r="AC646" s="132"/>
      <c r="AD646" s="132"/>
      <c r="AE646" s="132"/>
    </row>
    <row r="647" spans="1:31" ht="12.75" customHeight="1" x14ac:dyDescent="0.2">
      <c r="A647" s="132"/>
      <c r="B647" s="132"/>
      <c r="C647" s="132"/>
      <c r="D647" s="132"/>
      <c r="E647" s="132"/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2"/>
      <c r="R647" s="132"/>
      <c r="S647" s="132"/>
      <c r="T647" s="132"/>
      <c r="U647" s="132"/>
      <c r="V647" s="132"/>
      <c r="W647" s="132"/>
      <c r="X647" s="132"/>
      <c r="Y647" s="132"/>
      <c r="Z647" s="132"/>
      <c r="AA647" s="132"/>
      <c r="AB647" s="132"/>
      <c r="AC647" s="132"/>
      <c r="AD647" s="132"/>
      <c r="AE647" s="132"/>
    </row>
    <row r="648" spans="1:31" ht="12.75" customHeight="1" x14ac:dyDescent="0.2">
      <c r="A648" s="132"/>
      <c r="B648" s="132"/>
      <c r="C648" s="132"/>
      <c r="D648" s="132"/>
      <c r="E648" s="132"/>
      <c r="F648" s="132"/>
      <c r="G648" s="13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  <c r="S648" s="132"/>
      <c r="T648" s="132"/>
      <c r="U648" s="132"/>
      <c r="V648" s="132"/>
      <c r="W648" s="132"/>
      <c r="X648" s="132"/>
      <c r="Y648" s="132"/>
      <c r="Z648" s="132"/>
      <c r="AA648" s="132"/>
      <c r="AB648" s="132"/>
      <c r="AC648" s="132"/>
      <c r="AD648" s="132"/>
      <c r="AE648" s="132"/>
    </row>
    <row r="649" spans="1:31" ht="12.75" customHeight="1" x14ac:dyDescent="0.2">
      <c r="A649" s="132"/>
      <c r="B649" s="132"/>
      <c r="C649" s="132"/>
      <c r="D649" s="132"/>
      <c r="E649" s="132"/>
      <c r="F649" s="132"/>
      <c r="G649" s="13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2"/>
      <c r="R649" s="132"/>
      <c r="S649" s="132"/>
      <c r="T649" s="132"/>
      <c r="U649" s="132"/>
      <c r="V649" s="132"/>
      <c r="W649" s="132"/>
      <c r="X649" s="132"/>
      <c r="Y649" s="132"/>
      <c r="Z649" s="132"/>
      <c r="AA649" s="132"/>
      <c r="AB649" s="132"/>
      <c r="AC649" s="132"/>
      <c r="AD649" s="132"/>
      <c r="AE649" s="132"/>
    </row>
    <row r="650" spans="1:31" ht="12.75" customHeight="1" x14ac:dyDescent="0.2">
      <c r="A650" s="132"/>
      <c r="B650" s="132"/>
      <c r="C650" s="132"/>
      <c r="D650" s="132"/>
      <c r="E650" s="132"/>
      <c r="F650" s="132"/>
      <c r="G650" s="13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2"/>
      <c r="R650" s="132"/>
      <c r="S650" s="132"/>
      <c r="T650" s="132"/>
      <c r="U650" s="132"/>
      <c r="V650" s="132"/>
      <c r="W650" s="132"/>
      <c r="X650" s="132"/>
      <c r="Y650" s="132"/>
      <c r="Z650" s="132"/>
      <c r="AA650" s="132"/>
      <c r="AB650" s="132"/>
      <c r="AC650" s="132"/>
      <c r="AD650" s="132"/>
      <c r="AE650" s="132"/>
    </row>
    <row r="651" spans="1:31" ht="12.75" customHeight="1" x14ac:dyDescent="0.2">
      <c r="A651" s="132"/>
      <c r="B651" s="132"/>
      <c r="C651" s="132"/>
      <c r="D651" s="132"/>
      <c r="E651" s="132"/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  <c r="S651" s="132"/>
      <c r="T651" s="132"/>
      <c r="U651" s="132"/>
      <c r="V651" s="132"/>
      <c r="W651" s="132"/>
      <c r="X651" s="132"/>
      <c r="Y651" s="132"/>
      <c r="Z651" s="132"/>
      <c r="AA651" s="132"/>
      <c r="AB651" s="132"/>
      <c r="AC651" s="132"/>
      <c r="AD651" s="132"/>
      <c r="AE651" s="132"/>
    </row>
    <row r="652" spans="1:31" ht="12.75" customHeight="1" x14ac:dyDescent="0.2">
      <c r="A652" s="132"/>
      <c r="B652" s="132"/>
      <c r="C652" s="132"/>
      <c r="D652" s="132"/>
      <c r="E652" s="132"/>
      <c r="F652" s="132"/>
      <c r="G652" s="132"/>
      <c r="H652" s="132"/>
      <c r="I652" s="132"/>
      <c r="J652" s="132"/>
      <c r="K652" s="132"/>
      <c r="L652" s="132"/>
      <c r="M652" s="132"/>
      <c r="N652" s="132"/>
      <c r="O652" s="132"/>
      <c r="P652" s="132"/>
      <c r="Q652" s="132"/>
      <c r="R652" s="132"/>
      <c r="S652" s="132"/>
      <c r="T652" s="132"/>
      <c r="U652" s="132"/>
      <c r="V652" s="132"/>
      <c r="W652" s="132"/>
      <c r="X652" s="132"/>
      <c r="Y652" s="132"/>
      <c r="Z652" s="132"/>
      <c r="AA652" s="132"/>
      <c r="AB652" s="132"/>
      <c r="AC652" s="132"/>
      <c r="AD652" s="132"/>
      <c r="AE652" s="132"/>
    </row>
    <row r="653" spans="1:31" ht="12.75" customHeight="1" x14ac:dyDescent="0.2">
      <c r="A653" s="132"/>
      <c r="B653" s="132"/>
      <c r="C653" s="132"/>
      <c r="D653" s="132"/>
      <c r="E653" s="132"/>
      <c r="F653" s="132"/>
      <c r="G653" s="13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  <c r="AD653" s="132"/>
      <c r="AE653" s="132"/>
    </row>
    <row r="654" spans="1:31" ht="12.75" customHeight="1" x14ac:dyDescent="0.2">
      <c r="A654" s="132"/>
      <c r="B654" s="132"/>
      <c r="C654" s="132"/>
      <c r="D654" s="132"/>
      <c r="E654" s="132"/>
      <c r="F654" s="132"/>
      <c r="G654" s="13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2"/>
      <c r="R654" s="132"/>
      <c r="S654" s="132"/>
      <c r="T654" s="132"/>
      <c r="U654" s="132"/>
      <c r="V654" s="132"/>
      <c r="W654" s="132"/>
      <c r="X654" s="132"/>
      <c r="Y654" s="132"/>
      <c r="Z654" s="132"/>
      <c r="AA654" s="132"/>
      <c r="AB654" s="132"/>
      <c r="AC654" s="132"/>
      <c r="AD654" s="132"/>
      <c r="AE654" s="132"/>
    </row>
    <row r="655" spans="1:31" ht="12.75" customHeight="1" x14ac:dyDescent="0.2">
      <c r="A655" s="132"/>
      <c r="B655" s="132"/>
      <c r="C655" s="132"/>
      <c r="D655" s="132"/>
      <c r="E655" s="132"/>
      <c r="F655" s="132"/>
      <c r="G655" s="13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2"/>
      <c r="R655" s="132"/>
      <c r="S655" s="132"/>
      <c r="T655" s="132"/>
      <c r="U655" s="132"/>
      <c r="V655" s="132"/>
      <c r="W655" s="132"/>
      <c r="X655" s="132"/>
      <c r="Y655" s="132"/>
      <c r="Z655" s="132"/>
      <c r="AA655" s="132"/>
      <c r="AB655" s="132"/>
      <c r="AC655" s="132"/>
      <c r="AD655" s="132"/>
      <c r="AE655" s="132"/>
    </row>
    <row r="656" spans="1:31" ht="12.75" customHeight="1" x14ac:dyDescent="0.2">
      <c r="A656" s="132"/>
      <c r="B656" s="132"/>
      <c r="C656" s="132"/>
      <c r="D656" s="132"/>
      <c r="E656" s="132"/>
      <c r="F656" s="132"/>
      <c r="G656" s="13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132"/>
      <c r="S656" s="132"/>
      <c r="T656" s="132"/>
      <c r="U656" s="132"/>
      <c r="V656" s="132"/>
      <c r="W656" s="132"/>
      <c r="X656" s="132"/>
      <c r="Y656" s="132"/>
      <c r="Z656" s="132"/>
      <c r="AA656" s="132"/>
      <c r="AB656" s="132"/>
      <c r="AC656" s="132"/>
      <c r="AD656" s="132"/>
      <c r="AE656" s="132"/>
    </row>
    <row r="657" spans="1:31" ht="12.75" customHeight="1" x14ac:dyDescent="0.2">
      <c r="A657" s="132"/>
      <c r="B657" s="132"/>
      <c r="C657" s="132"/>
      <c r="D657" s="132"/>
      <c r="E657" s="132"/>
      <c r="F657" s="132"/>
      <c r="G657" s="13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  <c r="S657" s="132"/>
      <c r="T657" s="132"/>
      <c r="U657" s="132"/>
      <c r="V657" s="132"/>
      <c r="W657" s="132"/>
      <c r="X657" s="132"/>
      <c r="Y657" s="132"/>
      <c r="Z657" s="132"/>
      <c r="AA657" s="132"/>
      <c r="AB657" s="132"/>
      <c r="AC657" s="132"/>
      <c r="AD657" s="132"/>
      <c r="AE657" s="132"/>
    </row>
    <row r="658" spans="1:31" ht="12.75" customHeight="1" x14ac:dyDescent="0.2">
      <c r="A658" s="132"/>
      <c r="B658" s="132"/>
      <c r="C658" s="132"/>
      <c r="D658" s="132"/>
      <c r="E658" s="132"/>
      <c r="F658" s="132"/>
      <c r="G658" s="13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  <c r="S658" s="132"/>
      <c r="T658" s="132"/>
      <c r="U658" s="132"/>
      <c r="V658" s="132"/>
      <c r="W658" s="132"/>
      <c r="X658" s="132"/>
      <c r="Y658" s="132"/>
      <c r="Z658" s="132"/>
      <c r="AA658" s="132"/>
      <c r="AB658" s="132"/>
      <c r="AC658" s="132"/>
      <c r="AD658" s="132"/>
      <c r="AE658" s="132"/>
    </row>
    <row r="659" spans="1:31" ht="12.75" customHeight="1" x14ac:dyDescent="0.2">
      <c r="A659" s="132"/>
      <c r="B659" s="132"/>
      <c r="C659" s="132"/>
      <c r="D659" s="132"/>
      <c r="E659" s="132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  <c r="S659" s="132"/>
      <c r="T659" s="132"/>
      <c r="U659" s="132"/>
      <c r="V659" s="132"/>
      <c r="W659" s="132"/>
      <c r="X659" s="132"/>
      <c r="Y659" s="132"/>
      <c r="Z659" s="132"/>
      <c r="AA659" s="132"/>
      <c r="AB659" s="132"/>
      <c r="AC659" s="132"/>
      <c r="AD659" s="132"/>
      <c r="AE659" s="132"/>
    </row>
    <row r="660" spans="1:31" ht="12.75" customHeight="1" x14ac:dyDescent="0.2">
      <c r="A660" s="132"/>
      <c r="B660" s="132"/>
      <c r="C660" s="132"/>
      <c r="D660" s="132"/>
      <c r="E660" s="132"/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  <c r="S660" s="132"/>
      <c r="T660" s="132"/>
      <c r="U660" s="132"/>
      <c r="V660" s="132"/>
      <c r="W660" s="132"/>
      <c r="X660" s="132"/>
      <c r="Y660" s="132"/>
      <c r="Z660" s="132"/>
      <c r="AA660" s="132"/>
      <c r="AB660" s="132"/>
      <c r="AC660" s="132"/>
      <c r="AD660" s="132"/>
      <c r="AE660" s="132"/>
    </row>
    <row r="661" spans="1:31" ht="12.75" customHeight="1" x14ac:dyDescent="0.2">
      <c r="A661" s="132"/>
      <c r="B661" s="132"/>
      <c r="C661" s="132"/>
      <c r="D661" s="132"/>
      <c r="E661" s="132"/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  <c r="S661" s="132"/>
      <c r="T661" s="132"/>
      <c r="U661" s="132"/>
      <c r="V661" s="132"/>
      <c r="W661" s="132"/>
      <c r="X661" s="132"/>
      <c r="Y661" s="132"/>
      <c r="Z661" s="132"/>
      <c r="AA661" s="132"/>
      <c r="AB661" s="132"/>
      <c r="AC661" s="132"/>
      <c r="AD661" s="132"/>
      <c r="AE661" s="132"/>
    </row>
    <row r="662" spans="1:31" ht="12.75" customHeight="1" x14ac:dyDescent="0.2">
      <c r="A662" s="132"/>
      <c r="B662" s="132"/>
      <c r="C662" s="132"/>
      <c r="D662" s="132"/>
      <c r="E662" s="132"/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2"/>
      <c r="R662" s="132"/>
      <c r="S662" s="132"/>
      <c r="T662" s="132"/>
      <c r="U662" s="132"/>
      <c r="V662" s="132"/>
      <c r="W662" s="132"/>
      <c r="X662" s="132"/>
      <c r="Y662" s="132"/>
      <c r="Z662" s="132"/>
      <c r="AA662" s="132"/>
      <c r="AB662" s="132"/>
      <c r="AC662" s="132"/>
      <c r="AD662" s="132"/>
      <c r="AE662" s="132"/>
    </row>
    <row r="663" spans="1:31" ht="12.75" customHeight="1" x14ac:dyDescent="0.2">
      <c r="A663" s="132"/>
      <c r="B663" s="132"/>
      <c r="C663" s="132"/>
      <c r="D663" s="132"/>
      <c r="E663" s="132"/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  <c r="S663" s="132"/>
      <c r="T663" s="132"/>
      <c r="U663" s="132"/>
      <c r="V663" s="132"/>
      <c r="W663" s="132"/>
      <c r="X663" s="132"/>
      <c r="Y663" s="132"/>
      <c r="Z663" s="132"/>
      <c r="AA663" s="132"/>
      <c r="AB663" s="132"/>
      <c r="AC663" s="132"/>
      <c r="AD663" s="132"/>
      <c r="AE663" s="132"/>
    </row>
    <row r="664" spans="1:31" ht="12.75" customHeight="1" x14ac:dyDescent="0.2">
      <c r="A664" s="132"/>
      <c r="B664" s="132"/>
      <c r="C664" s="132"/>
      <c r="D664" s="132"/>
      <c r="E664" s="132"/>
      <c r="F664" s="132"/>
      <c r="G664" s="13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2"/>
      <c r="R664" s="132"/>
      <c r="S664" s="132"/>
      <c r="T664" s="132"/>
      <c r="U664" s="132"/>
      <c r="V664" s="132"/>
      <c r="W664" s="132"/>
      <c r="X664" s="132"/>
      <c r="Y664" s="132"/>
      <c r="Z664" s="132"/>
      <c r="AA664" s="132"/>
      <c r="AB664" s="132"/>
      <c r="AC664" s="132"/>
      <c r="AD664" s="132"/>
      <c r="AE664" s="132"/>
    </row>
    <row r="665" spans="1:31" ht="12.75" customHeight="1" x14ac:dyDescent="0.2">
      <c r="A665" s="132"/>
      <c r="B665" s="132"/>
      <c r="C665" s="132"/>
      <c r="D665" s="132"/>
      <c r="E665" s="132"/>
      <c r="F665" s="132"/>
      <c r="G665" s="132"/>
      <c r="H665" s="132"/>
      <c r="I665" s="132"/>
      <c r="J665" s="132"/>
      <c r="K665" s="132"/>
      <c r="L665" s="132"/>
      <c r="M665" s="132"/>
      <c r="N665" s="132"/>
      <c r="O665" s="132"/>
      <c r="P665" s="132"/>
      <c r="Q665" s="132"/>
      <c r="R665" s="132"/>
      <c r="S665" s="132"/>
      <c r="T665" s="132"/>
      <c r="U665" s="132"/>
      <c r="V665" s="132"/>
      <c r="W665" s="132"/>
      <c r="X665" s="132"/>
      <c r="Y665" s="132"/>
      <c r="Z665" s="132"/>
      <c r="AA665" s="132"/>
      <c r="AB665" s="132"/>
      <c r="AC665" s="132"/>
      <c r="AD665" s="132"/>
      <c r="AE665" s="132"/>
    </row>
    <row r="666" spans="1:31" ht="12.75" customHeight="1" x14ac:dyDescent="0.2">
      <c r="A666" s="132"/>
      <c r="B666" s="132"/>
      <c r="C666" s="132"/>
      <c r="D666" s="132"/>
      <c r="E666" s="132"/>
      <c r="F666" s="132"/>
      <c r="G666" s="13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2"/>
      <c r="R666" s="132"/>
      <c r="S666" s="132"/>
      <c r="T666" s="132"/>
      <c r="U666" s="132"/>
      <c r="V666" s="132"/>
      <c r="W666" s="132"/>
      <c r="X666" s="132"/>
      <c r="Y666" s="132"/>
      <c r="Z666" s="132"/>
      <c r="AA666" s="132"/>
      <c r="AB666" s="132"/>
      <c r="AC666" s="132"/>
      <c r="AD666" s="132"/>
      <c r="AE666" s="132"/>
    </row>
    <row r="667" spans="1:31" ht="12.75" customHeight="1" x14ac:dyDescent="0.2">
      <c r="A667" s="132"/>
      <c r="B667" s="132"/>
      <c r="C667" s="132"/>
      <c r="D667" s="132"/>
      <c r="E667" s="132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  <c r="S667" s="132"/>
      <c r="T667" s="132"/>
      <c r="U667" s="132"/>
      <c r="V667" s="132"/>
      <c r="W667" s="132"/>
      <c r="X667" s="132"/>
      <c r="Y667" s="132"/>
      <c r="Z667" s="132"/>
      <c r="AA667" s="132"/>
      <c r="AB667" s="132"/>
      <c r="AC667" s="132"/>
      <c r="AD667" s="132"/>
      <c r="AE667" s="132"/>
    </row>
    <row r="668" spans="1:31" ht="12.75" customHeight="1" x14ac:dyDescent="0.2">
      <c r="A668" s="132"/>
      <c r="B668" s="132"/>
      <c r="C668" s="132"/>
      <c r="D668" s="132"/>
      <c r="E668" s="132"/>
      <c r="F668" s="132"/>
      <c r="G668" s="13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  <c r="S668" s="132"/>
      <c r="T668" s="132"/>
      <c r="U668" s="132"/>
      <c r="V668" s="132"/>
      <c r="W668" s="132"/>
      <c r="X668" s="132"/>
      <c r="Y668" s="132"/>
      <c r="Z668" s="132"/>
      <c r="AA668" s="132"/>
      <c r="AB668" s="132"/>
      <c r="AC668" s="132"/>
      <c r="AD668" s="132"/>
      <c r="AE668" s="132"/>
    </row>
    <row r="669" spans="1:31" ht="12.75" customHeight="1" x14ac:dyDescent="0.2">
      <c r="A669" s="132"/>
      <c r="B669" s="132"/>
      <c r="C669" s="132"/>
      <c r="D669" s="132"/>
      <c r="E669" s="132"/>
      <c r="F669" s="132"/>
      <c r="G669" s="13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2"/>
      <c r="R669" s="132"/>
      <c r="S669" s="132"/>
      <c r="T669" s="132"/>
      <c r="U669" s="132"/>
      <c r="V669" s="132"/>
      <c r="W669" s="132"/>
      <c r="X669" s="132"/>
      <c r="Y669" s="132"/>
      <c r="Z669" s="132"/>
      <c r="AA669" s="132"/>
      <c r="AB669" s="132"/>
      <c r="AC669" s="132"/>
      <c r="AD669" s="132"/>
      <c r="AE669" s="132"/>
    </row>
    <row r="670" spans="1:31" ht="12.75" customHeight="1" x14ac:dyDescent="0.2">
      <c r="A670" s="132"/>
      <c r="B670" s="132"/>
      <c r="C670" s="132"/>
      <c r="D670" s="132"/>
      <c r="E670" s="132"/>
      <c r="F670" s="132"/>
      <c r="G670" s="13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2"/>
      <c r="R670" s="132"/>
      <c r="S670" s="132"/>
      <c r="T670" s="132"/>
      <c r="U670" s="132"/>
      <c r="V670" s="132"/>
      <c r="W670" s="132"/>
      <c r="X670" s="132"/>
      <c r="Y670" s="132"/>
      <c r="Z670" s="132"/>
      <c r="AA670" s="132"/>
      <c r="AB670" s="132"/>
      <c r="AC670" s="132"/>
      <c r="AD670" s="132"/>
      <c r="AE670" s="132"/>
    </row>
    <row r="671" spans="1:31" ht="12.75" customHeight="1" x14ac:dyDescent="0.2">
      <c r="A671" s="132"/>
      <c r="B671" s="132"/>
      <c r="C671" s="132"/>
      <c r="D671" s="132"/>
      <c r="E671" s="132"/>
      <c r="F671" s="132"/>
      <c r="G671" s="13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2"/>
      <c r="R671" s="132"/>
      <c r="S671" s="132"/>
      <c r="T671" s="132"/>
      <c r="U671" s="132"/>
      <c r="V671" s="132"/>
      <c r="W671" s="132"/>
      <c r="X671" s="132"/>
      <c r="Y671" s="132"/>
      <c r="Z671" s="132"/>
      <c r="AA671" s="132"/>
      <c r="AB671" s="132"/>
      <c r="AC671" s="132"/>
      <c r="AD671" s="132"/>
      <c r="AE671" s="132"/>
    </row>
    <row r="672" spans="1:31" ht="12.75" customHeight="1" x14ac:dyDescent="0.2">
      <c r="A672" s="132"/>
      <c r="B672" s="132"/>
      <c r="C672" s="132"/>
      <c r="D672" s="132"/>
      <c r="E672" s="132"/>
      <c r="F672" s="132"/>
      <c r="G672" s="13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  <c r="S672" s="132"/>
      <c r="T672" s="132"/>
      <c r="U672" s="132"/>
      <c r="V672" s="132"/>
      <c r="W672" s="132"/>
      <c r="X672" s="132"/>
      <c r="Y672" s="132"/>
      <c r="Z672" s="132"/>
      <c r="AA672" s="132"/>
      <c r="AB672" s="132"/>
      <c r="AC672" s="132"/>
      <c r="AD672" s="132"/>
      <c r="AE672" s="132"/>
    </row>
    <row r="673" spans="1:31" ht="12.75" customHeight="1" x14ac:dyDescent="0.2">
      <c r="A673" s="132"/>
      <c r="B673" s="132"/>
      <c r="C673" s="132"/>
      <c r="D673" s="132"/>
      <c r="E673" s="132"/>
      <c r="F673" s="132"/>
      <c r="G673" s="13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  <c r="S673" s="132"/>
      <c r="T673" s="132"/>
      <c r="U673" s="132"/>
      <c r="V673" s="132"/>
      <c r="W673" s="132"/>
      <c r="X673" s="132"/>
      <c r="Y673" s="132"/>
      <c r="Z673" s="132"/>
      <c r="AA673" s="132"/>
      <c r="AB673" s="132"/>
      <c r="AC673" s="132"/>
      <c r="AD673" s="132"/>
      <c r="AE673" s="132"/>
    </row>
    <row r="674" spans="1:31" ht="12.75" customHeight="1" x14ac:dyDescent="0.2">
      <c r="A674" s="132"/>
      <c r="B674" s="132"/>
      <c r="C674" s="132"/>
      <c r="D674" s="132"/>
      <c r="E674" s="132"/>
      <c r="F674" s="132"/>
      <c r="G674" s="13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2"/>
      <c r="R674" s="132"/>
      <c r="S674" s="132"/>
      <c r="T674" s="132"/>
      <c r="U674" s="132"/>
      <c r="V674" s="132"/>
      <c r="W674" s="132"/>
      <c r="X674" s="132"/>
      <c r="Y674" s="132"/>
      <c r="Z674" s="132"/>
      <c r="AA674" s="132"/>
      <c r="AB674" s="132"/>
      <c r="AC674" s="132"/>
      <c r="AD674" s="132"/>
      <c r="AE674" s="132"/>
    </row>
    <row r="675" spans="1:31" ht="12.75" customHeight="1" x14ac:dyDescent="0.2">
      <c r="A675" s="132"/>
      <c r="B675" s="132"/>
      <c r="C675" s="132"/>
      <c r="D675" s="132"/>
      <c r="E675" s="132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2"/>
      <c r="X675" s="132"/>
      <c r="Y675" s="132"/>
      <c r="Z675" s="132"/>
      <c r="AA675" s="132"/>
      <c r="AB675" s="132"/>
      <c r="AC675" s="132"/>
      <c r="AD675" s="132"/>
      <c r="AE675" s="132"/>
    </row>
    <row r="676" spans="1:31" ht="12.75" customHeight="1" x14ac:dyDescent="0.2">
      <c r="A676" s="132"/>
      <c r="B676" s="132"/>
      <c r="C676" s="132"/>
      <c r="D676" s="132"/>
      <c r="E676" s="132"/>
      <c r="F676" s="132"/>
      <c r="G676" s="13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  <c r="S676" s="132"/>
      <c r="T676" s="132"/>
      <c r="U676" s="132"/>
      <c r="V676" s="132"/>
      <c r="W676" s="132"/>
      <c r="X676" s="132"/>
      <c r="Y676" s="132"/>
      <c r="Z676" s="132"/>
      <c r="AA676" s="132"/>
      <c r="AB676" s="132"/>
      <c r="AC676" s="132"/>
      <c r="AD676" s="132"/>
      <c r="AE676" s="132"/>
    </row>
    <row r="677" spans="1:31" ht="12.75" customHeight="1" x14ac:dyDescent="0.2">
      <c r="A677" s="132"/>
      <c r="B677" s="132"/>
      <c r="C677" s="132"/>
      <c r="D677" s="132"/>
      <c r="E677" s="132"/>
      <c r="F677" s="132"/>
      <c r="G677" s="13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  <c r="S677" s="132"/>
      <c r="T677" s="132"/>
      <c r="U677" s="132"/>
      <c r="V677" s="132"/>
      <c r="W677" s="132"/>
      <c r="X677" s="132"/>
      <c r="Y677" s="132"/>
      <c r="Z677" s="132"/>
      <c r="AA677" s="132"/>
      <c r="AB677" s="132"/>
      <c r="AC677" s="132"/>
      <c r="AD677" s="132"/>
      <c r="AE677" s="132"/>
    </row>
    <row r="678" spans="1:31" ht="12.75" customHeight="1" x14ac:dyDescent="0.2">
      <c r="A678" s="132"/>
      <c r="B678" s="132"/>
      <c r="C678" s="132"/>
      <c r="D678" s="132"/>
      <c r="E678" s="132"/>
      <c r="F678" s="132"/>
      <c r="G678" s="13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2"/>
      <c r="R678" s="132"/>
      <c r="S678" s="132"/>
      <c r="T678" s="132"/>
      <c r="U678" s="132"/>
      <c r="V678" s="132"/>
      <c r="W678" s="132"/>
      <c r="X678" s="132"/>
      <c r="Y678" s="132"/>
      <c r="Z678" s="132"/>
      <c r="AA678" s="132"/>
      <c r="AB678" s="132"/>
      <c r="AC678" s="132"/>
      <c r="AD678" s="132"/>
      <c r="AE678" s="132"/>
    </row>
    <row r="679" spans="1:31" ht="12.75" customHeight="1" x14ac:dyDescent="0.2">
      <c r="A679" s="132"/>
      <c r="B679" s="132"/>
      <c r="C679" s="132"/>
      <c r="D679" s="132"/>
      <c r="E679" s="132"/>
      <c r="F679" s="132"/>
      <c r="G679" s="13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  <c r="S679" s="132"/>
      <c r="T679" s="132"/>
      <c r="U679" s="132"/>
      <c r="V679" s="132"/>
      <c r="W679" s="132"/>
      <c r="X679" s="132"/>
      <c r="Y679" s="132"/>
      <c r="Z679" s="132"/>
      <c r="AA679" s="132"/>
      <c r="AB679" s="132"/>
      <c r="AC679" s="132"/>
      <c r="AD679" s="132"/>
      <c r="AE679" s="132"/>
    </row>
    <row r="680" spans="1:31" ht="12.75" customHeight="1" x14ac:dyDescent="0.2">
      <c r="A680" s="132"/>
      <c r="B680" s="132"/>
      <c r="C680" s="132"/>
      <c r="D680" s="132"/>
      <c r="E680" s="132"/>
      <c r="F680" s="132"/>
      <c r="G680" s="13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  <c r="S680" s="132"/>
      <c r="T680" s="132"/>
      <c r="U680" s="132"/>
      <c r="V680" s="132"/>
      <c r="W680" s="132"/>
      <c r="X680" s="132"/>
      <c r="Y680" s="132"/>
      <c r="Z680" s="132"/>
      <c r="AA680" s="132"/>
      <c r="AB680" s="132"/>
      <c r="AC680" s="132"/>
      <c r="AD680" s="132"/>
      <c r="AE680" s="132"/>
    </row>
    <row r="681" spans="1:31" ht="12.75" customHeight="1" x14ac:dyDescent="0.2">
      <c r="A681" s="132"/>
      <c r="B681" s="132"/>
      <c r="C681" s="132"/>
      <c r="D681" s="132"/>
      <c r="E681" s="132"/>
      <c r="F681" s="132"/>
      <c r="G681" s="13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2"/>
      <c r="R681" s="132"/>
      <c r="S681" s="132"/>
      <c r="T681" s="132"/>
      <c r="U681" s="132"/>
      <c r="V681" s="132"/>
      <c r="W681" s="132"/>
      <c r="X681" s="132"/>
      <c r="Y681" s="132"/>
      <c r="Z681" s="132"/>
      <c r="AA681" s="132"/>
      <c r="AB681" s="132"/>
      <c r="AC681" s="132"/>
      <c r="AD681" s="132"/>
      <c r="AE681" s="132"/>
    </row>
    <row r="682" spans="1:31" ht="12.75" customHeight="1" x14ac:dyDescent="0.2">
      <c r="A682" s="132"/>
      <c r="B682" s="132"/>
      <c r="C682" s="132"/>
      <c r="D682" s="132"/>
      <c r="E682" s="132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  <c r="S682" s="132"/>
      <c r="T682" s="132"/>
      <c r="U682" s="132"/>
      <c r="V682" s="132"/>
      <c r="W682" s="132"/>
      <c r="X682" s="132"/>
      <c r="Y682" s="132"/>
      <c r="Z682" s="132"/>
      <c r="AA682" s="132"/>
      <c r="AB682" s="132"/>
      <c r="AC682" s="132"/>
      <c r="AD682" s="132"/>
      <c r="AE682" s="132"/>
    </row>
    <row r="683" spans="1:31" ht="12.75" customHeight="1" x14ac:dyDescent="0.2">
      <c r="A683" s="132"/>
      <c r="B683" s="132"/>
      <c r="C683" s="132"/>
      <c r="D683" s="132"/>
      <c r="E683" s="132"/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2"/>
      <c r="AA683" s="132"/>
      <c r="AB683" s="132"/>
      <c r="AC683" s="132"/>
      <c r="AD683" s="132"/>
      <c r="AE683" s="132"/>
    </row>
    <row r="684" spans="1:31" ht="12.75" customHeight="1" x14ac:dyDescent="0.2">
      <c r="A684" s="132"/>
      <c r="B684" s="132"/>
      <c r="C684" s="132"/>
      <c r="D684" s="132"/>
      <c r="E684" s="132"/>
      <c r="F684" s="132"/>
      <c r="G684" s="13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  <c r="Z684" s="132"/>
      <c r="AA684" s="132"/>
      <c r="AB684" s="132"/>
      <c r="AC684" s="132"/>
      <c r="AD684" s="132"/>
      <c r="AE684" s="132"/>
    </row>
    <row r="685" spans="1:31" ht="12.75" customHeight="1" x14ac:dyDescent="0.2">
      <c r="A685" s="132"/>
      <c r="B685" s="132"/>
      <c r="C685" s="132"/>
      <c r="D685" s="132"/>
      <c r="E685" s="132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2"/>
      <c r="AA685" s="132"/>
      <c r="AB685" s="132"/>
      <c r="AC685" s="132"/>
      <c r="AD685" s="132"/>
      <c r="AE685" s="132"/>
    </row>
    <row r="686" spans="1:31" ht="12.75" customHeight="1" x14ac:dyDescent="0.2">
      <c r="A686" s="132"/>
      <c r="B686" s="132"/>
      <c r="C686" s="132"/>
      <c r="D686" s="132"/>
      <c r="E686" s="132"/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2"/>
      <c r="AA686" s="132"/>
      <c r="AB686" s="132"/>
      <c r="AC686" s="132"/>
      <c r="AD686" s="132"/>
      <c r="AE686" s="132"/>
    </row>
    <row r="687" spans="1:31" ht="12.75" customHeight="1" x14ac:dyDescent="0.2">
      <c r="A687" s="132"/>
      <c r="B687" s="132"/>
      <c r="C687" s="132"/>
      <c r="D687" s="132"/>
      <c r="E687" s="132"/>
      <c r="F687" s="132"/>
      <c r="G687" s="13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2"/>
      <c r="AA687" s="132"/>
      <c r="AB687" s="132"/>
      <c r="AC687" s="132"/>
      <c r="AD687" s="132"/>
      <c r="AE687" s="132"/>
    </row>
    <row r="688" spans="1:31" ht="12.75" customHeight="1" x14ac:dyDescent="0.2">
      <c r="A688" s="132"/>
      <c r="B688" s="132"/>
      <c r="C688" s="132"/>
      <c r="D688" s="132"/>
      <c r="E688" s="132"/>
      <c r="F688" s="132"/>
      <c r="G688" s="13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132"/>
      <c r="S688" s="132"/>
      <c r="T688" s="132"/>
      <c r="U688" s="132"/>
      <c r="V688" s="132"/>
      <c r="W688" s="132"/>
      <c r="X688" s="132"/>
      <c r="Y688" s="132"/>
      <c r="Z688" s="132"/>
      <c r="AA688" s="132"/>
      <c r="AB688" s="132"/>
      <c r="AC688" s="132"/>
      <c r="AD688" s="132"/>
      <c r="AE688" s="132"/>
    </row>
    <row r="689" spans="1:31" ht="12.75" customHeight="1" x14ac:dyDescent="0.2">
      <c r="A689" s="132"/>
      <c r="B689" s="132"/>
      <c r="C689" s="132"/>
      <c r="D689" s="132"/>
      <c r="E689" s="132"/>
      <c r="F689" s="132"/>
      <c r="G689" s="13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2"/>
      <c r="R689" s="132"/>
      <c r="S689" s="132"/>
      <c r="T689" s="132"/>
      <c r="U689" s="132"/>
      <c r="V689" s="132"/>
      <c r="W689" s="132"/>
      <c r="X689" s="132"/>
      <c r="Y689" s="132"/>
      <c r="Z689" s="132"/>
      <c r="AA689" s="132"/>
      <c r="AB689" s="132"/>
      <c r="AC689" s="132"/>
      <c r="AD689" s="132"/>
      <c r="AE689" s="132"/>
    </row>
    <row r="690" spans="1:31" ht="12.75" customHeight="1" x14ac:dyDescent="0.2">
      <c r="A690" s="132"/>
      <c r="B690" s="132"/>
      <c r="C690" s="132"/>
      <c r="D690" s="132"/>
      <c r="E690" s="132"/>
      <c r="F690" s="132"/>
      <c r="G690" s="13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132"/>
      <c r="S690" s="132"/>
      <c r="T690" s="132"/>
      <c r="U690" s="132"/>
      <c r="V690" s="132"/>
      <c r="W690" s="132"/>
      <c r="X690" s="132"/>
      <c r="Y690" s="132"/>
      <c r="Z690" s="132"/>
      <c r="AA690" s="132"/>
      <c r="AB690" s="132"/>
      <c r="AC690" s="132"/>
      <c r="AD690" s="132"/>
      <c r="AE690" s="132"/>
    </row>
    <row r="691" spans="1:31" ht="12.75" customHeight="1" x14ac:dyDescent="0.2">
      <c r="A691" s="132"/>
      <c r="B691" s="132"/>
      <c r="C691" s="132"/>
      <c r="D691" s="132"/>
      <c r="E691" s="132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  <c r="AD691" s="132"/>
      <c r="AE691" s="132"/>
    </row>
    <row r="692" spans="1:31" ht="12.75" customHeight="1" x14ac:dyDescent="0.2">
      <c r="A692" s="132"/>
      <c r="B692" s="132"/>
      <c r="C692" s="132"/>
      <c r="D692" s="132"/>
      <c r="E692" s="132"/>
      <c r="F692" s="132"/>
      <c r="G692" s="13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132"/>
      <c r="S692" s="132"/>
      <c r="T692" s="132"/>
      <c r="U692" s="132"/>
      <c r="V692" s="132"/>
      <c r="W692" s="132"/>
      <c r="X692" s="132"/>
      <c r="Y692" s="132"/>
      <c r="Z692" s="132"/>
      <c r="AA692" s="132"/>
      <c r="AB692" s="132"/>
      <c r="AC692" s="132"/>
      <c r="AD692" s="132"/>
      <c r="AE692" s="132"/>
    </row>
    <row r="693" spans="1:31" ht="12.75" customHeight="1" x14ac:dyDescent="0.2">
      <c r="A693" s="132"/>
      <c r="B693" s="132"/>
      <c r="C693" s="132"/>
      <c r="D693" s="132"/>
      <c r="E693" s="132"/>
      <c r="F693" s="132"/>
      <c r="G693" s="13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  <c r="S693" s="132"/>
      <c r="T693" s="132"/>
      <c r="U693" s="132"/>
      <c r="V693" s="132"/>
      <c r="W693" s="132"/>
      <c r="X693" s="132"/>
      <c r="Y693" s="132"/>
      <c r="Z693" s="132"/>
      <c r="AA693" s="132"/>
      <c r="AB693" s="132"/>
      <c r="AC693" s="132"/>
      <c r="AD693" s="132"/>
      <c r="AE693" s="132"/>
    </row>
    <row r="694" spans="1:31" ht="12.75" customHeight="1" x14ac:dyDescent="0.2">
      <c r="A694" s="132"/>
      <c r="B694" s="132"/>
      <c r="C694" s="132"/>
      <c r="D694" s="132"/>
      <c r="E694" s="132"/>
      <c r="F694" s="132"/>
      <c r="G694" s="13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132"/>
      <c r="S694" s="132"/>
      <c r="T694" s="132"/>
      <c r="U694" s="132"/>
      <c r="V694" s="132"/>
      <c r="W694" s="132"/>
      <c r="X694" s="132"/>
      <c r="Y694" s="132"/>
      <c r="Z694" s="132"/>
      <c r="AA694" s="132"/>
      <c r="AB694" s="132"/>
      <c r="AC694" s="132"/>
      <c r="AD694" s="132"/>
      <c r="AE694" s="132"/>
    </row>
    <row r="695" spans="1:31" ht="12.75" customHeight="1" x14ac:dyDescent="0.2">
      <c r="A695" s="132"/>
      <c r="B695" s="132"/>
      <c r="C695" s="132"/>
      <c r="D695" s="132"/>
      <c r="E695" s="132"/>
      <c r="F695" s="132"/>
      <c r="G695" s="13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2"/>
      <c r="R695" s="132"/>
      <c r="S695" s="132"/>
      <c r="T695" s="132"/>
      <c r="U695" s="132"/>
      <c r="V695" s="132"/>
      <c r="W695" s="132"/>
      <c r="X695" s="132"/>
      <c r="Y695" s="132"/>
      <c r="Z695" s="132"/>
      <c r="AA695" s="132"/>
      <c r="AB695" s="132"/>
      <c r="AC695" s="132"/>
      <c r="AD695" s="132"/>
      <c r="AE695" s="132"/>
    </row>
    <row r="696" spans="1:31" ht="12.75" customHeight="1" x14ac:dyDescent="0.2">
      <c r="A696" s="132"/>
      <c r="B696" s="132"/>
      <c r="C696" s="132"/>
      <c r="D696" s="132"/>
      <c r="E696" s="132"/>
      <c r="F696" s="132"/>
      <c r="G696" s="13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132"/>
      <c r="S696" s="132"/>
      <c r="T696" s="132"/>
      <c r="U696" s="132"/>
      <c r="V696" s="132"/>
      <c r="W696" s="132"/>
      <c r="X696" s="132"/>
      <c r="Y696" s="132"/>
      <c r="Z696" s="132"/>
      <c r="AA696" s="132"/>
      <c r="AB696" s="132"/>
      <c r="AC696" s="132"/>
      <c r="AD696" s="132"/>
      <c r="AE696" s="132"/>
    </row>
    <row r="697" spans="1:31" ht="12.75" customHeight="1" x14ac:dyDescent="0.2">
      <c r="A697" s="132"/>
      <c r="B697" s="132"/>
      <c r="C697" s="132"/>
      <c r="D697" s="132"/>
      <c r="E697" s="132"/>
      <c r="F697" s="132"/>
      <c r="G697" s="13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132"/>
      <c r="S697" s="132"/>
      <c r="T697" s="132"/>
      <c r="U697" s="132"/>
      <c r="V697" s="132"/>
      <c r="W697" s="132"/>
      <c r="X697" s="132"/>
      <c r="Y697" s="132"/>
      <c r="Z697" s="132"/>
      <c r="AA697" s="132"/>
      <c r="AB697" s="132"/>
      <c r="AC697" s="132"/>
      <c r="AD697" s="132"/>
      <c r="AE697" s="132"/>
    </row>
    <row r="698" spans="1:31" ht="12.75" customHeight="1" x14ac:dyDescent="0.2">
      <c r="A698" s="132"/>
      <c r="B698" s="132"/>
      <c r="C698" s="132"/>
      <c r="D698" s="132"/>
      <c r="E698" s="132"/>
      <c r="F698" s="132"/>
      <c r="G698" s="13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132"/>
      <c r="S698" s="132"/>
      <c r="T698" s="132"/>
      <c r="U698" s="132"/>
      <c r="V698" s="132"/>
      <c r="W698" s="132"/>
      <c r="X698" s="132"/>
      <c r="Y698" s="132"/>
      <c r="Z698" s="132"/>
      <c r="AA698" s="132"/>
      <c r="AB698" s="132"/>
      <c r="AC698" s="132"/>
      <c r="AD698" s="132"/>
      <c r="AE698" s="132"/>
    </row>
    <row r="699" spans="1:31" ht="12.75" customHeight="1" x14ac:dyDescent="0.2">
      <c r="A699" s="132"/>
      <c r="B699" s="132"/>
      <c r="C699" s="132"/>
      <c r="D699" s="132"/>
      <c r="E699" s="132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Z699" s="132"/>
      <c r="AA699" s="132"/>
      <c r="AB699" s="132"/>
      <c r="AC699" s="132"/>
      <c r="AD699" s="132"/>
      <c r="AE699" s="132"/>
    </row>
    <row r="700" spans="1:31" ht="12.75" customHeight="1" x14ac:dyDescent="0.2">
      <c r="A700" s="132"/>
      <c r="B700" s="132"/>
      <c r="C700" s="132"/>
      <c r="D700" s="132"/>
      <c r="E700" s="132"/>
      <c r="F700" s="132"/>
      <c r="G700" s="13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2"/>
      <c r="R700" s="132"/>
      <c r="S700" s="132"/>
      <c r="T700" s="132"/>
      <c r="U700" s="132"/>
      <c r="V700" s="132"/>
      <c r="W700" s="132"/>
      <c r="X700" s="132"/>
      <c r="Y700" s="132"/>
      <c r="Z700" s="132"/>
      <c r="AA700" s="132"/>
      <c r="AB700" s="132"/>
      <c r="AC700" s="132"/>
      <c r="AD700" s="132"/>
      <c r="AE700" s="132"/>
    </row>
    <row r="701" spans="1:31" ht="12.75" customHeight="1" x14ac:dyDescent="0.2">
      <c r="A701" s="132"/>
      <c r="B701" s="132"/>
      <c r="C701" s="132"/>
      <c r="D701" s="132"/>
      <c r="E701" s="132"/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</row>
    <row r="702" spans="1:31" ht="12.75" customHeight="1" x14ac:dyDescent="0.2">
      <c r="A702" s="132"/>
      <c r="B702" s="132"/>
      <c r="C702" s="132"/>
      <c r="D702" s="132"/>
      <c r="E702" s="132"/>
      <c r="F702" s="132"/>
      <c r="G702" s="132"/>
      <c r="H702" s="132"/>
      <c r="I702" s="132"/>
      <c r="J702" s="132"/>
      <c r="K702" s="132"/>
      <c r="L702" s="132"/>
      <c r="M702" s="132"/>
      <c r="N702" s="132"/>
      <c r="O702" s="132"/>
      <c r="P702" s="132"/>
      <c r="Q702" s="132"/>
      <c r="R702" s="132"/>
      <c r="S702" s="132"/>
      <c r="T702" s="132"/>
      <c r="U702" s="132"/>
      <c r="V702" s="132"/>
      <c r="W702" s="132"/>
      <c r="X702" s="132"/>
      <c r="Y702" s="132"/>
      <c r="Z702" s="132"/>
      <c r="AA702" s="132"/>
      <c r="AB702" s="132"/>
      <c r="AC702" s="132"/>
      <c r="AD702" s="132"/>
      <c r="AE702" s="132"/>
    </row>
    <row r="703" spans="1:31" ht="12.75" customHeight="1" x14ac:dyDescent="0.2">
      <c r="A703" s="132"/>
      <c r="B703" s="132"/>
      <c r="C703" s="132"/>
      <c r="D703" s="132"/>
      <c r="E703" s="132"/>
      <c r="F703" s="132"/>
      <c r="G703" s="132"/>
      <c r="H703" s="132"/>
      <c r="I703" s="132"/>
      <c r="J703" s="132"/>
      <c r="K703" s="132"/>
      <c r="L703" s="132"/>
      <c r="M703" s="132"/>
      <c r="N703" s="132"/>
      <c r="O703" s="132"/>
      <c r="P703" s="132"/>
      <c r="Q703" s="132"/>
      <c r="R703" s="132"/>
      <c r="S703" s="132"/>
      <c r="T703" s="132"/>
      <c r="U703" s="132"/>
      <c r="V703" s="132"/>
      <c r="W703" s="132"/>
      <c r="X703" s="132"/>
      <c r="Y703" s="132"/>
      <c r="Z703" s="132"/>
      <c r="AA703" s="132"/>
      <c r="AB703" s="132"/>
      <c r="AC703" s="132"/>
      <c r="AD703" s="132"/>
      <c r="AE703" s="132"/>
    </row>
    <row r="704" spans="1:31" ht="12.75" customHeight="1" x14ac:dyDescent="0.2">
      <c r="A704" s="132"/>
      <c r="B704" s="132"/>
      <c r="C704" s="132"/>
      <c r="D704" s="132"/>
      <c r="E704" s="132"/>
      <c r="F704" s="132"/>
      <c r="G704" s="132"/>
      <c r="H704" s="132"/>
      <c r="I704" s="132"/>
      <c r="J704" s="132"/>
      <c r="K704" s="132"/>
      <c r="L704" s="132"/>
      <c r="M704" s="132"/>
      <c r="N704" s="132"/>
      <c r="O704" s="132"/>
      <c r="P704" s="132"/>
      <c r="Q704" s="132"/>
      <c r="R704" s="132"/>
      <c r="S704" s="132"/>
      <c r="T704" s="132"/>
      <c r="U704" s="132"/>
      <c r="V704" s="132"/>
      <c r="W704" s="132"/>
      <c r="X704" s="132"/>
      <c r="Y704" s="132"/>
      <c r="Z704" s="132"/>
      <c r="AA704" s="132"/>
      <c r="AB704" s="132"/>
      <c r="AC704" s="132"/>
      <c r="AD704" s="132"/>
      <c r="AE704" s="132"/>
    </row>
    <row r="705" spans="1:31" ht="12.75" customHeight="1" x14ac:dyDescent="0.2">
      <c r="A705" s="132"/>
      <c r="B705" s="132"/>
      <c r="C705" s="132"/>
      <c r="D705" s="132"/>
      <c r="E705" s="132"/>
      <c r="F705" s="132"/>
      <c r="G705" s="132"/>
      <c r="H705" s="132"/>
      <c r="I705" s="132"/>
      <c r="J705" s="132"/>
      <c r="K705" s="132"/>
      <c r="L705" s="132"/>
      <c r="M705" s="132"/>
      <c r="N705" s="132"/>
      <c r="O705" s="132"/>
      <c r="P705" s="132"/>
      <c r="Q705" s="132"/>
      <c r="R705" s="132"/>
      <c r="S705" s="132"/>
      <c r="T705" s="132"/>
      <c r="U705" s="132"/>
      <c r="V705" s="132"/>
      <c r="W705" s="132"/>
      <c r="X705" s="132"/>
      <c r="Y705" s="132"/>
      <c r="Z705" s="132"/>
      <c r="AA705" s="132"/>
      <c r="AB705" s="132"/>
      <c r="AC705" s="132"/>
      <c r="AD705" s="132"/>
      <c r="AE705" s="132"/>
    </row>
    <row r="706" spans="1:31" ht="12.75" customHeight="1" x14ac:dyDescent="0.2">
      <c r="A706" s="132"/>
      <c r="B706" s="132"/>
      <c r="C706" s="132"/>
      <c r="D706" s="132"/>
      <c r="E706" s="132"/>
      <c r="F706" s="132"/>
      <c r="G706" s="132"/>
      <c r="H706" s="132"/>
      <c r="I706" s="132"/>
      <c r="J706" s="132"/>
      <c r="K706" s="132"/>
      <c r="L706" s="132"/>
      <c r="M706" s="132"/>
      <c r="N706" s="132"/>
      <c r="O706" s="132"/>
      <c r="P706" s="132"/>
      <c r="Q706" s="132"/>
      <c r="R706" s="132"/>
      <c r="S706" s="132"/>
      <c r="T706" s="132"/>
      <c r="U706" s="132"/>
      <c r="V706" s="132"/>
      <c r="W706" s="132"/>
      <c r="X706" s="132"/>
      <c r="Y706" s="132"/>
      <c r="Z706" s="132"/>
      <c r="AA706" s="132"/>
      <c r="AB706" s="132"/>
      <c r="AC706" s="132"/>
      <c r="AD706" s="132"/>
      <c r="AE706" s="132"/>
    </row>
    <row r="707" spans="1:31" ht="12.75" customHeight="1" x14ac:dyDescent="0.2">
      <c r="A707" s="132"/>
      <c r="B707" s="132"/>
      <c r="C707" s="132"/>
      <c r="D707" s="132"/>
      <c r="E707" s="132"/>
      <c r="F707" s="132"/>
      <c r="G707" s="13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2"/>
      <c r="R707" s="132"/>
      <c r="S707" s="132"/>
      <c r="T707" s="132"/>
      <c r="U707" s="132"/>
      <c r="V707" s="132"/>
      <c r="W707" s="132"/>
      <c r="X707" s="132"/>
      <c r="Y707" s="132"/>
      <c r="Z707" s="132"/>
      <c r="AA707" s="132"/>
      <c r="AB707" s="132"/>
      <c r="AC707" s="132"/>
      <c r="AD707" s="132"/>
      <c r="AE707" s="132"/>
    </row>
    <row r="708" spans="1:31" ht="12.75" customHeight="1" x14ac:dyDescent="0.2">
      <c r="A708" s="132"/>
      <c r="B708" s="132"/>
      <c r="C708" s="132"/>
      <c r="D708" s="132"/>
      <c r="E708" s="132"/>
      <c r="F708" s="132"/>
      <c r="G708" s="132"/>
      <c r="H708" s="132"/>
      <c r="I708" s="132"/>
      <c r="J708" s="132"/>
      <c r="K708" s="132"/>
      <c r="L708" s="132"/>
      <c r="M708" s="132"/>
      <c r="N708" s="132"/>
      <c r="O708" s="132"/>
      <c r="P708" s="132"/>
      <c r="Q708" s="132"/>
      <c r="R708" s="132"/>
      <c r="S708" s="132"/>
      <c r="T708" s="132"/>
      <c r="U708" s="132"/>
      <c r="V708" s="132"/>
      <c r="W708" s="132"/>
      <c r="X708" s="132"/>
      <c r="Y708" s="132"/>
      <c r="Z708" s="132"/>
      <c r="AA708" s="132"/>
      <c r="AB708" s="132"/>
      <c r="AC708" s="132"/>
      <c r="AD708" s="132"/>
      <c r="AE708" s="132"/>
    </row>
    <row r="709" spans="1:31" ht="12.75" customHeight="1" x14ac:dyDescent="0.2">
      <c r="A709" s="132"/>
      <c r="B709" s="132"/>
      <c r="C709" s="132"/>
      <c r="D709" s="132"/>
      <c r="E709" s="132"/>
      <c r="F709" s="132"/>
      <c r="G709" s="132"/>
      <c r="H709" s="132"/>
      <c r="I709" s="132"/>
      <c r="J709" s="132"/>
      <c r="K709" s="132"/>
      <c r="L709" s="132"/>
      <c r="M709" s="132"/>
      <c r="N709" s="132"/>
      <c r="O709" s="132"/>
      <c r="P709" s="132"/>
      <c r="Q709" s="132"/>
      <c r="R709" s="132"/>
      <c r="S709" s="132"/>
      <c r="T709" s="132"/>
      <c r="U709" s="132"/>
      <c r="V709" s="132"/>
      <c r="W709" s="132"/>
      <c r="X709" s="132"/>
      <c r="Y709" s="132"/>
      <c r="Z709" s="132"/>
      <c r="AA709" s="132"/>
      <c r="AB709" s="132"/>
      <c r="AC709" s="132"/>
      <c r="AD709" s="132"/>
      <c r="AE709" s="132"/>
    </row>
    <row r="710" spans="1:31" ht="12.75" customHeight="1" x14ac:dyDescent="0.2">
      <c r="A710" s="132"/>
      <c r="B710" s="132"/>
      <c r="C710" s="132"/>
      <c r="D710" s="132"/>
      <c r="E710" s="132"/>
      <c r="F710" s="132"/>
      <c r="G710" s="13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2"/>
      <c r="R710" s="132"/>
      <c r="S710" s="132"/>
      <c r="T710" s="132"/>
      <c r="U710" s="132"/>
      <c r="V710" s="132"/>
      <c r="W710" s="132"/>
      <c r="X710" s="132"/>
      <c r="Y710" s="132"/>
      <c r="Z710" s="132"/>
      <c r="AA710" s="132"/>
      <c r="AB710" s="132"/>
      <c r="AC710" s="132"/>
      <c r="AD710" s="132"/>
      <c r="AE710" s="132"/>
    </row>
    <row r="711" spans="1:31" ht="12.75" customHeight="1" x14ac:dyDescent="0.2">
      <c r="A711" s="132"/>
      <c r="B711" s="132"/>
      <c r="C711" s="132"/>
      <c r="D711" s="132"/>
      <c r="E711" s="132"/>
      <c r="F711" s="132"/>
      <c r="G711" s="132"/>
      <c r="H711" s="132"/>
      <c r="I711" s="132"/>
      <c r="J711" s="132"/>
      <c r="K711" s="132"/>
      <c r="L711" s="132"/>
      <c r="M711" s="132"/>
      <c r="N711" s="132"/>
      <c r="O711" s="132"/>
      <c r="P711" s="132"/>
      <c r="Q711" s="132"/>
      <c r="R711" s="132"/>
      <c r="S711" s="132"/>
      <c r="T711" s="132"/>
      <c r="U711" s="132"/>
      <c r="V711" s="132"/>
      <c r="W711" s="132"/>
      <c r="X711" s="132"/>
      <c r="Y711" s="132"/>
      <c r="Z711" s="132"/>
      <c r="AA711" s="132"/>
      <c r="AB711" s="132"/>
      <c r="AC711" s="132"/>
      <c r="AD711" s="132"/>
      <c r="AE711" s="132"/>
    </row>
    <row r="712" spans="1:31" ht="12.75" customHeight="1" x14ac:dyDescent="0.2">
      <c r="A712" s="132"/>
      <c r="B712" s="132"/>
      <c r="C712" s="132"/>
      <c r="D712" s="132"/>
      <c r="E712" s="132"/>
      <c r="F712" s="132"/>
      <c r="G712" s="13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132"/>
      <c r="S712" s="132"/>
      <c r="T712" s="132"/>
      <c r="U712" s="132"/>
      <c r="V712" s="132"/>
      <c r="W712" s="132"/>
      <c r="X712" s="132"/>
      <c r="Y712" s="132"/>
      <c r="Z712" s="132"/>
      <c r="AA712" s="132"/>
      <c r="AB712" s="132"/>
      <c r="AC712" s="132"/>
      <c r="AD712" s="132"/>
      <c r="AE712" s="132"/>
    </row>
    <row r="713" spans="1:31" ht="12.75" customHeight="1" x14ac:dyDescent="0.2">
      <c r="A713" s="132"/>
      <c r="B713" s="132"/>
      <c r="C713" s="132"/>
      <c r="D713" s="132"/>
      <c r="E713" s="132"/>
      <c r="F713" s="132"/>
      <c r="G713" s="132"/>
      <c r="H713" s="132"/>
      <c r="I713" s="132"/>
      <c r="J713" s="132"/>
      <c r="K713" s="132"/>
      <c r="L713" s="132"/>
      <c r="M713" s="132"/>
      <c r="N713" s="132"/>
      <c r="O713" s="132"/>
      <c r="P713" s="132"/>
      <c r="Q713" s="132"/>
      <c r="R713" s="132"/>
      <c r="S713" s="132"/>
      <c r="T713" s="132"/>
      <c r="U713" s="132"/>
      <c r="V713" s="132"/>
      <c r="W713" s="132"/>
      <c r="X713" s="132"/>
      <c r="Y713" s="132"/>
      <c r="Z713" s="132"/>
      <c r="AA713" s="132"/>
      <c r="AB713" s="132"/>
      <c r="AC713" s="132"/>
      <c r="AD713" s="132"/>
      <c r="AE713" s="132"/>
    </row>
    <row r="714" spans="1:31" ht="12.75" customHeight="1" x14ac:dyDescent="0.2">
      <c r="A714" s="132"/>
      <c r="B714" s="132"/>
      <c r="C714" s="132"/>
      <c r="D714" s="132"/>
      <c r="E714" s="132"/>
      <c r="F714" s="132"/>
      <c r="G714" s="132"/>
      <c r="H714" s="132"/>
      <c r="I714" s="132"/>
      <c r="J714" s="132"/>
      <c r="K714" s="132"/>
      <c r="L714" s="132"/>
      <c r="M714" s="132"/>
      <c r="N714" s="132"/>
      <c r="O714" s="132"/>
      <c r="P714" s="132"/>
      <c r="Q714" s="132"/>
      <c r="R714" s="132"/>
      <c r="S714" s="132"/>
      <c r="T714" s="132"/>
      <c r="U714" s="132"/>
      <c r="V714" s="132"/>
      <c r="W714" s="132"/>
      <c r="X714" s="132"/>
      <c r="Y714" s="132"/>
      <c r="Z714" s="132"/>
      <c r="AA714" s="132"/>
      <c r="AB714" s="132"/>
      <c r="AC714" s="132"/>
      <c r="AD714" s="132"/>
      <c r="AE714" s="132"/>
    </row>
    <row r="715" spans="1:31" ht="12.75" customHeight="1" x14ac:dyDescent="0.2">
      <c r="A715" s="132"/>
      <c r="B715" s="132"/>
      <c r="C715" s="132"/>
      <c r="D715" s="132"/>
      <c r="E715" s="132"/>
      <c r="F715" s="132"/>
      <c r="G715" s="132"/>
      <c r="H715" s="132"/>
      <c r="I715" s="132"/>
      <c r="J715" s="132"/>
      <c r="K715" s="132"/>
      <c r="L715" s="132"/>
      <c r="M715" s="132"/>
      <c r="N715" s="132"/>
      <c r="O715" s="132"/>
      <c r="P715" s="132"/>
      <c r="Q715" s="132"/>
      <c r="R715" s="132"/>
      <c r="S715" s="132"/>
      <c r="T715" s="132"/>
      <c r="U715" s="132"/>
      <c r="V715" s="132"/>
      <c r="W715" s="132"/>
      <c r="X715" s="132"/>
      <c r="Y715" s="132"/>
      <c r="Z715" s="132"/>
      <c r="AA715" s="132"/>
      <c r="AB715" s="132"/>
      <c r="AC715" s="132"/>
      <c r="AD715" s="132"/>
      <c r="AE715" s="132"/>
    </row>
    <row r="716" spans="1:31" ht="12.75" customHeight="1" x14ac:dyDescent="0.2">
      <c r="A716" s="132"/>
      <c r="B716" s="132"/>
      <c r="C716" s="132"/>
      <c r="D716" s="132"/>
      <c r="E716" s="132"/>
      <c r="F716" s="132"/>
      <c r="G716" s="132"/>
      <c r="H716" s="132"/>
      <c r="I716" s="132"/>
      <c r="J716" s="132"/>
      <c r="K716" s="132"/>
      <c r="L716" s="132"/>
      <c r="M716" s="132"/>
      <c r="N716" s="132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2"/>
      <c r="AA716" s="132"/>
      <c r="AB716" s="132"/>
      <c r="AC716" s="132"/>
      <c r="AD716" s="132"/>
      <c r="AE716" s="132"/>
    </row>
    <row r="717" spans="1:31" ht="12.75" customHeight="1" x14ac:dyDescent="0.2">
      <c r="A717" s="132"/>
      <c r="B717" s="132"/>
      <c r="C717" s="132"/>
      <c r="D717" s="132"/>
      <c r="E717" s="132"/>
      <c r="F717" s="132"/>
      <c r="G717" s="132"/>
      <c r="H717" s="132"/>
      <c r="I717" s="132"/>
      <c r="J717" s="132"/>
      <c r="K717" s="132"/>
      <c r="L717" s="132"/>
      <c r="M717" s="132"/>
      <c r="N717" s="132"/>
      <c r="O717" s="132"/>
      <c r="P717" s="132"/>
      <c r="Q717" s="132"/>
      <c r="R717" s="132"/>
      <c r="S717" s="132"/>
      <c r="T717" s="132"/>
      <c r="U717" s="132"/>
      <c r="V717" s="132"/>
      <c r="W717" s="132"/>
      <c r="X717" s="132"/>
      <c r="Y717" s="132"/>
      <c r="Z717" s="132"/>
      <c r="AA717" s="132"/>
      <c r="AB717" s="132"/>
      <c r="AC717" s="132"/>
      <c r="AD717" s="132"/>
      <c r="AE717" s="132"/>
    </row>
    <row r="718" spans="1:31" ht="12.75" customHeight="1" x14ac:dyDescent="0.2">
      <c r="A718" s="132"/>
      <c r="B718" s="132"/>
      <c r="C718" s="132"/>
      <c r="D718" s="132"/>
      <c r="E718" s="132"/>
      <c r="F718" s="132"/>
      <c r="G718" s="132"/>
      <c r="H718" s="132"/>
      <c r="I718" s="132"/>
      <c r="J718" s="132"/>
      <c r="K718" s="132"/>
      <c r="L718" s="132"/>
      <c r="M718" s="132"/>
      <c r="N718" s="132"/>
      <c r="O718" s="132"/>
      <c r="P718" s="132"/>
      <c r="Q718" s="132"/>
      <c r="R718" s="132"/>
      <c r="S718" s="132"/>
      <c r="T718" s="132"/>
      <c r="U718" s="132"/>
      <c r="V718" s="132"/>
      <c r="W718" s="132"/>
      <c r="X718" s="132"/>
      <c r="Y718" s="132"/>
      <c r="Z718" s="132"/>
      <c r="AA718" s="132"/>
      <c r="AB718" s="132"/>
      <c r="AC718" s="132"/>
      <c r="AD718" s="132"/>
      <c r="AE718" s="132"/>
    </row>
    <row r="719" spans="1:31" ht="12.75" customHeight="1" x14ac:dyDescent="0.2">
      <c r="A719" s="132"/>
      <c r="B719" s="132"/>
      <c r="C719" s="132"/>
      <c r="D719" s="132"/>
      <c r="E719" s="132"/>
      <c r="F719" s="132"/>
      <c r="G719" s="132"/>
      <c r="H719" s="132"/>
      <c r="I719" s="132"/>
      <c r="J719" s="132"/>
      <c r="K719" s="132"/>
      <c r="L719" s="132"/>
      <c r="M719" s="132"/>
      <c r="N719" s="132"/>
      <c r="O719" s="132"/>
      <c r="P719" s="132"/>
      <c r="Q719" s="132"/>
      <c r="R719" s="132"/>
      <c r="S719" s="132"/>
      <c r="T719" s="132"/>
      <c r="U719" s="132"/>
      <c r="V719" s="132"/>
      <c r="W719" s="132"/>
      <c r="X719" s="132"/>
      <c r="Y719" s="132"/>
      <c r="Z719" s="132"/>
      <c r="AA719" s="132"/>
      <c r="AB719" s="132"/>
      <c r="AC719" s="132"/>
      <c r="AD719" s="132"/>
      <c r="AE719" s="132"/>
    </row>
    <row r="720" spans="1:31" ht="12.75" customHeight="1" x14ac:dyDescent="0.2">
      <c r="A720" s="132"/>
      <c r="B720" s="132"/>
      <c r="C720" s="132"/>
      <c r="D720" s="132"/>
      <c r="E720" s="132"/>
      <c r="F720" s="132"/>
      <c r="G720" s="132"/>
      <c r="H720" s="132"/>
      <c r="I720" s="132"/>
      <c r="J720" s="132"/>
      <c r="K720" s="132"/>
      <c r="L720" s="132"/>
      <c r="M720" s="132"/>
      <c r="N720" s="132"/>
      <c r="O720" s="132"/>
      <c r="P720" s="132"/>
      <c r="Q720" s="132"/>
      <c r="R720" s="132"/>
      <c r="S720" s="132"/>
      <c r="T720" s="132"/>
      <c r="U720" s="132"/>
      <c r="V720" s="132"/>
      <c r="W720" s="132"/>
      <c r="X720" s="132"/>
      <c r="Y720" s="132"/>
      <c r="Z720" s="132"/>
      <c r="AA720" s="132"/>
      <c r="AB720" s="132"/>
      <c r="AC720" s="132"/>
      <c r="AD720" s="132"/>
      <c r="AE720" s="132"/>
    </row>
    <row r="721" spans="1:31" ht="12.75" customHeight="1" x14ac:dyDescent="0.2">
      <c r="A721" s="132"/>
      <c r="B721" s="132"/>
      <c r="C721" s="132"/>
      <c r="D721" s="132"/>
      <c r="E721" s="132"/>
      <c r="F721" s="132"/>
      <c r="G721" s="132"/>
      <c r="H721" s="132"/>
      <c r="I721" s="132"/>
      <c r="J721" s="132"/>
      <c r="K721" s="132"/>
      <c r="L721" s="132"/>
      <c r="M721" s="132"/>
      <c r="N721" s="132"/>
      <c r="O721" s="132"/>
      <c r="P721" s="132"/>
      <c r="Q721" s="132"/>
      <c r="R721" s="132"/>
      <c r="S721" s="132"/>
      <c r="T721" s="132"/>
      <c r="U721" s="132"/>
      <c r="V721" s="132"/>
      <c r="W721" s="132"/>
      <c r="X721" s="132"/>
      <c r="Y721" s="132"/>
      <c r="Z721" s="132"/>
      <c r="AA721" s="132"/>
      <c r="AB721" s="132"/>
      <c r="AC721" s="132"/>
      <c r="AD721" s="132"/>
      <c r="AE721" s="132"/>
    </row>
    <row r="722" spans="1:31" ht="12.75" customHeight="1" x14ac:dyDescent="0.2">
      <c r="A722" s="132"/>
      <c r="B722" s="132"/>
      <c r="C722" s="132"/>
      <c r="D722" s="132"/>
      <c r="E722" s="132"/>
      <c r="F722" s="132"/>
      <c r="G722" s="132"/>
      <c r="H722" s="132"/>
      <c r="I722" s="132"/>
      <c r="J722" s="132"/>
      <c r="K722" s="132"/>
      <c r="L722" s="132"/>
      <c r="M722" s="132"/>
      <c r="N722" s="132"/>
      <c r="O722" s="132"/>
      <c r="P722" s="132"/>
      <c r="Q722" s="132"/>
      <c r="R722" s="132"/>
      <c r="S722" s="132"/>
      <c r="T722" s="132"/>
      <c r="U722" s="132"/>
      <c r="V722" s="132"/>
      <c r="W722" s="132"/>
      <c r="X722" s="132"/>
      <c r="Y722" s="132"/>
      <c r="Z722" s="132"/>
      <c r="AA722" s="132"/>
      <c r="AB722" s="132"/>
      <c r="AC722" s="132"/>
      <c r="AD722" s="132"/>
      <c r="AE722" s="132"/>
    </row>
    <row r="723" spans="1:31" ht="12.75" customHeight="1" x14ac:dyDescent="0.2">
      <c r="A723" s="132"/>
      <c r="B723" s="132"/>
      <c r="C723" s="132"/>
      <c r="D723" s="132"/>
      <c r="E723" s="132"/>
      <c r="F723" s="132"/>
      <c r="G723" s="132"/>
      <c r="H723" s="132"/>
      <c r="I723" s="132"/>
      <c r="J723" s="132"/>
      <c r="K723" s="132"/>
      <c r="L723" s="132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2"/>
      <c r="X723" s="132"/>
      <c r="Y723" s="132"/>
      <c r="Z723" s="132"/>
      <c r="AA723" s="132"/>
      <c r="AB723" s="132"/>
      <c r="AC723" s="132"/>
      <c r="AD723" s="132"/>
      <c r="AE723" s="132"/>
    </row>
    <row r="724" spans="1:31" ht="12.75" customHeight="1" x14ac:dyDescent="0.2">
      <c r="A724" s="132"/>
      <c r="B724" s="132"/>
      <c r="C724" s="132"/>
      <c r="D724" s="132"/>
      <c r="E724" s="132"/>
      <c r="F724" s="132"/>
      <c r="G724" s="132"/>
      <c r="H724" s="132"/>
      <c r="I724" s="132"/>
      <c r="J724" s="132"/>
      <c r="K724" s="132"/>
      <c r="L724" s="132"/>
      <c r="M724" s="132"/>
      <c r="N724" s="132"/>
      <c r="O724" s="132"/>
      <c r="P724" s="132"/>
      <c r="Q724" s="132"/>
      <c r="R724" s="132"/>
      <c r="S724" s="132"/>
      <c r="T724" s="132"/>
      <c r="U724" s="132"/>
      <c r="V724" s="132"/>
      <c r="W724" s="132"/>
      <c r="X724" s="132"/>
      <c r="Y724" s="132"/>
      <c r="Z724" s="132"/>
      <c r="AA724" s="132"/>
      <c r="AB724" s="132"/>
      <c r="AC724" s="132"/>
      <c r="AD724" s="132"/>
      <c r="AE724" s="132"/>
    </row>
    <row r="725" spans="1:31" ht="12.75" customHeight="1" x14ac:dyDescent="0.2">
      <c r="A725" s="132"/>
      <c r="B725" s="132"/>
      <c r="C725" s="132"/>
      <c r="D725" s="132"/>
      <c r="E725" s="132"/>
      <c r="F725" s="132"/>
      <c r="G725" s="132"/>
      <c r="H725" s="132"/>
      <c r="I725" s="132"/>
      <c r="J725" s="132"/>
      <c r="K725" s="132"/>
      <c r="L725" s="132"/>
      <c r="M725" s="132"/>
      <c r="N725" s="132"/>
      <c r="O725" s="132"/>
      <c r="P725" s="132"/>
      <c r="Q725" s="132"/>
      <c r="R725" s="132"/>
      <c r="S725" s="132"/>
      <c r="T725" s="132"/>
      <c r="U725" s="132"/>
      <c r="V725" s="132"/>
      <c r="W725" s="132"/>
      <c r="X725" s="132"/>
      <c r="Y725" s="132"/>
      <c r="Z725" s="132"/>
      <c r="AA725" s="132"/>
      <c r="AB725" s="132"/>
      <c r="AC725" s="132"/>
      <c r="AD725" s="132"/>
      <c r="AE725" s="132"/>
    </row>
    <row r="726" spans="1:31" ht="12.75" customHeight="1" x14ac:dyDescent="0.2">
      <c r="A726" s="132"/>
      <c r="B726" s="132"/>
      <c r="C726" s="132"/>
      <c r="D726" s="132"/>
      <c r="E726" s="132"/>
      <c r="F726" s="132"/>
      <c r="G726" s="132"/>
      <c r="H726" s="132"/>
      <c r="I726" s="132"/>
      <c r="J726" s="132"/>
      <c r="K726" s="132"/>
      <c r="L726" s="132"/>
      <c r="M726" s="132"/>
      <c r="N726" s="132"/>
      <c r="O726" s="132"/>
      <c r="P726" s="132"/>
      <c r="Q726" s="132"/>
      <c r="R726" s="132"/>
      <c r="S726" s="132"/>
      <c r="T726" s="132"/>
      <c r="U726" s="132"/>
      <c r="V726" s="132"/>
      <c r="W726" s="132"/>
      <c r="X726" s="132"/>
      <c r="Y726" s="132"/>
      <c r="Z726" s="132"/>
      <c r="AA726" s="132"/>
      <c r="AB726" s="132"/>
      <c r="AC726" s="132"/>
      <c r="AD726" s="132"/>
      <c r="AE726" s="132"/>
    </row>
    <row r="727" spans="1:31" ht="12.75" customHeight="1" x14ac:dyDescent="0.2">
      <c r="A727" s="132"/>
      <c r="B727" s="132"/>
      <c r="C727" s="132"/>
      <c r="D727" s="132"/>
      <c r="E727" s="132"/>
      <c r="F727" s="132"/>
      <c r="G727" s="132"/>
      <c r="H727" s="132"/>
      <c r="I727" s="132"/>
      <c r="J727" s="132"/>
      <c r="K727" s="132"/>
      <c r="L727" s="132"/>
      <c r="M727" s="132"/>
      <c r="N727" s="132"/>
      <c r="O727" s="132"/>
      <c r="P727" s="132"/>
      <c r="Q727" s="132"/>
      <c r="R727" s="132"/>
      <c r="S727" s="132"/>
      <c r="T727" s="132"/>
      <c r="U727" s="132"/>
      <c r="V727" s="132"/>
      <c r="W727" s="132"/>
      <c r="X727" s="132"/>
      <c r="Y727" s="132"/>
      <c r="Z727" s="132"/>
      <c r="AA727" s="132"/>
      <c r="AB727" s="132"/>
      <c r="AC727" s="132"/>
      <c r="AD727" s="132"/>
      <c r="AE727" s="132"/>
    </row>
    <row r="728" spans="1:31" ht="12.75" customHeight="1" x14ac:dyDescent="0.2">
      <c r="A728" s="132"/>
      <c r="B728" s="132"/>
      <c r="C728" s="132"/>
      <c r="D728" s="132"/>
      <c r="E728" s="132"/>
      <c r="F728" s="132"/>
      <c r="G728" s="132"/>
      <c r="H728" s="132"/>
      <c r="I728" s="132"/>
      <c r="J728" s="132"/>
      <c r="K728" s="132"/>
      <c r="L728" s="132"/>
      <c r="M728" s="132"/>
      <c r="N728" s="132"/>
      <c r="O728" s="132"/>
      <c r="P728" s="132"/>
      <c r="Q728" s="132"/>
      <c r="R728" s="132"/>
      <c r="S728" s="132"/>
      <c r="T728" s="132"/>
      <c r="U728" s="132"/>
      <c r="V728" s="132"/>
      <c r="W728" s="132"/>
      <c r="X728" s="132"/>
      <c r="Y728" s="132"/>
      <c r="Z728" s="132"/>
      <c r="AA728" s="132"/>
      <c r="AB728" s="132"/>
      <c r="AC728" s="132"/>
      <c r="AD728" s="132"/>
      <c r="AE728" s="132"/>
    </row>
    <row r="729" spans="1:31" ht="12.75" customHeight="1" x14ac:dyDescent="0.2">
      <c r="A729" s="132"/>
      <c r="B729" s="132"/>
      <c r="C729" s="132"/>
      <c r="D729" s="132"/>
      <c r="E729" s="132"/>
      <c r="F729" s="132"/>
      <c r="G729" s="132"/>
      <c r="H729" s="132"/>
      <c r="I729" s="132"/>
      <c r="J729" s="132"/>
      <c r="K729" s="132"/>
      <c r="L729" s="132"/>
      <c r="M729" s="132"/>
      <c r="N729" s="132"/>
      <c r="O729" s="132"/>
      <c r="P729" s="132"/>
      <c r="Q729" s="132"/>
      <c r="R729" s="132"/>
      <c r="S729" s="132"/>
      <c r="T729" s="132"/>
      <c r="U729" s="132"/>
      <c r="V729" s="132"/>
      <c r="W729" s="132"/>
      <c r="X729" s="132"/>
      <c r="Y729" s="132"/>
      <c r="Z729" s="132"/>
      <c r="AA729" s="132"/>
      <c r="AB729" s="132"/>
      <c r="AC729" s="132"/>
      <c r="AD729" s="132"/>
      <c r="AE729" s="132"/>
    </row>
    <row r="730" spans="1:31" ht="12.75" customHeight="1" x14ac:dyDescent="0.2">
      <c r="A730" s="132"/>
      <c r="B730" s="132"/>
      <c r="C730" s="132"/>
      <c r="D730" s="132"/>
      <c r="E730" s="132"/>
      <c r="F730" s="132"/>
      <c r="G730" s="132"/>
      <c r="H730" s="132"/>
      <c r="I730" s="132"/>
      <c r="J730" s="132"/>
      <c r="K730" s="132"/>
      <c r="L730" s="132"/>
      <c r="M730" s="132"/>
      <c r="N730" s="132"/>
      <c r="O730" s="132"/>
      <c r="P730" s="132"/>
      <c r="Q730" s="132"/>
      <c r="R730" s="132"/>
      <c r="S730" s="132"/>
      <c r="T730" s="132"/>
      <c r="U730" s="132"/>
      <c r="V730" s="132"/>
      <c r="W730" s="132"/>
      <c r="X730" s="132"/>
      <c r="Y730" s="132"/>
      <c r="Z730" s="132"/>
      <c r="AA730" s="132"/>
      <c r="AB730" s="132"/>
      <c r="AC730" s="132"/>
      <c r="AD730" s="132"/>
      <c r="AE730" s="132"/>
    </row>
    <row r="731" spans="1:31" ht="12.75" customHeight="1" x14ac:dyDescent="0.2">
      <c r="A731" s="132"/>
      <c r="B731" s="132"/>
      <c r="C731" s="132"/>
      <c r="D731" s="132"/>
      <c r="E731" s="132"/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32"/>
      <c r="Q731" s="132"/>
      <c r="R731" s="132"/>
      <c r="S731" s="132"/>
      <c r="T731" s="132"/>
      <c r="U731" s="132"/>
      <c r="V731" s="132"/>
      <c r="W731" s="132"/>
      <c r="X731" s="132"/>
      <c r="Y731" s="132"/>
      <c r="Z731" s="132"/>
      <c r="AA731" s="132"/>
      <c r="AB731" s="132"/>
      <c r="AC731" s="132"/>
      <c r="AD731" s="132"/>
      <c r="AE731" s="132"/>
    </row>
    <row r="732" spans="1:31" ht="12.75" customHeight="1" x14ac:dyDescent="0.2">
      <c r="A732" s="132"/>
      <c r="B732" s="132"/>
      <c r="C732" s="132"/>
      <c r="D732" s="132"/>
      <c r="E732" s="132"/>
      <c r="F732" s="132"/>
      <c r="G732" s="132"/>
      <c r="H732" s="132"/>
      <c r="I732" s="132"/>
      <c r="J732" s="132"/>
      <c r="K732" s="132"/>
      <c r="L732" s="132"/>
      <c r="M732" s="132"/>
      <c r="N732" s="132"/>
      <c r="O732" s="132"/>
      <c r="P732" s="132"/>
      <c r="Q732" s="132"/>
      <c r="R732" s="132"/>
      <c r="S732" s="132"/>
      <c r="T732" s="132"/>
      <c r="U732" s="132"/>
      <c r="V732" s="132"/>
      <c r="W732" s="132"/>
      <c r="X732" s="132"/>
      <c r="Y732" s="132"/>
      <c r="Z732" s="132"/>
      <c r="AA732" s="132"/>
      <c r="AB732" s="132"/>
      <c r="AC732" s="132"/>
      <c r="AD732" s="132"/>
      <c r="AE732" s="132"/>
    </row>
    <row r="733" spans="1:31" ht="12.75" customHeight="1" x14ac:dyDescent="0.2">
      <c r="A733" s="132"/>
      <c r="B733" s="132"/>
      <c r="C733" s="132"/>
      <c r="D733" s="132"/>
      <c r="E733" s="132"/>
      <c r="F733" s="132"/>
      <c r="G733" s="132"/>
      <c r="H733" s="132"/>
      <c r="I733" s="132"/>
      <c r="J733" s="132"/>
      <c r="K733" s="132"/>
      <c r="L733" s="132"/>
      <c r="M733" s="132"/>
      <c r="N733" s="132"/>
      <c r="O733" s="132"/>
      <c r="P733" s="132"/>
      <c r="Q733" s="132"/>
      <c r="R733" s="132"/>
      <c r="S733" s="132"/>
      <c r="T733" s="132"/>
      <c r="U733" s="132"/>
      <c r="V733" s="132"/>
      <c r="W733" s="132"/>
      <c r="X733" s="132"/>
      <c r="Y733" s="132"/>
      <c r="Z733" s="132"/>
      <c r="AA733" s="132"/>
      <c r="AB733" s="132"/>
      <c r="AC733" s="132"/>
      <c r="AD733" s="132"/>
      <c r="AE733" s="132"/>
    </row>
    <row r="734" spans="1:31" ht="12.75" customHeight="1" x14ac:dyDescent="0.2">
      <c r="A734" s="132"/>
      <c r="B734" s="132"/>
      <c r="C734" s="132"/>
      <c r="D734" s="132"/>
      <c r="E734" s="132"/>
      <c r="F734" s="132"/>
      <c r="G734" s="132"/>
      <c r="H734" s="132"/>
      <c r="I734" s="132"/>
      <c r="J734" s="132"/>
      <c r="K734" s="132"/>
      <c r="L734" s="132"/>
      <c r="M734" s="132"/>
      <c r="N734" s="132"/>
      <c r="O734" s="132"/>
      <c r="P734" s="132"/>
      <c r="Q734" s="132"/>
      <c r="R734" s="132"/>
      <c r="S734" s="132"/>
      <c r="T734" s="132"/>
      <c r="U734" s="132"/>
      <c r="V734" s="132"/>
      <c r="W734" s="132"/>
      <c r="X734" s="132"/>
      <c r="Y734" s="132"/>
      <c r="Z734" s="132"/>
      <c r="AA734" s="132"/>
      <c r="AB734" s="132"/>
      <c r="AC734" s="132"/>
      <c r="AD734" s="132"/>
      <c r="AE734" s="132"/>
    </row>
    <row r="735" spans="1:31" ht="12.75" customHeight="1" x14ac:dyDescent="0.2">
      <c r="A735" s="132"/>
      <c r="B735" s="132"/>
      <c r="C735" s="132"/>
      <c r="D735" s="132"/>
      <c r="E735" s="132"/>
      <c r="F735" s="132"/>
      <c r="G735" s="132"/>
      <c r="H735" s="132"/>
      <c r="I735" s="132"/>
      <c r="J735" s="132"/>
      <c r="K735" s="132"/>
      <c r="L735" s="132"/>
      <c r="M735" s="132"/>
      <c r="N735" s="132"/>
      <c r="O735" s="132"/>
      <c r="P735" s="132"/>
      <c r="Q735" s="132"/>
      <c r="R735" s="132"/>
      <c r="S735" s="132"/>
      <c r="T735" s="132"/>
      <c r="U735" s="132"/>
      <c r="V735" s="132"/>
      <c r="W735" s="132"/>
      <c r="X735" s="132"/>
      <c r="Y735" s="132"/>
      <c r="Z735" s="132"/>
      <c r="AA735" s="132"/>
      <c r="AB735" s="132"/>
      <c r="AC735" s="132"/>
      <c r="AD735" s="132"/>
      <c r="AE735" s="132"/>
    </row>
    <row r="736" spans="1:31" ht="12.75" customHeight="1" x14ac:dyDescent="0.2">
      <c r="A736" s="132"/>
      <c r="B736" s="132"/>
      <c r="C736" s="132"/>
      <c r="D736" s="132"/>
      <c r="E736" s="132"/>
      <c r="F736" s="132"/>
      <c r="G736" s="132"/>
      <c r="H736" s="132"/>
      <c r="I736" s="132"/>
      <c r="J736" s="132"/>
      <c r="K736" s="132"/>
      <c r="L736" s="132"/>
      <c r="M736" s="132"/>
      <c r="N736" s="132"/>
      <c r="O736" s="132"/>
      <c r="P736" s="132"/>
      <c r="Q736" s="132"/>
      <c r="R736" s="132"/>
      <c r="S736" s="132"/>
      <c r="T736" s="132"/>
      <c r="U736" s="132"/>
      <c r="V736" s="132"/>
      <c r="W736" s="132"/>
      <c r="X736" s="132"/>
      <c r="Y736" s="132"/>
      <c r="Z736" s="132"/>
      <c r="AA736" s="132"/>
      <c r="AB736" s="132"/>
      <c r="AC736" s="132"/>
      <c r="AD736" s="132"/>
      <c r="AE736" s="132"/>
    </row>
    <row r="737" spans="1:31" ht="12.75" customHeight="1" x14ac:dyDescent="0.2">
      <c r="A737" s="132"/>
      <c r="B737" s="132"/>
      <c r="C737" s="132"/>
      <c r="D737" s="132"/>
      <c r="E737" s="132"/>
      <c r="F737" s="132"/>
      <c r="G737" s="132"/>
      <c r="H737" s="132"/>
      <c r="I737" s="132"/>
      <c r="J737" s="132"/>
      <c r="K737" s="132"/>
      <c r="L737" s="132"/>
      <c r="M737" s="132"/>
      <c r="N737" s="132"/>
      <c r="O737" s="132"/>
      <c r="P737" s="132"/>
      <c r="Q737" s="132"/>
      <c r="R737" s="132"/>
      <c r="S737" s="132"/>
      <c r="T737" s="132"/>
      <c r="U737" s="132"/>
      <c r="V737" s="132"/>
      <c r="W737" s="132"/>
      <c r="X737" s="132"/>
      <c r="Y737" s="132"/>
      <c r="Z737" s="132"/>
      <c r="AA737" s="132"/>
      <c r="AB737" s="132"/>
      <c r="AC737" s="132"/>
      <c r="AD737" s="132"/>
      <c r="AE737" s="132"/>
    </row>
    <row r="738" spans="1:31" ht="12.75" customHeight="1" x14ac:dyDescent="0.2">
      <c r="A738" s="132"/>
      <c r="B738" s="132"/>
      <c r="C738" s="132"/>
      <c r="D738" s="132"/>
      <c r="E738" s="132"/>
      <c r="F738" s="132"/>
      <c r="G738" s="132"/>
      <c r="H738" s="132"/>
      <c r="I738" s="132"/>
      <c r="J738" s="132"/>
      <c r="K738" s="132"/>
      <c r="L738" s="132"/>
      <c r="M738" s="132"/>
      <c r="N738" s="132"/>
      <c r="O738" s="132"/>
      <c r="P738" s="132"/>
      <c r="Q738" s="132"/>
      <c r="R738" s="132"/>
      <c r="S738" s="132"/>
      <c r="T738" s="132"/>
      <c r="U738" s="132"/>
      <c r="V738" s="132"/>
      <c r="W738" s="132"/>
      <c r="X738" s="132"/>
      <c r="Y738" s="132"/>
      <c r="Z738" s="132"/>
      <c r="AA738" s="132"/>
      <c r="AB738" s="132"/>
      <c r="AC738" s="132"/>
      <c r="AD738" s="132"/>
      <c r="AE738" s="132"/>
    </row>
    <row r="739" spans="1:31" ht="12.75" customHeight="1" x14ac:dyDescent="0.2">
      <c r="A739" s="132"/>
      <c r="B739" s="132"/>
      <c r="C739" s="132"/>
      <c r="D739" s="132"/>
      <c r="E739" s="132"/>
      <c r="F739" s="132"/>
      <c r="G739" s="132"/>
      <c r="H739" s="132"/>
      <c r="I739" s="132"/>
      <c r="J739" s="132"/>
      <c r="K739" s="132"/>
      <c r="L739" s="132"/>
      <c r="M739" s="132"/>
      <c r="N739" s="132"/>
      <c r="O739" s="132"/>
      <c r="P739" s="132"/>
      <c r="Q739" s="132"/>
      <c r="R739" s="132"/>
      <c r="S739" s="132"/>
      <c r="T739" s="132"/>
      <c r="U739" s="132"/>
      <c r="V739" s="132"/>
      <c r="W739" s="132"/>
      <c r="X739" s="132"/>
      <c r="Y739" s="132"/>
      <c r="Z739" s="132"/>
      <c r="AA739" s="132"/>
      <c r="AB739" s="132"/>
      <c r="AC739" s="132"/>
      <c r="AD739" s="132"/>
      <c r="AE739" s="132"/>
    </row>
    <row r="740" spans="1:31" ht="12.75" customHeight="1" x14ac:dyDescent="0.2">
      <c r="A740" s="132"/>
      <c r="B740" s="132"/>
      <c r="C740" s="132"/>
      <c r="D740" s="132"/>
      <c r="E740" s="132"/>
      <c r="F740" s="132"/>
      <c r="G740" s="132"/>
      <c r="H740" s="132"/>
      <c r="I740" s="132"/>
      <c r="J740" s="132"/>
      <c r="K740" s="132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2"/>
      <c r="X740" s="132"/>
      <c r="Y740" s="132"/>
      <c r="Z740" s="132"/>
      <c r="AA740" s="132"/>
      <c r="AB740" s="132"/>
      <c r="AC740" s="132"/>
      <c r="AD740" s="132"/>
      <c r="AE740" s="132"/>
    </row>
    <row r="741" spans="1:31" ht="12.75" customHeight="1" x14ac:dyDescent="0.2">
      <c r="A741" s="132"/>
      <c r="B741" s="132"/>
      <c r="C741" s="132"/>
      <c r="D741" s="132"/>
      <c r="E741" s="132"/>
      <c r="F741" s="132"/>
      <c r="G741" s="132"/>
      <c r="H741" s="132"/>
      <c r="I741" s="132"/>
      <c r="J741" s="132"/>
      <c r="K741" s="132"/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  <c r="Z741" s="132"/>
      <c r="AA741" s="132"/>
      <c r="AB741" s="132"/>
      <c r="AC741" s="132"/>
      <c r="AD741" s="132"/>
      <c r="AE741" s="132"/>
    </row>
    <row r="742" spans="1:31" ht="12.75" customHeight="1" x14ac:dyDescent="0.2">
      <c r="A742" s="132"/>
      <c r="B742" s="132"/>
      <c r="C742" s="132"/>
      <c r="D742" s="132"/>
      <c r="E742" s="132"/>
      <c r="F742" s="132"/>
      <c r="G742" s="132"/>
      <c r="H742" s="132"/>
      <c r="I742" s="132"/>
      <c r="J742" s="132"/>
      <c r="K742" s="132"/>
      <c r="L742" s="132"/>
      <c r="M742" s="132"/>
      <c r="N742" s="132"/>
      <c r="O742" s="132"/>
      <c r="P742" s="132"/>
      <c r="Q742" s="132"/>
      <c r="R742" s="132"/>
      <c r="S742" s="132"/>
      <c r="T742" s="132"/>
      <c r="U742" s="132"/>
      <c r="V742" s="132"/>
      <c r="W742" s="132"/>
      <c r="X742" s="132"/>
      <c r="Y742" s="132"/>
      <c r="Z742" s="132"/>
      <c r="AA742" s="132"/>
      <c r="AB742" s="132"/>
      <c r="AC742" s="132"/>
      <c r="AD742" s="132"/>
      <c r="AE742" s="132"/>
    </row>
    <row r="743" spans="1:31" ht="12.75" customHeight="1" x14ac:dyDescent="0.2">
      <c r="A743" s="132"/>
      <c r="B743" s="132"/>
      <c r="C743" s="132"/>
      <c r="D743" s="132"/>
      <c r="E743" s="132"/>
      <c r="F743" s="132"/>
      <c r="G743" s="132"/>
      <c r="H743" s="132"/>
      <c r="I743" s="132"/>
      <c r="J743" s="132"/>
      <c r="K743" s="132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2"/>
      <c r="AA743" s="132"/>
      <c r="AB743" s="132"/>
      <c r="AC743" s="132"/>
      <c r="AD743" s="132"/>
      <c r="AE743" s="132"/>
    </row>
    <row r="744" spans="1:31" ht="12.75" customHeight="1" x14ac:dyDescent="0.2">
      <c r="A744" s="132"/>
      <c r="B744" s="132"/>
      <c r="C744" s="132"/>
      <c r="D744" s="132"/>
      <c r="E744" s="132"/>
      <c r="F744" s="132"/>
      <c r="G744" s="132"/>
      <c r="H744" s="132"/>
      <c r="I744" s="132"/>
      <c r="J744" s="132"/>
      <c r="K744" s="132"/>
      <c r="L744" s="132"/>
      <c r="M744" s="132"/>
      <c r="N744" s="132"/>
      <c r="O744" s="132"/>
      <c r="P744" s="132"/>
      <c r="Q744" s="132"/>
      <c r="R744" s="132"/>
      <c r="S744" s="132"/>
      <c r="T744" s="132"/>
      <c r="U744" s="132"/>
      <c r="V744" s="132"/>
      <c r="W744" s="132"/>
      <c r="X744" s="132"/>
      <c r="Y744" s="132"/>
      <c r="Z744" s="132"/>
      <c r="AA744" s="132"/>
      <c r="AB744" s="132"/>
      <c r="AC744" s="132"/>
      <c r="AD744" s="132"/>
      <c r="AE744" s="132"/>
    </row>
    <row r="745" spans="1:31" ht="12.75" customHeight="1" x14ac:dyDescent="0.2">
      <c r="A745" s="132"/>
      <c r="B745" s="132"/>
      <c r="C745" s="132"/>
      <c r="D745" s="132"/>
      <c r="E745" s="132"/>
      <c r="F745" s="132"/>
      <c r="G745" s="132"/>
      <c r="H745" s="132"/>
      <c r="I745" s="132"/>
      <c r="J745" s="132"/>
      <c r="K745" s="132"/>
      <c r="L745" s="132"/>
      <c r="M745" s="132"/>
      <c r="N745" s="132"/>
      <c r="O745" s="132"/>
      <c r="P745" s="132"/>
      <c r="Q745" s="132"/>
      <c r="R745" s="132"/>
      <c r="S745" s="132"/>
      <c r="T745" s="132"/>
      <c r="U745" s="132"/>
      <c r="V745" s="132"/>
      <c r="W745" s="132"/>
      <c r="X745" s="132"/>
      <c r="Y745" s="132"/>
      <c r="Z745" s="132"/>
      <c r="AA745" s="132"/>
      <c r="AB745" s="132"/>
      <c r="AC745" s="132"/>
      <c r="AD745" s="132"/>
      <c r="AE745" s="132"/>
    </row>
    <row r="746" spans="1:31" ht="12.75" customHeight="1" x14ac:dyDescent="0.2">
      <c r="A746" s="132"/>
      <c r="B746" s="132"/>
      <c r="C746" s="132"/>
      <c r="D746" s="132"/>
      <c r="E746" s="132"/>
      <c r="F746" s="132"/>
      <c r="G746" s="132"/>
      <c r="H746" s="132"/>
      <c r="I746" s="132"/>
      <c r="J746" s="132"/>
      <c r="K746" s="132"/>
      <c r="L746" s="132"/>
      <c r="M746" s="132"/>
      <c r="N746" s="132"/>
      <c r="O746" s="132"/>
      <c r="P746" s="132"/>
      <c r="Q746" s="132"/>
      <c r="R746" s="132"/>
      <c r="S746" s="132"/>
      <c r="T746" s="132"/>
      <c r="U746" s="132"/>
      <c r="V746" s="132"/>
      <c r="W746" s="132"/>
      <c r="X746" s="132"/>
      <c r="Y746" s="132"/>
      <c r="Z746" s="132"/>
      <c r="AA746" s="132"/>
      <c r="AB746" s="132"/>
      <c r="AC746" s="132"/>
      <c r="AD746" s="132"/>
      <c r="AE746" s="132"/>
    </row>
    <row r="747" spans="1:31" ht="12.75" customHeight="1" x14ac:dyDescent="0.2">
      <c r="A747" s="132"/>
      <c r="B747" s="132"/>
      <c r="C747" s="132"/>
      <c r="D747" s="132"/>
      <c r="E747" s="132"/>
      <c r="F747" s="132"/>
      <c r="G747" s="132"/>
      <c r="H747" s="132"/>
      <c r="I747" s="132"/>
      <c r="J747" s="132"/>
      <c r="K747" s="132"/>
      <c r="L747" s="132"/>
      <c r="M747" s="132"/>
      <c r="N747" s="132"/>
      <c r="O747" s="132"/>
      <c r="P747" s="132"/>
      <c r="Q747" s="132"/>
      <c r="R747" s="132"/>
      <c r="S747" s="132"/>
      <c r="T747" s="132"/>
      <c r="U747" s="132"/>
      <c r="V747" s="132"/>
      <c r="W747" s="132"/>
      <c r="X747" s="132"/>
      <c r="Y747" s="132"/>
      <c r="Z747" s="132"/>
      <c r="AA747" s="132"/>
      <c r="AB747" s="132"/>
      <c r="AC747" s="132"/>
      <c r="AD747" s="132"/>
      <c r="AE747" s="132"/>
    </row>
    <row r="748" spans="1:31" ht="12.75" customHeight="1" x14ac:dyDescent="0.2">
      <c r="A748" s="132"/>
      <c r="B748" s="132"/>
      <c r="C748" s="132"/>
      <c r="D748" s="132"/>
      <c r="E748" s="132"/>
      <c r="F748" s="132"/>
      <c r="G748" s="132"/>
      <c r="H748" s="132"/>
      <c r="I748" s="132"/>
      <c r="J748" s="132"/>
      <c r="K748" s="132"/>
      <c r="L748" s="132"/>
      <c r="M748" s="132"/>
      <c r="N748" s="132"/>
      <c r="O748" s="132"/>
      <c r="P748" s="132"/>
      <c r="Q748" s="132"/>
      <c r="R748" s="132"/>
      <c r="S748" s="132"/>
      <c r="T748" s="132"/>
      <c r="U748" s="132"/>
      <c r="V748" s="132"/>
      <c r="W748" s="132"/>
      <c r="X748" s="132"/>
      <c r="Y748" s="132"/>
      <c r="Z748" s="132"/>
      <c r="AA748" s="132"/>
      <c r="AB748" s="132"/>
      <c r="AC748" s="132"/>
      <c r="AD748" s="132"/>
      <c r="AE748" s="132"/>
    </row>
    <row r="749" spans="1:31" ht="12.75" customHeight="1" x14ac:dyDescent="0.2">
      <c r="A749" s="132"/>
      <c r="B749" s="132"/>
      <c r="C749" s="132"/>
      <c r="D749" s="132"/>
      <c r="E749" s="132"/>
      <c r="F749" s="132"/>
      <c r="G749" s="132"/>
      <c r="H749" s="132"/>
      <c r="I749" s="132"/>
      <c r="J749" s="132"/>
      <c r="K749" s="132"/>
      <c r="L749" s="132"/>
      <c r="M749" s="132"/>
      <c r="N749" s="132"/>
      <c r="O749" s="132"/>
      <c r="P749" s="132"/>
      <c r="Q749" s="132"/>
      <c r="R749" s="132"/>
      <c r="S749" s="132"/>
      <c r="T749" s="132"/>
      <c r="U749" s="132"/>
      <c r="V749" s="132"/>
      <c r="W749" s="132"/>
      <c r="X749" s="132"/>
      <c r="Y749" s="132"/>
      <c r="Z749" s="132"/>
      <c r="AA749" s="132"/>
      <c r="AB749" s="132"/>
      <c r="AC749" s="132"/>
      <c r="AD749" s="132"/>
      <c r="AE749" s="132"/>
    </row>
    <row r="750" spans="1:31" ht="12.75" customHeight="1" x14ac:dyDescent="0.2">
      <c r="A750" s="132"/>
      <c r="B750" s="132"/>
      <c r="C750" s="132"/>
      <c r="D750" s="132"/>
      <c r="E750" s="132"/>
      <c r="F750" s="132"/>
      <c r="G750" s="132"/>
      <c r="H750" s="132"/>
      <c r="I750" s="132"/>
      <c r="J750" s="132"/>
      <c r="K750" s="132"/>
      <c r="L750" s="132"/>
      <c r="M750" s="132"/>
      <c r="N750" s="132"/>
      <c r="O750" s="132"/>
      <c r="P750" s="132"/>
      <c r="Q750" s="132"/>
      <c r="R750" s="132"/>
      <c r="S750" s="132"/>
      <c r="T750" s="132"/>
      <c r="U750" s="132"/>
      <c r="V750" s="132"/>
      <c r="W750" s="132"/>
      <c r="X750" s="132"/>
      <c r="Y750" s="132"/>
      <c r="Z750" s="132"/>
      <c r="AA750" s="132"/>
      <c r="AB750" s="132"/>
      <c r="AC750" s="132"/>
      <c r="AD750" s="132"/>
      <c r="AE750" s="132"/>
    </row>
    <row r="751" spans="1:31" ht="12.75" customHeight="1" x14ac:dyDescent="0.2">
      <c r="A751" s="132"/>
      <c r="B751" s="132"/>
      <c r="C751" s="132"/>
      <c r="D751" s="132"/>
      <c r="E751" s="132"/>
      <c r="F751" s="132"/>
      <c r="G751" s="132"/>
      <c r="H751" s="132"/>
      <c r="I751" s="132"/>
      <c r="J751" s="132"/>
      <c r="K751" s="132"/>
      <c r="L751" s="132"/>
      <c r="M751" s="132"/>
      <c r="N751" s="132"/>
      <c r="O751" s="132"/>
      <c r="P751" s="132"/>
      <c r="Q751" s="132"/>
      <c r="R751" s="132"/>
      <c r="S751" s="132"/>
      <c r="T751" s="132"/>
      <c r="U751" s="132"/>
      <c r="V751" s="132"/>
      <c r="W751" s="132"/>
      <c r="X751" s="132"/>
      <c r="Y751" s="132"/>
      <c r="Z751" s="132"/>
      <c r="AA751" s="132"/>
      <c r="AB751" s="132"/>
      <c r="AC751" s="132"/>
      <c r="AD751" s="132"/>
      <c r="AE751" s="132"/>
    </row>
    <row r="752" spans="1:31" ht="12.75" customHeight="1" x14ac:dyDescent="0.2">
      <c r="A752" s="132"/>
      <c r="B752" s="132"/>
      <c r="C752" s="132"/>
      <c r="D752" s="132"/>
      <c r="E752" s="132"/>
      <c r="F752" s="132"/>
      <c r="G752" s="132"/>
      <c r="H752" s="132"/>
      <c r="I752" s="132"/>
      <c r="J752" s="132"/>
      <c r="K752" s="132"/>
      <c r="L752" s="132"/>
      <c r="M752" s="132"/>
      <c r="N752" s="132"/>
      <c r="O752" s="132"/>
      <c r="P752" s="132"/>
      <c r="Q752" s="132"/>
      <c r="R752" s="132"/>
      <c r="S752" s="132"/>
      <c r="T752" s="132"/>
      <c r="U752" s="132"/>
      <c r="V752" s="132"/>
      <c r="W752" s="132"/>
      <c r="X752" s="132"/>
      <c r="Y752" s="132"/>
      <c r="Z752" s="132"/>
      <c r="AA752" s="132"/>
      <c r="AB752" s="132"/>
      <c r="AC752" s="132"/>
      <c r="AD752" s="132"/>
      <c r="AE752" s="132"/>
    </row>
    <row r="753" spans="1:31" ht="12.75" customHeight="1" x14ac:dyDescent="0.2">
      <c r="A753" s="132"/>
      <c r="B753" s="132"/>
      <c r="C753" s="132"/>
      <c r="D753" s="132"/>
      <c r="E753" s="132"/>
      <c r="F753" s="132"/>
      <c r="G753" s="132"/>
      <c r="H753" s="132"/>
      <c r="I753" s="132"/>
      <c r="J753" s="132"/>
      <c r="K753" s="132"/>
      <c r="L753" s="132"/>
      <c r="M753" s="132"/>
      <c r="N753" s="132"/>
      <c r="O753" s="132"/>
      <c r="P753" s="132"/>
      <c r="Q753" s="132"/>
      <c r="R753" s="132"/>
      <c r="S753" s="132"/>
      <c r="T753" s="132"/>
      <c r="U753" s="132"/>
      <c r="V753" s="132"/>
      <c r="W753" s="132"/>
      <c r="X753" s="132"/>
      <c r="Y753" s="132"/>
      <c r="Z753" s="132"/>
      <c r="AA753" s="132"/>
      <c r="AB753" s="132"/>
      <c r="AC753" s="132"/>
      <c r="AD753" s="132"/>
      <c r="AE753" s="132"/>
    </row>
    <row r="754" spans="1:31" ht="12.75" customHeight="1" x14ac:dyDescent="0.2">
      <c r="A754" s="132"/>
      <c r="B754" s="132"/>
      <c r="C754" s="132"/>
      <c r="D754" s="132"/>
      <c r="E754" s="132"/>
      <c r="F754" s="132"/>
      <c r="G754" s="132"/>
      <c r="H754" s="132"/>
      <c r="I754" s="132"/>
      <c r="J754" s="132"/>
      <c r="K754" s="132"/>
      <c r="L754" s="132"/>
      <c r="M754" s="132"/>
      <c r="N754" s="132"/>
      <c r="O754" s="132"/>
      <c r="P754" s="132"/>
      <c r="Q754" s="132"/>
      <c r="R754" s="132"/>
      <c r="S754" s="132"/>
      <c r="T754" s="132"/>
      <c r="U754" s="132"/>
      <c r="V754" s="132"/>
      <c r="W754" s="132"/>
      <c r="X754" s="132"/>
      <c r="Y754" s="132"/>
      <c r="Z754" s="132"/>
      <c r="AA754" s="132"/>
      <c r="AB754" s="132"/>
      <c r="AC754" s="132"/>
      <c r="AD754" s="132"/>
      <c r="AE754" s="132"/>
    </row>
    <row r="755" spans="1:31" ht="12.75" customHeight="1" x14ac:dyDescent="0.2">
      <c r="A755" s="132"/>
      <c r="B755" s="132"/>
      <c r="C755" s="132"/>
      <c r="D755" s="132"/>
      <c r="E755" s="132"/>
      <c r="F755" s="132"/>
      <c r="G755" s="132"/>
      <c r="H755" s="132"/>
      <c r="I755" s="132"/>
      <c r="J755" s="132"/>
      <c r="K755" s="132"/>
      <c r="L755" s="132"/>
      <c r="M755" s="132"/>
      <c r="N755" s="132"/>
      <c r="O755" s="132"/>
      <c r="P755" s="132"/>
      <c r="Q755" s="132"/>
      <c r="R755" s="132"/>
      <c r="S755" s="132"/>
      <c r="T755" s="132"/>
      <c r="U755" s="132"/>
      <c r="V755" s="132"/>
      <c r="W755" s="132"/>
      <c r="X755" s="132"/>
      <c r="Y755" s="132"/>
      <c r="Z755" s="132"/>
      <c r="AA755" s="132"/>
      <c r="AB755" s="132"/>
      <c r="AC755" s="132"/>
      <c r="AD755" s="132"/>
      <c r="AE755" s="132"/>
    </row>
    <row r="756" spans="1:31" ht="12.75" customHeight="1" x14ac:dyDescent="0.2">
      <c r="A756" s="132"/>
      <c r="B756" s="132"/>
      <c r="C756" s="132"/>
      <c r="D756" s="132"/>
      <c r="E756" s="132"/>
      <c r="F756" s="132"/>
      <c r="G756" s="132"/>
      <c r="H756" s="132"/>
      <c r="I756" s="132"/>
      <c r="J756" s="132"/>
      <c r="K756" s="132"/>
      <c r="L756" s="132"/>
      <c r="M756" s="132"/>
      <c r="N756" s="132"/>
      <c r="O756" s="132"/>
      <c r="P756" s="132"/>
      <c r="Q756" s="132"/>
      <c r="R756" s="132"/>
      <c r="S756" s="132"/>
      <c r="T756" s="132"/>
      <c r="U756" s="132"/>
      <c r="V756" s="132"/>
      <c r="W756" s="132"/>
      <c r="X756" s="132"/>
      <c r="Y756" s="132"/>
      <c r="Z756" s="132"/>
      <c r="AA756" s="132"/>
      <c r="AB756" s="132"/>
      <c r="AC756" s="132"/>
      <c r="AD756" s="132"/>
      <c r="AE756" s="132"/>
    </row>
    <row r="757" spans="1:31" ht="12.75" customHeight="1" x14ac:dyDescent="0.2">
      <c r="A757" s="132"/>
      <c r="B757" s="132"/>
      <c r="C757" s="132"/>
      <c r="D757" s="132"/>
      <c r="E757" s="132"/>
      <c r="F757" s="132"/>
      <c r="G757" s="132"/>
      <c r="H757" s="132"/>
      <c r="I757" s="132"/>
      <c r="J757" s="132"/>
      <c r="K757" s="132"/>
      <c r="L757" s="132"/>
      <c r="M757" s="132"/>
      <c r="N757" s="132"/>
      <c r="O757" s="132"/>
      <c r="P757" s="132"/>
      <c r="Q757" s="132"/>
      <c r="R757" s="132"/>
      <c r="S757" s="132"/>
      <c r="T757" s="132"/>
      <c r="U757" s="132"/>
      <c r="V757" s="132"/>
      <c r="W757" s="132"/>
      <c r="X757" s="132"/>
      <c r="Y757" s="132"/>
      <c r="Z757" s="132"/>
      <c r="AA757" s="132"/>
      <c r="AB757" s="132"/>
      <c r="AC757" s="132"/>
      <c r="AD757" s="132"/>
      <c r="AE757" s="132"/>
    </row>
    <row r="758" spans="1:31" ht="12.75" customHeight="1" x14ac:dyDescent="0.2">
      <c r="A758" s="132"/>
      <c r="B758" s="132"/>
      <c r="C758" s="132"/>
      <c r="D758" s="132"/>
      <c r="E758" s="132"/>
      <c r="F758" s="132"/>
      <c r="G758" s="132"/>
      <c r="H758" s="132"/>
      <c r="I758" s="132"/>
      <c r="J758" s="132"/>
      <c r="K758" s="132"/>
      <c r="L758" s="132"/>
      <c r="M758" s="132"/>
      <c r="N758" s="132"/>
      <c r="O758" s="132"/>
      <c r="P758" s="132"/>
      <c r="Q758" s="132"/>
      <c r="R758" s="132"/>
      <c r="S758" s="132"/>
      <c r="T758" s="132"/>
      <c r="U758" s="132"/>
      <c r="V758" s="132"/>
      <c r="W758" s="132"/>
      <c r="X758" s="132"/>
      <c r="Y758" s="132"/>
      <c r="Z758" s="132"/>
      <c r="AA758" s="132"/>
      <c r="AB758" s="132"/>
      <c r="AC758" s="132"/>
      <c r="AD758" s="132"/>
      <c r="AE758" s="132"/>
    </row>
    <row r="759" spans="1:31" ht="12.75" customHeight="1" x14ac:dyDescent="0.2">
      <c r="A759" s="132"/>
      <c r="B759" s="132"/>
      <c r="C759" s="132"/>
      <c r="D759" s="132"/>
      <c r="E759" s="132"/>
      <c r="F759" s="132"/>
      <c r="G759" s="132"/>
      <c r="H759" s="132"/>
      <c r="I759" s="132"/>
      <c r="J759" s="132"/>
      <c r="K759" s="132"/>
      <c r="L759" s="132"/>
      <c r="M759" s="132"/>
      <c r="N759" s="132"/>
      <c r="O759" s="132"/>
      <c r="P759" s="132"/>
      <c r="Q759" s="132"/>
      <c r="R759" s="132"/>
      <c r="S759" s="132"/>
      <c r="T759" s="132"/>
      <c r="U759" s="132"/>
      <c r="V759" s="132"/>
      <c r="W759" s="132"/>
      <c r="X759" s="132"/>
      <c r="Y759" s="132"/>
      <c r="Z759" s="132"/>
      <c r="AA759" s="132"/>
      <c r="AB759" s="132"/>
      <c r="AC759" s="132"/>
      <c r="AD759" s="132"/>
      <c r="AE759" s="132"/>
    </row>
    <row r="760" spans="1:31" ht="12.75" customHeight="1" x14ac:dyDescent="0.2">
      <c r="A760" s="132"/>
      <c r="B760" s="132"/>
      <c r="C760" s="132"/>
      <c r="D760" s="132"/>
      <c r="E760" s="132"/>
      <c r="F760" s="132"/>
      <c r="G760" s="132"/>
      <c r="H760" s="132"/>
      <c r="I760" s="132"/>
      <c r="J760" s="132"/>
      <c r="K760" s="132"/>
      <c r="L760" s="132"/>
      <c r="M760" s="132"/>
      <c r="N760" s="132"/>
      <c r="O760" s="132"/>
      <c r="P760" s="132"/>
      <c r="Q760" s="132"/>
      <c r="R760" s="132"/>
      <c r="S760" s="132"/>
      <c r="T760" s="132"/>
      <c r="U760" s="132"/>
      <c r="V760" s="132"/>
      <c r="W760" s="132"/>
      <c r="X760" s="132"/>
      <c r="Y760" s="132"/>
      <c r="Z760" s="132"/>
      <c r="AA760" s="132"/>
      <c r="AB760" s="132"/>
      <c r="AC760" s="132"/>
      <c r="AD760" s="132"/>
      <c r="AE760" s="132"/>
    </row>
    <row r="761" spans="1:31" ht="12.75" customHeight="1" x14ac:dyDescent="0.2">
      <c r="A761" s="132"/>
      <c r="B761" s="132"/>
      <c r="C761" s="132"/>
      <c r="D761" s="132"/>
      <c r="E761" s="132"/>
      <c r="F761" s="132"/>
      <c r="G761" s="132"/>
      <c r="H761" s="132"/>
      <c r="I761" s="132"/>
      <c r="J761" s="132"/>
      <c r="K761" s="132"/>
      <c r="L761" s="132"/>
      <c r="M761" s="132"/>
      <c r="N761" s="132"/>
      <c r="O761" s="132"/>
      <c r="P761" s="132"/>
      <c r="Q761" s="132"/>
      <c r="R761" s="132"/>
      <c r="S761" s="132"/>
      <c r="T761" s="132"/>
      <c r="U761" s="132"/>
      <c r="V761" s="132"/>
      <c r="W761" s="132"/>
      <c r="X761" s="132"/>
      <c r="Y761" s="132"/>
      <c r="Z761" s="132"/>
      <c r="AA761" s="132"/>
      <c r="AB761" s="132"/>
      <c r="AC761" s="132"/>
      <c r="AD761" s="132"/>
      <c r="AE761" s="132"/>
    </row>
    <row r="762" spans="1:31" ht="12.75" customHeight="1" x14ac:dyDescent="0.2">
      <c r="A762" s="132"/>
      <c r="B762" s="132"/>
      <c r="C762" s="132"/>
      <c r="D762" s="132"/>
      <c r="E762" s="132"/>
      <c r="F762" s="132"/>
      <c r="G762" s="132"/>
      <c r="H762" s="132"/>
      <c r="I762" s="132"/>
      <c r="J762" s="132"/>
      <c r="K762" s="132"/>
      <c r="L762" s="132"/>
      <c r="M762" s="132"/>
      <c r="N762" s="132"/>
      <c r="O762" s="132"/>
      <c r="P762" s="132"/>
      <c r="Q762" s="132"/>
      <c r="R762" s="132"/>
      <c r="S762" s="132"/>
      <c r="T762" s="132"/>
      <c r="U762" s="132"/>
      <c r="V762" s="132"/>
      <c r="W762" s="132"/>
      <c r="X762" s="132"/>
      <c r="Y762" s="132"/>
      <c r="Z762" s="132"/>
      <c r="AA762" s="132"/>
      <c r="AB762" s="132"/>
      <c r="AC762" s="132"/>
      <c r="AD762" s="132"/>
      <c r="AE762" s="132"/>
    </row>
    <row r="763" spans="1:31" ht="12.75" customHeight="1" x14ac:dyDescent="0.2">
      <c r="A763" s="132"/>
      <c r="B763" s="132"/>
      <c r="C763" s="132"/>
      <c r="D763" s="132"/>
      <c r="E763" s="132"/>
      <c r="F763" s="132"/>
      <c r="G763" s="132"/>
      <c r="H763" s="132"/>
      <c r="I763" s="132"/>
      <c r="J763" s="132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2"/>
      <c r="X763" s="132"/>
      <c r="Y763" s="132"/>
      <c r="Z763" s="132"/>
      <c r="AA763" s="132"/>
      <c r="AB763" s="132"/>
      <c r="AC763" s="132"/>
      <c r="AD763" s="132"/>
      <c r="AE763" s="132"/>
    </row>
    <row r="764" spans="1:31" ht="12.75" customHeight="1" x14ac:dyDescent="0.2">
      <c r="A764" s="132"/>
      <c r="B764" s="132"/>
      <c r="C764" s="132"/>
      <c r="D764" s="132"/>
      <c r="E764" s="132"/>
      <c r="F764" s="132"/>
      <c r="G764" s="132"/>
      <c r="H764" s="132"/>
      <c r="I764" s="132"/>
      <c r="J764" s="132"/>
      <c r="K764" s="132"/>
      <c r="L764" s="132"/>
      <c r="M764" s="132"/>
      <c r="N764" s="132"/>
      <c r="O764" s="132"/>
      <c r="P764" s="132"/>
      <c r="Q764" s="132"/>
      <c r="R764" s="132"/>
      <c r="S764" s="132"/>
      <c r="T764" s="132"/>
      <c r="U764" s="132"/>
      <c r="V764" s="132"/>
      <c r="W764" s="132"/>
      <c r="X764" s="132"/>
      <c r="Y764" s="132"/>
      <c r="Z764" s="132"/>
      <c r="AA764" s="132"/>
      <c r="AB764" s="132"/>
      <c r="AC764" s="132"/>
      <c r="AD764" s="132"/>
      <c r="AE764" s="132"/>
    </row>
    <row r="765" spans="1:31" ht="12.75" customHeight="1" x14ac:dyDescent="0.2">
      <c r="A765" s="132"/>
      <c r="B765" s="132"/>
      <c r="C765" s="132"/>
      <c r="D765" s="132"/>
      <c r="E765" s="132"/>
      <c r="F765" s="132"/>
      <c r="G765" s="132"/>
      <c r="H765" s="132"/>
      <c r="I765" s="132"/>
      <c r="J765" s="132"/>
      <c r="K765" s="132"/>
      <c r="L765" s="132"/>
      <c r="M765" s="132"/>
      <c r="N765" s="132"/>
      <c r="O765" s="132"/>
      <c r="P765" s="132"/>
      <c r="Q765" s="132"/>
      <c r="R765" s="132"/>
      <c r="S765" s="132"/>
      <c r="T765" s="132"/>
      <c r="U765" s="132"/>
      <c r="V765" s="132"/>
      <c r="W765" s="132"/>
      <c r="X765" s="132"/>
      <c r="Y765" s="132"/>
      <c r="Z765" s="132"/>
      <c r="AA765" s="132"/>
      <c r="AB765" s="132"/>
      <c r="AC765" s="132"/>
      <c r="AD765" s="132"/>
      <c r="AE765" s="132"/>
    </row>
    <row r="766" spans="1:31" ht="12.75" customHeight="1" x14ac:dyDescent="0.2">
      <c r="A766" s="132"/>
      <c r="B766" s="132"/>
      <c r="C766" s="132"/>
      <c r="D766" s="132"/>
      <c r="E766" s="132"/>
      <c r="F766" s="132"/>
      <c r="G766" s="132"/>
      <c r="H766" s="132"/>
      <c r="I766" s="132"/>
      <c r="J766" s="132"/>
      <c r="K766" s="132"/>
      <c r="L766" s="132"/>
      <c r="M766" s="132"/>
      <c r="N766" s="132"/>
      <c r="O766" s="132"/>
      <c r="P766" s="132"/>
      <c r="Q766" s="132"/>
      <c r="R766" s="132"/>
      <c r="S766" s="132"/>
      <c r="T766" s="132"/>
      <c r="U766" s="132"/>
      <c r="V766" s="132"/>
      <c r="W766" s="132"/>
      <c r="X766" s="132"/>
      <c r="Y766" s="132"/>
      <c r="Z766" s="132"/>
      <c r="AA766" s="132"/>
      <c r="AB766" s="132"/>
      <c r="AC766" s="132"/>
      <c r="AD766" s="132"/>
      <c r="AE766" s="132"/>
    </row>
    <row r="767" spans="1:31" ht="12.75" customHeight="1" x14ac:dyDescent="0.2">
      <c r="A767" s="132"/>
      <c r="B767" s="132"/>
      <c r="C767" s="132"/>
      <c r="D767" s="132"/>
      <c r="E767" s="132"/>
      <c r="F767" s="132"/>
      <c r="G767" s="132"/>
      <c r="H767" s="132"/>
      <c r="I767" s="132"/>
      <c r="J767" s="132"/>
      <c r="K767" s="132"/>
      <c r="L767" s="132"/>
      <c r="M767" s="132"/>
      <c r="N767" s="132"/>
      <c r="O767" s="132"/>
      <c r="P767" s="132"/>
      <c r="Q767" s="132"/>
      <c r="R767" s="132"/>
      <c r="S767" s="132"/>
      <c r="T767" s="132"/>
      <c r="U767" s="132"/>
      <c r="V767" s="132"/>
      <c r="W767" s="132"/>
      <c r="X767" s="132"/>
      <c r="Y767" s="132"/>
      <c r="Z767" s="132"/>
      <c r="AA767" s="132"/>
      <c r="AB767" s="132"/>
      <c r="AC767" s="132"/>
      <c r="AD767" s="132"/>
      <c r="AE767" s="132"/>
    </row>
    <row r="768" spans="1:31" ht="12.75" customHeight="1" x14ac:dyDescent="0.2">
      <c r="A768" s="132"/>
      <c r="B768" s="132"/>
      <c r="C768" s="132"/>
      <c r="D768" s="132"/>
      <c r="E768" s="132"/>
      <c r="F768" s="132"/>
      <c r="G768" s="132"/>
      <c r="H768" s="132"/>
      <c r="I768" s="132"/>
      <c r="J768" s="132"/>
      <c r="K768" s="132"/>
      <c r="L768" s="132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2"/>
      <c r="Z768" s="132"/>
      <c r="AA768" s="132"/>
      <c r="AB768" s="132"/>
      <c r="AC768" s="132"/>
      <c r="AD768" s="132"/>
      <c r="AE768" s="132"/>
    </row>
    <row r="769" spans="1:31" ht="12.75" customHeight="1" x14ac:dyDescent="0.2">
      <c r="A769" s="132"/>
      <c r="B769" s="132"/>
      <c r="C769" s="132"/>
      <c r="D769" s="132"/>
      <c r="E769" s="132"/>
      <c r="F769" s="132"/>
      <c r="G769" s="132"/>
      <c r="H769" s="132"/>
      <c r="I769" s="132"/>
      <c r="J769" s="132"/>
      <c r="K769" s="132"/>
      <c r="L769" s="132"/>
      <c r="M769" s="132"/>
      <c r="N769" s="132"/>
      <c r="O769" s="132"/>
      <c r="P769" s="132"/>
      <c r="Q769" s="132"/>
      <c r="R769" s="132"/>
      <c r="S769" s="132"/>
      <c r="T769" s="132"/>
      <c r="U769" s="132"/>
      <c r="V769" s="132"/>
      <c r="W769" s="132"/>
      <c r="X769" s="132"/>
      <c r="Y769" s="132"/>
      <c r="Z769" s="132"/>
      <c r="AA769" s="132"/>
      <c r="AB769" s="132"/>
      <c r="AC769" s="132"/>
      <c r="AD769" s="132"/>
      <c r="AE769" s="132"/>
    </row>
    <row r="770" spans="1:31" ht="12.75" customHeight="1" x14ac:dyDescent="0.2">
      <c r="A770" s="132"/>
      <c r="B770" s="132"/>
      <c r="C770" s="132"/>
      <c r="D770" s="132"/>
      <c r="E770" s="132"/>
      <c r="F770" s="132"/>
      <c r="G770" s="132"/>
      <c r="H770" s="132"/>
      <c r="I770" s="132"/>
      <c r="J770" s="132"/>
      <c r="K770" s="132"/>
      <c r="L770" s="132"/>
      <c r="M770" s="132"/>
      <c r="N770" s="132"/>
      <c r="O770" s="132"/>
      <c r="P770" s="132"/>
      <c r="Q770" s="132"/>
      <c r="R770" s="132"/>
      <c r="S770" s="132"/>
      <c r="T770" s="132"/>
      <c r="U770" s="132"/>
      <c r="V770" s="132"/>
      <c r="W770" s="132"/>
      <c r="X770" s="132"/>
      <c r="Y770" s="132"/>
      <c r="Z770" s="132"/>
      <c r="AA770" s="132"/>
      <c r="AB770" s="132"/>
      <c r="AC770" s="132"/>
      <c r="AD770" s="132"/>
      <c r="AE770" s="132"/>
    </row>
    <row r="771" spans="1:31" ht="12.75" customHeight="1" x14ac:dyDescent="0.2">
      <c r="A771" s="132"/>
      <c r="B771" s="132"/>
      <c r="C771" s="132"/>
      <c r="D771" s="132"/>
      <c r="E771" s="132"/>
      <c r="F771" s="132"/>
      <c r="G771" s="132"/>
      <c r="H771" s="132"/>
      <c r="I771" s="132"/>
      <c r="J771" s="132"/>
      <c r="K771" s="132"/>
      <c r="L771" s="132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2"/>
      <c r="X771" s="132"/>
      <c r="Y771" s="132"/>
      <c r="Z771" s="132"/>
      <c r="AA771" s="132"/>
      <c r="AB771" s="132"/>
      <c r="AC771" s="132"/>
      <c r="AD771" s="132"/>
      <c r="AE771" s="132"/>
    </row>
    <row r="772" spans="1:31" ht="12.75" customHeight="1" x14ac:dyDescent="0.2">
      <c r="A772" s="132"/>
      <c r="B772" s="132"/>
      <c r="C772" s="132"/>
      <c r="D772" s="132"/>
      <c r="E772" s="132"/>
      <c r="F772" s="132"/>
      <c r="G772" s="132"/>
      <c r="H772" s="132"/>
      <c r="I772" s="132"/>
      <c r="J772" s="132"/>
      <c r="K772" s="132"/>
      <c r="L772" s="132"/>
      <c r="M772" s="132"/>
      <c r="N772" s="132"/>
      <c r="O772" s="132"/>
      <c r="P772" s="132"/>
      <c r="Q772" s="132"/>
      <c r="R772" s="132"/>
      <c r="S772" s="132"/>
      <c r="T772" s="132"/>
      <c r="U772" s="132"/>
      <c r="V772" s="132"/>
      <c r="W772" s="132"/>
      <c r="X772" s="132"/>
      <c r="Y772" s="132"/>
      <c r="Z772" s="132"/>
      <c r="AA772" s="132"/>
      <c r="AB772" s="132"/>
      <c r="AC772" s="132"/>
      <c r="AD772" s="132"/>
      <c r="AE772" s="132"/>
    </row>
    <row r="773" spans="1:31" ht="12.75" customHeight="1" x14ac:dyDescent="0.2">
      <c r="A773" s="132"/>
      <c r="B773" s="132"/>
      <c r="C773" s="132"/>
      <c r="D773" s="132"/>
      <c r="E773" s="132"/>
      <c r="F773" s="132"/>
      <c r="G773" s="132"/>
      <c r="H773" s="132"/>
      <c r="I773" s="132"/>
      <c r="J773" s="132"/>
      <c r="K773" s="132"/>
      <c r="L773" s="132"/>
      <c r="M773" s="132"/>
      <c r="N773" s="132"/>
      <c r="O773" s="132"/>
      <c r="P773" s="132"/>
      <c r="Q773" s="132"/>
      <c r="R773" s="132"/>
      <c r="S773" s="132"/>
      <c r="T773" s="132"/>
      <c r="U773" s="132"/>
      <c r="V773" s="132"/>
      <c r="W773" s="132"/>
      <c r="X773" s="132"/>
      <c r="Y773" s="132"/>
      <c r="Z773" s="132"/>
      <c r="AA773" s="132"/>
      <c r="AB773" s="132"/>
      <c r="AC773" s="132"/>
      <c r="AD773" s="132"/>
      <c r="AE773" s="132"/>
    </row>
    <row r="774" spans="1:31" ht="12.75" customHeight="1" x14ac:dyDescent="0.2">
      <c r="A774" s="132"/>
      <c r="B774" s="132"/>
      <c r="C774" s="132"/>
      <c r="D774" s="132"/>
      <c r="E774" s="132"/>
      <c r="F774" s="132"/>
      <c r="G774" s="132"/>
      <c r="H774" s="132"/>
      <c r="I774" s="132"/>
      <c r="J774" s="132"/>
      <c r="K774" s="132"/>
      <c r="L774" s="132"/>
      <c r="M774" s="132"/>
      <c r="N774" s="132"/>
      <c r="O774" s="132"/>
      <c r="P774" s="132"/>
      <c r="Q774" s="132"/>
      <c r="R774" s="132"/>
      <c r="S774" s="132"/>
      <c r="T774" s="132"/>
      <c r="U774" s="132"/>
      <c r="V774" s="132"/>
      <c r="W774" s="132"/>
      <c r="X774" s="132"/>
      <c r="Y774" s="132"/>
      <c r="Z774" s="132"/>
      <c r="AA774" s="132"/>
      <c r="AB774" s="132"/>
      <c r="AC774" s="132"/>
      <c r="AD774" s="132"/>
      <c r="AE774" s="132"/>
    </row>
    <row r="775" spans="1:31" ht="12.75" customHeight="1" x14ac:dyDescent="0.2">
      <c r="A775" s="132"/>
      <c r="B775" s="132"/>
      <c r="C775" s="132"/>
      <c r="D775" s="132"/>
      <c r="E775" s="132"/>
      <c r="F775" s="132"/>
      <c r="G775" s="132"/>
      <c r="H775" s="132"/>
      <c r="I775" s="132"/>
      <c r="J775" s="132"/>
      <c r="K775" s="132"/>
      <c r="L775" s="132"/>
      <c r="M775" s="132"/>
      <c r="N775" s="132"/>
      <c r="O775" s="132"/>
      <c r="P775" s="132"/>
      <c r="Q775" s="132"/>
      <c r="R775" s="132"/>
      <c r="S775" s="132"/>
      <c r="T775" s="132"/>
      <c r="U775" s="132"/>
      <c r="V775" s="132"/>
      <c r="W775" s="132"/>
      <c r="X775" s="132"/>
      <c r="Y775" s="132"/>
      <c r="Z775" s="132"/>
      <c r="AA775" s="132"/>
      <c r="AB775" s="132"/>
      <c r="AC775" s="132"/>
      <c r="AD775" s="132"/>
      <c r="AE775" s="132"/>
    </row>
    <row r="776" spans="1:31" ht="12.75" customHeight="1" x14ac:dyDescent="0.2">
      <c r="A776" s="132"/>
      <c r="B776" s="132"/>
      <c r="C776" s="132"/>
      <c r="D776" s="132"/>
      <c r="E776" s="132"/>
      <c r="F776" s="132"/>
      <c r="G776" s="132"/>
      <c r="H776" s="132"/>
      <c r="I776" s="132"/>
      <c r="J776" s="132"/>
      <c r="K776" s="132"/>
      <c r="L776" s="132"/>
      <c r="M776" s="132"/>
      <c r="N776" s="132"/>
      <c r="O776" s="132"/>
      <c r="P776" s="132"/>
      <c r="Q776" s="132"/>
      <c r="R776" s="132"/>
      <c r="S776" s="132"/>
      <c r="T776" s="132"/>
      <c r="U776" s="132"/>
      <c r="V776" s="132"/>
      <c r="W776" s="132"/>
      <c r="X776" s="132"/>
      <c r="Y776" s="132"/>
      <c r="Z776" s="132"/>
      <c r="AA776" s="132"/>
      <c r="AB776" s="132"/>
      <c r="AC776" s="132"/>
      <c r="AD776" s="132"/>
      <c r="AE776" s="132"/>
    </row>
    <row r="777" spans="1:31" ht="12.75" customHeight="1" x14ac:dyDescent="0.2">
      <c r="A777" s="132"/>
      <c r="B777" s="132"/>
      <c r="C777" s="132"/>
      <c r="D777" s="132"/>
      <c r="E777" s="132"/>
      <c r="F777" s="132"/>
      <c r="G777" s="132"/>
      <c r="H777" s="132"/>
      <c r="I777" s="132"/>
      <c r="J777" s="132"/>
      <c r="K777" s="132"/>
      <c r="L777" s="132"/>
      <c r="M777" s="132"/>
      <c r="N777" s="132"/>
      <c r="O777" s="132"/>
      <c r="P777" s="132"/>
      <c r="Q777" s="132"/>
      <c r="R777" s="132"/>
      <c r="S777" s="132"/>
      <c r="T777" s="132"/>
      <c r="U777" s="132"/>
      <c r="V777" s="132"/>
      <c r="W777" s="132"/>
      <c r="X777" s="132"/>
      <c r="Y777" s="132"/>
      <c r="Z777" s="132"/>
      <c r="AA777" s="132"/>
      <c r="AB777" s="132"/>
      <c r="AC777" s="132"/>
      <c r="AD777" s="132"/>
      <c r="AE777" s="132"/>
    </row>
    <row r="778" spans="1:31" ht="12.75" customHeight="1" x14ac:dyDescent="0.2">
      <c r="A778" s="132"/>
      <c r="B778" s="132"/>
      <c r="C778" s="132"/>
      <c r="D778" s="132"/>
      <c r="E778" s="132"/>
      <c r="F778" s="132"/>
      <c r="G778" s="132"/>
      <c r="H778" s="132"/>
      <c r="I778" s="132"/>
      <c r="J778" s="132"/>
      <c r="K778" s="132"/>
      <c r="L778" s="132"/>
      <c r="M778" s="132"/>
      <c r="N778" s="132"/>
      <c r="O778" s="132"/>
      <c r="P778" s="132"/>
      <c r="Q778" s="132"/>
      <c r="R778" s="132"/>
      <c r="S778" s="132"/>
      <c r="T778" s="132"/>
      <c r="U778" s="132"/>
      <c r="V778" s="132"/>
      <c r="W778" s="132"/>
      <c r="X778" s="132"/>
      <c r="Y778" s="132"/>
      <c r="Z778" s="132"/>
      <c r="AA778" s="132"/>
      <c r="AB778" s="132"/>
      <c r="AC778" s="132"/>
      <c r="AD778" s="132"/>
      <c r="AE778" s="132"/>
    </row>
    <row r="779" spans="1:31" ht="12.75" customHeight="1" x14ac:dyDescent="0.2">
      <c r="A779" s="132"/>
      <c r="B779" s="132"/>
      <c r="C779" s="132"/>
      <c r="D779" s="132"/>
      <c r="E779" s="132"/>
      <c r="F779" s="132"/>
      <c r="G779" s="132"/>
      <c r="H779" s="132"/>
      <c r="I779" s="132"/>
      <c r="J779" s="132"/>
      <c r="K779" s="132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  <c r="Z779" s="132"/>
      <c r="AA779" s="132"/>
      <c r="AB779" s="132"/>
      <c r="AC779" s="132"/>
      <c r="AD779" s="132"/>
      <c r="AE779" s="132"/>
    </row>
    <row r="780" spans="1:31" ht="12.75" customHeight="1" x14ac:dyDescent="0.2">
      <c r="A780" s="132"/>
      <c r="B780" s="132"/>
      <c r="C780" s="132"/>
      <c r="D780" s="132"/>
      <c r="E780" s="132"/>
      <c r="F780" s="132"/>
      <c r="G780" s="132"/>
      <c r="H780" s="132"/>
      <c r="I780" s="132"/>
      <c r="J780" s="132"/>
      <c r="K780" s="132"/>
      <c r="L780" s="132"/>
      <c r="M780" s="132"/>
      <c r="N780" s="132"/>
      <c r="O780" s="132"/>
      <c r="P780" s="132"/>
      <c r="Q780" s="132"/>
      <c r="R780" s="132"/>
      <c r="S780" s="132"/>
      <c r="T780" s="132"/>
      <c r="U780" s="132"/>
      <c r="V780" s="132"/>
      <c r="W780" s="132"/>
      <c r="X780" s="132"/>
      <c r="Y780" s="132"/>
      <c r="Z780" s="132"/>
      <c r="AA780" s="132"/>
      <c r="AB780" s="132"/>
      <c r="AC780" s="132"/>
      <c r="AD780" s="132"/>
      <c r="AE780" s="132"/>
    </row>
    <row r="781" spans="1:31" ht="12.75" customHeight="1" x14ac:dyDescent="0.2">
      <c r="A781" s="132"/>
      <c r="B781" s="132"/>
      <c r="C781" s="132"/>
      <c r="D781" s="132"/>
      <c r="E781" s="132"/>
      <c r="F781" s="132"/>
      <c r="G781" s="132"/>
      <c r="H781" s="132"/>
      <c r="I781" s="132"/>
      <c r="J781" s="132"/>
      <c r="K781" s="132"/>
      <c r="L781" s="132"/>
      <c r="M781" s="132"/>
      <c r="N781" s="132"/>
      <c r="O781" s="132"/>
      <c r="P781" s="132"/>
      <c r="Q781" s="132"/>
      <c r="R781" s="132"/>
      <c r="S781" s="132"/>
      <c r="T781" s="132"/>
      <c r="U781" s="132"/>
      <c r="V781" s="132"/>
      <c r="W781" s="132"/>
      <c r="X781" s="132"/>
      <c r="Y781" s="132"/>
      <c r="Z781" s="132"/>
      <c r="AA781" s="132"/>
      <c r="AB781" s="132"/>
      <c r="AC781" s="132"/>
      <c r="AD781" s="132"/>
      <c r="AE781" s="132"/>
    </row>
    <row r="782" spans="1:31" ht="12.75" customHeight="1" x14ac:dyDescent="0.2">
      <c r="A782" s="132"/>
      <c r="B782" s="132"/>
      <c r="C782" s="132"/>
      <c r="D782" s="132"/>
      <c r="E782" s="132"/>
      <c r="F782" s="132"/>
      <c r="G782" s="132"/>
      <c r="H782" s="132"/>
      <c r="I782" s="132"/>
      <c r="J782" s="132"/>
      <c r="K782" s="132"/>
      <c r="L782" s="132"/>
      <c r="M782" s="132"/>
      <c r="N782" s="132"/>
      <c r="O782" s="132"/>
      <c r="P782" s="132"/>
      <c r="Q782" s="132"/>
      <c r="R782" s="132"/>
      <c r="S782" s="132"/>
      <c r="T782" s="132"/>
      <c r="U782" s="132"/>
      <c r="V782" s="132"/>
      <c r="W782" s="132"/>
      <c r="X782" s="132"/>
      <c r="Y782" s="132"/>
      <c r="Z782" s="132"/>
      <c r="AA782" s="132"/>
      <c r="AB782" s="132"/>
      <c r="AC782" s="132"/>
      <c r="AD782" s="132"/>
      <c r="AE782" s="132"/>
    </row>
    <row r="783" spans="1:31" ht="12.75" customHeight="1" x14ac:dyDescent="0.2">
      <c r="A783" s="132"/>
      <c r="B783" s="132"/>
      <c r="C783" s="132"/>
      <c r="D783" s="132"/>
      <c r="E783" s="132"/>
      <c r="F783" s="132"/>
      <c r="G783" s="132"/>
      <c r="H783" s="132"/>
      <c r="I783" s="132"/>
      <c r="J783" s="132"/>
      <c r="K783" s="132"/>
      <c r="L783" s="132"/>
      <c r="M783" s="132"/>
      <c r="N783" s="132"/>
      <c r="O783" s="132"/>
      <c r="P783" s="132"/>
      <c r="Q783" s="132"/>
      <c r="R783" s="132"/>
      <c r="S783" s="132"/>
      <c r="T783" s="132"/>
      <c r="U783" s="132"/>
      <c r="V783" s="132"/>
      <c r="W783" s="132"/>
      <c r="X783" s="132"/>
      <c r="Y783" s="132"/>
      <c r="Z783" s="132"/>
      <c r="AA783" s="132"/>
      <c r="AB783" s="132"/>
      <c r="AC783" s="132"/>
      <c r="AD783" s="132"/>
      <c r="AE783" s="132"/>
    </row>
    <row r="784" spans="1:31" ht="12.75" customHeight="1" x14ac:dyDescent="0.2">
      <c r="A784" s="132"/>
      <c r="B784" s="132"/>
      <c r="C784" s="132"/>
      <c r="D784" s="132"/>
      <c r="E784" s="132"/>
      <c r="F784" s="132"/>
      <c r="G784" s="132"/>
      <c r="H784" s="132"/>
      <c r="I784" s="132"/>
      <c r="J784" s="132"/>
      <c r="K784" s="132"/>
      <c r="L784" s="132"/>
      <c r="M784" s="132"/>
      <c r="N784" s="132"/>
      <c r="O784" s="132"/>
      <c r="P784" s="132"/>
      <c r="Q784" s="132"/>
      <c r="R784" s="132"/>
      <c r="S784" s="132"/>
      <c r="T784" s="132"/>
      <c r="U784" s="132"/>
      <c r="V784" s="132"/>
      <c r="W784" s="132"/>
      <c r="X784" s="132"/>
      <c r="Y784" s="132"/>
      <c r="Z784" s="132"/>
      <c r="AA784" s="132"/>
      <c r="AB784" s="132"/>
      <c r="AC784" s="132"/>
      <c r="AD784" s="132"/>
      <c r="AE784" s="132"/>
    </row>
    <row r="785" spans="1:31" ht="12.75" customHeight="1" x14ac:dyDescent="0.2">
      <c r="A785" s="132"/>
      <c r="B785" s="132"/>
      <c r="C785" s="132"/>
      <c r="D785" s="132"/>
      <c r="E785" s="132"/>
      <c r="F785" s="132"/>
      <c r="G785" s="132"/>
      <c r="H785" s="132"/>
      <c r="I785" s="132"/>
      <c r="J785" s="132"/>
      <c r="K785" s="132"/>
      <c r="L785" s="132"/>
      <c r="M785" s="132"/>
      <c r="N785" s="132"/>
      <c r="O785" s="132"/>
      <c r="P785" s="132"/>
      <c r="Q785" s="132"/>
      <c r="R785" s="132"/>
      <c r="S785" s="132"/>
      <c r="T785" s="132"/>
      <c r="U785" s="132"/>
      <c r="V785" s="132"/>
      <c r="W785" s="132"/>
      <c r="X785" s="132"/>
      <c r="Y785" s="132"/>
      <c r="Z785" s="132"/>
      <c r="AA785" s="132"/>
      <c r="AB785" s="132"/>
      <c r="AC785" s="132"/>
      <c r="AD785" s="132"/>
      <c r="AE785" s="132"/>
    </row>
    <row r="786" spans="1:31" ht="12.75" customHeight="1" x14ac:dyDescent="0.2">
      <c r="A786" s="132"/>
      <c r="B786" s="132"/>
      <c r="C786" s="132"/>
      <c r="D786" s="132"/>
      <c r="E786" s="132"/>
      <c r="F786" s="132"/>
      <c r="G786" s="132"/>
      <c r="H786" s="132"/>
      <c r="I786" s="132"/>
      <c r="J786" s="132"/>
      <c r="K786" s="132"/>
      <c r="L786" s="132"/>
      <c r="M786" s="132"/>
      <c r="N786" s="132"/>
      <c r="O786" s="132"/>
      <c r="P786" s="132"/>
      <c r="Q786" s="132"/>
      <c r="R786" s="132"/>
      <c r="S786" s="132"/>
      <c r="T786" s="132"/>
      <c r="U786" s="132"/>
      <c r="V786" s="132"/>
      <c r="W786" s="132"/>
      <c r="X786" s="132"/>
      <c r="Y786" s="132"/>
      <c r="Z786" s="132"/>
      <c r="AA786" s="132"/>
      <c r="AB786" s="132"/>
      <c r="AC786" s="132"/>
      <c r="AD786" s="132"/>
      <c r="AE786" s="132"/>
    </row>
    <row r="787" spans="1:31" ht="12.75" customHeight="1" x14ac:dyDescent="0.2">
      <c r="A787" s="132"/>
      <c r="B787" s="132"/>
      <c r="C787" s="132"/>
      <c r="D787" s="132"/>
      <c r="E787" s="132"/>
      <c r="F787" s="132"/>
      <c r="G787" s="132"/>
      <c r="H787" s="132"/>
      <c r="I787" s="132"/>
      <c r="J787" s="132"/>
      <c r="K787" s="132"/>
      <c r="L787" s="132"/>
      <c r="M787" s="132"/>
      <c r="N787" s="132"/>
      <c r="O787" s="132"/>
      <c r="P787" s="132"/>
      <c r="Q787" s="132"/>
      <c r="R787" s="132"/>
      <c r="S787" s="132"/>
      <c r="T787" s="132"/>
      <c r="U787" s="132"/>
      <c r="V787" s="132"/>
      <c r="W787" s="132"/>
      <c r="X787" s="132"/>
      <c r="Y787" s="132"/>
      <c r="Z787" s="132"/>
      <c r="AA787" s="132"/>
      <c r="AB787" s="132"/>
      <c r="AC787" s="132"/>
      <c r="AD787" s="132"/>
      <c r="AE787" s="132"/>
    </row>
    <row r="788" spans="1:31" ht="12.75" customHeight="1" x14ac:dyDescent="0.2">
      <c r="A788" s="132"/>
      <c r="B788" s="132"/>
      <c r="C788" s="132"/>
      <c r="D788" s="132"/>
      <c r="E788" s="132"/>
      <c r="F788" s="132"/>
      <c r="G788" s="132"/>
      <c r="H788" s="132"/>
      <c r="I788" s="132"/>
      <c r="J788" s="132"/>
      <c r="K788" s="132"/>
      <c r="L788" s="132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2"/>
      <c r="X788" s="132"/>
      <c r="Y788" s="132"/>
      <c r="Z788" s="132"/>
      <c r="AA788" s="132"/>
      <c r="AB788" s="132"/>
      <c r="AC788" s="132"/>
      <c r="AD788" s="132"/>
      <c r="AE788" s="132"/>
    </row>
    <row r="789" spans="1:31" ht="12.75" customHeight="1" x14ac:dyDescent="0.2">
      <c r="A789" s="132"/>
      <c r="B789" s="132"/>
      <c r="C789" s="132"/>
      <c r="D789" s="132"/>
      <c r="E789" s="132"/>
      <c r="F789" s="132"/>
      <c r="G789" s="132"/>
      <c r="H789" s="132"/>
      <c r="I789" s="132"/>
      <c r="J789" s="132"/>
      <c r="K789" s="132"/>
      <c r="L789" s="132"/>
      <c r="M789" s="132"/>
      <c r="N789" s="132"/>
      <c r="O789" s="132"/>
      <c r="P789" s="132"/>
      <c r="Q789" s="132"/>
      <c r="R789" s="132"/>
      <c r="S789" s="132"/>
      <c r="T789" s="132"/>
      <c r="U789" s="132"/>
      <c r="V789" s="132"/>
      <c r="W789" s="132"/>
      <c r="X789" s="132"/>
      <c r="Y789" s="132"/>
      <c r="Z789" s="132"/>
      <c r="AA789" s="132"/>
      <c r="AB789" s="132"/>
      <c r="AC789" s="132"/>
      <c r="AD789" s="132"/>
      <c r="AE789" s="132"/>
    </row>
    <row r="790" spans="1:31" ht="12.75" customHeight="1" x14ac:dyDescent="0.2">
      <c r="A790" s="132"/>
      <c r="B790" s="132"/>
      <c r="C790" s="132"/>
      <c r="D790" s="132"/>
      <c r="E790" s="132"/>
      <c r="F790" s="132"/>
      <c r="G790" s="132"/>
      <c r="H790" s="132"/>
      <c r="I790" s="132"/>
      <c r="J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  <c r="Z790" s="132"/>
      <c r="AA790" s="132"/>
      <c r="AB790" s="132"/>
      <c r="AC790" s="132"/>
      <c r="AD790" s="132"/>
      <c r="AE790" s="132"/>
    </row>
    <row r="791" spans="1:31" ht="12.75" customHeight="1" x14ac:dyDescent="0.2">
      <c r="A791" s="132"/>
      <c r="B791" s="132"/>
      <c r="C791" s="132"/>
      <c r="D791" s="132"/>
      <c r="E791" s="132"/>
      <c r="F791" s="132"/>
      <c r="G791" s="132"/>
      <c r="H791" s="132"/>
      <c r="I791" s="132"/>
      <c r="J791" s="132"/>
      <c r="K791" s="132"/>
      <c r="L791" s="132"/>
      <c r="M791" s="132"/>
      <c r="N791" s="132"/>
      <c r="O791" s="132"/>
      <c r="P791" s="132"/>
      <c r="Q791" s="132"/>
      <c r="R791" s="132"/>
      <c r="S791" s="132"/>
      <c r="T791" s="132"/>
      <c r="U791" s="132"/>
      <c r="V791" s="132"/>
      <c r="W791" s="132"/>
      <c r="X791" s="132"/>
      <c r="Y791" s="132"/>
      <c r="Z791" s="132"/>
      <c r="AA791" s="132"/>
      <c r="AB791" s="132"/>
      <c r="AC791" s="132"/>
      <c r="AD791" s="132"/>
      <c r="AE791" s="132"/>
    </row>
    <row r="792" spans="1:31" ht="12.75" customHeight="1" x14ac:dyDescent="0.2">
      <c r="A792" s="132"/>
      <c r="B792" s="132"/>
      <c r="C792" s="132"/>
      <c r="D792" s="132"/>
      <c r="E792" s="132"/>
      <c r="F792" s="132"/>
      <c r="G792" s="132"/>
      <c r="H792" s="132"/>
      <c r="I792" s="132"/>
      <c r="J792" s="132"/>
      <c r="K792" s="132"/>
      <c r="L792" s="132"/>
      <c r="M792" s="132"/>
      <c r="N792" s="132"/>
      <c r="O792" s="132"/>
      <c r="P792" s="132"/>
      <c r="Q792" s="132"/>
      <c r="R792" s="132"/>
      <c r="S792" s="132"/>
      <c r="T792" s="132"/>
      <c r="U792" s="132"/>
      <c r="V792" s="132"/>
      <c r="W792" s="132"/>
      <c r="X792" s="132"/>
      <c r="Y792" s="132"/>
      <c r="Z792" s="132"/>
      <c r="AA792" s="132"/>
      <c r="AB792" s="132"/>
      <c r="AC792" s="132"/>
      <c r="AD792" s="132"/>
      <c r="AE792" s="132"/>
    </row>
    <row r="793" spans="1:31" ht="12.75" customHeight="1" x14ac:dyDescent="0.2">
      <c r="A793" s="132"/>
      <c r="B793" s="132"/>
      <c r="C793" s="132"/>
      <c r="D793" s="132"/>
      <c r="E793" s="132"/>
      <c r="F793" s="132"/>
      <c r="G793" s="132"/>
      <c r="H793" s="132"/>
      <c r="I793" s="132"/>
      <c r="J793" s="132"/>
      <c r="K793" s="132"/>
      <c r="L793" s="132"/>
      <c r="M793" s="132"/>
      <c r="N793" s="132"/>
      <c r="O793" s="132"/>
      <c r="P793" s="132"/>
      <c r="Q793" s="132"/>
      <c r="R793" s="132"/>
      <c r="S793" s="132"/>
      <c r="T793" s="132"/>
      <c r="U793" s="132"/>
      <c r="V793" s="132"/>
      <c r="W793" s="132"/>
      <c r="X793" s="132"/>
      <c r="Y793" s="132"/>
      <c r="Z793" s="132"/>
      <c r="AA793" s="132"/>
      <c r="AB793" s="132"/>
      <c r="AC793" s="132"/>
      <c r="AD793" s="132"/>
      <c r="AE793" s="132"/>
    </row>
    <row r="794" spans="1:31" ht="12.75" customHeight="1" x14ac:dyDescent="0.2">
      <c r="A794" s="132"/>
      <c r="B794" s="132"/>
      <c r="C794" s="132"/>
      <c r="D794" s="132"/>
      <c r="E794" s="132"/>
      <c r="F794" s="132"/>
      <c r="G794" s="132"/>
      <c r="H794" s="132"/>
      <c r="I794" s="132"/>
      <c r="J794" s="132"/>
      <c r="K794" s="132"/>
      <c r="L794" s="132"/>
      <c r="M794" s="132"/>
      <c r="N794" s="132"/>
      <c r="O794" s="132"/>
      <c r="P794" s="132"/>
      <c r="Q794" s="132"/>
      <c r="R794" s="132"/>
      <c r="S794" s="132"/>
      <c r="T794" s="132"/>
      <c r="U794" s="132"/>
      <c r="V794" s="132"/>
      <c r="W794" s="132"/>
      <c r="X794" s="132"/>
      <c r="Y794" s="132"/>
      <c r="Z794" s="132"/>
      <c r="AA794" s="132"/>
      <c r="AB794" s="132"/>
      <c r="AC794" s="132"/>
      <c r="AD794" s="132"/>
      <c r="AE794" s="132"/>
    </row>
    <row r="795" spans="1:31" ht="12.75" customHeight="1" x14ac:dyDescent="0.2">
      <c r="A795" s="132"/>
      <c r="B795" s="132"/>
      <c r="C795" s="132"/>
      <c r="D795" s="132"/>
      <c r="E795" s="132"/>
      <c r="F795" s="132"/>
      <c r="G795" s="132"/>
      <c r="H795" s="132"/>
      <c r="I795" s="132"/>
      <c r="J795" s="132"/>
      <c r="K795" s="132"/>
      <c r="L795" s="132"/>
      <c r="M795" s="132"/>
      <c r="N795" s="132"/>
      <c r="O795" s="132"/>
      <c r="P795" s="132"/>
      <c r="Q795" s="132"/>
      <c r="R795" s="132"/>
      <c r="S795" s="132"/>
      <c r="T795" s="132"/>
      <c r="U795" s="132"/>
      <c r="V795" s="132"/>
      <c r="W795" s="132"/>
      <c r="X795" s="132"/>
      <c r="Y795" s="132"/>
      <c r="Z795" s="132"/>
      <c r="AA795" s="132"/>
      <c r="AB795" s="132"/>
      <c r="AC795" s="132"/>
      <c r="AD795" s="132"/>
      <c r="AE795" s="132"/>
    </row>
    <row r="796" spans="1:31" ht="12.75" customHeight="1" x14ac:dyDescent="0.2">
      <c r="A796" s="132"/>
      <c r="B796" s="132"/>
      <c r="C796" s="132"/>
      <c r="D796" s="132"/>
      <c r="E796" s="132"/>
      <c r="F796" s="132"/>
      <c r="G796" s="132"/>
      <c r="H796" s="132"/>
      <c r="I796" s="132"/>
      <c r="J796" s="132"/>
      <c r="K796" s="132"/>
      <c r="L796" s="132"/>
      <c r="M796" s="132"/>
      <c r="N796" s="132"/>
      <c r="O796" s="132"/>
      <c r="P796" s="132"/>
      <c r="Q796" s="132"/>
      <c r="R796" s="132"/>
      <c r="S796" s="132"/>
      <c r="T796" s="132"/>
      <c r="U796" s="132"/>
      <c r="V796" s="132"/>
      <c r="W796" s="132"/>
      <c r="X796" s="132"/>
      <c r="Y796" s="132"/>
      <c r="Z796" s="132"/>
      <c r="AA796" s="132"/>
      <c r="AB796" s="132"/>
      <c r="AC796" s="132"/>
      <c r="AD796" s="132"/>
      <c r="AE796" s="132"/>
    </row>
    <row r="797" spans="1:31" ht="12.75" customHeight="1" x14ac:dyDescent="0.2">
      <c r="A797" s="132"/>
      <c r="B797" s="132"/>
      <c r="C797" s="132"/>
      <c r="D797" s="132"/>
      <c r="E797" s="132"/>
      <c r="F797" s="132"/>
      <c r="G797" s="132"/>
      <c r="H797" s="132"/>
      <c r="I797" s="132"/>
      <c r="J797" s="132"/>
      <c r="K797" s="132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  <c r="Z797" s="132"/>
      <c r="AA797" s="132"/>
      <c r="AB797" s="132"/>
      <c r="AC797" s="132"/>
      <c r="AD797" s="132"/>
      <c r="AE797" s="132"/>
    </row>
    <row r="798" spans="1:31" ht="12.75" customHeight="1" x14ac:dyDescent="0.2">
      <c r="A798" s="132"/>
      <c r="B798" s="132"/>
      <c r="C798" s="132"/>
      <c r="D798" s="132"/>
      <c r="E798" s="132"/>
      <c r="F798" s="132"/>
      <c r="G798" s="132"/>
      <c r="H798" s="132"/>
      <c r="I798" s="132"/>
      <c r="J798" s="132"/>
      <c r="K798" s="132"/>
      <c r="L798" s="132"/>
      <c r="M798" s="132"/>
      <c r="N798" s="132"/>
      <c r="O798" s="132"/>
      <c r="P798" s="132"/>
      <c r="Q798" s="132"/>
      <c r="R798" s="132"/>
      <c r="S798" s="132"/>
      <c r="T798" s="132"/>
      <c r="U798" s="132"/>
      <c r="V798" s="132"/>
      <c r="W798" s="132"/>
      <c r="X798" s="132"/>
      <c r="Y798" s="132"/>
      <c r="Z798" s="132"/>
      <c r="AA798" s="132"/>
      <c r="AB798" s="132"/>
      <c r="AC798" s="132"/>
      <c r="AD798" s="132"/>
      <c r="AE798" s="132"/>
    </row>
    <row r="799" spans="1:31" ht="12.75" customHeight="1" x14ac:dyDescent="0.2">
      <c r="A799" s="132"/>
      <c r="B799" s="132"/>
      <c r="C799" s="132"/>
      <c r="D799" s="132"/>
      <c r="E799" s="132"/>
      <c r="F799" s="132"/>
      <c r="G799" s="132"/>
      <c r="H799" s="132"/>
      <c r="I799" s="132"/>
      <c r="J799" s="132"/>
      <c r="K799" s="132"/>
      <c r="L799" s="132"/>
      <c r="M799" s="132"/>
      <c r="N799" s="132"/>
      <c r="O799" s="132"/>
      <c r="P799" s="132"/>
      <c r="Q799" s="132"/>
      <c r="R799" s="132"/>
      <c r="S799" s="132"/>
      <c r="T799" s="132"/>
      <c r="U799" s="132"/>
      <c r="V799" s="132"/>
      <c r="W799" s="132"/>
      <c r="X799" s="132"/>
      <c r="Y799" s="132"/>
      <c r="Z799" s="132"/>
      <c r="AA799" s="132"/>
      <c r="AB799" s="132"/>
      <c r="AC799" s="132"/>
      <c r="AD799" s="132"/>
      <c r="AE799" s="132"/>
    </row>
    <row r="800" spans="1:31" ht="12.75" customHeight="1" x14ac:dyDescent="0.2">
      <c r="A800" s="132"/>
      <c r="B800" s="132"/>
      <c r="C800" s="132"/>
      <c r="D800" s="132"/>
      <c r="E800" s="132"/>
      <c r="F800" s="132"/>
      <c r="G800" s="132"/>
      <c r="H800" s="132"/>
      <c r="I800" s="132"/>
      <c r="J800" s="132"/>
      <c r="K800" s="132"/>
      <c r="L800" s="132"/>
      <c r="M800" s="132"/>
      <c r="N800" s="132"/>
      <c r="O800" s="132"/>
      <c r="P800" s="132"/>
      <c r="Q800" s="132"/>
      <c r="R800" s="132"/>
      <c r="S800" s="132"/>
      <c r="T800" s="132"/>
      <c r="U800" s="132"/>
      <c r="V800" s="132"/>
      <c r="W800" s="132"/>
      <c r="X800" s="132"/>
      <c r="Y800" s="132"/>
      <c r="Z800" s="132"/>
      <c r="AA800" s="132"/>
      <c r="AB800" s="132"/>
      <c r="AC800" s="132"/>
      <c r="AD800" s="132"/>
      <c r="AE800" s="132"/>
    </row>
    <row r="801" spans="1:31" ht="12.75" customHeight="1" x14ac:dyDescent="0.2">
      <c r="A801" s="132"/>
      <c r="B801" s="132"/>
      <c r="C801" s="132"/>
      <c r="D801" s="132"/>
      <c r="E801" s="132"/>
      <c r="F801" s="132"/>
      <c r="G801" s="132"/>
      <c r="H801" s="132"/>
      <c r="I801" s="132"/>
      <c r="J801" s="132"/>
      <c r="K801" s="132"/>
      <c r="L801" s="132"/>
      <c r="M801" s="132"/>
      <c r="N801" s="132"/>
      <c r="O801" s="132"/>
      <c r="P801" s="132"/>
      <c r="Q801" s="132"/>
      <c r="R801" s="132"/>
      <c r="S801" s="132"/>
      <c r="T801" s="132"/>
      <c r="U801" s="132"/>
      <c r="V801" s="132"/>
      <c r="W801" s="132"/>
      <c r="X801" s="132"/>
      <c r="Y801" s="132"/>
      <c r="Z801" s="132"/>
      <c r="AA801" s="132"/>
      <c r="AB801" s="132"/>
      <c r="AC801" s="132"/>
      <c r="AD801" s="132"/>
      <c r="AE801" s="132"/>
    </row>
    <row r="802" spans="1:31" ht="12.75" customHeight="1" x14ac:dyDescent="0.2">
      <c r="A802" s="132"/>
      <c r="B802" s="132"/>
      <c r="C802" s="132"/>
      <c r="D802" s="132"/>
      <c r="E802" s="132"/>
      <c r="F802" s="132"/>
      <c r="G802" s="132"/>
      <c r="H802" s="132"/>
      <c r="I802" s="132"/>
      <c r="J802" s="132"/>
      <c r="K802" s="132"/>
      <c r="L802" s="132"/>
      <c r="M802" s="132"/>
      <c r="N802" s="132"/>
      <c r="O802" s="132"/>
      <c r="P802" s="132"/>
      <c r="Q802" s="132"/>
      <c r="R802" s="132"/>
      <c r="S802" s="132"/>
      <c r="T802" s="132"/>
      <c r="U802" s="132"/>
      <c r="V802" s="132"/>
      <c r="W802" s="132"/>
      <c r="X802" s="132"/>
      <c r="Y802" s="132"/>
      <c r="Z802" s="132"/>
      <c r="AA802" s="132"/>
      <c r="AB802" s="132"/>
      <c r="AC802" s="132"/>
      <c r="AD802" s="132"/>
      <c r="AE802" s="132"/>
    </row>
    <row r="803" spans="1:31" ht="12.75" customHeight="1" x14ac:dyDescent="0.2">
      <c r="A803" s="132"/>
      <c r="B803" s="132"/>
      <c r="C803" s="132"/>
      <c r="D803" s="132"/>
      <c r="E803" s="132"/>
      <c r="F803" s="132"/>
      <c r="G803" s="132"/>
      <c r="H803" s="132"/>
      <c r="I803" s="132"/>
      <c r="J803" s="132"/>
      <c r="K803" s="132"/>
      <c r="L803" s="132"/>
      <c r="M803" s="132"/>
      <c r="N803" s="132"/>
      <c r="O803" s="132"/>
      <c r="P803" s="132"/>
      <c r="Q803" s="132"/>
      <c r="R803" s="132"/>
      <c r="S803" s="132"/>
      <c r="T803" s="132"/>
      <c r="U803" s="132"/>
      <c r="V803" s="132"/>
      <c r="W803" s="132"/>
      <c r="X803" s="132"/>
      <c r="Y803" s="132"/>
      <c r="Z803" s="132"/>
      <c r="AA803" s="132"/>
      <c r="AB803" s="132"/>
      <c r="AC803" s="132"/>
      <c r="AD803" s="132"/>
      <c r="AE803" s="132"/>
    </row>
    <row r="804" spans="1:31" ht="12.75" customHeight="1" x14ac:dyDescent="0.2">
      <c r="A804" s="132"/>
      <c r="B804" s="132"/>
      <c r="C804" s="132"/>
      <c r="D804" s="132"/>
      <c r="E804" s="132"/>
      <c r="F804" s="132"/>
      <c r="G804" s="132"/>
      <c r="H804" s="132"/>
      <c r="I804" s="132"/>
      <c r="J804" s="132"/>
      <c r="K804" s="132"/>
      <c r="L804" s="132"/>
      <c r="M804" s="132"/>
      <c r="N804" s="132"/>
      <c r="O804" s="132"/>
      <c r="P804" s="132"/>
      <c r="Q804" s="132"/>
      <c r="R804" s="132"/>
      <c r="S804" s="132"/>
      <c r="T804" s="132"/>
      <c r="U804" s="132"/>
      <c r="V804" s="132"/>
      <c r="W804" s="132"/>
      <c r="X804" s="132"/>
      <c r="Y804" s="132"/>
      <c r="Z804" s="132"/>
      <c r="AA804" s="132"/>
      <c r="AB804" s="132"/>
      <c r="AC804" s="132"/>
      <c r="AD804" s="132"/>
      <c r="AE804" s="132"/>
    </row>
    <row r="805" spans="1:31" ht="12.75" customHeight="1" x14ac:dyDescent="0.2">
      <c r="A805" s="132"/>
      <c r="B805" s="132"/>
      <c r="C805" s="132"/>
      <c r="D805" s="132"/>
      <c r="E805" s="132"/>
      <c r="F805" s="132"/>
      <c r="G805" s="132"/>
      <c r="H805" s="132"/>
      <c r="I805" s="132"/>
      <c r="J805" s="132"/>
      <c r="K805" s="132"/>
      <c r="L805" s="132"/>
      <c r="M805" s="132"/>
      <c r="N805" s="132"/>
      <c r="O805" s="132"/>
      <c r="P805" s="132"/>
      <c r="Q805" s="132"/>
      <c r="R805" s="132"/>
      <c r="S805" s="132"/>
      <c r="T805" s="132"/>
      <c r="U805" s="132"/>
      <c r="V805" s="132"/>
      <c r="W805" s="132"/>
      <c r="X805" s="132"/>
      <c r="Y805" s="132"/>
      <c r="Z805" s="132"/>
      <c r="AA805" s="132"/>
      <c r="AB805" s="132"/>
      <c r="AC805" s="132"/>
      <c r="AD805" s="132"/>
      <c r="AE805" s="132"/>
    </row>
    <row r="806" spans="1:31" ht="12.75" customHeight="1" x14ac:dyDescent="0.2">
      <c r="A806" s="132"/>
      <c r="B806" s="132"/>
      <c r="C806" s="132"/>
      <c r="D806" s="132"/>
      <c r="E806" s="132"/>
      <c r="F806" s="132"/>
      <c r="G806" s="132"/>
      <c r="H806" s="132"/>
      <c r="I806" s="132"/>
      <c r="J806" s="132"/>
      <c r="K806" s="132"/>
      <c r="L806" s="132"/>
      <c r="M806" s="132"/>
      <c r="N806" s="132"/>
      <c r="O806" s="132"/>
      <c r="P806" s="132"/>
      <c r="Q806" s="132"/>
      <c r="R806" s="132"/>
      <c r="S806" s="132"/>
      <c r="T806" s="132"/>
      <c r="U806" s="132"/>
      <c r="V806" s="132"/>
      <c r="W806" s="132"/>
      <c r="X806" s="132"/>
      <c r="Y806" s="132"/>
      <c r="Z806" s="132"/>
      <c r="AA806" s="132"/>
      <c r="AB806" s="132"/>
      <c r="AC806" s="132"/>
      <c r="AD806" s="132"/>
      <c r="AE806" s="132"/>
    </row>
    <row r="807" spans="1:31" ht="12.75" customHeight="1" x14ac:dyDescent="0.2">
      <c r="A807" s="132"/>
      <c r="B807" s="132"/>
      <c r="C807" s="132"/>
      <c r="D807" s="132"/>
      <c r="E807" s="132"/>
      <c r="F807" s="132"/>
      <c r="G807" s="132"/>
      <c r="H807" s="132"/>
      <c r="I807" s="132"/>
      <c r="J807" s="132"/>
      <c r="K807" s="132"/>
      <c r="L807" s="132"/>
      <c r="M807" s="132"/>
      <c r="N807" s="132"/>
      <c r="O807" s="132"/>
      <c r="P807" s="132"/>
      <c r="Q807" s="132"/>
      <c r="R807" s="132"/>
      <c r="S807" s="132"/>
      <c r="T807" s="132"/>
      <c r="U807" s="132"/>
      <c r="V807" s="132"/>
      <c r="W807" s="132"/>
      <c r="X807" s="132"/>
      <c r="Y807" s="132"/>
      <c r="Z807" s="132"/>
      <c r="AA807" s="132"/>
      <c r="AB807" s="132"/>
      <c r="AC807" s="132"/>
      <c r="AD807" s="132"/>
      <c r="AE807" s="132"/>
    </row>
    <row r="808" spans="1:31" ht="12.75" customHeight="1" x14ac:dyDescent="0.2">
      <c r="A808" s="132"/>
      <c r="B808" s="132"/>
      <c r="C808" s="132"/>
      <c r="D808" s="132"/>
      <c r="E808" s="132"/>
      <c r="F808" s="132"/>
      <c r="G808" s="132"/>
      <c r="H808" s="132"/>
      <c r="I808" s="132"/>
      <c r="J808" s="132"/>
      <c r="K808" s="132"/>
      <c r="L808" s="132"/>
      <c r="M808" s="132"/>
      <c r="N808" s="132"/>
      <c r="O808" s="132"/>
      <c r="P808" s="132"/>
      <c r="Q808" s="132"/>
      <c r="R808" s="132"/>
      <c r="S808" s="132"/>
      <c r="T808" s="132"/>
      <c r="U808" s="132"/>
      <c r="V808" s="132"/>
      <c r="W808" s="132"/>
      <c r="X808" s="132"/>
      <c r="Y808" s="132"/>
      <c r="Z808" s="132"/>
      <c r="AA808" s="132"/>
      <c r="AB808" s="132"/>
      <c r="AC808" s="132"/>
      <c r="AD808" s="132"/>
      <c r="AE808" s="132"/>
    </row>
    <row r="809" spans="1:31" ht="12.75" customHeight="1" x14ac:dyDescent="0.2">
      <c r="A809" s="132"/>
      <c r="B809" s="132"/>
      <c r="C809" s="132"/>
      <c r="D809" s="132"/>
      <c r="E809" s="132"/>
      <c r="F809" s="132"/>
      <c r="G809" s="132"/>
      <c r="H809" s="132"/>
      <c r="I809" s="132"/>
      <c r="J809" s="132"/>
      <c r="K809" s="132"/>
      <c r="L809" s="132"/>
      <c r="M809" s="132"/>
      <c r="N809" s="132"/>
      <c r="O809" s="132"/>
      <c r="P809" s="132"/>
      <c r="Q809" s="132"/>
      <c r="R809" s="132"/>
      <c r="S809" s="132"/>
      <c r="T809" s="132"/>
      <c r="U809" s="132"/>
      <c r="V809" s="132"/>
      <c r="W809" s="132"/>
      <c r="X809" s="132"/>
      <c r="Y809" s="132"/>
      <c r="Z809" s="132"/>
      <c r="AA809" s="132"/>
      <c r="AB809" s="132"/>
      <c r="AC809" s="132"/>
      <c r="AD809" s="132"/>
      <c r="AE809" s="132"/>
    </row>
    <row r="810" spans="1:31" ht="12.75" customHeight="1" x14ac:dyDescent="0.2">
      <c r="A810" s="132"/>
      <c r="B810" s="132"/>
      <c r="C810" s="132"/>
      <c r="D810" s="132"/>
      <c r="E810" s="132"/>
      <c r="F810" s="132"/>
      <c r="G810" s="132"/>
      <c r="H810" s="132"/>
      <c r="I810" s="132"/>
      <c r="J810" s="132"/>
      <c r="K810" s="132"/>
      <c r="L810" s="132"/>
      <c r="M810" s="132"/>
      <c r="N810" s="132"/>
      <c r="O810" s="132"/>
      <c r="P810" s="132"/>
      <c r="Q810" s="132"/>
      <c r="R810" s="132"/>
      <c r="S810" s="132"/>
      <c r="T810" s="132"/>
      <c r="U810" s="132"/>
      <c r="V810" s="132"/>
      <c r="W810" s="132"/>
      <c r="X810" s="132"/>
      <c r="Y810" s="132"/>
      <c r="Z810" s="132"/>
      <c r="AA810" s="132"/>
      <c r="AB810" s="132"/>
      <c r="AC810" s="132"/>
      <c r="AD810" s="132"/>
      <c r="AE810" s="132"/>
    </row>
    <row r="811" spans="1:31" ht="12.75" customHeight="1" x14ac:dyDescent="0.2">
      <c r="A811" s="132"/>
      <c r="B811" s="132"/>
      <c r="C811" s="132"/>
      <c r="D811" s="132"/>
      <c r="E811" s="132"/>
      <c r="F811" s="132"/>
      <c r="G811" s="132"/>
      <c r="H811" s="132"/>
      <c r="I811" s="132"/>
      <c r="J811" s="132"/>
      <c r="K811" s="132"/>
      <c r="L811" s="132"/>
      <c r="M811" s="132"/>
      <c r="N811" s="132"/>
      <c r="O811" s="132"/>
      <c r="P811" s="132"/>
      <c r="Q811" s="132"/>
      <c r="R811" s="132"/>
      <c r="S811" s="132"/>
      <c r="T811" s="132"/>
      <c r="U811" s="132"/>
      <c r="V811" s="132"/>
      <c r="W811" s="132"/>
      <c r="X811" s="132"/>
      <c r="Y811" s="132"/>
      <c r="Z811" s="132"/>
      <c r="AA811" s="132"/>
      <c r="AB811" s="132"/>
      <c r="AC811" s="132"/>
      <c r="AD811" s="132"/>
      <c r="AE811" s="132"/>
    </row>
    <row r="812" spans="1:31" ht="12.75" customHeight="1" x14ac:dyDescent="0.2">
      <c r="A812" s="132"/>
      <c r="B812" s="132"/>
      <c r="C812" s="132"/>
      <c r="D812" s="132"/>
      <c r="E812" s="132"/>
      <c r="F812" s="132"/>
      <c r="G812" s="132"/>
      <c r="H812" s="132"/>
      <c r="I812" s="132"/>
      <c r="J812" s="132"/>
      <c r="K812" s="132"/>
      <c r="L812" s="132"/>
      <c r="M812" s="132"/>
      <c r="N812" s="132"/>
      <c r="O812" s="132"/>
      <c r="P812" s="132"/>
      <c r="Q812" s="132"/>
      <c r="R812" s="132"/>
      <c r="S812" s="132"/>
      <c r="T812" s="132"/>
      <c r="U812" s="132"/>
      <c r="V812" s="132"/>
      <c r="W812" s="132"/>
      <c r="X812" s="132"/>
      <c r="Y812" s="132"/>
      <c r="Z812" s="132"/>
      <c r="AA812" s="132"/>
      <c r="AB812" s="132"/>
      <c r="AC812" s="132"/>
      <c r="AD812" s="132"/>
      <c r="AE812" s="132"/>
    </row>
    <row r="813" spans="1:31" ht="12.75" customHeight="1" x14ac:dyDescent="0.2">
      <c r="A813" s="132"/>
      <c r="B813" s="132"/>
      <c r="C813" s="132"/>
      <c r="D813" s="132"/>
      <c r="E813" s="132"/>
      <c r="F813" s="132"/>
      <c r="G813" s="132"/>
      <c r="H813" s="132"/>
      <c r="I813" s="132"/>
      <c r="J813" s="132"/>
      <c r="K813" s="132"/>
      <c r="L813" s="132"/>
      <c r="M813" s="132"/>
      <c r="N813" s="132"/>
      <c r="O813" s="132"/>
      <c r="P813" s="132"/>
      <c r="Q813" s="132"/>
      <c r="R813" s="132"/>
      <c r="S813" s="132"/>
      <c r="T813" s="132"/>
      <c r="U813" s="132"/>
      <c r="V813" s="132"/>
      <c r="W813" s="132"/>
      <c r="X813" s="132"/>
      <c r="Y813" s="132"/>
      <c r="Z813" s="132"/>
      <c r="AA813" s="132"/>
      <c r="AB813" s="132"/>
      <c r="AC813" s="132"/>
      <c r="AD813" s="132"/>
      <c r="AE813" s="132"/>
    </row>
    <row r="814" spans="1:31" ht="12.75" customHeight="1" x14ac:dyDescent="0.2">
      <c r="A814" s="132"/>
      <c r="B814" s="132"/>
      <c r="C814" s="132"/>
      <c r="D814" s="132"/>
      <c r="E814" s="132"/>
      <c r="F814" s="132"/>
      <c r="G814" s="132"/>
      <c r="H814" s="132"/>
      <c r="I814" s="132"/>
      <c r="J814" s="132"/>
      <c r="K814" s="132"/>
      <c r="L814" s="132"/>
      <c r="M814" s="132"/>
      <c r="N814" s="132"/>
      <c r="O814" s="132"/>
      <c r="P814" s="132"/>
      <c r="Q814" s="132"/>
      <c r="R814" s="132"/>
      <c r="S814" s="132"/>
      <c r="T814" s="132"/>
      <c r="U814" s="132"/>
      <c r="V814" s="132"/>
      <c r="W814" s="132"/>
      <c r="X814" s="132"/>
      <c r="Y814" s="132"/>
      <c r="Z814" s="132"/>
      <c r="AA814" s="132"/>
      <c r="AB814" s="132"/>
      <c r="AC814" s="132"/>
      <c r="AD814" s="132"/>
      <c r="AE814" s="132"/>
    </row>
    <row r="815" spans="1:31" ht="12.75" customHeight="1" x14ac:dyDescent="0.2">
      <c r="A815" s="132"/>
      <c r="B815" s="132"/>
      <c r="C815" s="132"/>
      <c r="D815" s="132"/>
      <c r="E815" s="132"/>
      <c r="F815" s="132"/>
      <c r="G815" s="132"/>
      <c r="H815" s="132"/>
      <c r="I815" s="132"/>
      <c r="J815" s="132"/>
      <c r="K815" s="132"/>
      <c r="L815" s="132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2"/>
      <c r="X815" s="132"/>
      <c r="Y815" s="132"/>
      <c r="Z815" s="132"/>
      <c r="AA815" s="132"/>
      <c r="AB815" s="132"/>
      <c r="AC815" s="132"/>
      <c r="AD815" s="132"/>
      <c r="AE815" s="132"/>
    </row>
    <row r="816" spans="1:31" ht="12.75" customHeight="1" x14ac:dyDescent="0.2">
      <c r="A816" s="132"/>
      <c r="B816" s="132"/>
      <c r="C816" s="132"/>
      <c r="D816" s="132"/>
      <c r="E816" s="132"/>
      <c r="F816" s="132"/>
      <c r="G816" s="132"/>
      <c r="H816" s="132"/>
      <c r="I816" s="132"/>
      <c r="J816" s="132"/>
      <c r="K816" s="132"/>
      <c r="L816" s="132"/>
      <c r="M816" s="132"/>
      <c r="N816" s="132"/>
      <c r="O816" s="132"/>
      <c r="P816" s="132"/>
      <c r="Q816" s="132"/>
      <c r="R816" s="132"/>
      <c r="S816" s="132"/>
      <c r="T816" s="132"/>
      <c r="U816" s="132"/>
      <c r="V816" s="132"/>
      <c r="W816" s="132"/>
      <c r="X816" s="132"/>
      <c r="Y816" s="132"/>
      <c r="Z816" s="132"/>
      <c r="AA816" s="132"/>
      <c r="AB816" s="132"/>
      <c r="AC816" s="132"/>
      <c r="AD816" s="132"/>
      <c r="AE816" s="132"/>
    </row>
    <row r="817" spans="1:31" ht="12.75" customHeight="1" x14ac:dyDescent="0.2">
      <c r="A817" s="132"/>
      <c r="B817" s="132"/>
      <c r="C817" s="132"/>
      <c r="D817" s="132"/>
      <c r="E817" s="132"/>
      <c r="F817" s="132"/>
      <c r="G817" s="132"/>
      <c r="H817" s="132"/>
      <c r="I817" s="132"/>
      <c r="J817" s="132"/>
      <c r="K817" s="132"/>
      <c r="L817" s="132"/>
      <c r="M817" s="132"/>
      <c r="N817" s="132"/>
      <c r="O817" s="132"/>
      <c r="P817" s="132"/>
      <c r="Q817" s="132"/>
      <c r="R817" s="132"/>
      <c r="S817" s="132"/>
      <c r="T817" s="132"/>
      <c r="U817" s="132"/>
      <c r="V817" s="132"/>
      <c r="W817" s="132"/>
      <c r="X817" s="132"/>
      <c r="Y817" s="132"/>
      <c r="Z817" s="132"/>
      <c r="AA817" s="132"/>
      <c r="AB817" s="132"/>
      <c r="AC817" s="132"/>
      <c r="AD817" s="132"/>
      <c r="AE817" s="132"/>
    </row>
    <row r="818" spans="1:31" ht="12.75" customHeight="1" x14ac:dyDescent="0.2">
      <c r="A818" s="132"/>
      <c r="B818" s="132"/>
      <c r="C818" s="132"/>
      <c r="D818" s="132"/>
      <c r="E818" s="132"/>
      <c r="F818" s="132"/>
      <c r="G818" s="132"/>
      <c r="H818" s="132"/>
      <c r="I818" s="132"/>
      <c r="J818" s="132"/>
      <c r="K818" s="132"/>
      <c r="L818" s="132"/>
      <c r="M818" s="132"/>
      <c r="N818" s="132"/>
      <c r="O818" s="132"/>
      <c r="P818" s="132"/>
      <c r="Q818" s="132"/>
      <c r="R818" s="132"/>
      <c r="S818" s="132"/>
      <c r="T818" s="132"/>
      <c r="U818" s="132"/>
      <c r="V818" s="132"/>
      <c r="W818" s="132"/>
      <c r="X818" s="132"/>
      <c r="Y818" s="132"/>
      <c r="Z818" s="132"/>
      <c r="AA818" s="132"/>
      <c r="AB818" s="132"/>
      <c r="AC818" s="132"/>
      <c r="AD818" s="132"/>
      <c r="AE818" s="132"/>
    </row>
    <row r="819" spans="1:31" ht="12.75" customHeight="1" x14ac:dyDescent="0.2">
      <c r="A819" s="132"/>
      <c r="B819" s="132"/>
      <c r="C819" s="132"/>
      <c r="D819" s="132"/>
      <c r="E819" s="132"/>
      <c r="F819" s="132"/>
      <c r="G819" s="132"/>
      <c r="H819" s="132"/>
      <c r="I819" s="132"/>
      <c r="J819" s="132"/>
      <c r="K819" s="132"/>
      <c r="L819" s="132"/>
      <c r="M819" s="132"/>
      <c r="N819" s="132"/>
      <c r="O819" s="132"/>
      <c r="P819" s="132"/>
      <c r="Q819" s="132"/>
      <c r="R819" s="132"/>
      <c r="S819" s="132"/>
      <c r="T819" s="132"/>
      <c r="U819" s="132"/>
      <c r="V819" s="132"/>
      <c r="W819" s="132"/>
      <c r="X819" s="132"/>
      <c r="Y819" s="132"/>
      <c r="Z819" s="132"/>
      <c r="AA819" s="132"/>
      <c r="AB819" s="132"/>
      <c r="AC819" s="132"/>
      <c r="AD819" s="132"/>
      <c r="AE819" s="132"/>
    </row>
    <row r="820" spans="1:31" ht="12.75" customHeight="1" x14ac:dyDescent="0.2">
      <c r="A820" s="132"/>
      <c r="B820" s="132"/>
      <c r="C820" s="132"/>
      <c r="D820" s="132"/>
      <c r="E820" s="132"/>
      <c r="F820" s="132"/>
      <c r="G820" s="132"/>
      <c r="H820" s="132"/>
      <c r="I820" s="132"/>
      <c r="J820" s="132"/>
      <c r="K820" s="132"/>
      <c r="L820" s="132"/>
      <c r="M820" s="132"/>
      <c r="N820" s="132"/>
      <c r="O820" s="132"/>
      <c r="P820" s="132"/>
      <c r="Q820" s="132"/>
      <c r="R820" s="132"/>
      <c r="S820" s="132"/>
      <c r="T820" s="132"/>
      <c r="U820" s="132"/>
      <c r="V820" s="132"/>
      <c r="W820" s="132"/>
      <c r="X820" s="132"/>
      <c r="Y820" s="132"/>
      <c r="Z820" s="132"/>
      <c r="AA820" s="132"/>
      <c r="AB820" s="132"/>
      <c r="AC820" s="132"/>
      <c r="AD820" s="132"/>
      <c r="AE820" s="132"/>
    </row>
    <row r="821" spans="1:31" ht="12.75" customHeight="1" x14ac:dyDescent="0.2">
      <c r="A821" s="132"/>
      <c r="B821" s="132"/>
      <c r="C821" s="132"/>
      <c r="D821" s="132"/>
      <c r="E821" s="132"/>
      <c r="F821" s="132"/>
      <c r="G821" s="132"/>
      <c r="H821" s="132"/>
      <c r="I821" s="132"/>
      <c r="J821" s="132"/>
      <c r="K821" s="132"/>
      <c r="L821" s="132"/>
      <c r="M821" s="132"/>
      <c r="N821" s="132"/>
      <c r="O821" s="132"/>
      <c r="P821" s="132"/>
      <c r="Q821" s="132"/>
      <c r="R821" s="132"/>
      <c r="S821" s="132"/>
      <c r="T821" s="132"/>
      <c r="U821" s="132"/>
      <c r="V821" s="132"/>
      <c r="W821" s="132"/>
      <c r="X821" s="132"/>
      <c r="Y821" s="132"/>
      <c r="Z821" s="132"/>
      <c r="AA821" s="132"/>
      <c r="AB821" s="132"/>
      <c r="AC821" s="132"/>
      <c r="AD821" s="132"/>
      <c r="AE821" s="132"/>
    </row>
    <row r="822" spans="1:31" ht="12.75" customHeight="1" x14ac:dyDescent="0.2">
      <c r="A822" s="132"/>
      <c r="B822" s="132"/>
      <c r="C822" s="132"/>
      <c r="D822" s="132"/>
      <c r="E822" s="132"/>
      <c r="F822" s="132"/>
      <c r="G822" s="132"/>
      <c r="H822" s="132"/>
      <c r="I822" s="132"/>
      <c r="J822" s="132"/>
      <c r="K822" s="132"/>
      <c r="L822" s="132"/>
      <c r="M822" s="132"/>
      <c r="N822" s="132"/>
      <c r="O822" s="132"/>
      <c r="P822" s="132"/>
      <c r="Q822" s="132"/>
      <c r="R822" s="132"/>
      <c r="S822" s="132"/>
      <c r="T822" s="132"/>
      <c r="U822" s="132"/>
      <c r="V822" s="132"/>
      <c r="W822" s="132"/>
      <c r="X822" s="132"/>
      <c r="Y822" s="132"/>
      <c r="Z822" s="132"/>
      <c r="AA822" s="132"/>
      <c r="AB822" s="132"/>
      <c r="AC822" s="132"/>
      <c r="AD822" s="132"/>
      <c r="AE822" s="132"/>
    </row>
    <row r="823" spans="1:31" ht="12.75" customHeight="1" x14ac:dyDescent="0.2">
      <c r="A823" s="132"/>
      <c r="B823" s="132"/>
      <c r="C823" s="132"/>
      <c r="D823" s="132"/>
      <c r="E823" s="132"/>
      <c r="F823" s="132"/>
      <c r="G823" s="132"/>
      <c r="H823" s="132"/>
      <c r="I823" s="132"/>
      <c r="J823" s="132"/>
      <c r="K823" s="132"/>
      <c r="L823" s="132"/>
      <c r="M823" s="132"/>
      <c r="N823" s="132"/>
      <c r="O823" s="132"/>
      <c r="P823" s="132"/>
      <c r="Q823" s="132"/>
      <c r="R823" s="132"/>
      <c r="S823" s="132"/>
      <c r="T823" s="132"/>
      <c r="U823" s="132"/>
      <c r="V823" s="132"/>
      <c r="W823" s="132"/>
      <c r="X823" s="132"/>
      <c r="Y823" s="132"/>
      <c r="Z823" s="132"/>
      <c r="AA823" s="132"/>
      <c r="AB823" s="132"/>
      <c r="AC823" s="132"/>
      <c r="AD823" s="132"/>
      <c r="AE823" s="132"/>
    </row>
    <row r="824" spans="1:31" ht="12.75" customHeight="1" x14ac:dyDescent="0.2">
      <c r="A824" s="132"/>
      <c r="B824" s="132"/>
      <c r="C824" s="132"/>
      <c r="D824" s="132"/>
      <c r="E824" s="132"/>
      <c r="F824" s="132"/>
      <c r="G824" s="132"/>
      <c r="H824" s="132"/>
      <c r="I824" s="132"/>
      <c r="J824" s="132"/>
      <c r="K824" s="132"/>
      <c r="L824" s="132"/>
      <c r="M824" s="132"/>
      <c r="N824" s="132"/>
      <c r="O824" s="132"/>
      <c r="P824" s="132"/>
      <c r="Q824" s="132"/>
      <c r="R824" s="132"/>
      <c r="S824" s="132"/>
      <c r="T824" s="132"/>
      <c r="U824" s="132"/>
      <c r="V824" s="132"/>
      <c r="W824" s="132"/>
      <c r="X824" s="132"/>
      <c r="Y824" s="132"/>
      <c r="Z824" s="132"/>
      <c r="AA824" s="132"/>
      <c r="AB824" s="132"/>
      <c r="AC824" s="132"/>
      <c r="AD824" s="132"/>
      <c r="AE824" s="132"/>
    </row>
    <row r="825" spans="1:31" ht="12.75" customHeight="1" x14ac:dyDescent="0.2">
      <c r="A825" s="132"/>
      <c r="B825" s="132"/>
      <c r="C825" s="132"/>
      <c r="D825" s="132"/>
      <c r="E825" s="132"/>
      <c r="F825" s="132"/>
      <c r="G825" s="132"/>
      <c r="H825" s="132"/>
      <c r="I825" s="132"/>
      <c r="J825" s="132"/>
      <c r="K825" s="132"/>
      <c r="L825" s="132"/>
      <c r="M825" s="132"/>
      <c r="N825" s="132"/>
      <c r="O825" s="132"/>
      <c r="P825" s="132"/>
      <c r="Q825" s="132"/>
      <c r="R825" s="132"/>
      <c r="S825" s="132"/>
      <c r="T825" s="132"/>
      <c r="U825" s="132"/>
      <c r="V825" s="132"/>
      <c r="W825" s="132"/>
      <c r="X825" s="132"/>
      <c r="Y825" s="132"/>
      <c r="Z825" s="132"/>
      <c r="AA825" s="132"/>
      <c r="AB825" s="132"/>
      <c r="AC825" s="132"/>
      <c r="AD825" s="132"/>
      <c r="AE825" s="132"/>
    </row>
    <row r="826" spans="1:31" ht="12.75" customHeight="1" x14ac:dyDescent="0.2">
      <c r="A826" s="132"/>
      <c r="B826" s="132"/>
      <c r="C826" s="132"/>
      <c r="D826" s="132"/>
      <c r="E826" s="132"/>
      <c r="F826" s="132"/>
      <c r="G826" s="132"/>
      <c r="H826" s="132"/>
      <c r="I826" s="132"/>
      <c r="J826" s="132"/>
      <c r="K826" s="132"/>
      <c r="L826" s="132"/>
      <c r="M826" s="132"/>
      <c r="N826" s="132"/>
      <c r="O826" s="132"/>
      <c r="P826" s="132"/>
      <c r="Q826" s="132"/>
      <c r="R826" s="132"/>
      <c r="S826" s="132"/>
      <c r="T826" s="132"/>
      <c r="U826" s="132"/>
      <c r="V826" s="132"/>
      <c r="W826" s="132"/>
      <c r="X826" s="132"/>
      <c r="Y826" s="132"/>
      <c r="Z826" s="132"/>
      <c r="AA826" s="132"/>
      <c r="AB826" s="132"/>
      <c r="AC826" s="132"/>
      <c r="AD826" s="132"/>
      <c r="AE826" s="132"/>
    </row>
    <row r="827" spans="1:31" ht="12.75" customHeight="1" x14ac:dyDescent="0.2">
      <c r="A827" s="132"/>
      <c r="B827" s="132"/>
      <c r="C827" s="132"/>
      <c r="D827" s="132"/>
      <c r="E827" s="132"/>
      <c r="F827" s="132"/>
      <c r="G827" s="132"/>
      <c r="H827" s="132"/>
      <c r="I827" s="132"/>
      <c r="J827" s="132"/>
      <c r="K827" s="132"/>
      <c r="L827" s="132"/>
      <c r="M827" s="132"/>
      <c r="N827" s="132"/>
      <c r="O827" s="132"/>
      <c r="P827" s="132"/>
      <c r="Q827" s="132"/>
      <c r="R827" s="132"/>
      <c r="S827" s="132"/>
      <c r="T827" s="132"/>
      <c r="U827" s="132"/>
      <c r="V827" s="132"/>
      <c r="W827" s="132"/>
      <c r="X827" s="132"/>
      <c r="Y827" s="132"/>
      <c r="Z827" s="132"/>
      <c r="AA827" s="132"/>
      <c r="AB827" s="132"/>
      <c r="AC827" s="132"/>
      <c r="AD827" s="132"/>
      <c r="AE827" s="132"/>
    </row>
    <row r="828" spans="1:31" ht="12.75" customHeight="1" x14ac:dyDescent="0.2">
      <c r="A828" s="132"/>
      <c r="B828" s="132"/>
      <c r="C828" s="132"/>
      <c r="D828" s="132"/>
      <c r="E828" s="132"/>
      <c r="F828" s="132"/>
      <c r="G828" s="132"/>
      <c r="H828" s="132"/>
      <c r="I828" s="132"/>
      <c r="J828" s="132"/>
      <c r="K828" s="132"/>
      <c r="L828" s="132"/>
      <c r="M828" s="132"/>
      <c r="N828" s="132"/>
      <c r="O828" s="132"/>
      <c r="P828" s="132"/>
      <c r="Q828" s="132"/>
      <c r="R828" s="132"/>
      <c r="S828" s="132"/>
      <c r="T828" s="132"/>
      <c r="U828" s="132"/>
      <c r="V828" s="132"/>
      <c r="W828" s="132"/>
      <c r="X828" s="132"/>
      <c r="Y828" s="132"/>
      <c r="Z828" s="132"/>
      <c r="AA828" s="132"/>
      <c r="AB828" s="132"/>
      <c r="AC828" s="132"/>
      <c r="AD828" s="132"/>
      <c r="AE828" s="132"/>
    </row>
    <row r="829" spans="1:31" ht="12.75" customHeight="1" x14ac:dyDescent="0.2">
      <c r="A829" s="132"/>
      <c r="B829" s="132"/>
      <c r="C829" s="132"/>
      <c r="D829" s="132"/>
      <c r="E829" s="132"/>
      <c r="F829" s="132"/>
      <c r="G829" s="132"/>
      <c r="H829" s="132"/>
      <c r="I829" s="132"/>
      <c r="J829" s="132"/>
      <c r="K829" s="132"/>
      <c r="L829" s="132"/>
      <c r="M829" s="132"/>
      <c r="N829" s="132"/>
      <c r="O829" s="132"/>
      <c r="P829" s="132"/>
      <c r="Q829" s="132"/>
      <c r="R829" s="132"/>
      <c r="S829" s="132"/>
      <c r="T829" s="132"/>
      <c r="U829" s="132"/>
      <c r="V829" s="132"/>
      <c r="W829" s="132"/>
      <c r="X829" s="132"/>
      <c r="Y829" s="132"/>
      <c r="Z829" s="132"/>
      <c r="AA829" s="132"/>
      <c r="AB829" s="132"/>
      <c r="AC829" s="132"/>
      <c r="AD829" s="132"/>
      <c r="AE829" s="132"/>
    </row>
    <row r="830" spans="1:31" ht="12.75" customHeight="1" x14ac:dyDescent="0.2">
      <c r="A830" s="132"/>
      <c r="B830" s="132"/>
      <c r="C830" s="132"/>
      <c r="D830" s="132"/>
      <c r="E830" s="132"/>
      <c r="F830" s="132"/>
      <c r="G830" s="132"/>
      <c r="H830" s="132"/>
      <c r="I830" s="132"/>
      <c r="J830" s="132"/>
      <c r="K830" s="132"/>
      <c r="L830" s="132"/>
      <c r="M830" s="132"/>
      <c r="N830" s="132"/>
      <c r="O830" s="132"/>
      <c r="P830" s="132"/>
      <c r="Q830" s="132"/>
      <c r="R830" s="132"/>
      <c r="S830" s="132"/>
      <c r="T830" s="132"/>
      <c r="U830" s="132"/>
      <c r="V830" s="132"/>
      <c r="W830" s="132"/>
      <c r="X830" s="132"/>
      <c r="Y830" s="132"/>
      <c r="Z830" s="132"/>
      <c r="AA830" s="132"/>
      <c r="AB830" s="132"/>
      <c r="AC830" s="132"/>
      <c r="AD830" s="132"/>
      <c r="AE830" s="132"/>
    </row>
    <row r="831" spans="1:31" ht="12.75" customHeight="1" x14ac:dyDescent="0.2">
      <c r="A831" s="132"/>
      <c r="B831" s="132"/>
      <c r="C831" s="132"/>
      <c r="D831" s="132"/>
      <c r="E831" s="132"/>
      <c r="F831" s="132"/>
      <c r="G831" s="132"/>
      <c r="H831" s="132"/>
      <c r="I831" s="132"/>
      <c r="J831" s="132"/>
      <c r="K831" s="132"/>
      <c r="L831" s="132"/>
      <c r="M831" s="132"/>
      <c r="N831" s="132"/>
      <c r="O831" s="132"/>
      <c r="P831" s="132"/>
      <c r="Q831" s="132"/>
      <c r="R831" s="132"/>
      <c r="S831" s="132"/>
      <c r="T831" s="132"/>
      <c r="U831" s="132"/>
      <c r="V831" s="132"/>
      <c r="W831" s="132"/>
      <c r="X831" s="132"/>
      <c r="Y831" s="132"/>
      <c r="Z831" s="132"/>
      <c r="AA831" s="132"/>
      <c r="AB831" s="132"/>
      <c r="AC831" s="132"/>
      <c r="AD831" s="132"/>
      <c r="AE831" s="132"/>
    </row>
    <row r="832" spans="1:31" ht="12.75" customHeight="1" x14ac:dyDescent="0.2">
      <c r="A832" s="132"/>
      <c r="B832" s="132"/>
      <c r="C832" s="132"/>
      <c r="D832" s="132"/>
      <c r="E832" s="132"/>
      <c r="F832" s="132"/>
      <c r="G832" s="132"/>
      <c r="H832" s="132"/>
      <c r="I832" s="132"/>
      <c r="J832" s="132"/>
      <c r="K832" s="132"/>
      <c r="L832" s="132"/>
      <c r="M832" s="132"/>
      <c r="N832" s="132"/>
      <c r="O832" s="132"/>
      <c r="P832" s="132"/>
      <c r="Q832" s="132"/>
      <c r="R832" s="132"/>
      <c r="S832" s="132"/>
      <c r="T832" s="132"/>
      <c r="U832" s="132"/>
      <c r="V832" s="132"/>
      <c r="W832" s="132"/>
      <c r="X832" s="132"/>
      <c r="Y832" s="132"/>
      <c r="Z832" s="132"/>
      <c r="AA832" s="132"/>
      <c r="AB832" s="132"/>
      <c r="AC832" s="132"/>
      <c r="AD832" s="132"/>
      <c r="AE832" s="132"/>
    </row>
    <row r="833" spans="1:31" ht="12.75" customHeight="1" x14ac:dyDescent="0.2">
      <c r="A833" s="132"/>
      <c r="B833" s="132"/>
      <c r="C833" s="132"/>
      <c r="D833" s="132"/>
      <c r="E833" s="132"/>
      <c r="F833" s="132"/>
      <c r="G833" s="132"/>
      <c r="H833" s="132"/>
      <c r="I833" s="132"/>
      <c r="J833" s="132"/>
      <c r="K833" s="132"/>
      <c r="L833" s="132"/>
      <c r="M833" s="132"/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  <c r="Z833" s="132"/>
      <c r="AA833" s="132"/>
      <c r="AB833" s="132"/>
      <c r="AC833" s="132"/>
      <c r="AD833" s="132"/>
      <c r="AE833" s="132"/>
    </row>
    <row r="834" spans="1:31" ht="12.75" customHeight="1" x14ac:dyDescent="0.2">
      <c r="A834" s="132"/>
      <c r="B834" s="132"/>
      <c r="C834" s="132"/>
      <c r="D834" s="132"/>
      <c r="E834" s="132"/>
      <c r="F834" s="132"/>
      <c r="G834" s="132"/>
      <c r="H834" s="132"/>
      <c r="I834" s="132"/>
      <c r="J834" s="132"/>
      <c r="K834" s="132"/>
      <c r="L834" s="132"/>
      <c r="M834" s="132"/>
      <c r="N834" s="132"/>
      <c r="O834" s="132"/>
      <c r="P834" s="132"/>
      <c r="Q834" s="132"/>
      <c r="R834" s="132"/>
      <c r="S834" s="132"/>
      <c r="T834" s="132"/>
      <c r="U834" s="132"/>
      <c r="V834" s="132"/>
      <c r="W834" s="132"/>
      <c r="X834" s="132"/>
      <c r="Y834" s="132"/>
      <c r="Z834" s="132"/>
      <c r="AA834" s="132"/>
      <c r="AB834" s="132"/>
      <c r="AC834" s="132"/>
      <c r="AD834" s="132"/>
      <c r="AE834" s="132"/>
    </row>
    <row r="835" spans="1:31" ht="12.75" customHeight="1" x14ac:dyDescent="0.2">
      <c r="A835" s="132"/>
      <c r="B835" s="132"/>
      <c r="C835" s="132"/>
      <c r="D835" s="132"/>
      <c r="E835" s="132"/>
      <c r="F835" s="132"/>
      <c r="G835" s="132"/>
      <c r="H835" s="132"/>
      <c r="I835" s="132"/>
      <c r="J835" s="132"/>
      <c r="K835" s="132"/>
      <c r="L835" s="132"/>
      <c r="M835" s="132"/>
      <c r="N835" s="132"/>
      <c r="O835" s="132"/>
      <c r="P835" s="132"/>
      <c r="Q835" s="132"/>
      <c r="R835" s="132"/>
      <c r="S835" s="132"/>
      <c r="T835" s="132"/>
      <c r="U835" s="132"/>
      <c r="V835" s="132"/>
      <c r="W835" s="132"/>
      <c r="X835" s="132"/>
      <c r="Y835" s="132"/>
      <c r="Z835" s="132"/>
      <c r="AA835" s="132"/>
      <c r="AB835" s="132"/>
      <c r="AC835" s="132"/>
      <c r="AD835" s="132"/>
      <c r="AE835" s="132"/>
    </row>
    <row r="836" spans="1:31" ht="12.75" customHeight="1" x14ac:dyDescent="0.2">
      <c r="A836" s="132"/>
      <c r="B836" s="132"/>
      <c r="C836" s="132"/>
      <c r="D836" s="132"/>
      <c r="E836" s="132"/>
      <c r="F836" s="132"/>
      <c r="G836" s="132"/>
      <c r="H836" s="132"/>
      <c r="I836" s="132"/>
      <c r="J836" s="132"/>
      <c r="K836" s="132"/>
      <c r="L836" s="132"/>
      <c r="M836" s="132"/>
      <c r="N836" s="132"/>
      <c r="O836" s="132"/>
      <c r="P836" s="132"/>
      <c r="Q836" s="132"/>
      <c r="R836" s="132"/>
      <c r="S836" s="132"/>
      <c r="T836" s="132"/>
      <c r="U836" s="132"/>
      <c r="V836" s="132"/>
      <c r="W836" s="132"/>
      <c r="X836" s="132"/>
      <c r="Y836" s="132"/>
      <c r="Z836" s="132"/>
      <c r="AA836" s="132"/>
      <c r="AB836" s="132"/>
      <c r="AC836" s="132"/>
      <c r="AD836" s="132"/>
      <c r="AE836" s="132"/>
    </row>
    <row r="837" spans="1:31" ht="12.75" customHeight="1" x14ac:dyDescent="0.2">
      <c r="A837" s="132"/>
      <c r="B837" s="132"/>
      <c r="C837" s="132"/>
      <c r="D837" s="132"/>
      <c r="E837" s="132"/>
      <c r="F837" s="132"/>
      <c r="G837" s="132"/>
      <c r="H837" s="132"/>
      <c r="I837" s="132"/>
      <c r="J837" s="132"/>
      <c r="K837" s="132"/>
      <c r="L837" s="132"/>
      <c r="M837" s="132"/>
      <c r="N837" s="132"/>
      <c r="O837" s="132"/>
      <c r="P837" s="132"/>
      <c r="Q837" s="132"/>
      <c r="R837" s="132"/>
      <c r="S837" s="132"/>
      <c r="T837" s="132"/>
      <c r="U837" s="132"/>
      <c r="V837" s="132"/>
      <c r="W837" s="132"/>
      <c r="X837" s="132"/>
      <c r="Y837" s="132"/>
      <c r="Z837" s="132"/>
      <c r="AA837" s="132"/>
      <c r="AB837" s="132"/>
      <c r="AC837" s="132"/>
      <c r="AD837" s="132"/>
      <c r="AE837" s="132"/>
    </row>
    <row r="838" spans="1:31" ht="12.75" customHeight="1" x14ac:dyDescent="0.2">
      <c r="A838" s="132"/>
      <c r="B838" s="132"/>
      <c r="C838" s="132"/>
      <c r="D838" s="132"/>
      <c r="E838" s="132"/>
      <c r="F838" s="132"/>
      <c r="G838" s="132"/>
      <c r="H838" s="132"/>
      <c r="I838" s="132"/>
      <c r="J838" s="132"/>
      <c r="K838" s="132"/>
      <c r="L838" s="132"/>
      <c r="M838" s="132"/>
      <c r="N838" s="132"/>
      <c r="O838" s="132"/>
      <c r="P838" s="132"/>
      <c r="Q838" s="132"/>
      <c r="R838" s="132"/>
      <c r="S838" s="132"/>
      <c r="T838" s="132"/>
      <c r="U838" s="132"/>
      <c r="V838" s="132"/>
      <c r="W838" s="132"/>
      <c r="X838" s="132"/>
      <c r="Y838" s="132"/>
      <c r="Z838" s="132"/>
      <c r="AA838" s="132"/>
      <c r="AB838" s="132"/>
      <c r="AC838" s="132"/>
      <c r="AD838" s="132"/>
      <c r="AE838" s="132"/>
    </row>
    <row r="839" spans="1:31" ht="12.75" customHeight="1" x14ac:dyDescent="0.2">
      <c r="A839" s="132"/>
      <c r="B839" s="132"/>
      <c r="C839" s="132"/>
      <c r="D839" s="132"/>
      <c r="E839" s="132"/>
      <c r="F839" s="132"/>
      <c r="G839" s="132"/>
      <c r="H839" s="132"/>
      <c r="I839" s="132"/>
      <c r="J839" s="132"/>
      <c r="K839" s="132"/>
      <c r="L839" s="132"/>
      <c r="M839" s="132"/>
      <c r="N839" s="132"/>
      <c r="O839" s="132"/>
      <c r="P839" s="132"/>
      <c r="Q839" s="132"/>
      <c r="R839" s="132"/>
      <c r="S839" s="132"/>
      <c r="T839" s="132"/>
      <c r="U839" s="132"/>
      <c r="V839" s="132"/>
      <c r="W839" s="132"/>
      <c r="X839" s="132"/>
      <c r="Y839" s="132"/>
      <c r="Z839" s="132"/>
      <c r="AA839" s="132"/>
      <c r="AB839" s="132"/>
      <c r="AC839" s="132"/>
      <c r="AD839" s="132"/>
      <c r="AE839" s="132"/>
    </row>
    <row r="840" spans="1:31" ht="12.75" customHeight="1" x14ac:dyDescent="0.2">
      <c r="A840" s="132"/>
      <c r="B840" s="132"/>
      <c r="C840" s="132"/>
      <c r="D840" s="132"/>
      <c r="E840" s="132"/>
      <c r="F840" s="132"/>
      <c r="G840" s="132"/>
      <c r="H840" s="132"/>
      <c r="I840" s="132"/>
      <c r="J840" s="132"/>
      <c r="K840" s="132"/>
      <c r="L840" s="132"/>
      <c r="M840" s="132"/>
      <c r="N840" s="132"/>
      <c r="O840" s="132"/>
      <c r="P840" s="132"/>
      <c r="Q840" s="132"/>
      <c r="R840" s="132"/>
      <c r="S840" s="132"/>
      <c r="T840" s="132"/>
      <c r="U840" s="132"/>
      <c r="V840" s="132"/>
      <c r="W840" s="132"/>
      <c r="X840" s="132"/>
      <c r="Y840" s="132"/>
      <c r="Z840" s="132"/>
      <c r="AA840" s="132"/>
      <c r="AB840" s="132"/>
      <c r="AC840" s="132"/>
      <c r="AD840" s="132"/>
      <c r="AE840" s="132"/>
    </row>
    <row r="841" spans="1:31" ht="12.75" customHeight="1" x14ac:dyDescent="0.2">
      <c r="A841" s="132"/>
      <c r="B841" s="132"/>
      <c r="C841" s="132"/>
      <c r="D841" s="132"/>
      <c r="E841" s="132"/>
      <c r="F841" s="132"/>
      <c r="G841" s="132"/>
      <c r="H841" s="132"/>
      <c r="I841" s="132"/>
      <c r="J841" s="132"/>
      <c r="K841" s="132"/>
      <c r="L841" s="132"/>
      <c r="M841" s="132"/>
      <c r="N841" s="132"/>
      <c r="O841" s="132"/>
      <c r="P841" s="132"/>
      <c r="Q841" s="132"/>
      <c r="R841" s="132"/>
      <c r="S841" s="132"/>
      <c r="T841" s="132"/>
      <c r="U841" s="132"/>
      <c r="V841" s="132"/>
      <c r="W841" s="132"/>
      <c r="X841" s="132"/>
      <c r="Y841" s="132"/>
      <c r="Z841" s="132"/>
      <c r="AA841" s="132"/>
      <c r="AB841" s="132"/>
      <c r="AC841" s="132"/>
      <c r="AD841" s="132"/>
      <c r="AE841" s="132"/>
    </row>
    <row r="842" spans="1:31" ht="12.75" customHeight="1" x14ac:dyDescent="0.2">
      <c r="A842" s="132"/>
      <c r="B842" s="132"/>
      <c r="C842" s="132"/>
      <c r="D842" s="132"/>
      <c r="E842" s="132"/>
      <c r="F842" s="132"/>
      <c r="G842" s="132"/>
      <c r="H842" s="132"/>
      <c r="I842" s="132"/>
      <c r="J842" s="132"/>
      <c r="K842" s="132"/>
      <c r="L842" s="132"/>
      <c r="M842" s="132"/>
      <c r="N842" s="132"/>
      <c r="O842" s="132"/>
      <c r="P842" s="132"/>
      <c r="Q842" s="132"/>
      <c r="R842" s="132"/>
      <c r="S842" s="132"/>
      <c r="T842" s="132"/>
      <c r="U842" s="132"/>
      <c r="V842" s="132"/>
      <c r="W842" s="132"/>
      <c r="X842" s="132"/>
      <c r="Y842" s="132"/>
      <c r="Z842" s="132"/>
      <c r="AA842" s="132"/>
      <c r="AB842" s="132"/>
      <c r="AC842" s="132"/>
      <c r="AD842" s="132"/>
      <c r="AE842" s="132"/>
    </row>
    <row r="843" spans="1:31" ht="12.75" customHeight="1" x14ac:dyDescent="0.2">
      <c r="A843" s="132"/>
      <c r="B843" s="132"/>
      <c r="C843" s="132"/>
      <c r="D843" s="132"/>
      <c r="E843" s="132"/>
      <c r="F843" s="132"/>
      <c r="G843" s="132"/>
      <c r="H843" s="132"/>
      <c r="I843" s="132"/>
      <c r="J843" s="132"/>
      <c r="K843" s="132"/>
      <c r="L843" s="132"/>
      <c r="M843" s="132"/>
      <c r="N843" s="132"/>
      <c r="O843" s="132"/>
      <c r="P843" s="132"/>
      <c r="Q843" s="132"/>
      <c r="R843" s="132"/>
      <c r="S843" s="132"/>
      <c r="T843" s="132"/>
      <c r="U843" s="132"/>
      <c r="V843" s="132"/>
      <c r="W843" s="132"/>
      <c r="X843" s="132"/>
      <c r="Y843" s="132"/>
      <c r="Z843" s="132"/>
      <c r="AA843" s="132"/>
      <c r="AB843" s="132"/>
      <c r="AC843" s="132"/>
      <c r="AD843" s="132"/>
      <c r="AE843" s="132"/>
    </row>
    <row r="844" spans="1:31" ht="12.75" customHeight="1" x14ac:dyDescent="0.2">
      <c r="A844" s="132"/>
      <c r="B844" s="132"/>
      <c r="C844" s="132"/>
      <c r="D844" s="132"/>
      <c r="E844" s="132"/>
      <c r="F844" s="132"/>
      <c r="G844" s="132"/>
      <c r="H844" s="132"/>
      <c r="I844" s="132"/>
      <c r="J844" s="132"/>
      <c r="K844" s="132"/>
      <c r="L844" s="132"/>
      <c r="M844" s="132"/>
      <c r="N844" s="132"/>
      <c r="O844" s="132"/>
      <c r="P844" s="132"/>
      <c r="Q844" s="132"/>
      <c r="R844" s="132"/>
      <c r="S844" s="132"/>
      <c r="T844" s="132"/>
      <c r="U844" s="132"/>
      <c r="V844" s="132"/>
      <c r="W844" s="132"/>
      <c r="X844" s="132"/>
      <c r="Y844" s="132"/>
      <c r="Z844" s="132"/>
      <c r="AA844" s="132"/>
      <c r="AB844" s="132"/>
      <c r="AC844" s="132"/>
      <c r="AD844" s="132"/>
      <c r="AE844" s="132"/>
    </row>
    <row r="845" spans="1:31" ht="12.75" customHeight="1" x14ac:dyDescent="0.2">
      <c r="A845" s="132"/>
      <c r="B845" s="132"/>
      <c r="C845" s="132"/>
      <c r="D845" s="132"/>
      <c r="E845" s="132"/>
      <c r="F845" s="132"/>
      <c r="G845" s="132"/>
      <c r="H845" s="132"/>
      <c r="I845" s="132"/>
      <c r="J845" s="132"/>
      <c r="K845" s="132"/>
      <c r="L845" s="132"/>
      <c r="M845" s="132"/>
      <c r="N845" s="132"/>
      <c r="O845" s="132"/>
      <c r="P845" s="132"/>
      <c r="Q845" s="132"/>
      <c r="R845" s="132"/>
      <c r="S845" s="132"/>
      <c r="T845" s="132"/>
      <c r="U845" s="132"/>
      <c r="V845" s="132"/>
      <c r="W845" s="132"/>
      <c r="X845" s="132"/>
      <c r="Y845" s="132"/>
      <c r="Z845" s="132"/>
      <c r="AA845" s="132"/>
      <c r="AB845" s="132"/>
      <c r="AC845" s="132"/>
      <c r="AD845" s="132"/>
      <c r="AE845" s="132"/>
    </row>
    <row r="846" spans="1:31" ht="12.75" customHeight="1" x14ac:dyDescent="0.2">
      <c r="A846" s="132"/>
      <c r="B846" s="132"/>
      <c r="C846" s="132"/>
      <c r="D846" s="132"/>
      <c r="E846" s="132"/>
      <c r="F846" s="132"/>
      <c r="G846" s="132"/>
      <c r="H846" s="132"/>
      <c r="I846" s="132"/>
      <c r="J846" s="132"/>
      <c r="K846" s="132"/>
      <c r="L846" s="132"/>
      <c r="M846" s="132"/>
      <c r="N846" s="132"/>
      <c r="O846" s="132"/>
      <c r="P846" s="132"/>
      <c r="Q846" s="132"/>
      <c r="R846" s="132"/>
      <c r="S846" s="132"/>
      <c r="T846" s="132"/>
      <c r="U846" s="132"/>
      <c r="V846" s="132"/>
      <c r="W846" s="132"/>
      <c r="X846" s="132"/>
      <c r="Y846" s="132"/>
      <c r="Z846" s="132"/>
      <c r="AA846" s="132"/>
      <c r="AB846" s="132"/>
      <c r="AC846" s="132"/>
      <c r="AD846" s="132"/>
      <c r="AE846" s="132"/>
    </row>
    <row r="847" spans="1:31" ht="12.75" customHeight="1" x14ac:dyDescent="0.2">
      <c r="A847" s="132"/>
      <c r="B847" s="132"/>
      <c r="C847" s="132"/>
      <c r="D847" s="132"/>
      <c r="E847" s="132"/>
      <c r="F847" s="132"/>
      <c r="G847" s="132"/>
      <c r="H847" s="132"/>
      <c r="I847" s="132"/>
      <c r="J847" s="132"/>
      <c r="K847" s="132"/>
      <c r="L847" s="132"/>
      <c r="M847" s="132"/>
      <c r="N847" s="132"/>
      <c r="O847" s="132"/>
      <c r="P847" s="132"/>
      <c r="Q847" s="132"/>
      <c r="R847" s="132"/>
      <c r="S847" s="132"/>
      <c r="T847" s="132"/>
      <c r="U847" s="132"/>
      <c r="V847" s="132"/>
      <c r="W847" s="132"/>
      <c r="X847" s="132"/>
      <c r="Y847" s="132"/>
      <c r="Z847" s="132"/>
      <c r="AA847" s="132"/>
      <c r="AB847" s="132"/>
      <c r="AC847" s="132"/>
      <c r="AD847" s="132"/>
      <c r="AE847" s="132"/>
    </row>
    <row r="848" spans="1:31" ht="12.75" customHeight="1" x14ac:dyDescent="0.2">
      <c r="A848" s="132"/>
      <c r="B848" s="132"/>
      <c r="C848" s="132"/>
      <c r="D848" s="132"/>
      <c r="E848" s="132"/>
      <c r="F848" s="132"/>
      <c r="G848" s="132"/>
      <c r="H848" s="132"/>
      <c r="I848" s="132"/>
      <c r="J848" s="132"/>
      <c r="K848" s="132"/>
      <c r="L848" s="132"/>
      <c r="M848" s="132"/>
      <c r="N848" s="132"/>
      <c r="O848" s="132"/>
      <c r="P848" s="132"/>
      <c r="Q848" s="132"/>
      <c r="R848" s="132"/>
      <c r="S848" s="132"/>
      <c r="T848" s="132"/>
      <c r="U848" s="132"/>
      <c r="V848" s="132"/>
      <c r="W848" s="132"/>
      <c r="X848" s="132"/>
      <c r="Y848" s="132"/>
      <c r="Z848" s="132"/>
      <c r="AA848" s="132"/>
      <c r="AB848" s="132"/>
      <c r="AC848" s="132"/>
      <c r="AD848" s="132"/>
      <c r="AE848" s="132"/>
    </row>
    <row r="849" spans="1:31" ht="12.75" customHeight="1" x14ac:dyDescent="0.2">
      <c r="A849" s="132"/>
      <c r="B849" s="132"/>
      <c r="C849" s="132"/>
      <c r="D849" s="132"/>
      <c r="E849" s="132"/>
      <c r="F849" s="132"/>
      <c r="G849" s="132"/>
      <c r="H849" s="132"/>
      <c r="I849" s="132"/>
      <c r="J849" s="132"/>
      <c r="K849" s="132"/>
      <c r="L849" s="132"/>
      <c r="M849" s="132"/>
      <c r="N849" s="132"/>
      <c r="O849" s="132"/>
      <c r="P849" s="132"/>
      <c r="Q849" s="132"/>
      <c r="R849" s="132"/>
      <c r="S849" s="132"/>
      <c r="T849" s="132"/>
      <c r="U849" s="132"/>
      <c r="V849" s="132"/>
      <c r="W849" s="132"/>
      <c r="X849" s="132"/>
      <c r="Y849" s="132"/>
      <c r="Z849" s="132"/>
      <c r="AA849" s="132"/>
      <c r="AB849" s="132"/>
      <c r="AC849" s="132"/>
      <c r="AD849" s="132"/>
      <c r="AE849" s="132"/>
    </row>
    <row r="850" spans="1:31" ht="12.75" customHeight="1" x14ac:dyDescent="0.2">
      <c r="A850" s="132"/>
      <c r="B850" s="132"/>
      <c r="C850" s="132"/>
      <c r="D850" s="132"/>
      <c r="E850" s="132"/>
      <c r="F850" s="132"/>
      <c r="G850" s="132"/>
      <c r="H850" s="132"/>
      <c r="I850" s="132"/>
      <c r="J850" s="132"/>
      <c r="K850" s="132"/>
      <c r="L850" s="132"/>
      <c r="M850" s="132"/>
      <c r="N850" s="132"/>
      <c r="O850" s="132"/>
      <c r="P850" s="132"/>
      <c r="Q850" s="132"/>
      <c r="R850" s="132"/>
      <c r="S850" s="132"/>
      <c r="T850" s="132"/>
      <c r="U850" s="132"/>
      <c r="V850" s="132"/>
      <c r="W850" s="132"/>
      <c r="X850" s="132"/>
      <c r="Y850" s="132"/>
      <c r="Z850" s="132"/>
      <c r="AA850" s="132"/>
      <c r="AB850" s="132"/>
      <c r="AC850" s="132"/>
      <c r="AD850" s="132"/>
      <c r="AE850" s="132"/>
    </row>
    <row r="851" spans="1:31" ht="12.75" customHeight="1" x14ac:dyDescent="0.2">
      <c r="A851" s="132"/>
      <c r="B851" s="132"/>
      <c r="C851" s="132"/>
      <c r="D851" s="132"/>
      <c r="E851" s="132"/>
      <c r="F851" s="132"/>
      <c r="G851" s="132"/>
      <c r="H851" s="132"/>
      <c r="I851" s="132"/>
      <c r="J851" s="132"/>
      <c r="K851" s="132"/>
      <c r="L851" s="132"/>
      <c r="M851" s="132"/>
      <c r="N851" s="132"/>
      <c r="O851" s="132"/>
      <c r="P851" s="132"/>
      <c r="Q851" s="132"/>
      <c r="R851" s="132"/>
      <c r="S851" s="132"/>
      <c r="T851" s="132"/>
      <c r="U851" s="132"/>
      <c r="V851" s="132"/>
      <c r="W851" s="132"/>
      <c r="X851" s="132"/>
      <c r="Y851" s="132"/>
      <c r="Z851" s="132"/>
      <c r="AA851" s="132"/>
      <c r="AB851" s="132"/>
      <c r="AC851" s="132"/>
      <c r="AD851" s="132"/>
      <c r="AE851" s="132"/>
    </row>
    <row r="852" spans="1:31" ht="12.75" customHeight="1" x14ac:dyDescent="0.2">
      <c r="A852" s="132"/>
      <c r="B852" s="132"/>
      <c r="C852" s="132"/>
      <c r="D852" s="132"/>
      <c r="E852" s="132"/>
      <c r="F852" s="132"/>
      <c r="G852" s="132"/>
      <c r="H852" s="132"/>
      <c r="I852" s="132"/>
      <c r="J852" s="132"/>
      <c r="K852" s="132"/>
      <c r="L852" s="132"/>
      <c r="M852" s="132"/>
      <c r="N852" s="132"/>
      <c r="O852" s="132"/>
      <c r="P852" s="132"/>
      <c r="Q852" s="132"/>
      <c r="R852" s="132"/>
      <c r="S852" s="132"/>
      <c r="T852" s="132"/>
      <c r="U852" s="132"/>
      <c r="V852" s="132"/>
      <c r="W852" s="132"/>
      <c r="X852" s="132"/>
      <c r="Y852" s="132"/>
      <c r="Z852" s="132"/>
      <c r="AA852" s="132"/>
      <c r="AB852" s="132"/>
      <c r="AC852" s="132"/>
      <c r="AD852" s="132"/>
      <c r="AE852" s="132"/>
    </row>
    <row r="853" spans="1:31" ht="12.75" customHeight="1" x14ac:dyDescent="0.2">
      <c r="A853" s="132"/>
      <c r="B853" s="132"/>
      <c r="C853" s="132"/>
      <c r="D853" s="132"/>
      <c r="E853" s="132"/>
      <c r="F853" s="132"/>
      <c r="G853" s="132"/>
      <c r="H853" s="132"/>
      <c r="I853" s="132"/>
      <c r="J853" s="132"/>
      <c r="K853" s="132"/>
      <c r="L853" s="132"/>
      <c r="M853" s="132"/>
      <c r="N853" s="132"/>
      <c r="O853" s="132"/>
      <c r="P853" s="132"/>
      <c r="Q853" s="132"/>
      <c r="R853" s="132"/>
      <c r="S853" s="132"/>
      <c r="T853" s="132"/>
      <c r="U853" s="132"/>
      <c r="V853" s="132"/>
      <c r="W853" s="132"/>
      <c r="X853" s="132"/>
      <c r="Y853" s="132"/>
      <c r="Z853" s="132"/>
      <c r="AA853" s="132"/>
      <c r="AB853" s="132"/>
      <c r="AC853" s="132"/>
      <c r="AD853" s="132"/>
      <c r="AE853" s="132"/>
    </row>
    <row r="854" spans="1:31" ht="12.75" customHeight="1" x14ac:dyDescent="0.2">
      <c r="A854" s="132"/>
      <c r="B854" s="132"/>
      <c r="C854" s="132"/>
      <c r="D854" s="132"/>
      <c r="E854" s="132"/>
      <c r="F854" s="132"/>
      <c r="G854" s="132"/>
      <c r="H854" s="132"/>
      <c r="I854" s="132"/>
      <c r="J854" s="132"/>
      <c r="K854" s="132"/>
      <c r="L854" s="132"/>
      <c r="M854" s="132"/>
      <c r="N854" s="132"/>
      <c r="O854" s="132"/>
      <c r="P854" s="132"/>
      <c r="Q854" s="132"/>
      <c r="R854" s="132"/>
      <c r="S854" s="132"/>
      <c r="T854" s="132"/>
      <c r="U854" s="132"/>
      <c r="V854" s="132"/>
      <c r="W854" s="132"/>
      <c r="X854" s="132"/>
      <c r="Y854" s="132"/>
      <c r="Z854" s="132"/>
      <c r="AA854" s="132"/>
      <c r="AB854" s="132"/>
      <c r="AC854" s="132"/>
      <c r="AD854" s="132"/>
      <c r="AE854" s="132"/>
    </row>
    <row r="855" spans="1:31" ht="12.75" customHeight="1" x14ac:dyDescent="0.2">
      <c r="A855" s="132"/>
      <c r="B855" s="132"/>
      <c r="C855" s="132"/>
      <c r="D855" s="132"/>
      <c r="E855" s="132"/>
      <c r="F855" s="132"/>
      <c r="G855" s="132"/>
      <c r="H855" s="132"/>
      <c r="I855" s="132"/>
      <c r="J855" s="132"/>
      <c r="K855" s="132"/>
      <c r="L855" s="132"/>
      <c r="M855" s="132"/>
      <c r="N855" s="132"/>
      <c r="O855" s="132"/>
      <c r="P855" s="132"/>
      <c r="Q855" s="132"/>
      <c r="R855" s="132"/>
      <c r="S855" s="132"/>
      <c r="T855" s="132"/>
      <c r="U855" s="132"/>
      <c r="V855" s="132"/>
      <c r="W855" s="132"/>
      <c r="X855" s="132"/>
      <c r="Y855" s="132"/>
      <c r="Z855" s="132"/>
      <c r="AA855" s="132"/>
      <c r="AB855" s="132"/>
      <c r="AC855" s="132"/>
      <c r="AD855" s="132"/>
      <c r="AE855" s="132"/>
    </row>
    <row r="856" spans="1:31" ht="12.75" customHeight="1" x14ac:dyDescent="0.2">
      <c r="A856" s="132"/>
      <c r="B856" s="132"/>
      <c r="C856" s="132"/>
      <c r="D856" s="132"/>
      <c r="E856" s="132"/>
      <c r="F856" s="132"/>
      <c r="G856" s="132"/>
      <c r="H856" s="132"/>
      <c r="I856" s="132"/>
      <c r="J856" s="132"/>
      <c r="K856" s="132"/>
      <c r="L856" s="132"/>
      <c r="M856" s="132"/>
      <c r="N856" s="132"/>
      <c r="O856" s="132"/>
      <c r="P856" s="132"/>
      <c r="Q856" s="132"/>
      <c r="R856" s="132"/>
      <c r="S856" s="132"/>
      <c r="T856" s="132"/>
      <c r="U856" s="132"/>
      <c r="V856" s="132"/>
      <c r="W856" s="132"/>
      <c r="X856" s="132"/>
      <c r="Y856" s="132"/>
      <c r="Z856" s="132"/>
      <c r="AA856" s="132"/>
      <c r="AB856" s="132"/>
      <c r="AC856" s="132"/>
      <c r="AD856" s="132"/>
      <c r="AE856" s="132"/>
    </row>
    <row r="857" spans="1:31" ht="12.75" customHeight="1" x14ac:dyDescent="0.2">
      <c r="A857" s="132"/>
      <c r="B857" s="132"/>
      <c r="C857" s="132"/>
      <c r="D857" s="132"/>
      <c r="E857" s="132"/>
      <c r="F857" s="132"/>
      <c r="G857" s="132"/>
      <c r="H857" s="132"/>
      <c r="I857" s="132"/>
      <c r="J857" s="132"/>
      <c r="K857" s="132"/>
      <c r="L857" s="132"/>
      <c r="M857" s="132"/>
      <c r="N857" s="132"/>
      <c r="O857" s="132"/>
      <c r="P857" s="132"/>
      <c r="Q857" s="132"/>
      <c r="R857" s="132"/>
      <c r="S857" s="132"/>
      <c r="T857" s="132"/>
      <c r="U857" s="132"/>
      <c r="V857" s="132"/>
      <c r="W857" s="132"/>
      <c r="X857" s="132"/>
      <c r="Y857" s="132"/>
      <c r="Z857" s="132"/>
      <c r="AA857" s="132"/>
      <c r="AB857" s="132"/>
      <c r="AC857" s="132"/>
      <c r="AD857" s="132"/>
      <c r="AE857" s="132"/>
    </row>
    <row r="858" spans="1:31" ht="12.75" customHeight="1" x14ac:dyDescent="0.2">
      <c r="A858" s="132"/>
      <c r="B858" s="132"/>
      <c r="C858" s="132"/>
      <c r="D858" s="132"/>
      <c r="E858" s="132"/>
      <c r="F858" s="132"/>
      <c r="G858" s="132"/>
      <c r="H858" s="132"/>
      <c r="I858" s="132"/>
      <c r="J858" s="132"/>
      <c r="K858" s="132"/>
      <c r="L858" s="132"/>
      <c r="M858" s="132"/>
      <c r="N858" s="132"/>
      <c r="O858" s="132"/>
      <c r="P858" s="132"/>
      <c r="Q858" s="132"/>
      <c r="R858" s="132"/>
      <c r="S858" s="132"/>
      <c r="T858" s="132"/>
      <c r="U858" s="132"/>
      <c r="V858" s="132"/>
      <c r="W858" s="132"/>
      <c r="X858" s="132"/>
      <c r="Y858" s="132"/>
      <c r="Z858" s="132"/>
      <c r="AA858" s="132"/>
      <c r="AB858" s="132"/>
      <c r="AC858" s="132"/>
      <c r="AD858" s="132"/>
      <c r="AE858" s="132"/>
    </row>
    <row r="859" spans="1:31" ht="12.75" customHeight="1" x14ac:dyDescent="0.2">
      <c r="A859" s="132"/>
      <c r="B859" s="132"/>
      <c r="C859" s="132"/>
      <c r="D859" s="132"/>
      <c r="E859" s="132"/>
      <c r="F859" s="132"/>
      <c r="G859" s="132"/>
      <c r="H859" s="132"/>
      <c r="I859" s="132"/>
      <c r="J859" s="132"/>
      <c r="K859" s="132"/>
      <c r="L859" s="132"/>
      <c r="M859" s="132"/>
      <c r="N859" s="132"/>
      <c r="O859" s="132"/>
      <c r="P859" s="132"/>
      <c r="Q859" s="132"/>
      <c r="R859" s="132"/>
      <c r="S859" s="132"/>
      <c r="T859" s="132"/>
      <c r="U859" s="132"/>
      <c r="V859" s="132"/>
      <c r="W859" s="132"/>
      <c r="X859" s="132"/>
      <c r="Y859" s="132"/>
      <c r="Z859" s="132"/>
      <c r="AA859" s="132"/>
      <c r="AB859" s="132"/>
      <c r="AC859" s="132"/>
      <c r="AD859" s="132"/>
      <c r="AE859" s="132"/>
    </row>
    <row r="860" spans="1:31" ht="12.75" customHeight="1" x14ac:dyDescent="0.2">
      <c r="A860" s="132"/>
      <c r="B860" s="132"/>
      <c r="C860" s="132"/>
      <c r="D860" s="132"/>
      <c r="E860" s="132"/>
      <c r="F860" s="132"/>
      <c r="G860" s="132"/>
      <c r="H860" s="132"/>
      <c r="I860" s="132"/>
      <c r="J860" s="132"/>
      <c r="K860" s="132"/>
      <c r="L860" s="132"/>
      <c r="M860" s="132"/>
      <c r="N860" s="132"/>
      <c r="O860" s="132"/>
      <c r="P860" s="132"/>
      <c r="Q860" s="132"/>
      <c r="R860" s="132"/>
      <c r="S860" s="132"/>
      <c r="T860" s="132"/>
      <c r="U860" s="132"/>
      <c r="V860" s="132"/>
      <c r="W860" s="132"/>
      <c r="X860" s="132"/>
      <c r="Y860" s="132"/>
      <c r="Z860" s="132"/>
      <c r="AA860" s="132"/>
      <c r="AB860" s="132"/>
      <c r="AC860" s="132"/>
      <c r="AD860" s="132"/>
      <c r="AE860" s="132"/>
    </row>
    <row r="861" spans="1:31" ht="12.75" customHeight="1" x14ac:dyDescent="0.2">
      <c r="A861" s="132"/>
      <c r="B861" s="132"/>
      <c r="C861" s="132"/>
      <c r="D861" s="132"/>
      <c r="E861" s="132"/>
      <c r="F861" s="132"/>
      <c r="G861" s="132"/>
      <c r="H861" s="132"/>
      <c r="I861" s="132"/>
      <c r="J861" s="132"/>
      <c r="K861" s="132"/>
      <c r="L861" s="132"/>
      <c r="M861" s="132"/>
      <c r="N861" s="132"/>
      <c r="O861" s="132"/>
      <c r="P861" s="132"/>
      <c r="Q861" s="132"/>
      <c r="R861" s="132"/>
      <c r="S861" s="132"/>
      <c r="T861" s="132"/>
      <c r="U861" s="132"/>
      <c r="V861" s="132"/>
      <c r="W861" s="132"/>
      <c r="X861" s="132"/>
      <c r="Y861" s="132"/>
      <c r="Z861" s="132"/>
      <c r="AA861" s="132"/>
      <c r="AB861" s="132"/>
      <c r="AC861" s="132"/>
      <c r="AD861" s="132"/>
      <c r="AE861" s="132"/>
    </row>
    <row r="862" spans="1:31" ht="12.75" customHeight="1" x14ac:dyDescent="0.2">
      <c r="A862" s="132"/>
      <c r="B862" s="132"/>
      <c r="C862" s="132"/>
      <c r="D862" s="132"/>
      <c r="E862" s="132"/>
      <c r="F862" s="132"/>
      <c r="G862" s="132"/>
      <c r="H862" s="132"/>
      <c r="I862" s="132"/>
      <c r="J862" s="132"/>
      <c r="K862" s="132"/>
      <c r="L862" s="132"/>
      <c r="M862" s="132"/>
      <c r="N862" s="132"/>
      <c r="O862" s="132"/>
      <c r="P862" s="132"/>
      <c r="Q862" s="132"/>
      <c r="R862" s="132"/>
      <c r="S862" s="132"/>
      <c r="T862" s="132"/>
      <c r="U862" s="132"/>
      <c r="V862" s="132"/>
      <c r="W862" s="132"/>
      <c r="X862" s="132"/>
      <c r="Y862" s="132"/>
      <c r="Z862" s="132"/>
      <c r="AA862" s="132"/>
      <c r="AB862" s="132"/>
      <c r="AC862" s="132"/>
      <c r="AD862" s="132"/>
      <c r="AE862" s="132"/>
    </row>
    <row r="863" spans="1:31" ht="12.75" customHeight="1" x14ac:dyDescent="0.2">
      <c r="A863" s="132"/>
      <c r="B863" s="132"/>
      <c r="C863" s="132"/>
      <c r="D863" s="132"/>
      <c r="E863" s="132"/>
      <c r="F863" s="132"/>
      <c r="G863" s="132"/>
      <c r="H863" s="132"/>
      <c r="I863" s="132"/>
      <c r="J863" s="132"/>
      <c r="K863" s="132"/>
      <c r="L863" s="132"/>
      <c r="M863" s="132"/>
      <c r="N863" s="132"/>
      <c r="O863" s="132"/>
      <c r="P863" s="132"/>
      <c r="Q863" s="132"/>
      <c r="R863" s="132"/>
      <c r="S863" s="132"/>
      <c r="T863" s="132"/>
      <c r="U863" s="132"/>
      <c r="V863" s="132"/>
      <c r="W863" s="132"/>
      <c r="X863" s="132"/>
      <c r="Y863" s="132"/>
      <c r="Z863" s="132"/>
      <c r="AA863" s="132"/>
      <c r="AB863" s="132"/>
      <c r="AC863" s="132"/>
      <c r="AD863" s="132"/>
      <c r="AE863" s="132"/>
    </row>
    <row r="864" spans="1:31" ht="12.75" customHeight="1" x14ac:dyDescent="0.2">
      <c r="A864" s="132"/>
      <c r="B864" s="132"/>
      <c r="C864" s="132"/>
      <c r="D864" s="132"/>
      <c r="E864" s="132"/>
      <c r="F864" s="132"/>
      <c r="G864" s="132"/>
      <c r="H864" s="132"/>
      <c r="I864" s="132"/>
      <c r="J864" s="132"/>
      <c r="K864" s="132"/>
      <c r="L864" s="132"/>
      <c r="M864" s="132"/>
      <c r="N864" s="132"/>
      <c r="O864" s="132"/>
      <c r="P864" s="132"/>
      <c r="Q864" s="132"/>
      <c r="R864" s="132"/>
      <c r="S864" s="132"/>
      <c r="T864" s="132"/>
      <c r="U864" s="132"/>
      <c r="V864" s="132"/>
      <c r="W864" s="132"/>
      <c r="X864" s="132"/>
      <c r="Y864" s="132"/>
      <c r="Z864" s="132"/>
      <c r="AA864" s="132"/>
      <c r="AB864" s="132"/>
      <c r="AC864" s="132"/>
      <c r="AD864" s="132"/>
      <c r="AE864" s="132"/>
    </row>
    <row r="865" spans="1:31" ht="12.75" customHeight="1" x14ac:dyDescent="0.2">
      <c r="A865" s="132"/>
      <c r="B865" s="132"/>
      <c r="C865" s="132"/>
      <c r="D865" s="132"/>
      <c r="E865" s="132"/>
      <c r="F865" s="132"/>
      <c r="G865" s="132"/>
      <c r="H865" s="132"/>
      <c r="I865" s="132"/>
      <c r="J865" s="132"/>
      <c r="K865" s="132"/>
      <c r="L865" s="132"/>
      <c r="M865" s="132"/>
      <c r="N865" s="132"/>
      <c r="O865" s="132"/>
      <c r="P865" s="132"/>
      <c r="Q865" s="132"/>
      <c r="R865" s="132"/>
      <c r="S865" s="132"/>
      <c r="T865" s="132"/>
      <c r="U865" s="132"/>
      <c r="V865" s="132"/>
      <c r="W865" s="132"/>
      <c r="X865" s="132"/>
      <c r="Y865" s="132"/>
      <c r="Z865" s="132"/>
      <c r="AA865" s="132"/>
      <c r="AB865" s="132"/>
      <c r="AC865" s="132"/>
      <c r="AD865" s="132"/>
      <c r="AE865" s="132"/>
    </row>
    <row r="866" spans="1:31" ht="12.75" customHeight="1" x14ac:dyDescent="0.2">
      <c r="A866" s="132"/>
      <c r="B866" s="132"/>
      <c r="C866" s="132"/>
      <c r="D866" s="132"/>
      <c r="E866" s="132"/>
      <c r="F866" s="132"/>
      <c r="G866" s="132"/>
      <c r="H866" s="132"/>
      <c r="I866" s="132"/>
      <c r="J866" s="132"/>
      <c r="K866" s="132"/>
      <c r="L866" s="132"/>
      <c r="M866" s="132"/>
      <c r="N866" s="132"/>
      <c r="O866" s="132"/>
      <c r="P866" s="132"/>
      <c r="Q866" s="132"/>
      <c r="R866" s="132"/>
      <c r="S866" s="132"/>
      <c r="T866" s="132"/>
      <c r="U866" s="132"/>
      <c r="V866" s="132"/>
      <c r="W866" s="132"/>
      <c r="X866" s="132"/>
      <c r="Y866" s="132"/>
      <c r="Z866" s="132"/>
      <c r="AA866" s="132"/>
      <c r="AB866" s="132"/>
      <c r="AC866" s="132"/>
      <c r="AD866" s="132"/>
      <c r="AE866" s="132"/>
    </row>
    <row r="867" spans="1:31" ht="12.75" customHeight="1" x14ac:dyDescent="0.2">
      <c r="A867" s="132"/>
      <c r="B867" s="132"/>
      <c r="C867" s="132"/>
      <c r="D867" s="132"/>
      <c r="E867" s="132"/>
      <c r="F867" s="132"/>
      <c r="G867" s="132"/>
      <c r="H867" s="132"/>
      <c r="I867" s="132"/>
      <c r="J867" s="132"/>
      <c r="K867" s="132"/>
      <c r="L867" s="132"/>
      <c r="M867" s="132"/>
      <c r="N867" s="132"/>
      <c r="O867" s="132"/>
      <c r="P867" s="132"/>
      <c r="Q867" s="132"/>
      <c r="R867" s="132"/>
      <c r="S867" s="132"/>
      <c r="T867" s="132"/>
      <c r="U867" s="132"/>
      <c r="V867" s="132"/>
      <c r="W867" s="132"/>
      <c r="X867" s="132"/>
      <c r="Y867" s="132"/>
      <c r="Z867" s="132"/>
      <c r="AA867" s="132"/>
      <c r="AB867" s="132"/>
      <c r="AC867" s="132"/>
      <c r="AD867" s="132"/>
      <c r="AE867" s="132"/>
    </row>
    <row r="868" spans="1:31" ht="12.75" customHeight="1" x14ac:dyDescent="0.2">
      <c r="A868" s="132"/>
      <c r="B868" s="132"/>
      <c r="C868" s="132"/>
      <c r="D868" s="132"/>
      <c r="E868" s="132"/>
      <c r="F868" s="132"/>
      <c r="G868" s="132"/>
      <c r="H868" s="132"/>
      <c r="I868" s="132"/>
      <c r="J868" s="132"/>
      <c r="K868" s="132"/>
      <c r="L868" s="132"/>
      <c r="M868" s="132"/>
      <c r="N868" s="132"/>
      <c r="O868" s="132"/>
      <c r="P868" s="132"/>
      <c r="Q868" s="132"/>
      <c r="R868" s="132"/>
      <c r="S868" s="132"/>
      <c r="T868" s="132"/>
      <c r="U868" s="132"/>
      <c r="V868" s="132"/>
      <c r="W868" s="132"/>
      <c r="X868" s="132"/>
      <c r="Y868" s="132"/>
      <c r="Z868" s="132"/>
      <c r="AA868" s="132"/>
      <c r="AB868" s="132"/>
      <c r="AC868" s="132"/>
      <c r="AD868" s="132"/>
      <c r="AE868" s="132"/>
    </row>
    <row r="869" spans="1:31" ht="12.75" customHeight="1" x14ac:dyDescent="0.2">
      <c r="A869" s="132"/>
      <c r="B869" s="132"/>
      <c r="C869" s="132"/>
      <c r="D869" s="132"/>
      <c r="E869" s="132"/>
      <c r="F869" s="132"/>
      <c r="G869" s="132"/>
      <c r="H869" s="132"/>
      <c r="I869" s="132"/>
      <c r="J869" s="132"/>
      <c r="K869" s="132"/>
      <c r="L869" s="132"/>
      <c r="M869" s="132"/>
      <c r="N869" s="132"/>
      <c r="O869" s="132"/>
      <c r="P869" s="132"/>
      <c r="Q869" s="132"/>
      <c r="R869" s="132"/>
      <c r="S869" s="132"/>
      <c r="T869" s="132"/>
      <c r="U869" s="132"/>
      <c r="V869" s="132"/>
      <c r="W869" s="132"/>
      <c r="X869" s="132"/>
      <c r="Y869" s="132"/>
      <c r="Z869" s="132"/>
      <c r="AA869" s="132"/>
      <c r="AB869" s="132"/>
      <c r="AC869" s="132"/>
      <c r="AD869" s="132"/>
      <c r="AE869" s="132"/>
    </row>
    <row r="870" spans="1:31" ht="12.75" customHeight="1" x14ac:dyDescent="0.2">
      <c r="A870" s="132"/>
      <c r="B870" s="132"/>
      <c r="C870" s="132"/>
      <c r="D870" s="132"/>
      <c r="E870" s="132"/>
      <c r="F870" s="132"/>
      <c r="G870" s="132"/>
      <c r="H870" s="132"/>
      <c r="I870" s="132"/>
      <c r="J870" s="132"/>
      <c r="K870" s="132"/>
      <c r="L870" s="132"/>
      <c r="M870" s="132"/>
      <c r="N870" s="132"/>
      <c r="O870" s="132"/>
      <c r="P870" s="132"/>
      <c r="Q870" s="132"/>
      <c r="R870" s="132"/>
      <c r="S870" s="132"/>
      <c r="T870" s="132"/>
      <c r="U870" s="132"/>
      <c r="V870" s="132"/>
      <c r="W870" s="132"/>
      <c r="X870" s="132"/>
      <c r="Y870" s="132"/>
      <c r="Z870" s="132"/>
      <c r="AA870" s="132"/>
      <c r="AB870" s="132"/>
      <c r="AC870" s="132"/>
      <c r="AD870" s="132"/>
      <c r="AE870" s="132"/>
    </row>
    <row r="871" spans="1:31" ht="12.75" customHeight="1" x14ac:dyDescent="0.2">
      <c r="A871" s="132"/>
      <c r="B871" s="132"/>
      <c r="C871" s="132"/>
      <c r="D871" s="132"/>
      <c r="E871" s="132"/>
      <c r="F871" s="132"/>
      <c r="G871" s="132"/>
      <c r="H871" s="132"/>
      <c r="I871" s="132"/>
      <c r="J871" s="132"/>
      <c r="K871" s="132"/>
      <c r="L871" s="132"/>
      <c r="M871" s="132"/>
      <c r="N871" s="132"/>
      <c r="O871" s="132"/>
      <c r="P871" s="132"/>
      <c r="Q871" s="132"/>
      <c r="R871" s="132"/>
      <c r="S871" s="132"/>
      <c r="T871" s="132"/>
      <c r="U871" s="132"/>
      <c r="V871" s="132"/>
      <c r="W871" s="132"/>
      <c r="X871" s="132"/>
      <c r="Y871" s="132"/>
      <c r="Z871" s="132"/>
      <c r="AA871" s="132"/>
      <c r="AB871" s="132"/>
      <c r="AC871" s="132"/>
      <c r="AD871" s="132"/>
      <c r="AE871" s="132"/>
    </row>
    <row r="872" spans="1:31" ht="12.75" customHeight="1" x14ac:dyDescent="0.2">
      <c r="A872" s="132"/>
      <c r="B872" s="132"/>
      <c r="C872" s="132"/>
      <c r="D872" s="132"/>
      <c r="E872" s="132"/>
      <c r="F872" s="132"/>
      <c r="G872" s="132"/>
      <c r="H872" s="132"/>
      <c r="I872" s="132"/>
      <c r="J872" s="132"/>
      <c r="K872" s="132"/>
      <c r="L872" s="132"/>
      <c r="M872" s="132"/>
      <c r="N872" s="132"/>
      <c r="O872" s="132"/>
      <c r="P872" s="132"/>
      <c r="Q872" s="132"/>
      <c r="R872" s="132"/>
      <c r="S872" s="132"/>
      <c r="T872" s="132"/>
      <c r="U872" s="132"/>
      <c r="V872" s="132"/>
      <c r="W872" s="132"/>
      <c r="X872" s="132"/>
      <c r="Y872" s="132"/>
      <c r="Z872" s="132"/>
      <c r="AA872" s="132"/>
      <c r="AB872" s="132"/>
      <c r="AC872" s="132"/>
      <c r="AD872" s="132"/>
      <c r="AE872" s="132"/>
    </row>
    <row r="873" spans="1:31" ht="12.75" customHeight="1" x14ac:dyDescent="0.2">
      <c r="A873" s="132"/>
      <c r="B873" s="132"/>
      <c r="C873" s="132"/>
      <c r="D873" s="132"/>
      <c r="E873" s="132"/>
      <c r="F873" s="132"/>
      <c r="G873" s="132"/>
      <c r="H873" s="132"/>
      <c r="I873" s="132"/>
      <c r="J873" s="132"/>
      <c r="K873" s="132"/>
      <c r="L873" s="132"/>
      <c r="M873" s="132"/>
      <c r="N873" s="132"/>
      <c r="O873" s="132"/>
      <c r="P873" s="132"/>
      <c r="Q873" s="132"/>
      <c r="R873" s="132"/>
      <c r="S873" s="132"/>
      <c r="T873" s="132"/>
      <c r="U873" s="132"/>
      <c r="V873" s="132"/>
      <c r="W873" s="132"/>
      <c r="X873" s="132"/>
      <c r="Y873" s="132"/>
      <c r="Z873" s="132"/>
      <c r="AA873" s="132"/>
      <c r="AB873" s="132"/>
      <c r="AC873" s="132"/>
      <c r="AD873" s="132"/>
      <c r="AE873" s="132"/>
    </row>
    <row r="874" spans="1:31" ht="12.75" customHeight="1" x14ac:dyDescent="0.2">
      <c r="A874" s="132"/>
      <c r="B874" s="132"/>
      <c r="C874" s="132"/>
      <c r="D874" s="132"/>
      <c r="E874" s="132"/>
      <c r="F874" s="132"/>
      <c r="G874" s="132"/>
      <c r="H874" s="132"/>
      <c r="I874" s="132"/>
      <c r="J874" s="132"/>
      <c r="K874" s="132"/>
      <c r="L874" s="132"/>
      <c r="M874" s="132"/>
      <c r="N874" s="132"/>
      <c r="O874" s="132"/>
      <c r="P874" s="132"/>
      <c r="Q874" s="132"/>
      <c r="R874" s="132"/>
      <c r="S874" s="132"/>
      <c r="T874" s="132"/>
      <c r="U874" s="132"/>
      <c r="V874" s="132"/>
      <c r="W874" s="132"/>
      <c r="X874" s="132"/>
      <c r="Y874" s="132"/>
      <c r="Z874" s="132"/>
      <c r="AA874" s="132"/>
      <c r="AB874" s="132"/>
      <c r="AC874" s="132"/>
      <c r="AD874" s="132"/>
      <c r="AE874" s="132"/>
    </row>
    <row r="875" spans="1:31" ht="12.75" customHeight="1" x14ac:dyDescent="0.2">
      <c r="A875" s="132"/>
      <c r="B875" s="132"/>
      <c r="C875" s="132"/>
      <c r="D875" s="132"/>
      <c r="E875" s="132"/>
      <c r="F875" s="132"/>
      <c r="G875" s="132"/>
      <c r="H875" s="132"/>
      <c r="I875" s="132"/>
      <c r="J875" s="132"/>
      <c r="K875" s="132"/>
      <c r="L875" s="132"/>
      <c r="M875" s="132"/>
      <c r="N875" s="132"/>
      <c r="O875" s="132"/>
      <c r="P875" s="132"/>
      <c r="Q875" s="132"/>
      <c r="R875" s="132"/>
      <c r="S875" s="132"/>
      <c r="T875" s="132"/>
      <c r="U875" s="132"/>
      <c r="V875" s="132"/>
      <c r="W875" s="132"/>
      <c r="X875" s="132"/>
      <c r="Y875" s="132"/>
      <c r="Z875" s="132"/>
      <c r="AA875" s="132"/>
      <c r="AB875" s="132"/>
      <c r="AC875" s="132"/>
      <c r="AD875" s="132"/>
      <c r="AE875" s="132"/>
    </row>
    <row r="876" spans="1:31" ht="12.75" customHeight="1" x14ac:dyDescent="0.2">
      <c r="A876" s="132"/>
      <c r="B876" s="132"/>
      <c r="C876" s="132"/>
      <c r="D876" s="132"/>
      <c r="E876" s="132"/>
      <c r="F876" s="132"/>
      <c r="G876" s="132"/>
      <c r="H876" s="132"/>
      <c r="I876" s="132"/>
      <c r="J876" s="132"/>
      <c r="K876" s="132"/>
      <c r="L876" s="132"/>
      <c r="M876" s="132"/>
      <c r="N876" s="132"/>
      <c r="O876" s="132"/>
      <c r="P876" s="132"/>
      <c r="Q876" s="132"/>
      <c r="R876" s="132"/>
      <c r="S876" s="132"/>
      <c r="T876" s="132"/>
      <c r="U876" s="132"/>
      <c r="V876" s="132"/>
      <c r="W876" s="132"/>
      <c r="X876" s="132"/>
      <c r="Y876" s="132"/>
      <c r="Z876" s="132"/>
      <c r="AA876" s="132"/>
      <c r="AB876" s="132"/>
      <c r="AC876" s="132"/>
      <c r="AD876" s="132"/>
      <c r="AE876" s="132"/>
    </row>
    <row r="877" spans="1:31" ht="12.75" customHeight="1" x14ac:dyDescent="0.2">
      <c r="A877" s="132"/>
      <c r="B877" s="132"/>
      <c r="C877" s="132"/>
      <c r="D877" s="132"/>
      <c r="E877" s="132"/>
      <c r="F877" s="132"/>
      <c r="G877" s="132"/>
      <c r="H877" s="132"/>
      <c r="I877" s="132"/>
      <c r="J877" s="132"/>
      <c r="K877" s="132"/>
      <c r="L877" s="132"/>
      <c r="M877" s="132"/>
      <c r="N877" s="132"/>
      <c r="O877" s="132"/>
      <c r="P877" s="132"/>
      <c r="Q877" s="132"/>
      <c r="R877" s="132"/>
      <c r="S877" s="132"/>
      <c r="T877" s="132"/>
      <c r="U877" s="132"/>
      <c r="V877" s="132"/>
      <c r="W877" s="132"/>
      <c r="X877" s="132"/>
      <c r="Y877" s="132"/>
      <c r="Z877" s="132"/>
      <c r="AA877" s="132"/>
      <c r="AB877" s="132"/>
      <c r="AC877" s="132"/>
      <c r="AD877" s="132"/>
      <c r="AE877" s="132"/>
    </row>
    <row r="878" spans="1:31" ht="12.75" customHeight="1" x14ac:dyDescent="0.2">
      <c r="A878" s="132"/>
      <c r="B878" s="132"/>
      <c r="C878" s="132"/>
      <c r="D878" s="132"/>
      <c r="E878" s="132"/>
      <c r="F878" s="132"/>
      <c r="G878" s="132"/>
      <c r="H878" s="132"/>
      <c r="I878" s="132"/>
      <c r="J878" s="132"/>
      <c r="K878" s="132"/>
      <c r="L878" s="132"/>
      <c r="M878" s="132"/>
      <c r="N878" s="132"/>
      <c r="O878" s="132"/>
      <c r="P878" s="132"/>
      <c r="Q878" s="132"/>
      <c r="R878" s="132"/>
      <c r="S878" s="132"/>
      <c r="T878" s="132"/>
      <c r="U878" s="132"/>
      <c r="V878" s="132"/>
      <c r="W878" s="132"/>
      <c r="X878" s="132"/>
      <c r="Y878" s="132"/>
      <c r="Z878" s="132"/>
      <c r="AA878" s="132"/>
      <c r="AB878" s="132"/>
      <c r="AC878" s="132"/>
      <c r="AD878" s="132"/>
      <c r="AE878" s="132"/>
    </row>
    <row r="879" spans="1:31" ht="12.75" customHeight="1" x14ac:dyDescent="0.2">
      <c r="A879" s="132"/>
      <c r="B879" s="132"/>
      <c r="C879" s="132"/>
      <c r="D879" s="132"/>
      <c r="E879" s="132"/>
      <c r="F879" s="132"/>
      <c r="G879" s="132"/>
      <c r="H879" s="132"/>
      <c r="I879" s="132"/>
      <c r="J879" s="132"/>
      <c r="K879" s="132"/>
      <c r="L879" s="132"/>
      <c r="M879" s="132"/>
      <c r="N879" s="132"/>
      <c r="O879" s="132"/>
      <c r="P879" s="132"/>
      <c r="Q879" s="132"/>
      <c r="R879" s="132"/>
      <c r="S879" s="132"/>
      <c r="T879" s="132"/>
      <c r="U879" s="132"/>
      <c r="V879" s="132"/>
      <c r="W879" s="132"/>
      <c r="X879" s="132"/>
      <c r="Y879" s="132"/>
      <c r="Z879" s="132"/>
      <c r="AA879" s="132"/>
      <c r="AB879" s="132"/>
      <c r="AC879" s="132"/>
      <c r="AD879" s="132"/>
      <c r="AE879" s="132"/>
    </row>
    <row r="880" spans="1:31" ht="12.75" customHeight="1" x14ac:dyDescent="0.2">
      <c r="A880" s="132"/>
      <c r="B880" s="132"/>
      <c r="C880" s="132"/>
      <c r="D880" s="132"/>
      <c r="E880" s="132"/>
      <c r="F880" s="132"/>
      <c r="G880" s="132"/>
      <c r="H880" s="132"/>
      <c r="I880" s="132"/>
      <c r="J880" s="132"/>
      <c r="K880" s="132"/>
      <c r="L880" s="132"/>
      <c r="M880" s="132"/>
      <c r="N880" s="132"/>
      <c r="O880" s="132"/>
      <c r="P880" s="132"/>
      <c r="Q880" s="132"/>
      <c r="R880" s="132"/>
      <c r="S880" s="132"/>
      <c r="T880" s="132"/>
      <c r="U880" s="132"/>
      <c r="V880" s="132"/>
      <c r="W880" s="132"/>
      <c r="X880" s="132"/>
      <c r="Y880" s="132"/>
      <c r="Z880" s="132"/>
      <c r="AA880" s="132"/>
      <c r="AB880" s="132"/>
      <c r="AC880" s="132"/>
      <c r="AD880" s="132"/>
      <c r="AE880" s="132"/>
    </row>
    <row r="881" spans="1:31" ht="12.75" customHeight="1" x14ac:dyDescent="0.2">
      <c r="A881" s="132"/>
      <c r="B881" s="132"/>
      <c r="C881" s="132"/>
      <c r="D881" s="132"/>
      <c r="E881" s="132"/>
      <c r="F881" s="132"/>
      <c r="G881" s="132"/>
      <c r="H881" s="132"/>
      <c r="I881" s="132"/>
      <c r="J881" s="132"/>
      <c r="K881" s="132"/>
      <c r="L881" s="132"/>
      <c r="M881" s="132"/>
      <c r="N881" s="132"/>
      <c r="O881" s="132"/>
      <c r="P881" s="132"/>
      <c r="Q881" s="132"/>
      <c r="R881" s="132"/>
      <c r="S881" s="132"/>
      <c r="T881" s="132"/>
      <c r="U881" s="132"/>
      <c r="V881" s="132"/>
      <c r="W881" s="132"/>
      <c r="X881" s="132"/>
      <c r="Y881" s="132"/>
      <c r="Z881" s="132"/>
      <c r="AA881" s="132"/>
      <c r="AB881" s="132"/>
      <c r="AC881" s="132"/>
      <c r="AD881" s="132"/>
      <c r="AE881" s="132"/>
    </row>
    <row r="882" spans="1:31" ht="12.75" customHeight="1" x14ac:dyDescent="0.2">
      <c r="A882" s="132"/>
      <c r="B882" s="132"/>
      <c r="C882" s="132"/>
      <c r="D882" s="132"/>
      <c r="E882" s="132"/>
      <c r="F882" s="132"/>
      <c r="G882" s="132"/>
      <c r="H882" s="132"/>
      <c r="I882" s="132"/>
      <c r="J882" s="132"/>
      <c r="K882" s="132"/>
      <c r="L882" s="132"/>
      <c r="M882" s="132"/>
      <c r="N882" s="132"/>
      <c r="O882" s="132"/>
      <c r="P882" s="132"/>
      <c r="Q882" s="132"/>
      <c r="R882" s="132"/>
      <c r="S882" s="132"/>
      <c r="T882" s="132"/>
      <c r="U882" s="132"/>
      <c r="V882" s="132"/>
      <c r="W882" s="132"/>
      <c r="X882" s="132"/>
      <c r="Y882" s="132"/>
      <c r="Z882" s="132"/>
      <c r="AA882" s="132"/>
      <c r="AB882" s="132"/>
      <c r="AC882" s="132"/>
      <c r="AD882" s="132"/>
      <c r="AE882" s="132"/>
    </row>
    <row r="883" spans="1:31" ht="12.75" customHeight="1" x14ac:dyDescent="0.2">
      <c r="A883" s="132"/>
      <c r="B883" s="132"/>
      <c r="C883" s="132"/>
      <c r="D883" s="132"/>
      <c r="E883" s="132"/>
      <c r="F883" s="132"/>
      <c r="G883" s="132"/>
      <c r="H883" s="132"/>
      <c r="I883" s="132"/>
      <c r="J883" s="132"/>
      <c r="K883" s="132"/>
      <c r="L883" s="132"/>
      <c r="M883" s="132"/>
      <c r="N883" s="132"/>
      <c r="O883" s="132"/>
      <c r="P883" s="132"/>
      <c r="Q883" s="132"/>
      <c r="R883" s="132"/>
      <c r="S883" s="132"/>
      <c r="T883" s="132"/>
      <c r="U883" s="132"/>
      <c r="V883" s="132"/>
      <c r="W883" s="132"/>
      <c r="X883" s="132"/>
      <c r="Y883" s="132"/>
      <c r="Z883" s="132"/>
      <c r="AA883" s="132"/>
      <c r="AB883" s="132"/>
      <c r="AC883" s="132"/>
      <c r="AD883" s="132"/>
      <c r="AE883" s="132"/>
    </row>
    <row r="884" spans="1:31" ht="12.75" customHeight="1" x14ac:dyDescent="0.2">
      <c r="A884" s="132"/>
      <c r="B884" s="132"/>
      <c r="C884" s="132"/>
      <c r="D884" s="132"/>
      <c r="E884" s="132"/>
      <c r="F884" s="132"/>
      <c r="G884" s="132"/>
      <c r="H884" s="132"/>
      <c r="I884" s="132"/>
      <c r="J884" s="132"/>
      <c r="K884" s="132"/>
      <c r="L884" s="132"/>
      <c r="M884" s="132"/>
      <c r="N884" s="132"/>
      <c r="O884" s="132"/>
      <c r="P884" s="132"/>
      <c r="Q884" s="132"/>
      <c r="R884" s="132"/>
      <c r="S884" s="132"/>
      <c r="T884" s="132"/>
      <c r="U884" s="132"/>
      <c r="V884" s="132"/>
      <c r="W884" s="132"/>
      <c r="X884" s="132"/>
      <c r="Y884" s="132"/>
      <c r="Z884" s="132"/>
      <c r="AA884" s="132"/>
      <c r="AB884" s="132"/>
      <c r="AC884" s="132"/>
      <c r="AD884" s="132"/>
      <c r="AE884" s="132"/>
    </row>
    <row r="885" spans="1:31" ht="12.75" customHeight="1" x14ac:dyDescent="0.2">
      <c r="A885" s="132"/>
      <c r="B885" s="132"/>
      <c r="C885" s="132"/>
      <c r="D885" s="132"/>
      <c r="E885" s="132"/>
      <c r="F885" s="132"/>
      <c r="G885" s="132"/>
      <c r="H885" s="132"/>
      <c r="I885" s="132"/>
      <c r="J885" s="132"/>
      <c r="K885" s="132"/>
      <c r="L885" s="132"/>
      <c r="M885" s="132"/>
      <c r="N885" s="132"/>
      <c r="O885" s="132"/>
      <c r="P885" s="132"/>
      <c r="Q885" s="132"/>
      <c r="R885" s="132"/>
      <c r="S885" s="132"/>
      <c r="T885" s="132"/>
      <c r="U885" s="132"/>
      <c r="V885" s="132"/>
      <c r="W885" s="132"/>
      <c r="X885" s="132"/>
      <c r="Y885" s="132"/>
      <c r="Z885" s="132"/>
      <c r="AA885" s="132"/>
      <c r="AB885" s="132"/>
      <c r="AC885" s="132"/>
      <c r="AD885" s="132"/>
      <c r="AE885" s="132"/>
    </row>
    <row r="886" spans="1:31" ht="12.75" customHeight="1" x14ac:dyDescent="0.2">
      <c r="A886" s="132"/>
      <c r="B886" s="132"/>
      <c r="C886" s="132"/>
      <c r="D886" s="132"/>
      <c r="E886" s="132"/>
      <c r="F886" s="132"/>
      <c r="G886" s="132"/>
      <c r="H886" s="132"/>
      <c r="I886" s="132"/>
      <c r="J886" s="132"/>
      <c r="K886" s="132"/>
      <c r="L886" s="132"/>
      <c r="M886" s="132"/>
      <c r="N886" s="132"/>
      <c r="O886" s="132"/>
      <c r="P886" s="132"/>
      <c r="Q886" s="132"/>
      <c r="R886" s="132"/>
      <c r="S886" s="132"/>
      <c r="T886" s="132"/>
      <c r="U886" s="132"/>
      <c r="V886" s="132"/>
      <c r="W886" s="132"/>
      <c r="X886" s="132"/>
      <c r="Y886" s="132"/>
      <c r="Z886" s="132"/>
      <c r="AA886" s="132"/>
      <c r="AB886" s="132"/>
      <c r="AC886" s="132"/>
      <c r="AD886" s="132"/>
      <c r="AE886" s="132"/>
    </row>
    <row r="887" spans="1:31" ht="12.75" customHeight="1" x14ac:dyDescent="0.2">
      <c r="A887" s="132"/>
      <c r="B887" s="132"/>
      <c r="C887" s="132"/>
      <c r="D887" s="132"/>
      <c r="E887" s="132"/>
      <c r="F887" s="132"/>
      <c r="G887" s="132"/>
      <c r="H887" s="132"/>
      <c r="I887" s="132"/>
      <c r="J887" s="132"/>
      <c r="K887" s="132"/>
      <c r="L887" s="132"/>
      <c r="M887" s="132"/>
      <c r="N887" s="132"/>
      <c r="O887" s="132"/>
      <c r="P887" s="132"/>
      <c r="Q887" s="132"/>
      <c r="R887" s="132"/>
      <c r="S887" s="132"/>
      <c r="T887" s="132"/>
      <c r="U887" s="132"/>
      <c r="V887" s="132"/>
      <c r="W887" s="132"/>
      <c r="X887" s="132"/>
      <c r="Y887" s="132"/>
      <c r="Z887" s="132"/>
      <c r="AA887" s="132"/>
      <c r="AB887" s="132"/>
      <c r="AC887" s="132"/>
      <c r="AD887" s="132"/>
      <c r="AE887" s="132"/>
    </row>
    <row r="888" spans="1:31" ht="12.75" customHeight="1" x14ac:dyDescent="0.2">
      <c r="A888" s="132"/>
      <c r="B888" s="132"/>
      <c r="C888" s="132"/>
      <c r="D888" s="132"/>
      <c r="E888" s="132"/>
      <c r="F888" s="132"/>
      <c r="G888" s="132"/>
      <c r="H888" s="132"/>
      <c r="I888" s="132"/>
      <c r="J888" s="132"/>
      <c r="K888" s="132"/>
      <c r="L888" s="132"/>
      <c r="M888" s="132"/>
      <c r="N888" s="132"/>
      <c r="O888" s="132"/>
      <c r="P888" s="132"/>
      <c r="Q888" s="132"/>
      <c r="R888" s="132"/>
      <c r="S888" s="132"/>
      <c r="T888" s="132"/>
      <c r="U888" s="132"/>
      <c r="V888" s="132"/>
      <c r="W888" s="132"/>
      <c r="X888" s="132"/>
      <c r="Y888" s="132"/>
      <c r="Z888" s="132"/>
      <c r="AA888" s="132"/>
      <c r="AB888" s="132"/>
      <c r="AC888" s="132"/>
      <c r="AD888" s="132"/>
      <c r="AE888" s="132"/>
    </row>
    <row r="889" spans="1:31" ht="12.75" customHeight="1" x14ac:dyDescent="0.2">
      <c r="A889" s="132"/>
      <c r="B889" s="132"/>
      <c r="C889" s="132"/>
      <c r="D889" s="132"/>
      <c r="E889" s="132"/>
      <c r="F889" s="132"/>
      <c r="G889" s="132"/>
      <c r="H889" s="132"/>
      <c r="I889" s="132"/>
      <c r="J889" s="132"/>
      <c r="K889" s="132"/>
      <c r="L889" s="132"/>
      <c r="M889" s="132"/>
      <c r="N889" s="132"/>
      <c r="O889" s="132"/>
      <c r="P889" s="132"/>
      <c r="Q889" s="132"/>
      <c r="R889" s="132"/>
      <c r="S889" s="132"/>
      <c r="T889" s="132"/>
      <c r="U889" s="132"/>
      <c r="V889" s="132"/>
      <c r="W889" s="132"/>
      <c r="X889" s="132"/>
      <c r="Y889" s="132"/>
      <c r="Z889" s="132"/>
      <c r="AA889" s="132"/>
      <c r="AB889" s="132"/>
      <c r="AC889" s="132"/>
      <c r="AD889" s="132"/>
      <c r="AE889" s="132"/>
    </row>
    <row r="890" spans="1:31" ht="12.75" customHeight="1" x14ac:dyDescent="0.2">
      <c r="A890" s="132"/>
      <c r="B890" s="132"/>
      <c r="C890" s="132"/>
      <c r="D890" s="132"/>
      <c r="E890" s="132"/>
      <c r="F890" s="132"/>
      <c r="G890" s="132"/>
      <c r="H890" s="132"/>
      <c r="I890" s="132"/>
      <c r="J890" s="132"/>
      <c r="K890" s="132"/>
      <c r="L890" s="132"/>
      <c r="M890" s="132"/>
      <c r="N890" s="132"/>
      <c r="O890" s="132"/>
      <c r="P890" s="132"/>
      <c r="Q890" s="132"/>
      <c r="R890" s="132"/>
      <c r="S890" s="132"/>
      <c r="T890" s="132"/>
      <c r="U890" s="132"/>
      <c r="V890" s="132"/>
      <c r="W890" s="132"/>
      <c r="X890" s="132"/>
      <c r="Y890" s="132"/>
      <c r="Z890" s="132"/>
      <c r="AA890" s="132"/>
      <c r="AB890" s="132"/>
      <c r="AC890" s="132"/>
      <c r="AD890" s="132"/>
      <c r="AE890" s="132"/>
    </row>
    <row r="891" spans="1:31" ht="12.75" customHeight="1" x14ac:dyDescent="0.2">
      <c r="A891" s="132"/>
      <c r="B891" s="132"/>
      <c r="C891" s="132"/>
      <c r="D891" s="132"/>
      <c r="E891" s="132"/>
      <c r="F891" s="132"/>
      <c r="G891" s="132"/>
      <c r="H891" s="132"/>
      <c r="I891" s="132"/>
      <c r="J891" s="132"/>
      <c r="K891" s="132"/>
      <c r="L891" s="132"/>
      <c r="M891" s="132"/>
      <c r="N891" s="132"/>
      <c r="O891" s="132"/>
      <c r="P891" s="132"/>
      <c r="Q891" s="132"/>
      <c r="R891" s="132"/>
      <c r="S891" s="132"/>
      <c r="T891" s="132"/>
      <c r="U891" s="132"/>
      <c r="V891" s="132"/>
      <c r="W891" s="132"/>
      <c r="X891" s="132"/>
      <c r="Y891" s="132"/>
      <c r="Z891" s="132"/>
      <c r="AA891" s="132"/>
      <c r="AB891" s="132"/>
      <c r="AC891" s="132"/>
      <c r="AD891" s="132"/>
      <c r="AE891" s="132"/>
    </row>
    <row r="892" spans="1:31" ht="12.75" customHeight="1" x14ac:dyDescent="0.2">
      <c r="A892" s="132"/>
      <c r="B892" s="132"/>
      <c r="C892" s="132"/>
      <c r="D892" s="132"/>
      <c r="E892" s="132"/>
      <c r="F892" s="132"/>
      <c r="G892" s="132"/>
      <c r="H892" s="132"/>
      <c r="I892" s="132"/>
      <c r="J892" s="132"/>
      <c r="K892" s="132"/>
      <c r="L892" s="132"/>
      <c r="M892" s="132"/>
      <c r="N892" s="132"/>
      <c r="O892" s="132"/>
      <c r="P892" s="132"/>
      <c r="Q892" s="132"/>
      <c r="R892" s="132"/>
      <c r="S892" s="132"/>
      <c r="T892" s="132"/>
      <c r="U892" s="132"/>
      <c r="V892" s="132"/>
      <c r="W892" s="132"/>
      <c r="X892" s="132"/>
      <c r="Y892" s="132"/>
      <c r="Z892" s="132"/>
      <c r="AA892" s="132"/>
      <c r="AB892" s="132"/>
      <c r="AC892" s="132"/>
      <c r="AD892" s="132"/>
      <c r="AE892" s="132"/>
    </row>
    <row r="893" spans="1:31" ht="12.75" customHeight="1" x14ac:dyDescent="0.2">
      <c r="A893" s="132"/>
      <c r="B893" s="132"/>
      <c r="C893" s="132"/>
      <c r="D893" s="132"/>
      <c r="E893" s="132"/>
      <c r="F893" s="132"/>
      <c r="G893" s="132"/>
      <c r="H893" s="132"/>
      <c r="I893" s="132"/>
      <c r="J893" s="132"/>
      <c r="K893" s="132"/>
      <c r="L893" s="132"/>
      <c r="M893" s="132"/>
      <c r="N893" s="132"/>
      <c r="O893" s="132"/>
      <c r="P893" s="132"/>
      <c r="Q893" s="132"/>
      <c r="R893" s="132"/>
      <c r="S893" s="132"/>
      <c r="T893" s="132"/>
      <c r="U893" s="132"/>
      <c r="V893" s="132"/>
      <c r="W893" s="132"/>
      <c r="X893" s="132"/>
      <c r="Y893" s="132"/>
      <c r="Z893" s="132"/>
      <c r="AA893" s="132"/>
      <c r="AB893" s="132"/>
      <c r="AC893" s="132"/>
      <c r="AD893" s="132"/>
      <c r="AE893" s="132"/>
    </row>
    <row r="894" spans="1:31" ht="12.75" customHeight="1" x14ac:dyDescent="0.2">
      <c r="A894" s="132"/>
      <c r="B894" s="132"/>
      <c r="C894" s="132"/>
      <c r="D894" s="132"/>
      <c r="E894" s="132"/>
      <c r="F894" s="132"/>
      <c r="G894" s="132"/>
      <c r="H894" s="132"/>
      <c r="I894" s="132"/>
      <c r="J894" s="132"/>
      <c r="K894" s="132"/>
      <c r="L894" s="132"/>
      <c r="M894" s="132"/>
      <c r="N894" s="132"/>
      <c r="O894" s="132"/>
      <c r="P894" s="132"/>
      <c r="Q894" s="132"/>
      <c r="R894" s="132"/>
      <c r="S894" s="132"/>
      <c r="T894" s="132"/>
      <c r="U894" s="132"/>
      <c r="V894" s="132"/>
      <c r="W894" s="132"/>
      <c r="X894" s="132"/>
      <c r="Y894" s="132"/>
      <c r="Z894" s="132"/>
      <c r="AA894" s="132"/>
      <c r="AB894" s="132"/>
      <c r="AC894" s="132"/>
      <c r="AD894" s="132"/>
      <c r="AE894" s="132"/>
    </row>
    <row r="895" spans="1:31" ht="12.75" customHeight="1" x14ac:dyDescent="0.2">
      <c r="A895" s="132"/>
      <c r="B895" s="132"/>
      <c r="C895" s="132"/>
      <c r="D895" s="132"/>
      <c r="E895" s="132"/>
      <c r="F895" s="132"/>
      <c r="G895" s="132"/>
      <c r="H895" s="132"/>
      <c r="I895" s="132"/>
      <c r="J895" s="132"/>
      <c r="K895" s="132"/>
      <c r="L895" s="132"/>
      <c r="M895" s="132"/>
      <c r="N895" s="132"/>
      <c r="O895" s="132"/>
      <c r="P895" s="132"/>
      <c r="Q895" s="132"/>
      <c r="R895" s="132"/>
      <c r="S895" s="132"/>
      <c r="T895" s="132"/>
      <c r="U895" s="132"/>
      <c r="V895" s="132"/>
      <c r="W895" s="132"/>
      <c r="X895" s="132"/>
      <c r="Y895" s="132"/>
      <c r="Z895" s="132"/>
      <c r="AA895" s="132"/>
      <c r="AB895" s="132"/>
      <c r="AC895" s="132"/>
      <c r="AD895" s="132"/>
      <c r="AE895" s="132"/>
    </row>
    <row r="896" spans="1:31" ht="12.75" customHeight="1" x14ac:dyDescent="0.2">
      <c r="A896" s="132"/>
      <c r="B896" s="132"/>
      <c r="C896" s="132"/>
      <c r="D896" s="132"/>
      <c r="E896" s="132"/>
      <c r="F896" s="132"/>
      <c r="G896" s="132"/>
      <c r="H896" s="132"/>
      <c r="I896" s="132"/>
      <c r="J896" s="132"/>
      <c r="K896" s="132"/>
      <c r="L896" s="132"/>
      <c r="M896" s="132"/>
      <c r="N896" s="132"/>
      <c r="O896" s="132"/>
      <c r="P896" s="132"/>
      <c r="Q896" s="132"/>
      <c r="R896" s="132"/>
      <c r="S896" s="132"/>
      <c r="T896" s="132"/>
      <c r="U896" s="132"/>
      <c r="V896" s="132"/>
      <c r="W896" s="132"/>
      <c r="X896" s="132"/>
      <c r="Y896" s="132"/>
      <c r="Z896" s="132"/>
      <c r="AA896" s="132"/>
      <c r="AB896" s="132"/>
      <c r="AC896" s="132"/>
      <c r="AD896" s="132"/>
      <c r="AE896" s="132"/>
    </row>
    <row r="897" spans="1:31" ht="12.75" customHeight="1" x14ac:dyDescent="0.2">
      <c r="A897" s="132"/>
      <c r="B897" s="132"/>
      <c r="C897" s="132"/>
      <c r="D897" s="132"/>
      <c r="E897" s="132"/>
      <c r="F897" s="132"/>
      <c r="G897" s="132"/>
      <c r="H897" s="132"/>
      <c r="I897" s="132"/>
      <c r="J897" s="132"/>
      <c r="K897" s="132"/>
      <c r="L897" s="132"/>
      <c r="M897" s="132"/>
      <c r="N897" s="132"/>
      <c r="O897" s="132"/>
      <c r="P897" s="132"/>
      <c r="Q897" s="132"/>
      <c r="R897" s="132"/>
      <c r="S897" s="132"/>
      <c r="T897" s="132"/>
      <c r="U897" s="132"/>
      <c r="V897" s="132"/>
      <c r="W897" s="132"/>
      <c r="X897" s="132"/>
      <c r="Y897" s="132"/>
      <c r="Z897" s="132"/>
      <c r="AA897" s="132"/>
      <c r="AB897" s="132"/>
      <c r="AC897" s="132"/>
      <c r="AD897" s="132"/>
      <c r="AE897" s="132"/>
    </row>
    <row r="898" spans="1:31" ht="12.75" customHeight="1" x14ac:dyDescent="0.2">
      <c r="A898" s="132"/>
      <c r="B898" s="132"/>
      <c r="C898" s="132"/>
      <c r="D898" s="132"/>
      <c r="E898" s="132"/>
      <c r="F898" s="132"/>
      <c r="G898" s="132"/>
      <c r="H898" s="132"/>
      <c r="I898" s="132"/>
      <c r="J898" s="132"/>
      <c r="K898" s="132"/>
      <c r="L898" s="132"/>
      <c r="M898" s="132"/>
      <c r="N898" s="132"/>
      <c r="O898" s="132"/>
      <c r="P898" s="132"/>
      <c r="Q898" s="132"/>
      <c r="R898" s="132"/>
      <c r="S898" s="132"/>
      <c r="T898" s="132"/>
      <c r="U898" s="132"/>
      <c r="V898" s="132"/>
      <c r="W898" s="132"/>
      <c r="X898" s="132"/>
      <c r="Y898" s="132"/>
      <c r="Z898" s="132"/>
      <c r="AA898" s="132"/>
      <c r="AB898" s="132"/>
      <c r="AC898" s="132"/>
      <c r="AD898" s="132"/>
      <c r="AE898" s="132"/>
    </row>
    <row r="899" spans="1:31" ht="12.75" customHeight="1" x14ac:dyDescent="0.2">
      <c r="A899" s="132"/>
      <c r="B899" s="132"/>
      <c r="C899" s="132"/>
      <c r="D899" s="132"/>
      <c r="E899" s="132"/>
      <c r="F899" s="132"/>
      <c r="G899" s="132"/>
      <c r="H899" s="132"/>
      <c r="I899" s="132"/>
      <c r="J899" s="132"/>
      <c r="K899" s="132"/>
      <c r="L899" s="132"/>
      <c r="M899" s="132"/>
      <c r="N899" s="132"/>
      <c r="O899" s="132"/>
      <c r="P899" s="132"/>
      <c r="Q899" s="132"/>
      <c r="R899" s="132"/>
      <c r="S899" s="132"/>
      <c r="T899" s="132"/>
      <c r="U899" s="132"/>
      <c r="V899" s="132"/>
      <c r="W899" s="132"/>
      <c r="X899" s="132"/>
      <c r="Y899" s="132"/>
      <c r="Z899" s="132"/>
      <c r="AA899" s="132"/>
      <c r="AB899" s="132"/>
      <c r="AC899" s="132"/>
      <c r="AD899" s="132"/>
      <c r="AE899" s="132"/>
    </row>
    <row r="900" spans="1:31" ht="12.75" customHeight="1" x14ac:dyDescent="0.2">
      <c r="A900" s="132"/>
      <c r="B900" s="132"/>
      <c r="C900" s="132"/>
      <c r="D900" s="132"/>
      <c r="E900" s="132"/>
      <c r="F900" s="132"/>
      <c r="G900" s="132"/>
      <c r="H900" s="132"/>
      <c r="I900" s="132"/>
      <c r="J900" s="132"/>
      <c r="K900" s="132"/>
      <c r="L900" s="132"/>
      <c r="M900" s="132"/>
      <c r="N900" s="132"/>
      <c r="O900" s="132"/>
      <c r="P900" s="132"/>
      <c r="Q900" s="132"/>
      <c r="R900" s="132"/>
      <c r="S900" s="132"/>
      <c r="T900" s="132"/>
      <c r="U900" s="132"/>
      <c r="V900" s="132"/>
      <c r="W900" s="132"/>
      <c r="X900" s="132"/>
      <c r="Y900" s="132"/>
      <c r="Z900" s="132"/>
      <c r="AA900" s="132"/>
      <c r="AB900" s="132"/>
      <c r="AC900" s="132"/>
      <c r="AD900" s="132"/>
      <c r="AE900" s="132"/>
    </row>
    <row r="901" spans="1:31" ht="12.75" customHeight="1" x14ac:dyDescent="0.2">
      <c r="A901" s="132"/>
      <c r="B901" s="132"/>
      <c r="C901" s="132"/>
      <c r="D901" s="132"/>
      <c r="E901" s="132"/>
      <c r="F901" s="132"/>
      <c r="G901" s="132"/>
      <c r="H901" s="132"/>
      <c r="I901" s="132"/>
      <c r="J901" s="132"/>
      <c r="K901" s="132"/>
      <c r="L901" s="132"/>
      <c r="M901" s="132"/>
      <c r="N901" s="132"/>
      <c r="O901" s="132"/>
      <c r="P901" s="132"/>
      <c r="Q901" s="132"/>
      <c r="R901" s="132"/>
      <c r="S901" s="132"/>
      <c r="T901" s="132"/>
      <c r="U901" s="132"/>
      <c r="V901" s="132"/>
      <c r="W901" s="132"/>
      <c r="X901" s="132"/>
      <c r="Y901" s="132"/>
      <c r="Z901" s="132"/>
      <c r="AA901" s="132"/>
      <c r="AB901" s="132"/>
      <c r="AC901" s="132"/>
      <c r="AD901" s="132"/>
      <c r="AE901" s="132"/>
    </row>
    <row r="902" spans="1:31" ht="12.75" customHeight="1" x14ac:dyDescent="0.2">
      <c r="A902" s="132"/>
      <c r="B902" s="132"/>
      <c r="C902" s="132"/>
      <c r="D902" s="132"/>
      <c r="E902" s="132"/>
      <c r="F902" s="132"/>
      <c r="G902" s="132"/>
      <c r="H902" s="132"/>
      <c r="I902" s="132"/>
      <c r="J902" s="132"/>
      <c r="K902" s="132"/>
      <c r="L902" s="132"/>
      <c r="M902" s="132"/>
      <c r="N902" s="132"/>
      <c r="O902" s="132"/>
      <c r="P902" s="132"/>
      <c r="Q902" s="132"/>
      <c r="R902" s="132"/>
      <c r="S902" s="132"/>
      <c r="T902" s="132"/>
      <c r="U902" s="132"/>
      <c r="V902" s="132"/>
      <c r="W902" s="132"/>
      <c r="X902" s="132"/>
      <c r="Y902" s="132"/>
      <c r="Z902" s="132"/>
      <c r="AA902" s="132"/>
      <c r="AB902" s="132"/>
      <c r="AC902" s="132"/>
      <c r="AD902" s="132"/>
      <c r="AE902" s="132"/>
    </row>
    <row r="903" spans="1:31" ht="12.75" customHeight="1" x14ac:dyDescent="0.2">
      <c r="A903" s="132"/>
      <c r="B903" s="132"/>
      <c r="C903" s="132"/>
      <c r="D903" s="132"/>
      <c r="E903" s="132"/>
      <c r="F903" s="132"/>
      <c r="G903" s="132"/>
      <c r="H903" s="132"/>
      <c r="I903" s="132"/>
      <c r="J903" s="132"/>
      <c r="K903" s="132"/>
      <c r="L903" s="132"/>
      <c r="M903" s="132"/>
      <c r="N903" s="132"/>
      <c r="O903" s="132"/>
      <c r="P903" s="132"/>
      <c r="Q903" s="132"/>
      <c r="R903" s="132"/>
      <c r="S903" s="132"/>
      <c r="T903" s="132"/>
      <c r="U903" s="132"/>
      <c r="V903" s="132"/>
      <c r="W903" s="132"/>
      <c r="X903" s="132"/>
      <c r="Y903" s="132"/>
      <c r="Z903" s="132"/>
      <c r="AA903" s="132"/>
      <c r="AB903" s="132"/>
      <c r="AC903" s="132"/>
      <c r="AD903" s="132"/>
      <c r="AE903" s="132"/>
    </row>
    <row r="904" spans="1:31" ht="12.75" customHeight="1" x14ac:dyDescent="0.2">
      <c r="A904" s="132"/>
      <c r="B904" s="132"/>
      <c r="C904" s="132"/>
      <c r="D904" s="132"/>
      <c r="E904" s="132"/>
      <c r="F904" s="132"/>
      <c r="G904" s="132"/>
      <c r="H904" s="132"/>
      <c r="I904" s="132"/>
      <c r="J904" s="132"/>
      <c r="K904" s="132"/>
      <c r="L904" s="132"/>
      <c r="M904" s="132"/>
      <c r="N904" s="132"/>
      <c r="O904" s="132"/>
      <c r="P904" s="132"/>
      <c r="Q904" s="132"/>
      <c r="R904" s="132"/>
      <c r="S904" s="132"/>
      <c r="T904" s="132"/>
      <c r="U904" s="132"/>
      <c r="V904" s="132"/>
      <c r="W904" s="132"/>
      <c r="X904" s="132"/>
      <c r="Y904" s="132"/>
      <c r="Z904" s="132"/>
      <c r="AA904" s="132"/>
      <c r="AB904" s="132"/>
      <c r="AC904" s="132"/>
      <c r="AD904" s="132"/>
      <c r="AE904" s="132"/>
    </row>
    <row r="905" spans="1:31" ht="12.75" customHeight="1" x14ac:dyDescent="0.2">
      <c r="A905" s="132"/>
      <c r="B905" s="132"/>
      <c r="C905" s="132"/>
      <c r="D905" s="132"/>
      <c r="E905" s="132"/>
      <c r="F905" s="132"/>
      <c r="G905" s="132"/>
      <c r="H905" s="132"/>
      <c r="I905" s="132"/>
      <c r="J905" s="132"/>
      <c r="K905" s="132"/>
      <c r="L905" s="132"/>
      <c r="M905" s="132"/>
      <c r="N905" s="132"/>
      <c r="O905" s="132"/>
      <c r="P905" s="132"/>
      <c r="Q905" s="132"/>
      <c r="R905" s="132"/>
      <c r="S905" s="132"/>
      <c r="T905" s="132"/>
      <c r="U905" s="132"/>
      <c r="V905" s="132"/>
      <c r="W905" s="132"/>
      <c r="X905" s="132"/>
      <c r="Y905" s="132"/>
      <c r="Z905" s="132"/>
      <c r="AA905" s="132"/>
      <c r="AB905" s="132"/>
      <c r="AC905" s="132"/>
      <c r="AD905" s="132"/>
      <c r="AE905" s="132"/>
    </row>
    <row r="906" spans="1:31" ht="12.75" customHeight="1" x14ac:dyDescent="0.2">
      <c r="A906" s="132"/>
      <c r="B906" s="132"/>
      <c r="C906" s="132"/>
      <c r="D906" s="132"/>
      <c r="E906" s="132"/>
      <c r="F906" s="132"/>
      <c r="G906" s="132"/>
      <c r="H906" s="132"/>
      <c r="I906" s="132"/>
      <c r="J906" s="132"/>
      <c r="K906" s="132"/>
      <c r="L906" s="132"/>
      <c r="M906" s="132"/>
      <c r="N906" s="132"/>
      <c r="O906" s="132"/>
      <c r="P906" s="132"/>
      <c r="Q906" s="132"/>
      <c r="R906" s="132"/>
      <c r="S906" s="132"/>
      <c r="T906" s="132"/>
      <c r="U906" s="132"/>
      <c r="V906" s="132"/>
      <c r="W906" s="132"/>
      <c r="X906" s="132"/>
      <c r="Y906" s="132"/>
      <c r="Z906" s="132"/>
      <c r="AA906" s="132"/>
      <c r="AB906" s="132"/>
      <c r="AC906" s="132"/>
      <c r="AD906" s="132"/>
      <c r="AE906" s="132"/>
    </row>
    <row r="907" spans="1:31" ht="12.75" customHeight="1" x14ac:dyDescent="0.2">
      <c r="A907" s="132"/>
      <c r="B907" s="132"/>
      <c r="C907" s="132"/>
      <c r="D907" s="132"/>
      <c r="E907" s="132"/>
      <c r="F907" s="132"/>
      <c r="G907" s="132"/>
      <c r="H907" s="132"/>
      <c r="I907" s="132"/>
      <c r="J907" s="132"/>
      <c r="K907" s="132"/>
      <c r="L907" s="132"/>
      <c r="M907" s="132"/>
      <c r="N907" s="132"/>
      <c r="O907" s="132"/>
      <c r="P907" s="132"/>
      <c r="Q907" s="132"/>
      <c r="R907" s="132"/>
      <c r="S907" s="132"/>
      <c r="T907" s="132"/>
      <c r="U907" s="132"/>
      <c r="V907" s="132"/>
      <c r="W907" s="132"/>
      <c r="X907" s="132"/>
      <c r="Y907" s="132"/>
      <c r="Z907" s="132"/>
      <c r="AA907" s="132"/>
      <c r="AB907" s="132"/>
      <c r="AC907" s="132"/>
      <c r="AD907" s="132"/>
      <c r="AE907" s="132"/>
    </row>
    <row r="908" spans="1:31" ht="12.75" customHeight="1" x14ac:dyDescent="0.2">
      <c r="A908" s="132"/>
      <c r="B908" s="132"/>
      <c r="C908" s="132"/>
      <c r="D908" s="132"/>
      <c r="E908" s="132"/>
      <c r="F908" s="132"/>
      <c r="G908" s="132"/>
      <c r="H908" s="132"/>
      <c r="I908" s="132"/>
      <c r="J908" s="132"/>
      <c r="K908" s="132"/>
      <c r="L908" s="132"/>
      <c r="M908" s="132"/>
      <c r="N908" s="132"/>
      <c r="O908" s="132"/>
      <c r="P908" s="132"/>
      <c r="Q908" s="132"/>
      <c r="R908" s="132"/>
      <c r="S908" s="132"/>
      <c r="T908" s="132"/>
      <c r="U908" s="132"/>
      <c r="V908" s="132"/>
      <c r="W908" s="132"/>
      <c r="X908" s="132"/>
      <c r="Y908" s="132"/>
      <c r="Z908" s="132"/>
      <c r="AA908" s="132"/>
      <c r="AB908" s="132"/>
      <c r="AC908" s="132"/>
      <c r="AD908" s="132"/>
      <c r="AE908" s="132"/>
    </row>
    <row r="909" spans="1:31" ht="12.75" customHeight="1" x14ac:dyDescent="0.2">
      <c r="A909" s="132"/>
      <c r="B909" s="132"/>
      <c r="C909" s="132"/>
      <c r="D909" s="132"/>
      <c r="E909" s="132"/>
      <c r="F909" s="132"/>
      <c r="G909" s="132"/>
      <c r="H909" s="132"/>
      <c r="I909" s="132"/>
      <c r="J909" s="132"/>
      <c r="K909" s="132"/>
      <c r="L909" s="132"/>
      <c r="M909" s="132"/>
      <c r="N909" s="132"/>
      <c r="O909" s="132"/>
      <c r="P909" s="132"/>
      <c r="Q909" s="132"/>
      <c r="R909" s="132"/>
      <c r="S909" s="132"/>
      <c r="T909" s="132"/>
      <c r="U909" s="132"/>
      <c r="V909" s="132"/>
      <c r="W909" s="132"/>
      <c r="X909" s="132"/>
      <c r="Y909" s="132"/>
      <c r="Z909" s="132"/>
      <c r="AA909" s="132"/>
      <c r="AB909" s="132"/>
      <c r="AC909" s="132"/>
      <c r="AD909" s="132"/>
      <c r="AE909" s="132"/>
    </row>
    <row r="910" spans="1:31" ht="12.75" customHeight="1" x14ac:dyDescent="0.2">
      <c r="A910" s="132"/>
      <c r="B910" s="132"/>
      <c r="C910" s="132"/>
      <c r="D910" s="132"/>
      <c r="E910" s="132"/>
      <c r="F910" s="132"/>
      <c r="G910" s="132"/>
      <c r="H910" s="132"/>
      <c r="I910" s="132"/>
      <c r="J910" s="132"/>
      <c r="K910" s="132"/>
      <c r="L910" s="132"/>
      <c r="M910" s="132"/>
      <c r="N910" s="132"/>
      <c r="O910" s="132"/>
      <c r="P910" s="132"/>
      <c r="Q910" s="132"/>
      <c r="R910" s="132"/>
      <c r="S910" s="132"/>
      <c r="T910" s="132"/>
      <c r="U910" s="132"/>
      <c r="V910" s="132"/>
      <c r="W910" s="132"/>
      <c r="X910" s="132"/>
      <c r="Y910" s="132"/>
      <c r="Z910" s="132"/>
      <c r="AA910" s="132"/>
      <c r="AB910" s="132"/>
      <c r="AC910" s="132"/>
      <c r="AD910" s="132"/>
      <c r="AE910" s="132"/>
    </row>
    <row r="911" spans="1:31" ht="12.75" customHeight="1" x14ac:dyDescent="0.2">
      <c r="A911" s="132"/>
      <c r="B911" s="132"/>
      <c r="C911" s="132"/>
      <c r="D911" s="132"/>
      <c r="E911" s="132"/>
      <c r="F911" s="132"/>
      <c r="G911" s="132"/>
      <c r="H911" s="132"/>
      <c r="I911" s="132"/>
      <c r="J911" s="132"/>
      <c r="K911" s="132"/>
      <c r="L911" s="132"/>
      <c r="M911" s="132"/>
      <c r="N911" s="132"/>
      <c r="O911" s="132"/>
      <c r="P911" s="132"/>
      <c r="Q911" s="132"/>
      <c r="R911" s="132"/>
      <c r="S911" s="132"/>
      <c r="T911" s="132"/>
      <c r="U911" s="132"/>
      <c r="V911" s="132"/>
      <c r="W911" s="132"/>
      <c r="X911" s="132"/>
      <c r="Y911" s="132"/>
      <c r="Z911" s="132"/>
      <c r="AA911" s="132"/>
      <c r="AB911" s="132"/>
      <c r="AC911" s="132"/>
      <c r="AD911" s="132"/>
      <c r="AE911" s="132"/>
    </row>
    <row r="912" spans="1:31" ht="12.75" customHeight="1" x14ac:dyDescent="0.2">
      <c r="A912" s="132"/>
      <c r="B912" s="132"/>
      <c r="C912" s="132"/>
      <c r="D912" s="132"/>
      <c r="E912" s="132"/>
      <c r="F912" s="132"/>
      <c r="G912" s="132"/>
      <c r="H912" s="132"/>
      <c r="I912" s="132"/>
      <c r="J912" s="132"/>
      <c r="K912" s="132"/>
      <c r="L912" s="132"/>
      <c r="M912" s="132"/>
      <c r="N912" s="132"/>
      <c r="O912" s="132"/>
      <c r="P912" s="132"/>
      <c r="Q912" s="132"/>
      <c r="R912" s="132"/>
      <c r="S912" s="132"/>
      <c r="T912" s="132"/>
      <c r="U912" s="132"/>
      <c r="V912" s="132"/>
      <c r="W912" s="132"/>
      <c r="X912" s="132"/>
      <c r="Y912" s="132"/>
      <c r="Z912" s="132"/>
      <c r="AA912" s="132"/>
      <c r="AB912" s="132"/>
      <c r="AC912" s="132"/>
      <c r="AD912" s="132"/>
      <c r="AE912" s="132"/>
    </row>
    <row r="913" spans="1:31" ht="12.75" customHeight="1" x14ac:dyDescent="0.2">
      <c r="A913" s="132"/>
      <c r="B913" s="132"/>
      <c r="C913" s="132"/>
      <c r="D913" s="132"/>
      <c r="E913" s="132"/>
      <c r="F913" s="132"/>
      <c r="G913" s="132"/>
      <c r="H913" s="132"/>
      <c r="I913" s="132"/>
      <c r="J913" s="132"/>
      <c r="K913" s="132"/>
      <c r="L913" s="132"/>
      <c r="M913" s="132"/>
      <c r="N913" s="132"/>
      <c r="O913" s="132"/>
      <c r="P913" s="132"/>
      <c r="Q913" s="132"/>
      <c r="R913" s="132"/>
      <c r="S913" s="132"/>
      <c r="T913" s="132"/>
      <c r="U913" s="132"/>
      <c r="V913" s="132"/>
      <c r="W913" s="132"/>
      <c r="X913" s="132"/>
      <c r="Y913" s="132"/>
      <c r="Z913" s="132"/>
      <c r="AA913" s="132"/>
      <c r="AB913" s="132"/>
      <c r="AC913" s="132"/>
      <c r="AD913" s="132"/>
      <c r="AE913" s="132"/>
    </row>
    <row r="914" spans="1:31" ht="12.75" customHeight="1" x14ac:dyDescent="0.2">
      <c r="A914" s="132"/>
      <c r="B914" s="132"/>
      <c r="C914" s="132"/>
      <c r="D914" s="132"/>
      <c r="E914" s="132"/>
      <c r="F914" s="132"/>
      <c r="G914" s="132"/>
      <c r="H914" s="132"/>
      <c r="I914" s="132"/>
      <c r="J914" s="132"/>
      <c r="K914" s="132"/>
      <c r="L914" s="132"/>
      <c r="M914" s="132"/>
      <c r="N914" s="132"/>
      <c r="O914" s="132"/>
      <c r="P914" s="132"/>
      <c r="Q914" s="132"/>
      <c r="R914" s="132"/>
      <c r="S914" s="132"/>
      <c r="T914" s="132"/>
      <c r="U914" s="132"/>
      <c r="V914" s="132"/>
      <c r="W914" s="132"/>
      <c r="X914" s="132"/>
      <c r="Y914" s="132"/>
      <c r="Z914" s="132"/>
      <c r="AA914" s="132"/>
      <c r="AB914" s="132"/>
      <c r="AC914" s="132"/>
      <c r="AD914" s="132"/>
      <c r="AE914" s="132"/>
    </row>
    <row r="915" spans="1:31" ht="12.75" customHeight="1" x14ac:dyDescent="0.2">
      <c r="A915" s="132"/>
      <c r="B915" s="132"/>
      <c r="C915" s="132"/>
      <c r="D915" s="132"/>
      <c r="E915" s="132"/>
      <c r="F915" s="132"/>
      <c r="G915" s="132"/>
      <c r="H915" s="132"/>
      <c r="I915" s="132"/>
      <c r="J915" s="132"/>
      <c r="K915" s="132"/>
      <c r="L915" s="132"/>
      <c r="M915" s="132"/>
      <c r="N915" s="132"/>
      <c r="O915" s="132"/>
      <c r="P915" s="132"/>
      <c r="Q915" s="132"/>
      <c r="R915" s="132"/>
      <c r="S915" s="132"/>
      <c r="T915" s="132"/>
      <c r="U915" s="132"/>
      <c r="V915" s="132"/>
      <c r="W915" s="132"/>
      <c r="X915" s="132"/>
      <c r="Y915" s="132"/>
      <c r="Z915" s="132"/>
      <c r="AA915" s="132"/>
      <c r="AB915" s="132"/>
      <c r="AC915" s="132"/>
      <c r="AD915" s="132"/>
      <c r="AE915" s="132"/>
    </row>
    <row r="916" spans="1:31" ht="12.75" customHeight="1" x14ac:dyDescent="0.2">
      <c r="A916" s="132"/>
      <c r="B916" s="132"/>
      <c r="C916" s="132"/>
      <c r="D916" s="132"/>
      <c r="E916" s="132"/>
      <c r="F916" s="132"/>
      <c r="G916" s="132"/>
      <c r="H916" s="132"/>
      <c r="I916" s="132"/>
      <c r="J916" s="132"/>
      <c r="K916" s="132"/>
      <c r="L916" s="132"/>
      <c r="M916" s="132"/>
      <c r="N916" s="132"/>
      <c r="O916" s="132"/>
      <c r="P916" s="132"/>
      <c r="Q916" s="132"/>
      <c r="R916" s="132"/>
      <c r="S916" s="132"/>
      <c r="T916" s="132"/>
      <c r="U916" s="132"/>
      <c r="V916" s="132"/>
      <c r="W916" s="132"/>
      <c r="X916" s="132"/>
      <c r="Y916" s="132"/>
      <c r="Z916" s="132"/>
      <c r="AA916" s="132"/>
      <c r="AB916" s="132"/>
      <c r="AC916" s="132"/>
      <c r="AD916" s="132"/>
      <c r="AE916" s="132"/>
    </row>
    <row r="917" spans="1:31" ht="12.75" customHeight="1" x14ac:dyDescent="0.2">
      <c r="A917" s="132"/>
      <c r="B917" s="132"/>
      <c r="C917" s="132"/>
      <c r="D917" s="132"/>
      <c r="E917" s="132"/>
      <c r="F917" s="132"/>
      <c r="G917" s="132"/>
      <c r="H917" s="132"/>
      <c r="I917" s="132"/>
      <c r="J917" s="132"/>
      <c r="K917" s="132"/>
      <c r="L917" s="132"/>
      <c r="M917" s="132"/>
      <c r="N917" s="132"/>
      <c r="O917" s="132"/>
      <c r="P917" s="132"/>
      <c r="Q917" s="132"/>
      <c r="R917" s="132"/>
      <c r="S917" s="132"/>
      <c r="T917" s="132"/>
      <c r="U917" s="132"/>
      <c r="V917" s="132"/>
      <c r="W917" s="132"/>
      <c r="X917" s="132"/>
      <c r="Y917" s="132"/>
      <c r="Z917" s="132"/>
      <c r="AA917" s="132"/>
      <c r="AB917" s="132"/>
      <c r="AC917" s="132"/>
      <c r="AD917" s="132"/>
      <c r="AE917" s="132"/>
    </row>
    <row r="918" spans="1:31" ht="12.75" customHeight="1" x14ac:dyDescent="0.2">
      <c r="A918" s="132"/>
      <c r="B918" s="132"/>
      <c r="C918" s="132"/>
      <c r="D918" s="132"/>
      <c r="E918" s="132"/>
      <c r="F918" s="132"/>
      <c r="G918" s="132"/>
      <c r="H918" s="132"/>
      <c r="I918" s="132"/>
      <c r="J918" s="132"/>
      <c r="K918" s="132"/>
      <c r="L918" s="132"/>
      <c r="M918" s="132"/>
      <c r="N918" s="132"/>
      <c r="O918" s="132"/>
      <c r="P918" s="132"/>
      <c r="Q918" s="132"/>
      <c r="R918" s="132"/>
      <c r="S918" s="132"/>
      <c r="T918" s="132"/>
      <c r="U918" s="132"/>
      <c r="V918" s="132"/>
      <c r="W918" s="132"/>
      <c r="X918" s="132"/>
      <c r="Y918" s="132"/>
      <c r="Z918" s="132"/>
      <c r="AA918" s="132"/>
      <c r="AB918" s="132"/>
      <c r="AC918" s="132"/>
      <c r="AD918" s="132"/>
      <c r="AE918" s="132"/>
    </row>
    <row r="919" spans="1:31" ht="12.75" customHeight="1" x14ac:dyDescent="0.2">
      <c r="A919" s="132"/>
      <c r="B919" s="132"/>
      <c r="C919" s="132"/>
      <c r="D919" s="132"/>
      <c r="E919" s="132"/>
      <c r="F919" s="132"/>
      <c r="G919" s="132"/>
      <c r="H919" s="132"/>
      <c r="I919" s="132"/>
      <c r="J919" s="132"/>
      <c r="K919" s="132"/>
      <c r="L919" s="132"/>
      <c r="M919" s="132"/>
      <c r="N919" s="132"/>
      <c r="O919" s="132"/>
      <c r="P919" s="132"/>
      <c r="Q919" s="132"/>
      <c r="R919" s="132"/>
      <c r="S919" s="132"/>
      <c r="T919" s="132"/>
      <c r="U919" s="132"/>
      <c r="V919" s="132"/>
      <c r="W919" s="132"/>
      <c r="X919" s="132"/>
      <c r="Y919" s="132"/>
      <c r="Z919" s="132"/>
      <c r="AA919" s="132"/>
      <c r="AB919" s="132"/>
      <c r="AC919" s="132"/>
      <c r="AD919" s="132"/>
      <c r="AE919" s="132"/>
    </row>
    <row r="920" spans="1:31" ht="12.75" customHeight="1" x14ac:dyDescent="0.2">
      <c r="A920" s="132"/>
      <c r="B920" s="132"/>
      <c r="C920" s="132"/>
      <c r="D920" s="132"/>
      <c r="E920" s="132"/>
      <c r="F920" s="132"/>
      <c r="G920" s="132"/>
      <c r="H920" s="132"/>
      <c r="I920" s="132"/>
      <c r="J920" s="132"/>
      <c r="K920" s="132"/>
      <c r="L920" s="132"/>
      <c r="M920" s="132"/>
      <c r="N920" s="132"/>
      <c r="O920" s="132"/>
      <c r="P920" s="132"/>
      <c r="Q920" s="132"/>
      <c r="R920" s="132"/>
      <c r="S920" s="132"/>
      <c r="T920" s="132"/>
      <c r="U920" s="132"/>
      <c r="V920" s="132"/>
      <c r="W920" s="132"/>
      <c r="X920" s="132"/>
      <c r="Y920" s="132"/>
      <c r="Z920" s="132"/>
      <c r="AA920" s="132"/>
      <c r="AB920" s="132"/>
      <c r="AC920" s="132"/>
      <c r="AD920" s="132"/>
      <c r="AE920" s="132"/>
    </row>
    <row r="921" spans="1:31" ht="12.75" customHeight="1" x14ac:dyDescent="0.2">
      <c r="A921" s="132"/>
      <c r="B921" s="132"/>
      <c r="C921" s="132"/>
      <c r="D921" s="132"/>
      <c r="E921" s="132"/>
      <c r="F921" s="132"/>
      <c r="G921" s="132"/>
      <c r="H921" s="132"/>
      <c r="I921" s="132"/>
      <c r="J921" s="132"/>
      <c r="K921" s="132"/>
      <c r="L921" s="132"/>
      <c r="M921" s="132"/>
      <c r="N921" s="132"/>
      <c r="O921" s="132"/>
      <c r="P921" s="132"/>
      <c r="Q921" s="132"/>
      <c r="R921" s="132"/>
      <c r="S921" s="132"/>
      <c r="T921" s="132"/>
      <c r="U921" s="132"/>
      <c r="V921" s="132"/>
      <c r="W921" s="132"/>
      <c r="X921" s="132"/>
      <c r="Y921" s="132"/>
      <c r="Z921" s="132"/>
      <c r="AA921" s="132"/>
      <c r="AB921" s="132"/>
      <c r="AC921" s="132"/>
      <c r="AD921" s="132"/>
      <c r="AE921" s="132"/>
    </row>
    <row r="922" spans="1:31" ht="12.75" customHeight="1" x14ac:dyDescent="0.2">
      <c r="A922" s="132"/>
      <c r="B922" s="132"/>
      <c r="C922" s="132"/>
      <c r="D922" s="132"/>
      <c r="E922" s="132"/>
      <c r="F922" s="132"/>
      <c r="G922" s="132"/>
      <c r="H922" s="132"/>
      <c r="I922" s="132"/>
      <c r="J922" s="132"/>
      <c r="K922" s="132"/>
      <c r="L922" s="132"/>
      <c r="M922" s="132"/>
      <c r="N922" s="132"/>
      <c r="O922" s="132"/>
      <c r="P922" s="132"/>
      <c r="Q922" s="132"/>
      <c r="R922" s="132"/>
      <c r="S922" s="132"/>
      <c r="T922" s="132"/>
      <c r="U922" s="132"/>
      <c r="V922" s="132"/>
      <c r="W922" s="132"/>
      <c r="X922" s="132"/>
      <c r="Y922" s="132"/>
      <c r="Z922" s="132"/>
      <c r="AA922" s="132"/>
      <c r="AB922" s="132"/>
      <c r="AC922" s="132"/>
      <c r="AD922" s="132"/>
      <c r="AE922" s="132"/>
    </row>
    <row r="923" spans="1:31" ht="12.75" customHeight="1" x14ac:dyDescent="0.2">
      <c r="A923" s="132"/>
      <c r="B923" s="132"/>
      <c r="C923" s="132"/>
      <c r="D923" s="132"/>
      <c r="E923" s="132"/>
      <c r="F923" s="132"/>
      <c r="G923" s="132"/>
      <c r="H923" s="132"/>
      <c r="I923" s="132"/>
      <c r="J923" s="132"/>
      <c r="K923" s="132"/>
      <c r="L923" s="132"/>
      <c r="M923" s="132"/>
      <c r="N923" s="132"/>
      <c r="O923" s="132"/>
      <c r="P923" s="132"/>
      <c r="Q923" s="132"/>
      <c r="R923" s="132"/>
      <c r="S923" s="132"/>
      <c r="T923" s="132"/>
      <c r="U923" s="132"/>
      <c r="V923" s="132"/>
      <c r="W923" s="132"/>
      <c r="X923" s="132"/>
      <c r="Y923" s="132"/>
      <c r="Z923" s="132"/>
      <c r="AA923" s="132"/>
      <c r="AB923" s="132"/>
      <c r="AC923" s="132"/>
      <c r="AD923" s="132"/>
      <c r="AE923" s="132"/>
    </row>
    <row r="924" spans="1:31" ht="12.75" customHeight="1" x14ac:dyDescent="0.2">
      <c r="A924" s="132"/>
      <c r="B924" s="132"/>
      <c r="C924" s="132"/>
      <c r="D924" s="132"/>
      <c r="E924" s="132"/>
      <c r="F924" s="132"/>
      <c r="G924" s="132"/>
      <c r="H924" s="132"/>
      <c r="I924" s="132"/>
      <c r="J924" s="132"/>
      <c r="K924" s="132"/>
      <c r="L924" s="132"/>
      <c r="M924" s="132"/>
      <c r="N924" s="132"/>
      <c r="O924" s="132"/>
      <c r="P924" s="132"/>
      <c r="Q924" s="132"/>
      <c r="R924" s="132"/>
      <c r="S924" s="132"/>
      <c r="T924" s="132"/>
      <c r="U924" s="132"/>
      <c r="V924" s="132"/>
      <c r="W924" s="132"/>
      <c r="X924" s="132"/>
      <c r="Y924" s="132"/>
      <c r="Z924" s="132"/>
      <c r="AA924" s="132"/>
      <c r="AB924" s="132"/>
      <c r="AC924" s="132"/>
      <c r="AD924" s="132"/>
      <c r="AE924" s="132"/>
    </row>
    <row r="925" spans="1:31" ht="12.75" customHeight="1" x14ac:dyDescent="0.2">
      <c r="A925" s="132"/>
      <c r="B925" s="132"/>
      <c r="C925" s="132"/>
      <c r="D925" s="132"/>
      <c r="E925" s="132"/>
      <c r="F925" s="132"/>
      <c r="G925" s="132"/>
      <c r="H925" s="132"/>
      <c r="I925" s="132"/>
      <c r="J925" s="132"/>
      <c r="K925" s="132"/>
      <c r="L925" s="132"/>
      <c r="M925" s="132"/>
      <c r="N925" s="132"/>
      <c r="O925" s="132"/>
      <c r="P925" s="132"/>
      <c r="Q925" s="132"/>
      <c r="R925" s="132"/>
      <c r="S925" s="132"/>
      <c r="T925" s="132"/>
      <c r="U925" s="132"/>
      <c r="V925" s="132"/>
      <c r="W925" s="132"/>
      <c r="X925" s="132"/>
      <c r="Y925" s="132"/>
      <c r="Z925" s="132"/>
      <c r="AA925" s="132"/>
      <c r="AB925" s="132"/>
      <c r="AC925" s="132"/>
      <c r="AD925" s="132"/>
      <c r="AE925" s="132"/>
    </row>
    <row r="926" spans="1:31" ht="12.75" customHeight="1" x14ac:dyDescent="0.2">
      <c r="A926" s="132"/>
      <c r="B926" s="132"/>
      <c r="C926" s="132"/>
      <c r="D926" s="132"/>
      <c r="E926" s="132"/>
      <c r="F926" s="132"/>
      <c r="G926" s="132"/>
      <c r="H926" s="132"/>
      <c r="I926" s="132"/>
      <c r="J926" s="132"/>
      <c r="K926" s="132"/>
      <c r="L926" s="132"/>
      <c r="M926" s="132"/>
      <c r="N926" s="132"/>
      <c r="O926" s="132"/>
      <c r="P926" s="132"/>
      <c r="Q926" s="132"/>
      <c r="R926" s="132"/>
      <c r="S926" s="132"/>
      <c r="T926" s="132"/>
      <c r="U926" s="132"/>
      <c r="V926" s="132"/>
      <c r="W926" s="132"/>
      <c r="X926" s="132"/>
      <c r="Y926" s="132"/>
      <c r="Z926" s="132"/>
      <c r="AA926" s="132"/>
      <c r="AB926" s="132"/>
      <c r="AC926" s="132"/>
      <c r="AD926" s="132"/>
      <c r="AE926" s="132"/>
    </row>
    <row r="927" spans="1:31" ht="12.75" customHeight="1" x14ac:dyDescent="0.2">
      <c r="A927" s="132"/>
      <c r="B927" s="132"/>
      <c r="C927" s="132"/>
      <c r="D927" s="132"/>
      <c r="E927" s="132"/>
      <c r="F927" s="132"/>
      <c r="G927" s="132"/>
      <c r="H927" s="132"/>
      <c r="I927" s="132"/>
      <c r="J927" s="132"/>
      <c r="K927" s="132"/>
      <c r="L927" s="132"/>
      <c r="M927" s="132"/>
      <c r="N927" s="132"/>
      <c r="O927" s="132"/>
      <c r="P927" s="132"/>
      <c r="Q927" s="132"/>
      <c r="R927" s="132"/>
      <c r="S927" s="132"/>
      <c r="T927" s="132"/>
      <c r="U927" s="132"/>
      <c r="V927" s="132"/>
      <c r="W927" s="132"/>
      <c r="X927" s="132"/>
      <c r="Y927" s="132"/>
      <c r="Z927" s="132"/>
      <c r="AA927" s="132"/>
      <c r="AB927" s="132"/>
      <c r="AC927" s="132"/>
      <c r="AD927" s="132"/>
      <c r="AE927" s="132"/>
    </row>
    <row r="928" spans="1:31" ht="12.75" customHeight="1" x14ac:dyDescent="0.2">
      <c r="A928" s="132"/>
      <c r="B928" s="132"/>
      <c r="C928" s="132"/>
      <c r="D928" s="132"/>
      <c r="E928" s="132"/>
      <c r="F928" s="132"/>
      <c r="G928" s="132"/>
      <c r="H928" s="132"/>
      <c r="I928" s="132"/>
      <c r="J928" s="132"/>
      <c r="K928" s="132"/>
      <c r="L928" s="132"/>
      <c r="M928" s="132"/>
      <c r="N928" s="132"/>
      <c r="O928" s="132"/>
      <c r="P928" s="132"/>
      <c r="Q928" s="132"/>
      <c r="R928" s="132"/>
      <c r="S928" s="132"/>
      <c r="T928" s="132"/>
      <c r="U928" s="132"/>
      <c r="V928" s="132"/>
      <c r="W928" s="132"/>
      <c r="X928" s="132"/>
      <c r="Y928" s="132"/>
      <c r="Z928" s="132"/>
      <c r="AA928" s="132"/>
      <c r="AB928" s="132"/>
      <c r="AC928" s="132"/>
      <c r="AD928" s="132"/>
      <c r="AE928" s="132"/>
    </row>
    <row r="929" spans="1:31" ht="12.75" customHeight="1" x14ac:dyDescent="0.2">
      <c r="A929" s="132"/>
      <c r="B929" s="132"/>
      <c r="C929" s="132"/>
      <c r="D929" s="132"/>
      <c r="E929" s="132"/>
      <c r="F929" s="132"/>
      <c r="G929" s="132"/>
      <c r="H929" s="132"/>
      <c r="I929" s="132"/>
      <c r="J929" s="132"/>
      <c r="K929" s="132"/>
      <c r="L929" s="132"/>
      <c r="M929" s="132"/>
      <c r="N929" s="132"/>
      <c r="O929" s="132"/>
      <c r="P929" s="132"/>
      <c r="Q929" s="132"/>
      <c r="R929" s="132"/>
      <c r="S929" s="132"/>
      <c r="T929" s="132"/>
      <c r="U929" s="132"/>
      <c r="V929" s="132"/>
      <c r="W929" s="132"/>
      <c r="X929" s="132"/>
      <c r="Y929" s="132"/>
      <c r="Z929" s="132"/>
      <c r="AA929" s="132"/>
      <c r="AB929" s="132"/>
      <c r="AC929" s="132"/>
      <c r="AD929" s="132"/>
      <c r="AE929" s="132"/>
    </row>
    <row r="930" spans="1:31" ht="12.75" customHeight="1" x14ac:dyDescent="0.2">
      <c r="A930" s="132"/>
      <c r="B930" s="132"/>
      <c r="C930" s="132"/>
      <c r="D930" s="132"/>
      <c r="E930" s="132"/>
      <c r="F930" s="132"/>
      <c r="G930" s="132"/>
      <c r="H930" s="132"/>
      <c r="I930" s="132"/>
      <c r="J930" s="132"/>
      <c r="K930" s="132"/>
      <c r="L930" s="132"/>
      <c r="M930" s="132"/>
      <c r="N930" s="132"/>
      <c r="O930" s="132"/>
      <c r="P930" s="132"/>
      <c r="Q930" s="132"/>
      <c r="R930" s="132"/>
      <c r="S930" s="132"/>
      <c r="T930" s="132"/>
      <c r="U930" s="132"/>
      <c r="V930" s="132"/>
      <c r="W930" s="132"/>
      <c r="X930" s="132"/>
      <c r="Y930" s="132"/>
      <c r="Z930" s="132"/>
      <c r="AA930" s="132"/>
      <c r="AB930" s="132"/>
      <c r="AC930" s="132"/>
      <c r="AD930" s="132"/>
      <c r="AE930" s="132"/>
    </row>
    <row r="931" spans="1:31" ht="12.75" customHeight="1" x14ac:dyDescent="0.2">
      <c r="A931" s="132"/>
      <c r="B931" s="132"/>
      <c r="C931" s="132"/>
      <c r="D931" s="132"/>
      <c r="E931" s="132"/>
      <c r="F931" s="132"/>
      <c r="G931" s="132"/>
      <c r="H931" s="132"/>
      <c r="I931" s="132"/>
      <c r="J931" s="132"/>
      <c r="K931" s="132"/>
      <c r="L931" s="132"/>
      <c r="M931" s="132"/>
      <c r="N931" s="132"/>
      <c r="O931" s="132"/>
      <c r="P931" s="132"/>
      <c r="Q931" s="132"/>
      <c r="R931" s="132"/>
      <c r="S931" s="132"/>
      <c r="T931" s="132"/>
      <c r="U931" s="132"/>
      <c r="V931" s="132"/>
      <c r="W931" s="132"/>
      <c r="X931" s="132"/>
      <c r="Y931" s="132"/>
      <c r="Z931" s="132"/>
      <c r="AA931" s="132"/>
      <c r="AB931" s="132"/>
      <c r="AC931" s="132"/>
      <c r="AD931" s="132"/>
      <c r="AE931" s="132"/>
    </row>
    <row r="932" spans="1:31" ht="12.75" customHeight="1" x14ac:dyDescent="0.2">
      <c r="A932" s="132"/>
      <c r="B932" s="132"/>
      <c r="C932" s="132"/>
      <c r="D932" s="132"/>
      <c r="E932" s="132"/>
      <c r="F932" s="132"/>
      <c r="G932" s="132"/>
      <c r="H932" s="132"/>
      <c r="I932" s="132"/>
      <c r="J932" s="132"/>
      <c r="K932" s="132"/>
      <c r="L932" s="132"/>
      <c r="M932" s="132"/>
      <c r="N932" s="132"/>
      <c r="O932" s="132"/>
      <c r="P932" s="132"/>
      <c r="Q932" s="132"/>
      <c r="R932" s="132"/>
      <c r="S932" s="132"/>
      <c r="T932" s="132"/>
      <c r="U932" s="132"/>
      <c r="V932" s="132"/>
      <c r="W932" s="132"/>
      <c r="X932" s="132"/>
      <c r="Y932" s="132"/>
      <c r="Z932" s="132"/>
      <c r="AA932" s="132"/>
      <c r="AB932" s="132"/>
      <c r="AC932" s="132"/>
      <c r="AD932" s="132"/>
      <c r="AE932" s="132"/>
    </row>
    <row r="933" spans="1:31" ht="12.75" customHeight="1" x14ac:dyDescent="0.2">
      <c r="A933" s="132"/>
      <c r="B933" s="132"/>
      <c r="C933" s="132"/>
      <c r="D933" s="132"/>
      <c r="E933" s="132"/>
      <c r="F933" s="132"/>
      <c r="G933" s="132"/>
      <c r="H933" s="132"/>
      <c r="I933" s="132"/>
      <c r="J933" s="132"/>
      <c r="K933" s="132"/>
      <c r="L933" s="132"/>
      <c r="M933" s="132"/>
      <c r="N933" s="132"/>
      <c r="O933" s="132"/>
      <c r="P933" s="132"/>
      <c r="Q933" s="132"/>
      <c r="R933" s="132"/>
      <c r="S933" s="132"/>
      <c r="T933" s="132"/>
      <c r="U933" s="132"/>
      <c r="V933" s="132"/>
      <c r="W933" s="132"/>
      <c r="X933" s="132"/>
      <c r="Y933" s="132"/>
      <c r="Z933" s="132"/>
      <c r="AA933" s="132"/>
      <c r="AB933" s="132"/>
      <c r="AC933" s="132"/>
      <c r="AD933" s="132"/>
      <c r="AE933" s="132"/>
    </row>
    <row r="934" spans="1:31" ht="12.75" customHeight="1" x14ac:dyDescent="0.2">
      <c r="A934" s="132"/>
      <c r="B934" s="132"/>
      <c r="C934" s="132"/>
      <c r="D934" s="132"/>
      <c r="E934" s="132"/>
      <c r="F934" s="132"/>
      <c r="G934" s="132"/>
      <c r="H934" s="132"/>
      <c r="I934" s="132"/>
      <c r="J934" s="132"/>
      <c r="K934" s="132"/>
      <c r="L934" s="132"/>
      <c r="M934" s="132"/>
      <c r="N934" s="132"/>
      <c r="O934" s="132"/>
      <c r="P934" s="132"/>
      <c r="Q934" s="132"/>
      <c r="R934" s="132"/>
      <c r="S934" s="132"/>
      <c r="T934" s="132"/>
      <c r="U934" s="132"/>
      <c r="V934" s="132"/>
      <c r="W934" s="132"/>
      <c r="X934" s="132"/>
      <c r="Y934" s="132"/>
      <c r="Z934" s="132"/>
      <c r="AA934" s="132"/>
      <c r="AB934" s="132"/>
      <c r="AC934" s="132"/>
      <c r="AD934" s="132"/>
      <c r="AE934" s="132"/>
    </row>
    <row r="935" spans="1:31" ht="12.75" customHeight="1" x14ac:dyDescent="0.2">
      <c r="A935" s="132"/>
      <c r="B935" s="132"/>
      <c r="C935" s="132"/>
      <c r="D935" s="132"/>
      <c r="E935" s="132"/>
      <c r="F935" s="132"/>
      <c r="G935" s="132"/>
      <c r="H935" s="132"/>
      <c r="I935" s="132"/>
      <c r="J935" s="132"/>
      <c r="K935" s="132"/>
      <c r="L935" s="132"/>
      <c r="M935" s="132"/>
      <c r="N935" s="132"/>
      <c r="O935" s="132"/>
      <c r="P935" s="132"/>
      <c r="Q935" s="132"/>
      <c r="R935" s="132"/>
      <c r="S935" s="132"/>
      <c r="T935" s="132"/>
      <c r="U935" s="132"/>
      <c r="V935" s="132"/>
      <c r="W935" s="132"/>
      <c r="X935" s="132"/>
      <c r="Y935" s="132"/>
      <c r="Z935" s="132"/>
      <c r="AA935" s="132"/>
      <c r="AB935" s="132"/>
      <c r="AC935" s="132"/>
      <c r="AD935" s="132"/>
      <c r="AE935" s="132"/>
    </row>
    <row r="936" spans="1:31" ht="12.75" customHeight="1" x14ac:dyDescent="0.2">
      <c r="A936" s="132"/>
      <c r="B936" s="132"/>
      <c r="C936" s="132"/>
      <c r="D936" s="132"/>
      <c r="E936" s="132"/>
      <c r="F936" s="132"/>
      <c r="G936" s="132"/>
      <c r="H936" s="132"/>
      <c r="I936" s="132"/>
      <c r="J936" s="132"/>
      <c r="K936" s="132"/>
      <c r="L936" s="132"/>
      <c r="M936" s="132"/>
      <c r="N936" s="132"/>
      <c r="O936" s="132"/>
      <c r="P936" s="132"/>
      <c r="Q936" s="132"/>
      <c r="R936" s="132"/>
      <c r="S936" s="132"/>
      <c r="T936" s="132"/>
      <c r="U936" s="132"/>
      <c r="V936" s="132"/>
      <c r="W936" s="132"/>
      <c r="X936" s="132"/>
      <c r="Y936" s="132"/>
      <c r="Z936" s="132"/>
      <c r="AA936" s="132"/>
      <c r="AB936" s="132"/>
      <c r="AC936" s="132"/>
      <c r="AD936" s="132"/>
      <c r="AE936" s="132"/>
    </row>
    <row r="937" spans="1:31" ht="12.75" customHeight="1" x14ac:dyDescent="0.2">
      <c r="A937" s="132"/>
      <c r="B937" s="132"/>
      <c r="C937" s="132"/>
      <c r="D937" s="132"/>
      <c r="E937" s="132"/>
      <c r="F937" s="132"/>
      <c r="G937" s="132"/>
      <c r="H937" s="132"/>
      <c r="I937" s="132"/>
      <c r="J937" s="132"/>
      <c r="K937" s="132"/>
      <c r="L937" s="132"/>
      <c r="M937" s="132"/>
      <c r="N937" s="132"/>
      <c r="O937" s="132"/>
      <c r="P937" s="132"/>
      <c r="Q937" s="132"/>
      <c r="R937" s="132"/>
      <c r="S937" s="132"/>
      <c r="T937" s="132"/>
      <c r="U937" s="132"/>
      <c r="V937" s="132"/>
      <c r="W937" s="132"/>
      <c r="X937" s="132"/>
      <c r="Y937" s="132"/>
      <c r="Z937" s="132"/>
      <c r="AA937" s="132"/>
      <c r="AB937" s="132"/>
      <c r="AC937" s="132"/>
      <c r="AD937" s="132"/>
      <c r="AE937" s="132"/>
    </row>
    <row r="938" spans="1:31" ht="12.75" customHeight="1" x14ac:dyDescent="0.2">
      <c r="A938" s="132"/>
      <c r="B938" s="132"/>
      <c r="C938" s="132"/>
      <c r="D938" s="132"/>
      <c r="E938" s="132"/>
      <c r="F938" s="132"/>
      <c r="G938" s="132"/>
      <c r="H938" s="132"/>
      <c r="I938" s="132"/>
      <c r="J938" s="132"/>
      <c r="K938" s="132"/>
      <c r="L938" s="132"/>
      <c r="M938" s="132"/>
      <c r="N938" s="132"/>
      <c r="O938" s="132"/>
      <c r="P938" s="132"/>
      <c r="Q938" s="132"/>
      <c r="R938" s="132"/>
      <c r="S938" s="132"/>
      <c r="T938" s="132"/>
      <c r="U938" s="132"/>
      <c r="V938" s="132"/>
      <c r="W938" s="132"/>
      <c r="X938" s="132"/>
      <c r="Y938" s="132"/>
      <c r="Z938" s="132"/>
      <c r="AA938" s="132"/>
      <c r="AB938" s="132"/>
      <c r="AC938" s="132"/>
      <c r="AD938" s="132"/>
      <c r="AE938" s="132"/>
    </row>
    <row r="939" spans="1:31" ht="12.75" customHeight="1" x14ac:dyDescent="0.2">
      <c r="A939" s="132"/>
      <c r="B939" s="132"/>
      <c r="C939" s="132"/>
      <c r="D939" s="132"/>
      <c r="E939" s="132"/>
      <c r="F939" s="132"/>
      <c r="G939" s="132"/>
      <c r="H939" s="132"/>
      <c r="I939" s="132"/>
      <c r="J939" s="132"/>
      <c r="K939" s="132"/>
      <c r="L939" s="132"/>
      <c r="M939" s="132"/>
      <c r="N939" s="132"/>
      <c r="O939" s="132"/>
      <c r="P939" s="132"/>
      <c r="Q939" s="132"/>
      <c r="R939" s="132"/>
      <c r="S939" s="132"/>
      <c r="T939" s="132"/>
      <c r="U939" s="132"/>
      <c r="V939" s="132"/>
      <c r="W939" s="132"/>
      <c r="X939" s="132"/>
      <c r="Y939" s="132"/>
      <c r="Z939" s="132"/>
      <c r="AA939" s="132"/>
      <c r="AB939" s="132"/>
      <c r="AC939" s="132"/>
      <c r="AD939" s="132"/>
      <c r="AE939" s="132"/>
    </row>
    <row r="940" spans="1:31" ht="12.75" customHeight="1" x14ac:dyDescent="0.2">
      <c r="A940" s="132"/>
      <c r="B940" s="132"/>
      <c r="C940" s="132"/>
      <c r="D940" s="132"/>
      <c r="E940" s="132"/>
      <c r="F940" s="132"/>
      <c r="G940" s="132"/>
      <c r="H940" s="132"/>
      <c r="I940" s="132"/>
      <c r="J940" s="132"/>
      <c r="K940" s="132"/>
      <c r="L940" s="132"/>
      <c r="M940" s="132"/>
      <c r="N940" s="132"/>
      <c r="O940" s="132"/>
      <c r="P940" s="132"/>
      <c r="Q940" s="132"/>
      <c r="R940" s="132"/>
      <c r="S940" s="132"/>
      <c r="T940" s="132"/>
      <c r="U940" s="132"/>
      <c r="V940" s="132"/>
      <c r="W940" s="132"/>
      <c r="X940" s="132"/>
      <c r="Y940" s="132"/>
      <c r="Z940" s="132"/>
      <c r="AA940" s="132"/>
      <c r="AB940" s="132"/>
      <c r="AC940" s="132"/>
      <c r="AD940" s="132"/>
      <c r="AE940" s="132"/>
    </row>
    <row r="941" spans="1:31" ht="12.75" customHeight="1" x14ac:dyDescent="0.2">
      <c r="A941" s="132"/>
      <c r="B941" s="132"/>
      <c r="C941" s="132"/>
      <c r="D941" s="132"/>
      <c r="E941" s="132"/>
      <c r="F941" s="132"/>
      <c r="G941" s="132"/>
      <c r="H941" s="132"/>
      <c r="I941" s="132"/>
      <c r="J941" s="132"/>
      <c r="K941" s="132"/>
      <c r="L941" s="132"/>
      <c r="M941" s="132"/>
      <c r="N941" s="132"/>
      <c r="O941" s="132"/>
      <c r="P941" s="132"/>
      <c r="Q941" s="132"/>
      <c r="R941" s="132"/>
      <c r="S941" s="132"/>
      <c r="T941" s="132"/>
      <c r="U941" s="132"/>
      <c r="V941" s="132"/>
      <c r="W941" s="132"/>
      <c r="X941" s="132"/>
      <c r="Y941" s="132"/>
      <c r="Z941" s="132"/>
      <c r="AA941" s="132"/>
      <c r="AB941" s="132"/>
      <c r="AC941" s="132"/>
      <c r="AD941" s="132"/>
      <c r="AE941" s="132"/>
    </row>
    <row r="942" spans="1:31" ht="12.75" customHeight="1" x14ac:dyDescent="0.2">
      <c r="A942" s="132"/>
      <c r="B942" s="132"/>
      <c r="C942" s="132"/>
      <c r="D942" s="132"/>
      <c r="E942" s="132"/>
      <c r="F942" s="132"/>
      <c r="G942" s="132"/>
      <c r="H942" s="132"/>
      <c r="I942" s="132"/>
      <c r="J942" s="132"/>
      <c r="K942" s="132"/>
      <c r="L942" s="132"/>
      <c r="M942" s="132"/>
      <c r="N942" s="132"/>
      <c r="O942" s="132"/>
      <c r="P942" s="132"/>
      <c r="Q942" s="132"/>
      <c r="R942" s="132"/>
      <c r="S942" s="132"/>
      <c r="T942" s="132"/>
      <c r="U942" s="132"/>
      <c r="V942" s="132"/>
      <c r="W942" s="132"/>
      <c r="X942" s="132"/>
      <c r="Y942" s="132"/>
      <c r="Z942" s="132"/>
      <c r="AA942" s="132"/>
      <c r="AB942" s="132"/>
      <c r="AC942" s="132"/>
      <c r="AD942" s="132"/>
      <c r="AE942" s="132"/>
    </row>
    <row r="943" spans="1:31" ht="12.75" customHeight="1" x14ac:dyDescent="0.2">
      <c r="A943" s="132"/>
      <c r="B943" s="132"/>
      <c r="C943" s="132"/>
      <c r="D943" s="132"/>
      <c r="E943" s="132"/>
      <c r="F943" s="132"/>
      <c r="G943" s="132"/>
      <c r="H943" s="132"/>
      <c r="I943" s="132"/>
      <c r="J943" s="132"/>
      <c r="K943" s="132"/>
      <c r="L943" s="132"/>
      <c r="M943" s="132"/>
      <c r="N943" s="132"/>
      <c r="O943" s="132"/>
      <c r="P943" s="132"/>
      <c r="Q943" s="132"/>
      <c r="R943" s="132"/>
      <c r="S943" s="132"/>
      <c r="T943" s="132"/>
      <c r="U943" s="132"/>
      <c r="V943" s="132"/>
      <c r="W943" s="132"/>
      <c r="X943" s="132"/>
      <c r="Y943" s="132"/>
      <c r="Z943" s="132"/>
      <c r="AA943" s="132"/>
      <c r="AB943" s="132"/>
      <c r="AC943" s="132"/>
      <c r="AD943" s="132"/>
      <c r="AE943" s="132"/>
    </row>
    <row r="944" spans="1:31" ht="12.75" customHeight="1" x14ac:dyDescent="0.2">
      <c r="A944" s="132"/>
      <c r="B944" s="132"/>
      <c r="C944" s="132"/>
      <c r="D944" s="132"/>
      <c r="E944" s="132"/>
      <c r="F944" s="132"/>
      <c r="G944" s="132"/>
      <c r="H944" s="132"/>
      <c r="I944" s="132"/>
      <c r="J944" s="132"/>
      <c r="K944" s="132"/>
      <c r="L944" s="132"/>
      <c r="M944" s="132"/>
      <c r="N944" s="132"/>
      <c r="O944" s="132"/>
      <c r="P944" s="132"/>
      <c r="Q944" s="132"/>
      <c r="R944" s="132"/>
      <c r="S944" s="132"/>
      <c r="T944" s="132"/>
      <c r="U944" s="132"/>
      <c r="V944" s="132"/>
      <c r="W944" s="132"/>
      <c r="X944" s="132"/>
      <c r="Y944" s="132"/>
      <c r="Z944" s="132"/>
      <c r="AA944" s="132"/>
      <c r="AB944" s="132"/>
      <c r="AC944" s="132"/>
      <c r="AD944" s="132"/>
      <c r="AE944" s="132"/>
    </row>
    <row r="945" spans="1:31" ht="12.75" customHeight="1" x14ac:dyDescent="0.2">
      <c r="A945" s="132"/>
      <c r="B945" s="132"/>
      <c r="C945" s="132"/>
      <c r="D945" s="132"/>
      <c r="E945" s="132"/>
      <c r="F945" s="132"/>
      <c r="G945" s="132"/>
      <c r="H945" s="132"/>
      <c r="I945" s="132"/>
      <c r="J945" s="132"/>
      <c r="K945" s="132"/>
      <c r="L945" s="132"/>
      <c r="M945" s="132"/>
      <c r="N945" s="132"/>
      <c r="O945" s="132"/>
      <c r="P945" s="132"/>
      <c r="Q945" s="132"/>
      <c r="R945" s="132"/>
      <c r="S945" s="132"/>
      <c r="T945" s="132"/>
      <c r="U945" s="132"/>
      <c r="V945" s="132"/>
      <c r="W945" s="132"/>
      <c r="X945" s="132"/>
      <c r="Y945" s="132"/>
      <c r="Z945" s="132"/>
      <c r="AA945" s="132"/>
      <c r="AB945" s="132"/>
      <c r="AC945" s="132"/>
      <c r="AD945" s="132"/>
      <c r="AE945" s="132"/>
    </row>
    <row r="946" spans="1:31" ht="12.75" customHeight="1" x14ac:dyDescent="0.2">
      <c r="A946" s="132"/>
      <c r="B946" s="132"/>
      <c r="C946" s="132"/>
      <c r="D946" s="132"/>
      <c r="E946" s="132"/>
      <c r="F946" s="132"/>
      <c r="G946" s="132"/>
      <c r="H946" s="132"/>
      <c r="I946" s="132"/>
      <c r="J946" s="132"/>
      <c r="K946" s="132"/>
      <c r="L946" s="132"/>
      <c r="M946" s="132"/>
      <c r="N946" s="132"/>
      <c r="O946" s="132"/>
      <c r="P946" s="132"/>
      <c r="Q946" s="132"/>
      <c r="R946" s="132"/>
      <c r="S946" s="132"/>
      <c r="T946" s="132"/>
      <c r="U946" s="132"/>
      <c r="V946" s="132"/>
      <c r="W946" s="132"/>
      <c r="X946" s="132"/>
      <c r="Y946" s="132"/>
      <c r="Z946" s="132"/>
      <c r="AA946" s="132"/>
      <c r="AB946" s="132"/>
      <c r="AC946" s="132"/>
      <c r="AD946" s="132"/>
      <c r="AE946" s="132"/>
    </row>
    <row r="947" spans="1:31" ht="12.75" customHeight="1" x14ac:dyDescent="0.2">
      <c r="A947" s="132"/>
      <c r="B947" s="132"/>
      <c r="C947" s="132"/>
      <c r="D947" s="132"/>
      <c r="E947" s="132"/>
      <c r="F947" s="132"/>
      <c r="G947" s="132"/>
      <c r="H947" s="132"/>
      <c r="I947" s="132"/>
      <c r="J947" s="132"/>
      <c r="K947" s="132"/>
      <c r="L947" s="132"/>
      <c r="M947" s="132"/>
      <c r="N947" s="132"/>
      <c r="O947" s="132"/>
      <c r="P947" s="132"/>
      <c r="Q947" s="132"/>
      <c r="R947" s="132"/>
      <c r="S947" s="132"/>
      <c r="T947" s="132"/>
      <c r="U947" s="132"/>
      <c r="V947" s="132"/>
      <c r="W947" s="132"/>
      <c r="X947" s="132"/>
      <c r="Y947" s="132"/>
      <c r="Z947" s="132"/>
      <c r="AA947" s="132"/>
      <c r="AB947" s="132"/>
      <c r="AC947" s="132"/>
      <c r="AD947" s="132"/>
      <c r="AE947" s="132"/>
    </row>
    <row r="948" spans="1:31" ht="12.75" customHeight="1" x14ac:dyDescent="0.2">
      <c r="A948" s="132"/>
      <c r="B948" s="132"/>
      <c r="C948" s="132"/>
      <c r="D948" s="132"/>
      <c r="E948" s="132"/>
      <c r="F948" s="132"/>
      <c r="G948" s="132"/>
      <c r="H948" s="132"/>
      <c r="I948" s="132"/>
      <c r="J948" s="132"/>
      <c r="K948" s="132"/>
      <c r="L948" s="132"/>
      <c r="M948" s="132"/>
      <c r="N948" s="132"/>
      <c r="O948" s="132"/>
      <c r="P948" s="132"/>
      <c r="Q948" s="132"/>
      <c r="R948" s="132"/>
      <c r="S948" s="132"/>
      <c r="T948" s="132"/>
      <c r="U948" s="132"/>
      <c r="V948" s="132"/>
      <c r="W948" s="132"/>
      <c r="X948" s="132"/>
      <c r="Y948" s="132"/>
      <c r="Z948" s="132"/>
      <c r="AA948" s="132"/>
      <c r="AB948" s="132"/>
      <c r="AC948" s="132"/>
      <c r="AD948" s="132"/>
      <c r="AE948" s="132"/>
    </row>
    <row r="949" spans="1:31" ht="12.75" customHeight="1" x14ac:dyDescent="0.2">
      <c r="A949" s="132"/>
      <c r="B949" s="132"/>
      <c r="C949" s="132"/>
      <c r="D949" s="132"/>
      <c r="E949" s="132"/>
      <c r="F949" s="132"/>
      <c r="G949" s="132"/>
      <c r="H949" s="132"/>
      <c r="I949" s="132"/>
      <c r="J949" s="132"/>
      <c r="K949" s="132"/>
      <c r="L949" s="132"/>
      <c r="M949" s="132"/>
      <c r="N949" s="132"/>
      <c r="O949" s="132"/>
      <c r="P949" s="132"/>
      <c r="Q949" s="132"/>
      <c r="R949" s="132"/>
      <c r="S949" s="132"/>
      <c r="T949" s="132"/>
      <c r="U949" s="132"/>
      <c r="V949" s="132"/>
      <c r="W949" s="132"/>
      <c r="X949" s="132"/>
      <c r="Y949" s="132"/>
      <c r="Z949" s="132"/>
      <c r="AA949" s="132"/>
      <c r="AB949" s="132"/>
      <c r="AC949" s="132"/>
      <c r="AD949" s="132"/>
      <c r="AE949" s="132"/>
    </row>
    <row r="950" spans="1:31" ht="12.75" customHeight="1" x14ac:dyDescent="0.2">
      <c r="A950" s="132"/>
      <c r="B950" s="132"/>
      <c r="C950" s="132"/>
      <c r="D950" s="132"/>
      <c r="E950" s="132"/>
      <c r="F950" s="132"/>
      <c r="G950" s="132"/>
      <c r="H950" s="132"/>
      <c r="I950" s="132"/>
      <c r="J950" s="132"/>
      <c r="K950" s="132"/>
      <c r="L950" s="132"/>
      <c r="M950" s="132"/>
      <c r="N950" s="132"/>
      <c r="O950" s="132"/>
      <c r="P950" s="132"/>
      <c r="Q950" s="132"/>
      <c r="R950" s="132"/>
      <c r="S950" s="132"/>
      <c r="T950" s="132"/>
      <c r="U950" s="132"/>
      <c r="V950" s="132"/>
      <c r="W950" s="132"/>
      <c r="X950" s="132"/>
      <c r="Y950" s="132"/>
      <c r="Z950" s="132"/>
      <c r="AA950" s="132"/>
      <c r="AB950" s="132"/>
      <c r="AC950" s="132"/>
      <c r="AD950" s="132"/>
      <c r="AE950" s="132"/>
    </row>
    <row r="951" spans="1:31" ht="12.75" customHeight="1" x14ac:dyDescent="0.2">
      <c r="A951" s="132"/>
      <c r="B951" s="132"/>
      <c r="C951" s="132"/>
      <c r="D951" s="132"/>
      <c r="E951" s="132"/>
      <c r="F951" s="132"/>
      <c r="G951" s="132"/>
      <c r="H951" s="132"/>
      <c r="I951" s="132"/>
      <c r="J951" s="132"/>
      <c r="K951" s="132"/>
      <c r="L951" s="132"/>
      <c r="M951" s="132"/>
      <c r="N951" s="132"/>
      <c r="O951" s="132"/>
      <c r="P951" s="132"/>
      <c r="Q951" s="132"/>
      <c r="R951" s="132"/>
      <c r="S951" s="132"/>
      <c r="T951" s="132"/>
      <c r="U951" s="132"/>
      <c r="V951" s="132"/>
      <c r="W951" s="132"/>
      <c r="X951" s="132"/>
      <c r="Y951" s="132"/>
      <c r="Z951" s="132"/>
      <c r="AA951" s="132"/>
      <c r="AB951" s="132"/>
      <c r="AC951" s="132"/>
      <c r="AD951" s="132"/>
      <c r="AE951" s="132"/>
    </row>
    <row r="952" spans="1:31" ht="12.75" customHeight="1" x14ac:dyDescent="0.2">
      <c r="A952" s="132"/>
      <c r="B952" s="132"/>
      <c r="C952" s="132"/>
      <c r="D952" s="132"/>
      <c r="E952" s="132"/>
      <c r="F952" s="132"/>
      <c r="G952" s="132"/>
      <c r="H952" s="132"/>
      <c r="I952" s="132"/>
      <c r="J952" s="132"/>
      <c r="K952" s="132"/>
      <c r="L952" s="132"/>
      <c r="M952" s="132"/>
      <c r="N952" s="132"/>
      <c r="O952" s="132"/>
      <c r="P952" s="132"/>
      <c r="Q952" s="132"/>
      <c r="R952" s="132"/>
      <c r="S952" s="132"/>
      <c r="T952" s="132"/>
      <c r="U952" s="132"/>
      <c r="V952" s="132"/>
      <c r="W952" s="132"/>
      <c r="X952" s="132"/>
      <c r="Y952" s="132"/>
      <c r="Z952" s="132"/>
      <c r="AA952" s="132"/>
      <c r="AB952" s="132"/>
      <c r="AC952" s="132"/>
      <c r="AD952" s="132"/>
      <c r="AE952" s="132"/>
    </row>
    <row r="953" spans="1:31" ht="12.75" customHeight="1" x14ac:dyDescent="0.2">
      <c r="A953" s="132"/>
      <c r="B953" s="132"/>
      <c r="C953" s="132"/>
      <c r="D953" s="132"/>
      <c r="E953" s="132"/>
      <c r="F953" s="132"/>
      <c r="G953" s="132"/>
      <c r="H953" s="132"/>
      <c r="I953" s="132"/>
      <c r="J953" s="132"/>
      <c r="K953" s="132"/>
      <c r="L953" s="132"/>
      <c r="M953" s="132"/>
      <c r="N953" s="132"/>
      <c r="O953" s="132"/>
      <c r="P953" s="132"/>
      <c r="Q953" s="132"/>
      <c r="R953" s="132"/>
      <c r="S953" s="132"/>
      <c r="T953" s="132"/>
      <c r="U953" s="132"/>
      <c r="V953" s="132"/>
      <c r="W953" s="132"/>
      <c r="X953" s="132"/>
      <c r="Y953" s="132"/>
      <c r="Z953" s="132"/>
      <c r="AA953" s="132"/>
      <c r="AB953" s="132"/>
      <c r="AC953" s="132"/>
      <c r="AD953" s="132"/>
      <c r="AE953" s="132"/>
    </row>
    <row r="954" spans="1:31" ht="12.75" customHeight="1" x14ac:dyDescent="0.2">
      <c r="A954" s="132"/>
      <c r="B954" s="132"/>
      <c r="C954" s="132"/>
      <c r="D954" s="132"/>
      <c r="E954" s="132"/>
      <c r="F954" s="132"/>
      <c r="G954" s="132"/>
      <c r="H954" s="132"/>
      <c r="I954" s="132"/>
      <c r="J954" s="132"/>
      <c r="K954" s="132"/>
      <c r="L954" s="132"/>
      <c r="M954" s="132"/>
      <c r="N954" s="132"/>
      <c r="O954" s="132"/>
      <c r="P954" s="132"/>
      <c r="Q954" s="132"/>
      <c r="R954" s="132"/>
      <c r="S954" s="132"/>
      <c r="T954" s="132"/>
      <c r="U954" s="132"/>
      <c r="V954" s="132"/>
      <c r="W954" s="132"/>
      <c r="X954" s="132"/>
      <c r="Y954" s="132"/>
      <c r="Z954" s="132"/>
      <c r="AA954" s="132"/>
      <c r="AB954" s="132"/>
      <c r="AC954" s="132"/>
      <c r="AD954" s="132"/>
      <c r="AE954" s="132"/>
    </row>
    <row r="955" spans="1:31" ht="12.75" customHeight="1" x14ac:dyDescent="0.2">
      <c r="A955" s="132"/>
      <c r="B955" s="132"/>
      <c r="C955" s="132"/>
      <c r="D955" s="132"/>
      <c r="E955" s="132"/>
      <c r="F955" s="132"/>
      <c r="G955" s="132"/>
      <c r="H955" s="132"/>
      <c r="I955" s="132"/>
      <c r="J955" s="132"/>
      <c r="K955" s="132"/>
      <c r="L955" s="132"/>
      <c r="M955" s="132"/>
      <c r="N955" s="132"/>
      <c r="O955" s="132"/>
      <c r="P955" s="132"/>
      <c r="Q955" s="132"/>
      <c r="R955" s="132"/>
      <c r="S955" s="132"/>
      <c r="T955" s="132"/>
      <c r="U955" s="132"/>
      <c r="V955" s="132"/>
      <c r="W955" s="132"/>
      <c r="X955" s="132"/>
      <c r="Y955" s="132"/>
      <c r="Z955" s="132"/>
      <c r="AA955" s="132"/>
      <c r="AB955" s="132"/>
      <c r="AC955" s="132"/>
      <c r="AD955" s="132"/>
      <c r="AE955" s="132"/>
    </row>
    <row r="956" spans="1:31" ht="12.75" customHeight="1" x14ac:dyDescent="0.2">
      <c r="A956" s="132"/>
      <c r="B956" s="132"/>
      <c r="C956" s="132"/>
      <c r="D956" s="132"/>
      <c r="E956" s="132"/>
      <c r="F956" s="132"/>
      <c r="G956" s="132"/>
      <c r="H956" s="132"/>
      <c r="I956" s="132"/>
      <c r="J956" s="132"/>
      <c r="K956" s="132"/>
      <c r="L956" s="132"/>
      <c r="M956" s="132"/>
      <c r="N956" s="132"/>
      <c r="O956" s="132"/>
      <c r="P956" s="132"/>
      <c r="Q956" s="132"/>
      <c r="R956" s="132"/>
      <c r="S956" s="132"/>
      <c r="T956" s="132"/>
      <c r="U956" s="132"/>
      <c r="V956" s="132"/>
      <c r="W956" s="132"/>
      <c r="X956" s="132"/>
      <c r="Y956" s="132"/>
      <c r="Z956" s="132"/>
      <c r="AA956" s="132"/>
      <c r="AB956" s="132"/>
      <c r="AC956" s="132"/>
      <c r="AD956" s="132"/>
      <c r="AE956" s="132"/>
    </row>
    <row r="957" spans="1:31" ht="12.75" customHeight="1" x14ac:dyDescent="0.2">
      <c r="A957" s="132"/>
      <c r="B957" s="132"/>
      <c r="C957" s="132"/>
      <c r="D957" s="132"/>
      <c r="E957" s="132"/>
      <c r="F957" s="132"/>
      <c r="G957" s="132"/>
      <c r="H957" s="132"/>
      <c r="I957" s="132"/>
      <c r="J957" s="132"/>
      <c r="K957" s="132"/>
      <c r="L957" s="132"/>
      <c r="M957" s="132"/>
      <c r="N957" s="132"/>
      <c r="O957" s="132"/>
      <c r="P957" s="132"/>
      <c r="Q957" s="132"/>
      <c r="R957" s="132"/>
      <c r="S957" s="132"/>
      <c r="T957" s="132"/>
      <c r="U957" s="132"/>
      <c r="V957" s="132"/>
      <c r="W957" s="132"/>
      <c r="X957" s="132"/>
      <c r="Y957" s="132"/>
      <c r="Z957" s="132"/>
      <c r="AA957" s="132"/>
      <c r="AB957" s="132"/>
      <c r="AC957" s="132"/>
      <c r="AD957" s="132"/>
      <c r="AE957" s="132"/>
    </row>
    <row r="958" spans="1:31" ht="12.75" customHeight="1" x14ac:dyDescent="0.2">
      <c r="A958" s="132"/>
      <c r="B958" s="132"/>
      <c r="C958" s="132"/>
      <c r="D958" s="132"/>
      <c r="E958" s="132"/>
      <c r="F958" s="132"/>
      <c r="G958" s="132"/>
      <c r="H958" s="132"/>
      <c r="I958" s="132"/>
      <c r="J958" s="132"/>
      <c r="K958" s="132"/>
      <c r="L958" s="132"/>
      <c r="M958" s="132"/>
      <c r="N958" s="132"/>
      <c r="O958" s="132"/>
      <c r="P958" s="132"/>
      <c r="Q958" s="132"/>
      <c r="R958" s="132"/>
      <c r="S958" s="132"/>
      <c r="T958" s="132"/>
      <c r="U958" s="132"/>
      <c r="V958" s="132"/>
      <c r="W958" s="132"/>
      <c r="X958" s="132"/>
      <c r="Y958" s="132"/>
      <c r="Z958" s="132"/>
      <c r="AA958" s="132"/>
      <c r="AB958" s="132"/>
      <c r="AC958" s="132"/>
      <c r="AD958" s="132"/>
      <c r="AE958" s="132"/>
    </row>
    <row r="959" spans="1:31" ht="12.75" customHeight="1" x14ac:dyDescent="0.2">
      <c r="A959" s="132"/>
      <c r="B959" s="132"/>
      <c r="C959" s="132"/>
      <c r="D959" s="132"/>
      <c r="E959" s="132"/>
      <c r="F959" s="132"/>
      <c r="G959" s="132"/>
      <c r="H959" s="132"/>
      <c r="I959" s="132"/>
      <c r="J959" s="132"/>
      <c r="K959" s="132"/>
      <c r="L959" s="132"/>
      <c r="M959" s="132"/>
      <c r="N959" s="132"/>
      <c r="O959" s="132"/>
      <c r="P959" s="132"/>
      <c r="Q959" s="132"/>
      <c r="R959" s="132"/>
      <c r="S959" s="132"/>
      <c r="T959" s="132"/>
      <c r="U959" s="132"/>
      <c r="V959" s="132"/>
      <c r="W959" s="132"/>
      <c r="X959" s="132"/>
      <c r="Y959" s="132"/>
      <c r="Z959" s="132"/>
      <c r="AA959" s="132"/>
      <c r="AB959" s="132"/>
      <c r="AC959" s="132"/>
      <c r="AD959" s="132"/>
      <c r="AE959" s="132"/>
    </row>
    <row r="960" spans="1:31" ht="12.75" customHeight="1" x14ac:dyDescent="0.2">
      <c r="A960" s="132"/>
      <c r="B960" s="132"/>
      <c r="C960" s="132"/>
      <c r="D960" s="132"/>
      <c r="E960" s="132"/>
      <c r="F960" s="132"/>
      <c r="G960" s="132"/>
      <c r="H960" s="132"/>
      <c r="I960" s="132"/>
      <c r="J960" s="132"/>
      <c r="K960" s="132"/>
      <c r="L960" s="132"/>
      <c r="M960" s="132"/>
      <c r="N960" s="132"/>
      <c r="O960" s="132"/>
      <c r="P960" s="132"/>
      <c r="Q960" s="132"/>
      <c r="R960" s="132"/>
      <c r="S960" s="132"/>
      <c r="T960" s="132"/>
      <c r="U960" s="132"/>
      <c r="V960" s="132"/>
      <c r="W960" s="132"/>
      <c r="X960" s="132"/>
      <c r="Y960" s="132"/>
      <c r="Z960" s="132"/>
      <c r="AA960" s="132"/>
      <c r="AB960" s="132"/>
      <c r="AC960" s="132"/>
      <c r="AD960" s="132"/>
      <c r="AE960" s="132"/>
    </row>
    <row r="961" spans="1:31" ht="12.75" customHeight="1" x14ac:dyDescent="0.2">
      <c r="A961" s="132"/>
      <c r="B961" s="132"/>
      <c r="C961" s="132"/>
      <c r="D961" s="132"/>
      <c r="E961" s="132"/>
      <c r="F961" s="132"/>
      <c r="G961" s="132"/>
      <c r="H961" s="132"/>
      <c r="I961" s="132"/>
      <c r="J961" s="132"/>
      <c r="K961" s="132"/>
      <c r="L961" s="132"/>
      <c r="M961" s="132"/>
      <c r="N961" s="132"/>
      <c r="O961" s="132"/>
      <c r="P961" s="132"/>
      <c r="Q961" s="132"/>
      <c r="R961" s="132"/>
      <c r="S961" s="132"/>
      <c r="T961" s="132"/>
      <c r="U961" s="132"/>
      <c r="V961" s="132"/>
      <c r="W961" s="132"/>
      <c r="X961" s="132"/>
      <c r="Y961" s="132"/>
      <c r="Z961" s="132"/>
      <c r="AA961" s="132"/>
      <c r="AB961" s="132"/>
      <c r="AC961" s="132"/>
      <c r="AD961" s="132"/>
      <c r="AE961" s="132"/>
    </row>
    <row r="962" spans="1:31" ht="12.75" customHeight="1" x14ac:dyDescent="0.2">
      <c r="A962" s="132"/>
      <c r="B962" s="132"/>
      <c r="C962" s="132"/>
      <c r="D962" s="132"/>
      <c r="E962" s="132"/>
      <c r="F962" s="132"/>
      <c r="G962" s="132"/>
      <c r="H962" s="132"/>
      <c r="I962" s="132"/>
      <c r="J962" s="132"/>
      <c r="K962" s="132"/>
      <c r="L962" s="132"/>
      <c r="M962" s="132"/>
      <c r="N962" s="132"/>
      <c r="O962" s="132"/>
      <c r="P962" s="132"/>
      <c r="Q962" s="132"/>
      <c r="R962" s="132"/>
      <c r="S962" s="132"/>
      <c r="T962" s="132"/>
      <c r="U962" s="132"/>
      <c r="V962" s="132"/>
      <c r="W962" s="132"/>
      <c r="X962" s="132"/>
      <c r="Y962" s="132"/>
      <c r="Z962" s="132"/>
      <c r="AA962" s="132"/>
      <c r="AB962" s="132"/>
      <c r="AC962" s="132"/>
      <c r="AD962" s="132"/>
      <c r="AE962" s="132"/>
    </row>
    <row r="963" spans="1:31" ht="12.75" customHeight="1" x14ac:dyDescent="0.2">
      <c r="A963" s="132"/>
      <c r="B963" s="132"/>
      <c r="C963" s="132"/>
      <c r="D963" s="132"/>
      <c r="E963" s="132"/>
      <c r="F963" s="132"/>
      <c r="G963" s="132"/>
      <c r="H963" s="132"/>
      <c r="I963" s="132"/>
      <c r="J963" s="132"/>
      <c r="K963" s="132"/>
      <c r="L963" s="132"/>
      <c r="M963" s="132"/>
      <c r="N963" s="132"/>
      <c r="O963" s="132"/>
      <c r="P963" s="132"/>
      <c r="Q963" s="132"/>
      <c r="R963" s="132"/>
      <c r="S963" s="132"/>
      <c r="T963" s="132"/>
      <c r="U963" s="132"/>
      <c r="V963" s="132"/>
      <c r="W963" s="132"/>
      <c r="X963" s="132"/>
      <c r="Y963" s="132"/>
      <c r="Z963" s="132"/>
      <c r="AA963" s="132"/>
      <c r="AB963" s="132"/>
      <c r="AC963" s="132"/>
      <c r="AD963" s="132"/>
      <c r="AE963" s="132"/>
    </row>
    <row r="964" spans="1:31" ht="12.75" customHeight="1" x14ac:dyDescent="0.2">
      <c r="A964" s="132"/>
      <c r="B964" s="132"/>
      <c r="C964" s="132"/>
      <c r="D964" s="132"/>
      <c r="E964" s="132"/>
      <c r="F964" s="132"/>
      <c r="G964" s="132"/>
      <c r="H964" s="132"/>
      <c r="I964" s="132"/>
      <c r="J964" s="132"/>
      <c r="K964" s="132"/>
      <c r="L964" s="132"/>
      <c r="M964" s="132"/>
      <c r="N964" s="132"/>
      <c r="O964" s="132"/>
      <c r="P964" s="132"/>
      <c r="Q964" s="132"/>
      <c r="R964" s="132"/>
      <c r="S964" s="132"/>
      <c r="T964" s="132"/>
      <c r="U964" s="132"/>
      <c r="V964" s="132"/>
      <c r="W964" s="132"/>
      <c r="X964" s="132"/>
      <c r="Y964" s="132"/>
      <c r="Z964" s="132"/>
      <c r="AA964" s="132"/>
      <c r="AB964" s="132"/>
      <c r="AC964" s="132"/>
      <c r="AD964" s="132"/>
      <c r="AE964" s="132"/>
    </row>
    <row r="965" spans="1:31" ht="12.75" customHeight="1" x14ac:dyDescent="0.2">
      <c r="A965" s="132"/>
      <c r="B965" s="132"/>
      <c r="C965" s="132"/>
      <c r="D965" s="132"/>
      <c r="E965" s="132"/>
      <c r="F965" s="132"/>
      <c r="G965" s="132"/>
      <c r="H965" s="132"/>
      <c r="I965" s="132"/>
      <c r="J965" s="132"/>
      <c r="K965" s="132"/>
      <c r="L965" s="132"/>
      <c r="M965" s="132"/>
      <c r="N965" s="132"/>
      <c r="O965" s="132"/>
      <c r="P965" s="132"/>
      <c r="Q965" s="132"/>
      <c r="R965" s="132"/>
      <c r="S965" s="132"/>
      <c r="T965" s="132"/>
      <c r="U965" s="132"/>
      <c r="V965" s="132"/>
      <c r="W965" s="132"/>
      <c r="X965" s="132"/>
      <c r="Y965" s="132"/>
      <c r="Z965" s="132"/>
      <c r="AA965" s="132"/>
      <c r="AB965" s="132"/>
      <c r="AC965" s="132"/>
      <c r="AD965" s="132"/>
      <c r="AE965" s="132"/>
    </row>
    <row r="966" spans="1:31" ht="12.75" customHeight="1" x14ac:dyDescent="0.2">
      <c r="A966" s="132"/>
      <c r="B966" s="132"/>
      <c r="C966" s="132"/>
      <c r="D966" s="132"/>
      <c r="E966" s="132"/>
      <c r="F966" s="132"/>
      <c r="G966" s="132"/>
      <c r="H966" s="132"/>
      <c r="I966" s="132"/>
      <c r="J966" s="132"/>
      <c r="K966" s="132"/>
      <c r="L966" s="132"/>
      <c r="M966" s="132"/>
      <c r="N966" s="132"/>
      <c r="O966" s="132"/>
      <c r="P966" s="132"/>
      <c r="Q966" s="132"/>
      <c r="R966" s="132"/>
      <c r="S966" s="132"/>
      <c r="T966" s="132"/>
      <c r="U966" s="132"/>
      <c r="V966" s="132"/>
      <c r="W966" s="132"/>
      <c r="X966" s="132"/>
      <c r="Y966" s="132"/>
      <c r="Z966" s="132"/>
      <c r="AA966" s="132"/>
      <c r="AB966" s="132"/>
      <c r="AC966" s="132"/>
      <c r="AD966" s="132"/>
      <c r="AE966" s="132"/>
    </row>
    <row r="967" spans="1:31" ht="12.75" customHeight="1" x14ac:dyDescent="0.2">
      <c r="A967" s="132"/>
      <c r="B967" s="132"/>
      <c r="C967" s="132"/>
      <c r="D967" s="132"/>
      <c r="E967" s="132"/>
      <c r="F967" s="132"/>
      <c r="G967" s="132"/>
      <c r="H967" s="132"/>
      <c r="I967" s="132"/>
      <c r="J967" s="132"/>
      <c r="K967" s="132"/>
      <c r="L967" s="132"/>
      <c r="M967" s="132"/>
      <c r="N967" s="132"/>
      <c r="O967" s="132"/>
      <c r="P967" s="132"/>
      <c r="Q967" s="132"/>
      <c r="R967" s="132"/>
      <c r="S967" s="132"/>
      <c r="T967" s="132"/>
      <c r="U967" s="132"/>
      <c r="V967" s="132"/>
      <c r="W967" s="132"/>
      <c r="X967" s="132"/>
      <c r="Y967" s="132"/>
      <c r="Z967" s="132"/>
      <c r="AA967" s="132"/>
      <c r="AB967" s="132"/>
      <c r="AC967" s="132"/>
      <c r="AD967" s="132"/>
      <c r="AE967" s="132"/>
    </row>
    <row r="968" spans="1:31" ht="12.75" customHeight="1" x14ac:dyDescent="0.2">
      <c r="A968" s="132"/>
      <c r="B968" s="132"/>
      <c r="C968" s="132"/>
      <c r="D968" s="132"/>
      <c r="E968" s="132"/>
      <c r="F968" s="132"/>
      <c r="G968" s="132"/>
      <c r="H968" s="132"/>
      <c r="I968" s="132"/>
      <c r="J968" s="132"/>
      <c r="K968" s="132"/>
      <c r="L968" s="132"/>
      <c r="M968" s="132"/>
      <c r="N968" s="132"/>
      <c r="O968" s="132"/>
      <c r="P968" s="132"/>
      <c r="Q968" s="132"/>
      <c r="R968" s="132"/>
      <c r="S968" s="132"/>
      <c r="T968" s="132"/>
      <c r="U968" s="132"/>
      <c r="V968" s="132"/>
      <c r="W968" s="132"/>
      <c r="X968" s="132"/>
      <c r="Y968" s="132"/>
      <c r="Z968" s="132"/>
      <c r="AA968" s="132"/>
      <c r="AB968" s="132"/>
      <c r="AC968" s="132"/>
      <c r="AD968" s="132"/>
      <c r="AE968" s="132"/>
    </row>
    <row r="969" spans="1:31" ht="12.75" customHeight="1" x14ac:dyDescent="0.2">
      <c r="A969" s="132"/>
      <c r="B969" s="132"/>
      <c r="C969" s="132"/>
      <c r="D969" s="132"/>
      <c r="E969" s="132"/>
      <c r="F969" s="132"/>
      <c r="G969" s="132"/>
      <c r="H969" s="132"/>
      <c r="I969" s="132"/>
      <c r="J969" s="132"/>
      <c r="K969" s="132"/>
      <c r="L969" s="132"/>
      <c r="M969" s="132"/>
      <c r="N969" s="132"/>
      <c r="O969" s="132"/>
      <c r="P969" s="132"/>
      <c r="Q969" s="132"/>
      <c r="R969" s="132"/>
      <c r="S969" s="132"/>
      <c r="T969" s="132"/>
      <c r="U969" s="132"/>
      <c r="V969" s="132"/>
      <c r="W969" s="132"/>
      <c r="X969" s="132"/>
      <c r="Y969" s="132"/>
      <c r="Z969" s="132"/>
      <c r="AA969" s="132"/>
      <c r="AB969" s="132"/>
      <c r="AC969" s="132"/>
      <c r="AD969" s="132"/>
      <c r="AE969" s="132"/>
    </row>
    <row r="970" spans="1:31" ht="12.75" customHeight="1" x14ac:dyDescent="0.2">
      <c r="A970" s="132"/>
      <c r="B970" s="132"/>
      <c r="C970" s="132"/>
      <c r="D970" s="132"/>
      <c r="E970" s="132"/>
      <c r="F970" s="132"/>
      <c r="G970" s="132"/>
      <c r="H970" s="132"/>
      <c r="I970" s="132"/>
      <c r="J970" s="132"/>
      <c r="K970" s="132"/>
      <c r="L970" s="132"/>
      <c r="M970" s="132"/>
      <c r="N970" s="132"/>
      <c r="O970" s="132"/>
      <c r="P970" s="132"/>
      <c r="Q970" s="132"/>
      <c r="R970" s="132"/>
      <c r="S970" s="132"/>
      <c r="T970" s="132"/>
      <c r="U970" s="132"/>
      <c r="V970" s="132"/>
      <c r="W970" s="132"/>
      <c r="X970" s="132"/>
      <c r="Y970" s="132"/>
      <c r="Z970" s="132"/>
      <c r="AA970" s="132"/>
      <c r="AB970" s="132"/>
      <c r="AC970" s="132"/>
      <c r="AD970" s="132"/>
      <c r="AE970" s="132"/>
    </row>
    <row r="971" spans="1:31" ht="12.75" customHeight="1" x14ac:dyDescent="0.2">
      <c r="A971" s="132"/>
      <c r="B971" s="132"/>
      <c r="C971" s="132"/>
      <c r="D971" s="132"/>
      <c r="E971" s="132"/>
      <c r="F971" s="132"/>
      <c r="G971" s="132"/>
      <c r="H971" s="132"/>
      <c r="I971" s="132"/>
      <c r="J971" s="132"/>
      <c r="K971" s="132"/>
      <c r="L971" s="132"/>
      <c r="M971" s="132"/>
      <c r="N971" s="132"/>
      <c r="O971" s="132"/>
      <c r="P971" s="132"/>
      <c r="Q971" s="132"/>
      <c r="R971" s="132"/>
      <c r="S971" s="132"/>
      <c r="T971" s="132"/>
      <c r="U971" s="132"/>
      <c r="V971" s="132"/>
      <c r="W971" s="132"/>
      <c r="X971" s="132"/>
      <c r="Y971" s="132"/>
      <c r="Z971" s="132"/>
      <c r="AA971" s="132"/>
      <c r="AB971" s="132"/>
      <c r="AC971" s="132"/>
      <c r="AD971" s="132"/>
      <c r="AE971" s="132"/>
    </row>
    <row r="972" spans="1:31" ht="12.75" customHeight="1" x14ac:dyDescent="0.2">
      <c r="A972" s="132"/>
      <c r="B972" s="132"/>
      <c r="C972" s="132"/>
      <c r="D972" s="132"/>
      <c r="E972" s="132"/>
      <c r="F972" s="132"/>
      <c r="G972" s="132"/>
      <c r="H972" s="132"/>
      <c r="I972" s="132"/>
      <c r="J972" s="132"/>
      <c r="K972" s="132"/>
      <c r="L972" s="132"/>
      <c r="M972" s="132"/>
      <c r="N972" s="132"/>
      <c r="O972" s="132"/>
      <c r="P972" s="132"/>
      <c r="Q972" s="132"/>
      <c r="R972" s="132"/>
      <c r="S972" s="132"/>
      <c r="T972" s="132"/>
      <c r="U972" s="132"/>
      <c r="V972" s="132"/>
      <c r="W972" s="132"/>
      <c r="X972" s="132"/>
      <c r="Y972" s="132"/>
      <c r="Z972" s="132"/>
      <c r="AA972" s="132"/>
      <c r="AB972" s="132"/>
      <c r="AC972" s="132"/>
      <c r="AD972" s="132"/>
      <c r="AE972" s="132"/>
    </row>
    <row r="973" spans="1:31" ht="12.75" customHeight="1" x14ac:dyDescent="0.2">
      <c r="A973" s="132"/>
      <c r="B973" s="132"/>
      <c r="C973" s="132"/>
      <c r="D973" s="132"/>
      <c r="E973" s="132"/>
      <c r="F973" s="132"/>
      <c r="G973" s="132"/>
      <c r="H973" s="132"/>
      <c r="I973" s="132"/>
      <c r="J973" s="132"/>
      <c r="K973" s="132"/>
      <c r="L973" s="132"/>
      <c r="M973" s="132"/>
      <c r="N973" s="132"/>
      <c r="O973" s="132"/>
      <c r="P973" s="132"/>
      <c r="Q973" s="132"/>
      <c r="R973" s="132"/>
      <c r="S973" s="132"/>
      <c r="T973" s="132"/>
      <c r="U973" s="132"/>
      <c r="V973" s="132"/>
      <c r="W973" s="132"/>
      <c r="X973" s="132"/>
      <c r="Y973" s="132"/>
      <c r="Z973" s="132"/>
      <c r="AA973" s="132"/>
      <c r="AB973" s="132"/>
      <c r="AC973" s="132"/>
      <c r="AD973" s="132"/>
      <c r="AE973" s="132"/>
    </row>
    <row r="974" spans="1:31" ht="12.75" customHeight="1" x14ac:dyDescent="0.2">
      <c r="A974" s="132"/>
      <c r="B974" s="132"/>
      <c r="C974" s="132"/>
      <c r="D974" s="132"/>
      <c r="E974" s="132"/>
      <c r="F974" s="132"/>
      <c r="G974" s="132"/>
      <c r="H974" s="132"/>
      <c r="I974" s="132"/>
      <c r="J974" s="132"/>
      <c r="K974" s="132"/>
      <c r="L974" s="132"/>
      <c r="M974" s="132"/>
      <c r="N974" s="132"/>
      <c r="O974" s="132"/>
      <c r="P974" s="132"/>
      <c r="Q974" s="132"/>
      <c r="R974" s="132"/>
      <c r="S974" s="132"/>
      <c r="T974" s="132"/>
      <c r="U974" s="132"/>
      <c r="V974" s="132"/>
      <c r="W974" s="132"/>
      <c r="X974" s="132"/>
      <c r="Y974" s="132"/>
      <c r="Z974" s="132"/>
      <c r="AA974" s="132"/>
      <c r="AB974" s="132"/>
      <c r="AC974" s="132"/>
      <c r="AD974" s="132"/>
      <c r="AE974" s="132"/>
    </row>
    <row r="975" spans="1:31" ht="12.75" customHeight="1" x14ac:dyDescent="0.2">
      <c r="A975" s="132"/>
      <c r="B975" s="132"/>
      <c r="C975" s="132"/>
      <c r="D975" s="132"/>
      <c r="E975" s="132"/>
      <c r="F975" s="132"/>
      <c r="G975" s="132"/>
      <c r="H975" s="132"/>
      <c r="I975" s="132"/>
      <c r="J975" s="132"/>
      <c r="K975" s="132"/>
      <c r="L975" s="132"/>
      <c r="M975" s="132"/>
      <c r="N975" s="132"/>
      <c r="O975" s="132"/>
      <c r="P975" s="132"/>
      <c r="Q975" s="132"/>
      <c r="R975" s="132"/>
      <c r="S975" s="132"/>
      <c r="T975" s="132"/>
      <c r="U975" s="132"/>
      <c r="V975" s="132"/>
      <c r="W975" s="132"/>
      <c r="X975" s="132"/>
      <c r="Y975" s="132"/>
      <c r="Z975" s="132"/>
      <c r="AA975" s="132"/>
      <c r="AB975" s="132"/>
      <c r="AC975" s="132"/>
      <c r="AD975" s="132"/>
      <c r="AE975" s="132"/>
    </row>
    <row r="976" spans="1:31" ht="12.75" customHeight="1" x14ac:dyDescent="0.2">
      <c r="A976" s="132"/>
      <c r="B976" s="132"/>
      <c r="C976" s="132"/>
      <c r="D976" s="132"/>
      <c r="E976" s="132"/>
      <c r="F976" s="132"/>
      <c r="G976" s="132"/>
      <c r="H976" s="132"/>
      <c r="I976" s="132"/>
      <c r="J976" s="132"/>
      <c r="K976" s="132"/>
      <c r="L976" s="132"/>
      <c r="M976" s="132"/>
      <c r="N976" s="132"/>
      <c r="O976" s="132"/>
      <c r="P976" s="132"/>
      <c r="Q976" s="132"/>
      <c r="R976" s="132"/>
      <c r="S976" s="132"/>
      <c r="T976" s="132"/>
      <c r="U976" s="132"/>
      <c r="V976" s="132"/>
      <c r="W976" s="132"/>
      <c r="X976" s="132"/>
      <c r="Y976" s="132"/>
      <c r="Z976" s="132"/>
      <c r="AA976" s="132"/>
      <c r="AB976" s="132"/>
      <c r="AC976" s="132"/>
      <c r="AD976" s="132"/>
      <c r="AE976" s="132"/>
    </row>
    <row r="977" spans="1:31" ht="12.75" customHeight="1" x14ac:dyDescent="0.2">
      <c r="A977" s="132"/>
      <c r="B977" s="132"/>
      <c r="C977" s="132"/>
      <c r="D977" s="132"/>
      <c r="E977" s="132"/>
      <c r="F977" s="132"/>
      <c r="G977" s="132"/>
      <c r="H977" s="132"/>
      <c r="I977" s="132"/>
      <c r="J977" s="132"/>
      <c r="K977" s="132"/>
      <c r="L977" s="132"/>
      <c r="M977" s="132"/>
      <c r="N977" s="132"/>
      <c r="O977" s="132"/>
      <c r="P977" s="132"/>
      <c r="Q977" s="132"/>
      <c r="R977" s="132"/>
      <c r="S977" s="132"/>
      <c r="T977" s="132"/>
      <c r="U977" s="132"/>
      <c r="V977" s="132"/>
      <c r="W977" s="132"/>
      <c r="X977" s="132"/>
      <c r="Y977" s="132"/>
      <c r="Z977" s="132"/>
      <c r="AA977" s="132"/>
      <c r="AB977" s="132"/>
      <c r="AC977" s="132"/>
      <c r="AD977" s="132"/>
      <c r="AE977" s="132"/>
    </row>
    <row r="978" spans="1:31" ht="12.75" customHeight="1" x14ac:dyDescent="0.2">
      <c r="A978" s="132"/>
      <c r="B978" s="132"/>
      <c r="C978" s="132"/>
      <c r="D978" s="132"/>
      <c r="E978" s="132"/>
      <c r="F978" s="132"/>
      <c r="G978" s="132"/>
      <c r="H978" s="132"/>
      <c r="I978" s="132"/>
      <c r="J978" s="132"/>
      <c r="K978" s="132"/>
      <c r="L978" s="132"/>
      <c r="M978" s="132"/>
      <c r="N978" s="132"/>
      <c r="O978" s="132"/>
      <c r="P978" s="132"/>
      <c r="Q978" s="132"/>
      <c r="R978" s="132"/>
      <c r="S978" s="132"/>
      <c r="T978" s="132"/>
      <c r="U978" s="132"/>
      <c r="V978" s="132"/>
      <c r="W978" s="132"/>
      <c r="X978" s="132"/>
      <c r="Y978" s="132"/>
      <c r="Z978" s="132"/>
      <c r="AA978" s="132"/>
      <c r="AB978" s="132"/>
      <c r="AC978" s="132"/>
      <c r="AD978" s="132"/>
      <c r="AE978" s="132"/>
    </row>
    <row r="979" spans="1:31" ht="12.75" customHeight="1" x14ac:dyDescent="0.2">
      <c r="A979" s="132"/>
      <c r="B979" s="132"/>
      <c r="C979" s="132"/>
      <c r="D979" s="132"/>
      <c r="E979" s="132"/>
      <c r="F979" s="132"/>
      <c r="G979" s="132"/>
      <c r="H979" s="132"/>
      <c r="I979" s="132"/>
      <c r="J979" s="132"/>
      <c r="K979" s="132"/>
      <c r="L979" s="132"/>
      <c r="M979" s="132"/>
      <c r="N979" s="132"/>
      <c r="O979" s="132"/>
      <c r="P979" s="132"/>
      <c r="Q979" s="132"/>
      <c r="R979" s="132"/>
      <c r="S979" s="132"/>
      <c r="T979" s="132"/>
      <c r="U979" s="132"/>
      <c r="V979" s="132"/>
      <c r="W979" s="132"/>
      <c r="X979" s="132"/>
      <c r="Y979" s="132"/>
      <c r="Z979" s="132"/>
      <c r="AA979" s="132"/>
      <c r="AB979" s="132"/>
      <c r="AC979" s="132"/>
      <c r="AD979" s="132"/>
      <c r="AE979" s="132"/>
    </row>
    <row r="980" spans="1:31" ht="12.75" customHeight="1" x14ac:dyDescent="0.2">
      <c r="A980" s="132"/>
      <c r="B980" s="132"/>
      <c r="C980" s="132"/>
      <c r="D980" s="132"/>
      <c r="E980" s="132"/>
      <c r="F980" s="132"/>
      <c r="G980" s="132"/>
      <c r="H980" s="132"/>
      <c r="I980" s="132"/>
      <c r="J980" s="132"/>
      <c r="K980" s="132"/>
      <c r="L980" s="132"/>
      <c r="M980" s="132"/>
      <c r="N980" s="132"/>
      <c r="O980" s="132"/>
      <c r="P980" s="132"/>
      <c r="Q980" s="132"/>
      <c r="R980" s="132"/>
      <c r="S980" s="132"/>
      <c r="T980" s="132"/>
      <c r="U980" s="132"/>
      <c r="V980" s="132"/>
      <c r="W980" s="132"/>
      <c r="X980" s="132"/>
      <c r="Y980" s="132"/>
      <c r="Z980" s="132"/>
      <c r="AA980" s="132"/>
      <c r="AB980" s="132"/>
      <c r="AC980" s="132"/>
      <c r="AD980" s="132"/>
      <c r="AE980" s="132"/>
    </row>
    <row r="981" spans="1:31" ht="12.75" customHeight="1" x14ac:dyDescent="0.2">
      <c r="A981" s="132"/>
      <c r="B981" s="132"/>
      <c r="C981" s="132"/>
      <c r="D981" s="132"/>
      <c r="E981" s="132"/>
      <c r="F981" s="132"/>
      <c r="G981" s="132"/>
      <c r="H981" s="132"/>
      <c r="I981" s="132"/>
      <c r="J981" s="132"/>
      <c r="K981" s="132"/>
      <c r="L981" s="132"/>
      <c r="M981" s="132"/>
      <c r="N981" s="132"/>
      <c r="O981" s="132"/>
      <c r="P981" s="132"/>
      <c r="Q981" s="132"/>
      <c r="R981" s="132"/>
      <c r="S981" s="132"/>
      <c r="T981" s="132"/>
      <c r="U981" s="132"/>
      <c r="V981" s="132"/>
      <c r="W981" s="132"/>
      <c r="X981" s="132"/>
      <c r="Y981" s="132"/>
      <c r="Z981" s="132"/>
      <c r="AA981" s="132"/>
      <c r="AB981" s="132"/>
      <c r="AC981" s="132"/>
      <c r="AD981" s="132"/>
      <c r="AE981" s="132"/>
    </row>
    <row r="982" spans="1:31" ht="12.75" customHeight="1" x14ac:dyDescent="0.2">
      <c r="A982" s="132"/>
      <c r="B982" s="132"/>
      <c r="C982" s="132"/>
      <c r="D982" s="132"/>
      <c r="E982" s="132"/>
      <c r="F982" s="132"/>
      <c r="G982" s="132"/>
      <c r="H982" s="132"/>
      <c r="I982" s="132"/>
      <c r="J982" s="132"/>
      <c r="K982" s="132"/>
      <c r="L982" s="132"/>
      <c r="M982" s="132"/>
      <c r="N982" s="132"/>
      <c r="O982" s="132"/>
      <c r="P982" s="132"/>
      <c r="Q982" s="132"/>
      <c r="R982" s="132"/>
      <c r="S982" s="132"/>
      <c r="T982" s="132"/>
      <c r="U982" s="132"/>
      <c r="V982" s="132"/>
      <c r="W982" s="132"/>
      <c r="X982" s="132"/>
      <c r="Y982" s="132"/>
      <c r="Z982" s="132"/>
      <c r="AA982" s="132"/>
      <c r="AB982" s="132"/>
      <c r="AC982" s="132"/>
      <c r="AD982" s="132"/>
      <c r="AE982" s="132"/>
    </row>
    <row r="983" spans="1:31" ht="12.75" customHeight="1" x14ac:dyDescent="0.2">
      <c r="A983" s="132"/>
      <c r="B983" s="132"/>
      <c r="C983" s="132"/>
      <c r="D983" s="132"/>
      <c r="E983" s="132"/>
      <c r="F983" s="132"/>
      <c r="G983" s="132"/>
      <c r="H983" s="132"/>
      <c r="I983" s="132"/>
      <c r="J983" s="132"/>
      <c r="K983" s="132"/>
      <c r="L983" s="132"/>
      <c r="M983" s="132"/>
      <c r="N983" s="132"/>
      <c r="O983" s="132"/>
      <c r="P983" s="132"/>
      <c r="Q983" s="132"/>
      <c r="R983" s="132"/>
      <c r="S983" s="132"/>
      <c r="T983" s="132"/>
      <c r="U983" s="132"/>
      <c r="V983" s="132"/>
      <c r="W983" s="132"/>
      <c r="X983" s="132"/>
      <c r="Y983" s="132"/>
      <c r="Z983" s="132"/>
      <c r="AA983" s="132"/>
      <c r="AB983" s="132"/>
      <c r="AC983" s="132"/>
      <c r="AD983" s="132"/>
      <c r="AE983" s="132"/>
    </row>
    <row r="984" spans="1:31" ht="12.75" customHeight="1" x14ac:dyDescent="0.2">
      <c r="A984" s="132"/>
      <c r="B984" s="132"/>
      <c r="C984" s="132"/>
      <c r="D984" s="132"/>
      <c r="E984" s="132"/>
      <c r="F984" s="132"/>
      <c r="G984" s="132"/>
      <c r="H984" s="132"/>
      <c r="I984" s="132"/>
      <c r="J984" s="132"/>
      <c r="K984" s="132"/>
      <c r="L984" s="132"/>
      <c r="M984" s="132"/>
      <c r="N984" s="132"/>
      <c r="O984" s="132"/>
      <c r="P984" s="132"/>
      <c r="Q984" s="132"/>
      <c r="R984" s="132"/>
      <c r="S984" s="132"/>
      <c r="T984" s="132"/>
      <c r="U984" s="132"/>
      <c r="V984" s="132"/>
      <c r="W984" s="132"/>
      <c r="X984" s="132"/>
      <c r="Y984" s="132"/>
      <c r="Z984" s="132"/>
      <c r="AA984" s="132"/>
      <c r="AB984" s="132"/>
      <c r="AC984" s="132"/>
      <c r="AD984" s="132"/>
      <c r="AE984" s="132"/>
    </row>
    <row r="985" spans="1:31" ht="12.75" customHeight="1" x14ac:dyDescent="0.2">
      <c r="A985" s="132"/>
      <c r="B985" s="132"/>
      <c r="C985" s="132"/>
      <c r="D985" s="132"/>
      <c r="E985" s="132"/>
      <c r="F985" s="132"/>
      <c r="G985" s="132"/>
      <c r="H985" s="132"/>
      <c r="I985" s="132"/>
      <c r="J985" s="132"/>
      <c r="K985" s="132"/>
      <c r="L985" s="132"/>
      <c r="M985" s="132"/>
      <c r="N985" s="132"/>
      <c r="O985" s="132"/>
      <c r="P985" s="132"/>
      <c r="Q985" s="132"/>
      <c r="R985" s="132"/>
      <c r="S985" s="132"/>
      <c r="T985" s="132"/>
      <c r="U985" s="132"/>
      <c r="V985" s="132"/>
      <c r="W985" s="132"/>
      <c r="X985" s="132"/>
      <c r="Y985" s="132"/>
      <c r="Z985" s="132"/>
      <c r="AA985" s="132"/>
      <c r="AB985" s="132"/>
      <c r="AC985" s="132"/>
      <c r="AD985" s="132"/>
      <c r="AE985" s="132"/>
    </row>
    <row r="986" spans="1:31" ht="12.75" customHeight="1" x14ac:dyDescent="0.2">
      <c r="A986" s="132"/>
      <c r="B986" s="132"/>
      <c r="C986" s="132"/>
      <c r="D986" s="132"/>
      <c r="E986" s="132"/>
      <c r="F986" s="132"/>
      <c r="G986" s="132"/>
      <c r="H986" s="132"/>
      <c r="I986" s="132"/>
      <c r="J986" s="132"/>
      <c r="K986" s="132"/>
      <c r="L986" s="132"/>
      <c r="M986" s="132"/>
      <c r="N986" s="132"/>
      <c r="O986" s="132"/>
      <c r="P986" s="132"/>
      <c r="Q986" s="132"/>
      <c r="R986" s="132"/>
      <c r="S986" s="132"/>
      <c r="T986" s="132"/>
      <c r="U986" s="132"/>
      <c r="V986" s="132"/>
      <c r="W986" s="132"/>
      <c r="X986" s="132"/>
      <c r="Y986" s="132"/>
      <c r="Z986" s="132"/>
      <c r="AA986" s="132"/>
      <c r="AB986" s="132"/>
      <c r="AC986" s="132"/>
      <c r="AD986" s="132"/>
      <c r="AE986" s="132"/>
    </row>
    <row r="987" spans="1:31" ht="12.75" customHeight="1" x14ac:dyDescent="0.2">
      <c r="A987" s="132"/>
      <c r="B987" s="132"/>
      <c r="C987" s="132"/>
      <c r="D987" s="132"/>
      <c r="E987" s="132"/>
      <c r="F987" s="132"/>
      <c r="G987" s="132"/>
      <c r="H987" s="132"/>
      <c r="I987" s="132"/>
      <c r="J987" s="132"/>
      <c r="K987" s="132"/>
      <c r="L987" s="132"/>
      <c r="M987" s="132"/>
      <c r="N987" s="132"/>
      <c r="O987" s="132"/>
      <c r="P987" s="132"/>
      <c r="Q987" s="132"/>
      <c r="R987" s="132"/>
      <c r="S987" s="132"/>
      <c r="T987" s="132"/>
      <c r="U987" s="132"/>
      <c r="V987" s="132"/>
      <c r="W987" s="132"/>
      <c r="X987" s="132"/>
      <c r="Y987" s="132"/>
      <c r="Z987" s="132"/>
      <c r="AA987" s="132"/>
      <c r="AB987" s="132"/>
      <c r="AC987" s="132"/>
      <c r="AD987" s="132"/>
      <c r="AE987" s="132"/>
    </row>
    <row r="988" spans="1:31" ht="12.75" customHeight="1" x14ac:dyDescent="0.2">
      <c r="A988" s="132"/>
      <c r="B988" s="132"/>
      <c r="C988" s="132"/>
      <c r="D988" s="132"/>
      <c r="E988" s="132"/>
      <c r="F988" s="132"/>
      <c r="G988" s="132"/>
      <c r="H988" s="132"/>
      <c r="I988" s="132"/>
      <c r="J988" s="132"/>
      <c r="K988" s="132"/>
      <c r="L988" s="132"/>
      <c r="M988" s="132"/>
      <c r="N988" s="132"/>
      <c r="O988" s="132"/>
      <c r="P988" s="132"/>
      <c r="Q988" s="132"/>
      <c r="R988" s="132"/>
      <c r="S988" s="132"/>
      <c r="T988" s="132"/>
      <c r="U988" s="132"/>
      <c r="V988" s="132"/>
      <c r="W988" s="132"/>
      <c r="X988" s="132"/>
      <c r="Y988" s="132"/>
      <c r="Z988" s="132"/>
      <c r="AA988" s="132"/>
      <c r="AB988" s="132"/>
      <c r="AC988" s="132"/>
      <c r="AD988" s="132"/>
      <c r="AE988" s="132"/>
    </row>
    <row r="989" spans="1:31" ht="12.75" customHeight="1" x14ac:dyDescent="0.2">
      <c r="A989" s="132"/>
      <c r="B989" s="132"/>
      <c r="C989" s="132"/>
      <c r="D989" s="132"/>
      <c r="E989" s="132"/>
      <c r="F989" s="132"/>
      <c r="G989" s="132"/>
      <c r="H989" s="132"/>
      <c r="I989" s="132"/>
      <c r="J989" s="132"/>
      <c r="K989" s="132"/>
      <c r="L989" s="132"/>
      <c r="M989" s="132"/>
      <c r="N989" s="132"/>
      <c r="O989" s="132"/>
      <c r="P989" s="132"/>
      <c r="Q989" s="132"/>
      <c r="R989" s="132"/>
      <c r="S989" s="132"/>
      <c r="T989" s="132"/>
      <c r="U989" s="132"/>
      <c r="V989" s="132"/>
      <c r="W989" s="132"/>
      <c r="X989" s="132"/>
      <c r="Y989" s="132"/>
      <c r="Z989" s="132"/>
      <c r="AA989" s="132"/>
      <c r="AB989" s="132"/>
      <c r="AC989" s="132"/>
      <c r="AD989" s="132"/>
      <c r="AE989" s="132"/>
    </row>
    <row r="990" spans="1:31" ht="12.75" customHeight="1" x14ac:dyDescent="0.2">
      <c r="A990" s="132"/>
      <c r="B990" s="132"/>
      <c r="C990" s="132"/>
      <c r="D990" s="132"/>
      <c r="E990" s="132"/>
      <c r="F990" s="132"/>
      <c r="G990" s="132"/>
      <c r="H990" s="132"/>
      <c r="I990" s="132"/>
      <c r="J990" s="132"/>
      <c r="K990" s="132"/>
      <c r="L990" s="132"/>
      <c r="M990" s="132"/>
      <c r="N990" s="132"/>
      <c r="O990" s="132"/>
      <c r="P990" s="132"/>
      <c r="Q990" s="132"/>
      <c r="R990" s="132"/>
      <c r="S990" s="132"/>
      <c r="T990" s="132"/>
      <c r="U990" s="132"/>
      <c r="V990" s="132"/>
      <c r="W990" s="132"/>
      <c r="X990" s="132"/>
      <c r="Y990" s="132"/>
      <c r="Z990" s="132"/>
      <c r="AA990" s="132"/>
      <c r="AB990" s="132"/>
      <c r="AC990" s="132"/>
      <c r="AD990" s="132"/>
      <c r="AE990" s="132"/>
    </row>
    <row r="991" spans="1:31" ht="12.75" customHeight="1" x14ac:dyDescent="0.2">
      <c r="A991" s="132"/>
      <c r="B991" s="132"/>
      <c r="C991" s="132"/>
      <c r="D991" s="132"/>
      <c r="E991" s="132"/>
      <c r="F991" s="132"/>
      <c r="G991" s="132"/>
      <c r="H991" s="132"/>
      <c r="I991" s="132"/>
      <c r="J991" s="132"/>
      <c r="K991" s="132"/>
      <c r="L991" s="132"/>
      <c r="M991" s="132"/>
      <c r="N991" s="132"/>
      <c r="O991" s="132"/>
      <c r="P991" s="132"/>
      <c r="Q991" s="132"/>
      <c r="R991" s="132"/>
      <c r="S991" s="132"/>
      <c r="T991" s="132"/>
      <c r="U991" s="132"/>
      <c r="V991" s="132"/>
      <c r="W991" s="132"/>
      <c r="X991" s="132"/>
      <c r="Y991" s="132"/>
      <c r="Z991" s="132"/>
      <c r="AA991" s="132"/>
      <c r="AB991" s="132"/>
      <c r="AC991" s="132"/>
      <c r="AD991" s="132"/>
      <c r="AE991" s="132"/>
    </row>
    <row r="992" spans="1:31" ht="12.75" customHeight="1" x14ac:dyDescent="0.2">
      <c r="A992" s="132"/>
      <c r="B992" s="132"/>
      <c r="C992" s="132"/>
      <c r="D992" s="132"/>
      <c r="E992" s="132"/>
      <c r="F992" s="132"/>
      <c r="G992" s="132"/>
      <c r="H992" s="132"/>
      <c r="I992" s="132"/>
      <c r="J992" s="132"/>
      <c r="K992" s="132"/>
      <c r="L992" s="132"/>
      <c r="M992" s="132"/>
      <c r="N992" s="132"/>
      <c r="O992" s="132"/>
      <c r="P992" s="132"/>
      <c r="Q992" s="132"/>
      <c r="R992" s="132"/>
      <c r="S992" s="132"/>
      <c r="T992" s="132"/>
      <c r="U992" s="132"/>
      <c r="V992" s="132"/>
      <c r="W992" s="132"/>
      <c r="X992" s="132"/>
      <c r="Y992" s="132"/>
      <c r="Z992" s="132"/>
      <c r="AA992" s="132"/>
      <c r="AB992" s="132"/>
      <c r="AC992" s="132"/>
      <c r="AD992" s="132"/>
      <c r="AE992" s="132"/>
    </row>
    <row r="993" spans="1:31" ht="12.75" customHeight="1" x14ac:dyDescent="0.2">
      <c r="A993" s="132"/>
      <c r="B993" s="132"/>
      <c r="C993" s="132"/>
      <c r="D993" s="132"/>
      <c r="E993" s="132"/>
      <c r="F993" s="132"/>
      <c r="G993" s="132"/>
      <c r="H993" s="132"/>
      <c r="I993" s="132"/>
      <c r="J993" s="132"/>
      <c r="K993" s="132"/>
      <c r="L993" s="132"/>
      <c r="M993" s="132"/>
      <c r="N993" s="132"/>
      <c r="O993" s="132"/>
      <c r="P993" s="132"/>
      <c r="Q993" s="132"/>
      <c r="R993" s="132"/>
      <c r="S993" s="132"/>
      <c r="T993" s="132"/>
      <c r="U993" s="132"/>
      <c r="V993" s="132"/>
      <c r="W993" s="132"/>
      <c r="X993" s="132"/>
      <c r="Y993" s="132"/>
      <c r="Z993" s="132"/>
      <c r="AA993" s="132"/>
      <c r="AB993" s="132"/>
      <c r="AC993" s="132"/>
      <c r="AD993" s="132"/>
      <c r="AE993" s="132"/>
    </row>
    <row r="994" spans="1:31" ht="12.75" customHeight="1" x14ac:dyDescent="0.2">
      <c r="A994" s="132"/>
      <c r="B994" s="132"/>
      <c r="C994" s="132"/>
      <c r="D994" s="132"/>
      <c r="E994" s="132"/>
      <c r="F994" s="132"/>
      <c r="G994" s="132"/>
      <c r="H994" s="132"/>
      <c r="I994" s="132"/>
      <c r="J994" s="132"/>
      <c r="K994" s="132"/>
      <c r="L994" s="132"/>
      <c r="M994" s="132"/>
      <c r="N994" s="132"/>
      <c r="O994" s="132"/>
      <c r="P994" s="132"/>
      <c r="Q994" s="132"/>
      <c r="R994" s="132"/>
      <c r="S994" s="132"/>
      <c r="T994" s="132"/>
      <c r="U994" s="132"/>
      <c r="V994" s="132"/>
      <c r="W994" s="132"/>
      <c r="X994" s="132"/>
      <c r="Y994" s="132"/>
      <c r="Z994" s="132"/>
      <c r="AA994" s="132"/>
      <c r="AB994" s="132"/>
      <c r="AC994" s="132"/>
      <c r="AD994" s="132"/>
      <c r="AE994" s="132"/>
    </row>
    <row r="995" spans="1:31" ht="12.75" customHeight="1" x14ac:dyDescent="0.2">
      <c r="A995" s="132"/>
      <c r="B995" s="132"/>
      <c r="C995" s="132"/>
      <c r="D995" s="132"/>
      <c r="E995" s="132"/>
      <c r="F995" s="132"/>
      <c r="G995" s="132"/>
      <c r="H995" s="132"/>
      <c r="I995" s="132"/>
      <c r="J995" s="132"/>
      <c r="K995" s="132"/>
      <c r="L995" s="132"/>
      <c r="M995" s="132"/>
      <c r="N995" s="132"/>
      <c r="O995" s="132"/>
      <c r="P995" s="132"/>
      <c r="Q995" s="132"/>
      <c r="R995" s="132"/>
      <c r="S995" s="132"/>
      <c r="T995" s="132"/>
      <c r="U995" s="132"/>
      <c r="V995" s="132"/>
      <c r="W995" s="132"/>
      <c r="X995" s="132"/>
      <c r="Y995" s="132"/>
      <c r="Z995" s="132"/>
      <c r="AA995" s="132"/>
      <c r="AB995" s="132"/>
      <c r="AC995" s="132"/>
      <c r="AD995" s="132"/>
      <c r="AE995" s="132"/>
    </row>
    <row r="996" spans="1:31" ht="12.75" customHeight="1" x14ac:dyDescent="0.2">
      <c r="A996" s="132"/>
      <c r="B996" s="132"/>
      <c r="C996" s="132"/>
      <c r="D996" s="132"/>
      <c r="E996" s="132"/>
      <c r="F996" s="132"/>
      <c r="G996" s="132"/>
      <c r="H996" s="132"/>
      <c r="I996" s="132"/>
      <c r="J996" s="132"/>
      <c r="K996" s="132"/>
      <c r="L996" s="132"/>
      <c r="M996" s="132"/>
      <c r="N996" s="132"/>
      <c r="O996" s="132"/>
      <c r="P996" s="132"/>
      <c r="Q996" s="132"/>
      <c r="R996" s="132"/>
      <c r="S996" s="132"/>
      <c r="T996" s="132"/>
      <c r="U996" s="132"/>
      <c r="V996" s="132"/>
      <c r="W996" s="132"/>
      <c r="X996" s="132"/>
      <c r="Y996" s="132"/>
      <c r="Z996" s="132"/>
      <c r="AA996" s="132"/>
      <c r="AB996" s="132"/>
      <c r="AC996" s="132"/>
      <c r="AD996" s="132"/>
      <c r="AE996" s="132"/>
    </row>
    <row r="997" spans="1:31" ht="12.75" customHeight="1" x14ac:dyDescent="0.2">
      <c r="A997" s="132"/>
      <c r="B997" s="132"/>
      <c r="C997" s="132"/>
      <c r="D997" s="132"/>
      <c r="E997" s="132"/>
      <c r="F997" s="132"/>
      <c r="G997" s="132"/>
      <c r="H997" s="132"/>
      <c r="I997" s="132"/>
      <c r="J997" s="132"/>
      <c r="K997" s="132"/>
      <c r="L997" s="132"/>
      <c r="M997" s="132"/>
      <c r="N997" s="132"/>
      <c r="O997" s="132"/>
      <c r="P997" s="132"/>
      <c r="Q997" s="132"/>
      <c r="R997" s="132"/>
      <c r="S997" s="132"/>
      <c r="T997" s="132"/>
      <c r="U997" s="132"/>
      <c r="V997" s="132"/>
      <c r="W997" s="132"/>
      <c r="X997" s="132"/>
      <c r="Y997" s="132"/>
      <c r="Z997" s="132"/>
      <c r="AA997" s="132"/>
      <c r="AB997" s="132"/>
      <c r="AC997" s="132"/>
      <c r="AD997" s="132"/>
      <c r="AE997" s="132"/>
    </row>
    <row r="998" spans="1:31" ht="12.75" customHeight="1" x14ac:dyDescent="0.2">
      <c r="A998" s="132"/>
      <c r="B998" s="132"/>
      <c r="C998" s="132"/>
      <c r="D998" s="132"/>
      <c r="E998" s="132"/>
      <c r="F998" s="132"/>
      <c r="G998" s="132"/>
      <c r="H998" s="132"/>
      <c r="I998" s="132"/>
      <c r="J998" s="132"/>
      <c r="K998" s="132"/>
      <c r="L998" s="132"/>
      <c r="M998" s="132"/>
      <c r="N998" s="132"/>
      <c r="O998" s="132"/>
      <c r="P998" s="132"/>
      <c r="Q998" s="132"/>
      <c r="R998" s="132"/>
      <c r="S998" s="132"/>
      <c r="T998" s="132"/>
      <c r="U998" s="132"/>
      <c r="V998" s="132"/>
      <c r="W998" s="132"/>
      <c r="X998" s="132"/>
      <c r="Y998" s="132"/>
      <c r="Z998" s="132"/>
      <c r="AA998" s="132"/>
      <c r="AB998" s="132"/>
      <c r="AC998" s="132"/>
      <c r="AD998" s="132"/>
      <c r="AE998" s="132"/>
    </row>
    <row r="999" spans="1:31" ht="12.75" customHeight="1" x14ac:dyDescent="0.2">
      <c r="A999" s="132"/>
      <c r="B999" s="132"/>
      <c r="C999" s="132"/>
      <c r="D999" s="132"/>
      <c r="E999" s="132"/>
      <c r="F999" s="132"/>
      <c r="G999" s="132"/>
      <c r="H999" s="132"/>
      <c r="I999" s="132"/>
      <c r="J999" s="132"/>
      <c r="K999" s="132"/>
      <c r="L999" s="132"/>
      <c r="M999" s="132"/>
      <c r="N999" s="132"/>
      <c r="O999" s="132"/>
      <c r="P999" s="132"/>
      <c r="Q999" s="132"/>
      <c r="R999" s="132"/>
      <c r="S999" s="132"/>
      <c r="T999" s="132"/>
      <c r="U999" s="132"/>
      <c r="V999" s="132"/>
      <c r="W999" s="132"/>
      <c r="X999" s="132"/>
      <c r="Y999" s="132"/>
      <c r="Z999" s="132"/>
      <c r="AA999" s="132"/>
      <c r="AB999" s="132"/>
      <c r="AC999" s="132"/>
      <c r="AD999" s="132"/>
      <c r="AE999" s="132"/>
    </row>
    <row r="1000" spans="1:31" ht="12.75" customHeight="1" x14ac:dyDescent="0.2">
      <c r="A1000" s="132"/>
      <c r="B1000" s="132"/>
      <c r="C1000" s="132"/>
      <c r="D1000" s="132"/>
      <c r="E1000" s="132"/>
      <c r="F1000" s="132"/>
      <c r="G1000" s="132"/>
      <c r="H1000" s="132"/>
      <c r="I1000" s="132"/>
      <c r="J1000" s="132"/>
      <c r="K1000" s="132"/>
      <c r="L1000" s="132"/>
      <c r="M1000" s="132"/>
      <c r="N1000" s="132"/>
      <c r="O1000" s="132"/>
      <c r="P1000" s="132"/>
      <c r="Q1000" s="132"/>
      <c r="R1000" s="132"/>
      <c r="S1000" s="132"/>
      <c r="T1000" s="132"/>
      <c r="U1000" s="132"/>
      <c r="V1000" s="132"/>
      <c r="W1000" s="132"/>
      <c r="X1000" s="132"/>
      <c r="Y1000" s="132"/>
      <c r="Z1000" s="132"/>
      <c r="AA1000" s="132"/>
      <c r="AB1000" s="132"/>
      <c r="AC1000" s="132"/>
      <c r="AD1000" s="132"/>
      <c r="AE1000" s="132"/>
    </row>
  </sheetData>
  <mergeCells count="83">
    <mergeCell ref="A15:D15"/>
    <mergeCell ref="A12:D14"/>
    <mergeCell ref="AA13:AA14"/>
    <mergeCell ref="AD13:AD14"/>
    <mergeCell ref="AB13:AB14"/>
    <mergeCell ref="AC13:AC14"/>
    <mergeCell ref="E12:I12"/>
    <mergeCell ref="T13:T14"/>
    <mergeCell ref="E13:E14"/>
    <mergeCell ref="F13:F14"/>
    <mergeCell ref="I13:I14"/>
    <mergeCell ref="H13:H14"/>
    <mergeCell ref="G13:G14"/>
    <mergeCell ref="AD2:AE2"/>
    <mergeCell ref="AD1:AE1"/>
    <mergeCell ref="U12:U14"/>
    <mergeCell ref="X13:X14"/>
    <mergeCell ref="V13:V14"/>
    <mergeCell ref="W13:W14"/>
    <mergeCell ref="Z13:Z14"/>
    <mergeCell ref="Z12:AD12"/>
    <mergeCell ref="Y13:Y14"/>
    <mergeCell ref="AE12:AE14"/>
    <mergeCell ref="A4:AE4"/>
    <mergeCell ref="A3:AE3"/>
    <mergeCell ref="V12:Y12"/>
    <mergeCell ref="A8:F8"/>
    <mergeCell ref="A9:F9"/>
    <mergeCell ref="A7:F7"/>
    <mergeCell ref="A5:F5"/>
    <mergeCell ref="A6:H6"/>
    <mergeCell ref="I63:K63"/>
    <mergeCell ref="F63:H63"/>
    <mergeCell ref="L54:O54"/>
    <mergeCell ref="F54:H54"/>
    <mergeCell ref="I54:K54"/>
    <mergeCell ref="O13:S13"/>
    <mergeCell ref="J13:N13"/>
    <mergeCell ref="J12:T12"/>
    <mergeCell ref="P54:R54"/>
    <mergeCell ref="F58:H58"/>
    <mergeCell ref="M56:N56"/>
    <mergeCell ref="I58:K58"/>
    <mergeCell ref="I56:K56"/>
    <mergeCell ref="F56:H56"/>
    <mergeCell ref="F73:J73"/>
    <mergeCell ref="F72:J72"/>
    <mergeCell ref="T72:X72"/>
    <mergeCell ref="T73:X73"/>
    <mergeCell ref="T74:X74"/>
    <mergeCell ref="F74:J74"/>
    <mergeCell ref="F66:H66"/>
    <mergeCell ref="I65:K65"/>
    <mergeCell ref="I64:K64"/>
    <mergeCell ref="M65:N65"/>
    <mergeCell ref="F65:H65"/>
    <mergeCell ref="F64:H64"/>
    <mergeCell ref="M66:N66"/>
    <mergeCell ref="M64:N64"/>
    <mergeCell ref="I68:K68"/>
    <mergeCell ref="AB56:AD56"/>
    <mergeCell ref="AB57:AD57"/>
    <mergeCell ref="U55:W55"/>
    <mergeCell ref="U56:W56"/>
    <mergeCell ref="I66:K66"/>
    <mergeCell ref="M63:N63"/>
    <mergeCell ref="V57:W57"/>
    <mergeCell ref="S57:T57"/>
    <mergeCell ref="M58:N58"/>
    <mergeCell ref="U54:W54"/>
    <mergeCell ref="Y54:Z54"/>
    <mergeCell ref="Y55:Z55"/>
    <mergeCell ref="Y56:Z56"/>
    <mergeCell ref="AB55:AD55"/>
    <mergeCell ref="AB54:AD54"/>
    <mergeCell ref="A45:B45"/>
    <mergeCell ref="A51:B51"/>
    <mergeCell ref="A27:B27"/>
    <mergeCell ref="A26:B26"/>
    <mergeCell ref="A44:B44"/>
    <mergeCell ref="A43:B43"/>
    <mergeCell ref="A36:B36"/>
    <mergeCell ref="A35:B35"/>
  </mergeCells>
  <printOptions horizontalCentered="1"/>
  <pageMargins left="0.15" right="1.1499999999999999" top="0.5" bottom="0.25" header="0" footer="0"/>
  <pageSetup paperSize="5" scale="4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F5496"/>
  </sheetPr>
  <dimension ref="A1:AE1000"/>
  <sheetViews>
    <sheetView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4.5703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42" t="s">
        <v>0</v>
      </c>
      <c r="AE1" s="140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41" t="s">
        <v>1</v>
      </c>
      <c r="AE2" s="140"/>
    </row>
    <row r="3" spans="1:31" ht="25.5" customHeight="1" x14ac:dyDescent="0.2">
      <c r="A3" s="139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1" ht="25.5" customHeight="1" x14ac:dyDescent="0.2">
      <c r="A4" s="144" t="str">
        <f>CONSOLIDATED!A4</f>
        <v>For the month of APRIL 2019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</row>
    <row r="5" spans="1:31" ht="12.75" customHeight="1" x14ac:dyDescent="0.2">
      <c r="A5" s="143" t="s">
        <v>6</v>
      </c>
      <c r="B5" s="140"/>
      <c r="C5" s="140"/>
      <c r="D5" s="140"/>
      <c r="E5" s="140"/>
      <c r="F5" s="14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2.75" customHeight="1" x14ac:dyDescent="0.2">
      <c r="A6" s="143" t="s">
        <v>8</v>
      </c>
      <c r="B6" s="140"/>
      <c r="C6" s="140"/>
      <c r="D6" s="140"/>
      <c r="E6" s="140"/>
      <c r="F6" s="14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5"/>
      <c r="AD6" s="3"/>
      <c r="AE6" s="3"/>
    </row>
    <row r="7" spans="1:31" ht="12.75" customHeight="1" x14ac:dyDescent="0.2">
      <c r="A7" s="143" t="s">
        <v>9</v>
      </c>
      <c r="B7" s="140"/>
      <c r="C7" s="140"/>
      <c r="D7" s="140"/>
      <c r="E7" s="140"/>
      <c r="F7" s="14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5"/>
      <c r="AD7" s="3"/>
      <c r="AE7" s="3"/>
    </row>
    <row r="8" spans="1:31" ht="12.75" customHeight="1" x14ac:dyDescent="0.2">
      <c r="A8" s="143" t="s">
        <v>13</v>
      </c>
      <c r="B8" s="140"/>
      <c r="C8" s="140"/>
      <c r="D8" s="140"/>
      <c r="E8" s="140"/>
      <c r="F8" s="140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5"/>
      <c r="AD8" s="3"/>
      <c r="AE8" s="3"/>
    </row>
    <row r="9" spans="1:31" ht="12.75" customHeight="1" x14ac:dyDescent="0.2">
      <c r="A9" s="143" t="s">
        <v>11</v>
      </c>
      <c r="B9" s="140"/>
      <c r="C9" s="140"/>
      <c r="D9" s="140"/>
      <c r="E9" s="140"/>
      <c r="F9" s="140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7.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2.75" customHeight="1" x14ac:dyDescent="0.2">
      <c r="A12" s="172" t="s">
        <v>15</v>
      </c>
      <c r="B12" s="173"/>
      <c r="C12" s="173"/>
      <c r="D12" s="174"/>
      <c r="E12" s="177" t="s">
        <v>16</v>
      </c>
      <c r="F12" s="170"/>
      <c r="G12" s="170"/>
      <c r="H12" s="170"/>
      <c r="I12" s="171"/>
      <c r="J12" s="177" t="s">
        <v>17</v>
      </c>
      <c r="K12" s="170"/>
      <c r="L12" s="170"/>
      <c r="M12" s="170"/>
      <c r="N12" s="170"/>
      <c r="O12" s="170"/>
      <c r="P12" s="170"/>
      <c r="Q12" s="170"/>
      <c r="R12" s="170"/>
      <c r="S12" s="170"/>
      <c r="T12" s="171"/>
      <c r="U12" s="178" t="s">
        <v>18</v>
      </c>
      <c r="V12" s="177" t="s">
        <v>19</v>
      </c>
      <c r="W12" s="170"/>
      <c r="X12" s="170"/>
      <c r="Y12" s="171"/>
      <c r="Z12" s="177" t="s">
        <v>20</v>
      </c>
      <c r="AA12" s="170"/>
      <c r="AB12" s="170"/>
      <c r="AC12" s="170"/>
      <c r="AD12" s="171"/>
      <c r="AE12" s="157" t="s">
        <v>21</v>
      </c>
    </row>
    <row r="13" spans="1:31" ht="12.75" customHeight="1" x14ac:dyDescent="0.2">
      <c r="A13" s="175"/>
      <c r="B13" s="140"/>
      <c r="C13" s="140"/>
      <c r="D13" s="158"/>
      <c r="E13" s="163" t="s">
        <v>22</v>
      </c>
      <c r="F13" s="160" t="s">
        <v>23</v>
      </c>
      <c r="G13" s="162" t="s">
        <v>24</v>
      </c>
      <c r="H13" s="160" t="s">
        <v>25</v>
      </c>
      <c r="I13" s="165" t="s">
        <v>26</v>
      </c>
      <c r="J13" s="167" t="s">
        <v>27</v>
      </c>
      <c r="K13" s="150"/>
      <c r="L13" s="150"/>
      <c r="M13" s="150"/>
      <c r="N13" s="168"/>
      <c r="O13" s="181" t="s">
        <v>28</v>
      </c>
      <c r="P13" s="150"/>
      <c r="Q13" s="150"/>
      <c r="R13" s="150"/>
      <c r="S13" s="168"/>
      <c r="T13" s="182" t="s">
        <v>26</v>
      </c>
      <c r="U13" s="179"/>
      <c r="V13" s="163" t="s">
        <v>22</v>
      </c>
      <c r="W13" s="160" t="s">
        <v>23</v>
      </c>
      <c r="X13" s="160" t="s">
        <v>25</v>
      </c>
      <c r="Y13" s="165" t="s">
        <v>26</v>
      </c>
      <c r="Z13" s="163" t="s">
        <v>22</v>
      </c>
      <c r="AA13" s="160" t="s">
        <v>23</v>
      </c>
      <c r="AB13" s="162" t="s">
        <v>24</v>
      </c>
      <c r="AC13" s="160" t="s">
        <v>25</v>
      </c>
      <c r="AD13" s="165" t="s">
        <v>26</v>
      </c>
      <c r="AE13" s="158"/>
    </row>
    <row r="14" spans="1:31" ht="12.75" customHeight="1" x14ac:dyDescent="0.2">
      <c r="A14" s="176"/>
      <c r="B14" s="150"/>
      <c r="C14" s="150"/>
      <c r="D14" s="159"/>
      <c r="E14" s="164"/>
      <c r="F14" s="161"/>
      <c r="G14" s="161"/>
      <c r="H14" s="161"/>
      <c r="I14" s="166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6"/>
      <c r="U14" s="180"/>
      <c r="V14" s="164"/>
      <c r="W14" s="161"/>
      <c r="X14" s="161"/>
      <c r="Y14" s="166"/>
      <c r="Z14" s="164"/>
      <c r="AA14" s="161"/>
      <c r="AB14" s="161"/>
      <c r="AC14" s="161"/>
      <c r="AD14" s="166"/>
      <c r="AE14" s="159"/>
    </row>
    <row r="15" spans="1:31" ht="15.75" customHeight="1" x14ac:dyDescent="0.2">
      <c r="A15" s="169" t="s">
        <v>30</v>
      </c>
      <c r="B15" s="170"/>
      <c r="C15" s="170"/>
      <c r="D15" s="171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4">
        <v>28</v>
      </c>
    </row>
    <row r="16" spans="1:31" ht="15.75" customHeight="1" x14ac:dyDescent="0.2">
      <c r="A16" s="26" t="str">
        <f>CONSOLIDATED!A16</f>
        <v>APRIL</v>
      </c>
      <c r="B16" s="27"/>
      <c r="C16" s="27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5"/>
    </row>
    <row r="17" spans="1:31" ht="15.75" customHeight="1" x14ac:dyDescent="0.2">
      <c r="A17" s="36" t="s">
        <v>43</v>
      </c>
      <c r="B17" s="4"/>
      <c r="C17" s="4"/>
      <c r="D17" s="38"/>
      <c r="E17" s="39">
        <v>5407000</v>
      </c>
      <c r="F17" s="40">
        <v>345000</v>
      </c>
      <c r="G17" s="41"/>
      <c r="H17" s="41"/>
      <c r="I17" s="43">
        <f t="shared" ref="I17:I20" si="0">SUM(E17:H17)</f>
        <v>5752000</v>
      </c>
      <c r="J17" s="42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5">
        <f t="shared" ref="T17:T20" si="3">N17+S17</f>
        <v>0</v>
      </c>
      <c r="U17" s="46">
        <f t="shared" ref="U17:U20" si="4">I17+T17</f>
        <v>5752000</v>
      </c>
      <c r="V17" s="42"/>
      <c r="W17" s="41"/>
      <c r="X17" s="41"/>
      <c r="Y17" s="45">
        <f t="shared" ref="Y17:Y20" si="5">V17+W17</f>
        <v>0</v>
      </c>
      <c r="Z17" s="42">
        <f t="shared" ref="Z17:AA17" si="6">E17+J17+O17+V17</f>
        <v>5407000</v>
      </c>
      <c r="AA17" s="41">
        <f t="shared" si="6"/>
        <v>345000</v>
      </c>
      <c r="AB17" s="41"/>
      <c r="AC17" s="41"/>
      <c r="AD17" s="47">
        <f t="shared" ref="AD17:AD20" si="7">Z17+AA17</f>
        <v>5752000</v>
      </c>
      <c r="AE17" s="48" t="s">
        <v>44</v>
      </c>
    </row>
    <row r="18" spans="1:31" ht="15.75" customHeight="1" x14ac:dyDescent="0.2">
      <c r="A18" s="50" t="s">
        <v>45</v>
      </c>
      <c r="B18" s="4"/>
      <c r="C18" s="4"/>
      <c r="D18" s="38"/>
      <c r="E18" s="51">
        <v>3576791.65</v>
      </c>
      <c r="F18" s="53">
        <v>176177.45</v>
      </c>
      <c r="G18" s="54"/>
      <c r="H18" s="54"/>
      <c r="I18" s="43">
        <f t="shared" si="0"/>
        <v>3752969.1</v>
      </c>
      <c r="J18" s="56"/>
      <c r="K18" s="54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5">
        <f t="shared" si="3"/>
        <v>0</v>
      </c>
      <c r="U18" s="46">
        <f t="shared" si="4"/>
        <v>3752969.1</v>
      </c>
      <c r="V18" s="56"/>
      <c r="W18" s="54"/>
      <c r="X18" s="54"/>
      <c r="Y18" s="45">
        <f t="shared" si="5"/>
        <v>0</v>
      </c>
      <c r="Z18" s="56">
        <f t="shared" ref="Z18:AA18" si="8">E18+J18+O18+V18</f>
        <v>3576791.65</v>
      </c>
      <c r="AA18" s="54">
        <f t="shared" si="8"/>
        <v>176177.45</v>
      </c>
      <c r="AB18" s="54"/>
      <c r="AC18" s="54"/>
      <c r="AD18" s="47">
        <f t="shared" si="7"/>
        <v>3752969.1</v>
      </c>
      <c r="AE18" s="48" t="s">
        <v>46</v>
      </c>
    </row>
    <row r="19" spans="1:31" ht="15.75" customHeight="1" x14ac:dyDescent="0.2">
      <c r="A19" s="50" t="s">
        <v>47</v>
      </c>
      <c r="B19" s="57"/>
      <c r="C19" s="57"/>
      <c r="D19" s="38"/>
      <c r="E19" s="51">
        <v>669578.98</v>
      </c>
      <c r="F19" s="53">
        <v>168576.8</v>
      </c>
      <c r="G19" s="54"/>
      <c r="H19" s="54"/>
      <c r="I19" s="43">
        <f t="shared" si="0"/>
        <v>838155.78</v>
      </c>
      <c r="J19" s="56"/>
      <c r="K19" s="54"/>
      <c r="L19" s="54"/>
      <c r="M19" s="54"/>
      <c r="N19" s="44">
        <f t="shared" si="1"/>
        <v>0</v>
      </c>
      <c r="O19" s="54"/>
      <c r="P19" s="54"/>
      <c r="Q19" s="54"/>
      <c r="R19" s="54"/>
      <c r="S19" s="41">
        <f t="shared" si="2"/>
        <v>0</v>
      </c>
      <c r="T19" s="45">
        <f t="shared" si="3"/>
        <v>0</v>
      </c>
      <c r="U19" s="46">
        <f t="shared" si="4"/>
        <v>838155.78</v>
      </c>
      <c r="V19" s="56"/>
      <c r="W19" s="54"/>
      <c r="X19" s="54"/>
      <c r="Y19" s="45">
        <f t="shared" si="5"/>
        <v>0</v>
      </c>
      <c r="Z19" s="56">
        <f t="shared" ref="Z19:AA19" si="9">E19+J19+O19+V19</f>
        <v>669578.98</v>
      </c>
      <c r="AA19" s="54">
        <f t="shared" si="9"/>
        <v>168576.8</v>
      </c>
      <c r="AB19" s="54"/>
      <c r="AC19" s="54"/>
      <c r="AD19" s="47">
        <f t="shared" si="7"/>
        <v>838155.78</v>
      </c>
      <c r="AE19" s="48" t="s">
        <v>48</v>
      </c>
    </row>
    <row r="20" spans="1:31" ht="15.75" customHeight="1" x14ac:dyDescent="0.2">
      <c r="A20" s="26" t="s">
        <v>49</v>
      </c>
      <c r="B20" s="57"/>
      <c r="C20" s="57"/>
      <c r="D20" s="38"/>
      <c r="E20" s="51">
        <v>124241.82</v>
      </c>
      <c r="F20" s="53">
        <v>7375.99</v>
      </c>
      <c r="G20" s="54"/>
      <c r="H20" s="54"/>
      <c r="I20" s="43">
        <f t="shared" si="0"/>
        <v>131617.81</v>
      </c>
      <c r="J20" s="56"/>
      <c r="K20" s="54"/>
      <c r="L20" s="54"/>
      <c r="M20" s="54"/>
      <c r="N20" s="44">
        <f t="shared" si="1"/>
        <v>0</v>
      </c>
      <c r="O20" s="54"/>
      <c r="P20" s="54"/>
      <c r="Q20" s="54"/>
      <c r="R20" s="54"/>
      <c r="S20" s="41">
        <f t="shared" si="2"/>
        <v>0</v>
      </c>
      <c r="T20" s="45">
        <f t="shared" si="3"/>
        <v>0</v>
      </c>
      <c r="U20" s="46">
        <f t="shared" si="4"/>
        <v>131617.81</v>
      </c>
      <c r="V20" s="56"/>
      <c r="W20" s="54"/>
      <c r="X20" s="54"/>
      <c r="Y20" s="45">
        <f t="shared" si="5"/>
        <v>0</v>
      </c>
      <c r="Z20" s="56">
        <f t="shared" ref="Z20:AA20" si="10">E20+J20+O20+V20</f>
        <v>124241.82</v>
      </c>
      <c r="AA20" s="54">
        <f t="shared" si="10"/>
        <v>7375.99</v>
      </c>
      <c r="AB20" s="54"/>
      <c r="AC20" s="54"/>
      <c r="AD20" s="47">
        <f t="shared" si="7"/>
        <v>131617.81</v>
      </c>
      <c r="AE20" s="48" t="s">
        <v>50</v>
      </c>
    </row>
    <row r="21" spans="1:31" ht="15.75" customHeight="1" x14ac:dyDescent="0.2">
      <c r="A21" s="26" t="s">
        <v>51</v>
      </c>
      <c r="B21" s="57"/>
      <c r="C21" s="57"/>
      <c r="D21" s="38"/>
      <c r="E21" s="56"/>
      <c r="F21" s="54"/>
      <c r="G21" s="54"/>
      <c r="H21" s="54"/>
      <c r="I21" s="43"/>
      <c r="J21" s="56"/>
      <c r="K21" s="54"/>
      <c r="L21" s="54"/>
      <c r="M21" s="54"/>
      <c r="N21" s="44"/>
      <c r="O21" s="54"/>
      <c r="P21" s="54"/>
      <c r="Q21" s="54"/>
      <c r="R21" s="54"/>
      <c r="S21" s="41"/>
      <c r="T21" s="45"/>
      <c r="U21" s="61"/>
      <c r="V21" s="56"/>
      <c r="W21" s="54"/>
      <c r="X21" s="54"/>
      <c r="Y21" s="45"/>
      <c r="Z21" s="56"/>
      <c r="AA21" s="54"/>
      <c r="AB21" s="54"/>
      <c r="AC21" s="54"/>
      <c r="AD21" s="47"/>
      <c r="AE21" s="48"/>
    </row>
    <row r="22" spans="1:31" ht="15.75" customHeight="1" x14ac:dyDescent="0.2">
      <c r="A22" s="26" t="s">
        <v>52</v>
      </c>
      <c r="B22" s="57"/>
      <c r="C22" s="57"/>
      <c r="D22" s="38"/>
      <c r="E22" s="56"/>
      <c r="F22" s="54"/>
      <c r="G22" s="54"/>
      <c r="H22" s="54"/>
      <c r="I22" s="43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5"/>
      <c r="U22" s="61"/>
      <c r="V22" s="56"/>
      <c r="W22" s="54"/>
      <c r="X22" s="54"/>
      <c r="Y22" s="45"/>
      <c r="Z22" s="56"/>
      <c r="AA22" s="54"/>
      <c r="AB22" s="54"/>
      <c r="AC22" s="54"/>
      <c r="AD22" s="47"/>
      <c r="AE22" s="62"/>
    </row>
    <row r="23" spans="1:31" ht="15.75" customHeight="1" x14ac:dyDescent="0.2">
      <c r="A23" s="26" t="s">
        <v>53</v>
      </c>
      <c r="B23" s="57"/>
      <c r="C23" s="57"/>
      <c r="D23" s="38"/>
      <c r="E23" s="56"/>
      <c r="F23" s="54"/>
      <c r="G23" s="54"/>
      <c r="H23" s="54"/>
      <c r="I23" s="43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5"/>
      <c r="U23" s="61"/>
      <c r="V23" s="56"/>
      <c r="W23" s="54"/>
      <c r="X23" s="54"/>
      <c r="Y23" s="45"/>
      <c r="Z23" s="56"/>
      <c r="AA23" s="54"/>
      <c r="AB23" s="54"/>
      <c r="AC23" s="54"/>
      <c r="AD23" s="47"/>
      <c r="AE23" s="62"/>
    </row>
    <row r="24" spans="1:31" ht="15.75" customHeight="1" x14ac:dyDescent="0.2">
      <c r="A24" s="36"/>
      <c r="B24" s="63" t="s">
        <v>54</v>
      </c>
      <c r="C24" s="63"/>
      <c r="D24" s="64"/>
      <c r="E24" s="65">
        <f t="shared" ref="E24:AD24" si="11">SUM(E18:E23)</f>
        <v>4370612.45</v>
      </c>
      <c r="F24" s="66">
        <f t="shared" si="11"/>
        <v>352130.24</v>
      </c>
      <c r="G24" s="66">
        <f t="shared" si="11"/>
        <v>0</v>
      </c>
      <c r="H24" s="66">
        <f t="shared" si="11"/>
        <v>0</v>
      </c>
      <c r="I24" s="68">
        <f t="shared" si="11"/>
        <v>4722742.6899999995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6">
        <f t="shared" si="11"/>
        <v>0</v>
      </c>
      <c r="N24" s="66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8">
        <f t="shared" si="11"/>
        <v>0</v>
      </c>
      <c r="U24" s="65">
        <f t="shared" si="11"/>
        <v>4722742.6899999995</v>
      </c>
      <c r="V24" s="65">
        <f t="shared" si="11"/>
        <v>0</v>
      </c>
      <c r="W24" s="66">
        <f t="shared" si="11"/>
        <v>0</v>
      </c>
      <c r="X24" s="66">
        <f t="shared" si="11"/>
        <v>0</v>
      </c>
      <c r="Y24" s="68">
        <f t="shared" si="11"/>
        <v>0</v>
      </c>
      <c r="Z24" s="65">
        <f t="shared" si="11"/>
        <v>4370612.45</v>
      </c>
      <c r="AA24" s="66">
        <f t="shared" si="11"/>
        <v>352130.24</v>
      </c>
      <c r="AB24" s="66">
        <f t="shared" si="11"/>
        <v>0</v>
      </c>
      <c r="AC24" s="66">
        <f t="shared" si="11"/>
        <v>0</v>
      </c>
      <c r="AD24" s="68">
        <f t="shared" si="11"/>
        <v>4722742.6899999995</v>
      </c>
      <c r="AE24" s="62"/>
    </row>
    <row r="25" spans="1:31" ht="15.75" customHeight="1" x14ac:dyDescent="0.2">
      <c r="A25" s="36" t="str">
        <f>CONSOLIDATED!A25</f>
        <v>MAY</v>
      </c>
      <c r="B25" s="4"/>
      <c r="C25" s="57"/>
      <c r="D25" s="38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9"/>
      <c r="W25" s="41"/>
      <c r="X25" s="41"/>
      <c r="Y25" s="72"/>
      <c r="Z25" s="49"/>
      <c r="AA25" s="41"/>
      <c r="AB25" s="41"/>
      <c r="AC25" s="41"/>
      <c r="AD25" s="73"/>
      <c r="AE25" s="48"/>
    </row>
    <row r="26" spans="1:31" ht="15.75" customHeight="1" x14ac:dyDescent="0.2">
      <c r="A26" s="154" t="s">
        <v>55</v>
      </c>
      <c r="B26" s="140"/>
      <c r="C26" s="57"/>
      <c r="D26" s="38"/>
      <c r="E26" s="39"/>
      <c r="F26" s="40"/>
      <c r="G26" s="41"/>
      <c r="H26" s="41"/>
      <c r="I26" s="43">
        <f t="shared" ref="I26:I29" si="12">SUM(E26:H26)</f>
        <v>0</v>
      </c>
      <c r="J26" s="42"/>
      <c r="K26" s="44"/>
      <c r="L26" s="44"/>
      <c r="M26" s="44"/>
      <c r="N26" s="44">
        <f t="shared" ref="N26:N29" si="13">SUM(J26:M26)</f>
        <v>0</v>
      </c>
      <c r="O26" s="44"/>
      <c r="P26" s="41"/>
      <c r="Q26" s="41"/>
      <c r="R26" s="41"/>
      <c r="S26" s="41"/>
      <c r="T26" s="43"/>
      <c r="U26" s="46">
        <f t="shared" ref="U26:U29" si="14">I26+T26</f>
        <v>0</v>
      </c>
      <c r="V26" s="49"/>
      <c r="W26" s="41"/>
      <c r="X26" s="41"/>
      <c r="Y26" s="74">
        <f t="shared" ref="Y26:Y29" si="15">V26+W26</f>
        <v>0</v>
      </c>
      <c r="Z26" s="49">
        <f t="shared" ref="Z26:AA26" si="16">E26+J26+O26+V26</f>
        <v>0</v>
      </c>
      <c r="AA26" s="41">
        <f t="shared" si="16"/>
        <v>0</v>
      </c>
      <c r="AB26" s="41"/>
      <c r="AC26" s="41"/>
      <c r="AD26" s="73">
        <f t="shared" ref="AD26:AD29" si="17">Z26+AA26</f>
        <v>0</v>
      </c>
      <c r="AE26" s="48"/>
    </row>
    <row r="27" spans="1:31" ht="15.75" customHeight="1" x14ac:dyDescent="0.2">
      <c r="A27" s="153" t="s">
        <v>45</v>
      </c>
      <c r="B27" s="140"/>
      <c r="C27" s="57"/>
      <c r="D27" s="38"/>
      <c r="E27" s="51"/>
      <c r="F27" s="53"/>
      <c r="G27" s="54"/>
      <c r="H27" s="54"/>
      <c r="I27" s="43">
        <f t="shared" si="12"/>
        <v>0</v>
      </c>
      <c r="J27" s="56"/>
      <c r="K27" s="54"/>
      <c r="L27" s="54"/>
      <c r="M27" s="54"/>
      <c r="N27" s="44">
        <f t="shared" si="13"/>
        <v>0</v>
      </c>
      <c r="O27" s="54"/>
      <c r="P27" s="54"/>
      <c r="Q27" s="54"/>
      <c r="R27" s="54"/>
      <c r="S27" s="54">
        <f t="shared" ref="S27:S28" si="18">O27+P27</f>
        <v>0</v>
      </c>
      <c r="T27" s="45">
        <f t="shared" ref="T27:T29" si="19">N27+S27</f>
        <v>0</v>
      </c>
      <c r="U27" s="46">
        <f t="shared" si="14"/>
        <v>0</v>
      </c>
      <c r="V27" s="77"/>
      <c r="W27" s="54"/>
      <c r="X27" s="54"/>
      <c r="Y27" s="74">
        <f t="shared" si="15"/>
        <v>0</v>
      </c>
      <c r="Z27" s="77">
        <f t="shared" ref="Z27:AA27" si="20">E27+J27+O27+V27</f>
        <v>0</v>
      </c>
      <c r="AA27" s="54">
        <f t="shared" si="20"/>
        <v>0</v>
      </c>
      <c r="AB27" s="54"/>
      <c r="AC27" s="54"/>
      <c r="AD27" s="73">
        <f t="shared" si="17"/>
        <v>0</v>
      </c>
      <c r="AE27" s="62"/>
    </row>
    <row r="28" spans="1:31" ht="15.75" customHeight="1" x14ac:dyDescent="0.2">
      <c r="A28" s="50" t="s">
        <v>47</v>
      </c>
      <c r="B28" s="79"/>
      <c r="C28" s="57"/>
      <c r="D28" s="38"/>
      <c r="E28" s="56"/>
      <c r="F28" s="53"/>
      <c r="G28" s="54"/>
      <c r="H28" s="54"/>
      <c r="I28" s="43">
        <f t="shared" si="12"/>
        <v>0</v>
      </c>
      <c r="J28" s="56"/>
      <c r="K28" s="54"/>
      <c r="L28" s="54"/>
      <c r="M28" s="54"/>
      <c r="N28" s="44">
        <f t="shared" si="13"/>
        <v>0</v>
      </c>
      <c r="O28" s="54"/>
      <c r="P28" s="54"/>
      <c r="Q28" s="54"/>
      <c r="R28" s="54"/>
      <c r="S28" s="54">
        <f t="shared" si="18"/>
        <v>0</v>
      </c>
      <c r="T28" s="45">
        <f t="shared" si="19"/>
        <v>0</v>
      </c>
      <c r="U28" s="46">
        <f t="shared" si="14"/>
        <v>0</v>
      </c>
      <c r="V28" s="77"/>
      <c r="W28" s="54"/>
      <c r="X28" s="54"/>
      <c r="Y28" s="74">
        <f t="shared" si="15"/>
        <v>0</v>
      </c>
      <c r="Z28" s="77">
        <f t="shared" ref="Z28:AA28" si="21">E28+J28+O28+V28</f>
        <v>0</v>
      </c>
      <c r="AA28" s="54">
        <f t="shared" si="21"/>
        <v>0</v>
      </c>
      <c r="AB28" s="54"/>
      <c r="AC28" s="54"/>
      <c r="AD28" s="73">
        <f t="shared" si="17"/>
        <v>0</v>
      </c>
      <c r="AE28" s="62"/>
    </row>
    <row r="29" spans="1:31" ht="15.75" customHeight="1" x14ac:dyDescent="0.2">
      <c r="A29" s="50" t="s">
        <v>58</v>
      </c>
      <c r="B29" s="79"/>
      <c r="C29" s="57"/>
      <c r="D29" s="38"/>
      <c r="E29" s="51"/>
      <c r="F29" s="53"/>
      <c r="G29" s="54"/>
      <c r="H29" s="54"/>
      <c r="I29" s="43">
        <f t="shared" si="12"/>
        <v>0</v>
      </c>
      <c r="J29" s="56"/>
      <c r="K29" s="54"/>
      <c r="L29" s="54"/>
      <c r="M29" s="54"/>
      <c r="N29" s="44">
        <f t="shared" si="13"/>
        <v>0</v>
      </c>
      <c r="O29" s="54"/>
      <c r="P29" s="54"/>
      <c r="Q29" s="54"/>
      <c r="R29" s="54"/>
      <c r="S29" s="54"/>
      <c r="T29" s="45">
        <f t="shared" si="19"/>
        <v>0</v>
      </c>
      <c r="U29" s="46">
        <f t="shared" si="14"/>
        <v>0</v>
      </c>
      <c r="V29" s="77"/>
      <c r="W29" s="54"/>
      <c r="X29" s="54"/>
      <c r="Y29" s="74">
        <f t="shared" si="15"/>
        <v>0</v>
      </c>
      <c r="Z29" s="77">
        <f t="shared" ref="Z29:AA29" si="22">E29+J29+O29+V29</f>
        <v>0</v>
      </c>
      <c r="AA29" s="54">
        <f t="shared" si="22"/>
        <v>0</v>
      </c>
      <c r="AB29" s="54"/>
      <c r="AC29" s="54"/>
      <c r="AD29" s="73">
        <f t="shared" si="17"/>
        <v>0</v>
      </c>
      <c r="AE29" s="62"/>
    </row>
    <row r="30" spans="1:31" ht="15.75" customHeight="1" x14ac:dyDescent="0.2">
      <c r="A30" s="50" t="s">
        <v>59</v>
      </c>
      <c r="B30" s="79"/>
      <c r="C30" s="57"/>
      <c r="D30" s="38"/>
      <c r="E30" s="56"/>
      <c r="F30" s="54"/>
      <c r="G30" s="54"/>
      <c r="H30" s="54"/>
      <c r="I30" s="43"/>
      <c r="J30" s="56"/>
      <c r="K30" s="54"/>
      <c r="L30" s="54"/>
      <c r="M30" s="54"/>
      <c r="N30" s="44"/>
      <c r="O30" s="54"/>
      <c r="P30" s="54"/>
      <c r="Q30" s="54"/>
      <c r="R30" s="54"/>
      <c r="S30" s="54"/>
      <c r="T30" s="45"/>
      <c r="U30" s="61"/>
      <c r="V30" s="77"/>
      <c r="W30" s="54"/>
      <c r="X30" s="54"/>
      <c r="Y30" s="74"/>
      <c r="Z30" s="77"/>
      <c r="AA30" s="54"/>
      <c r="AB30" s="54"/>
      <c r="AC30" s="54"/>
      <c r="AD30" s="73"/>
      <c r="AE30" s="62"/>
    </row>
    <row r="31" spans="1:31" ht="15.75" customHeight="1" x14ac:dyDescent="0.2">
      <c r="A31" s="50" t="s">
        <v>60</v>
      </c>
      <c r="B31" s="79"/>
      <c r="C31" s="57"/>
      <c r="D31" s="38"/>
      <c r="E31" s="56"/>
      <c r="F31" s="54"/>
      <c r="G31" s="54"/>
      <c r="H31" s="54"/>
      <c r="I31" s="43"/>
      <c r="J31" s="56"/>
      <c r="K31" s="54"/>
      <c r="L31" s="54"/>
      <c r="M31" s="54"/>
      <c r="N31" s="44"/>
      <c r="O31" s="54"/>
      <c r="P31" s="54"/>
      <c r="Q31" s="54"/>
      <c r="R31" s="54"/>
      <c r="S31" s="54"/>
      <c r="T31" s="45"/>
      <c r="U31" s="61"/>
      <c r="V31" s="77"/>
      <c r="W31" s="54"/>
      <c r="X31" s="54"/>
      <c r="Y31" s="74"/>
      <c r="Z31" s="77"/>
      <c r="AA31" s="54"/>
      <c r="AB31" s="54"/>
      <c r="AC31" s="54"/>
      <c r="AD31" s="73"/>
      <c r="AE31" s="62"/>
    </row>
    <row r="32" spans="1:31" ht="15.75" customHeight="1" x14ac:dyDescent="0.2">
      <c r="A32" s="50" t="s">
        <v>61</v>
      </c>
      <c r="B32" s="79"/>
      <c r="C32" s="57"/>
      <c r="D32" s="38"/>
      <c r="E32" s="56"/>
      <c r="F32" s="54"/>
      <c r="G32" s="54"/>
      <c r="H32" s="54"/>
      <c r="I32" s="43"/>
      <c r="J32" s="56"/>
      <c r="K32" s="54"/>
      <c r="L32" s="54"/>
      <c r="M32" s="54"/>
      <c r="N32" s="44"/>
      <c r="O32" s="54"/>
      <c r="P32" s="54"/>
      <c r="Q32" s="54"/>
      <c r="R32" s="54"/>
      <c r="S32" s="54"/>
      <c r="T32" s="45"/>
      <c r="U32" s="61"/>
      <c r="V32" s="77"/>
      <c r="W32" s="54"/>
      <c r="X32" s="54"/>
      <c r="Y32" s="74"/>
      <c r="Z32" s="77"/>
      <c r="AA32" s="54"/>
      <c r="AB32" s="54"/>
      <c r="AC32" s="54"/>
      <c r="AD32" s="73"/>
      <c r="AE32" s="62"/>
    </row>
    <row r="33" spans="1:31" ht="15.75" customHeight="1" x14ac:dyDescent="0.2">
      <c r="A33" s="82"/>
      <c r="B33" s="63" t="s">
        <v>54</v>
      </c>
      <c r="C33" s="63"/>
      <c r="D33" s="64"/>
      <c r="E33" s="65">
        <f t="shared" ref="E33:AD33" si="23">SUM(E27:E32)</f>
        <v>0</v>
      </c>
      <c r="F33" s="66">
        <f t="shared" si="23"/>
        <v>0</v>
      </c>
      <c r="G33" s="66">
        <f t="shared" si="23"/>
        <v>0</v>
      </c>
      <c r="H33" s="67">
        <f t="shared" si="23"/>
        <v>0</v>
      </c>
      <c r="I33" s="69">
        <f t="shared" si="23"/>
        <v>0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7">
        <f t="shared" si="23"/>
        <v>0</v>
      </c>
      <c r="N33" s="70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7">
        <f t="shared" si="23"/>
        <v>0</v>
      </c>
      <c r="U33" s="65">
        <f t="shared" si="23"/>
        <v>0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83">
        <f t="shared" si="23"/>
        <v>0</v>
      </c>
      <c r="Z33" s="65">
        <f t="shared" si="23"/>
        <v>0</v>
      </c>
      <c r="AA33" s="66">
        <f t="shared" si="23"/>
        <v>0</v>
      </c>
      <c r="AB33" s="66">
        <f t="shared" si="23"/>
        <v>0</v>
      </c>
      <c r="AC33" s="66">
        <f t="shared" si="23"/>
        <v>0</v>
      </c>
      <c r="AD33" s="68">
        <f t="shared" si="23"/>
        <v>0</v>
      </c>
      <c r="AE33" s="62"/>
    </row>
    <row r="34" spans="1:31" ht="15.75" customHeight="1" x14ac:dyDescent="0.2">
      <c r="A34" s="36" t="str">
        <f>CONSOLIDATED!A34</f>
        <v>JUNE</v>
      </c>
      <c r="B34" s="4"/>
      <c r="C34" s="57"/>
      <c r="D34" s="38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9"/>
      <c r="W34" s="41"/>
      <c r="X34" s="41"/>
      <c r="Y34" s="72"/>
      <c r="Z34" s="49"/>
      <c r="AA34" s="41"/>
      <c r="AB34" s="41"/>
      <c r="AC34" s="41"/>
      <c r="AD34" s="73"/>
      <c r="AE34" s="62"/>
    </row>
    <row r="35" spans="1:31" ht="15.75" customHeight="1" x14ac:dyDescent="0.2">
      <c r="A35" s="154" t="s">
        <v>55</v>
      </c>
      <c r="B35" s="140"/>
      <c r="C35" s="57"/>
      <c r="D35" s="38"/>
      <c r="E35" s="39"/>
      <c r="F35" s="40"/>
      <c r="G35" s="41"/>
      <c r="H35" s="41"/>
      <c r="I35" s="43">
        <f t="shared" ref="I35:I38" si="24">SUM(E35:H35)</f>
        <v>0</v>
      </c>
      <c r="J35" s="42"/>
      <c r="K35" s="44"/>
      <c r="L35" s="44"/>
      <c r="M35" s="44"/>
      <c r="N35" s="44">
        <f t="shared" ref="N35:N38" si="25">SUM(J35:M35)</f>
        <v>0</v>
      </c>
      <c r="O35" s="44"/>
      <c r="P35" s="41"/>
      <c r="Q35" s="41"/>
      <c r="R35" s="41"/>
      <c r="S35" s="41"/>
      <c r="T35" s="43"/>
      <c r="U35" s="46">
        <f t="shared" ref="U35:U38" si="26">I35+T35</f>
        <v>0</v>
      </c>
      <c r="V35" s="49"/>
      <c r="W35" s="41"/>
      <c r="X35" s="41"/>
      <c r="Y35" s="72"/>
      <c r="Z35" s="49">
        <f t="shared" ref="Z35:AA35" si="27">E35+J35+O35+V35</f>
        <v>0</v>
      </c>
      <c r="AA35" s="41">
        <f t="shared" si="27"/>
        <v>0</v>
      </c>
      <c r="AB35" s="41"/>
      <c r="AC35" s="41"/>
      <c r="AD35" s="73">
        <f t="shared" ref="AD35:AD38" si="28">Z35+AA35</f>
        <v>0</v>
      </c>
      <c r="AE35" s="62"/>
    </row>
    <row r="36" spans="1:31" ht="15.75" customHeight="1" x14ac:dyDescent="0.2">
      <c r="A36" s="153" t="s">
        <v>45</v>
      </c>
      <c r="B36" s="140"/>
      <c r="C36" s="57"/>
      <c r="D36" s="38"/>
      <c r="E36" s="51"/>
      <c r="F36" s="53"/>
      <c r="G36" s="54"/>
      <c r="H36" s="54"/>
      <c r="I36" s="43">
        <f t="shared" si="24"/>
        <v>0</v>
      </c>
      <c r="J36" s="56"/>
      <c r="K36" s="54"/>
      <c r="L36" s="54"/>
      <c r="M36" s="54"/>
      <c r="N36" s="44">
        <f t="shared" si="25"/>
        <v>0</v>
      </c>
      <c r="O36" s="54"/>
      <c r="P36" s="54"/>
      <c r="Q36" s="54"/>
      <c r="R36" s="54"/>
      <c r="S36" s="54"/>
      <c r="T36" s="45"/>
      <c r="U36" s="46">
        <f t="shared" si="26"/>
        <v>0</v>
      </c>
      <c r="V36" s="77"/>
      <c r="W36" s="54"/>
      <c r="X36" s="54"/>
      <c r="Y36" s="74"/>
      <c r="Z36" s="49">
        <f t="shared" ref="Z36:AA36" si="29">E36+J36+O36+V36</f>
        <v>0</v>
      </c>
      <c r="AA36" s="41">
        <f t="shared" si="29"/>
        <v>0</v>
      </c>
      <c r="AB36" s="54"/>
      <c r="AC36" s="54"/>
      <c r="AD36" s="73">
        <f t="shared" si="28"/>
        <v>0</v>
      </c>
      <c r="AE36" s="62"/>
    </row>
    <row r="37" spans="1:31" ht="15.75" customHeight="1" x14ac:dyDescent="0.2">
      <c r="A37" s="50" t="s">
        <v>47</v>
      </c>
      <c r="B37" s="79"/>
      <c r="C37" s="57"/>
      <c r="D37" s="38"/>
      <c r="E37" s="51"/>
      <c r="F37" s="53"/>
      <c r="G37" s="54"/>
      <c r="H37" s="54"/>
      <c r="I37" s="43">
        <f t="shared" si="24"/>
        <v>0</v>
      </c>
      <c r="J37" s="56"/>
      <c r="K37" s="54"/>
      <c r="L37" s="54"/>
      <c r="M37" s="54"/>
      <c r="N37" s="44">
        <f t="shared" si="25"/>
        <v>0</v>
      </c>
      <c r="O37" s="54"/>
      <c r="P37" s="54"/>
      <c r="Q37" s="54"/>
      <c r="R37" s="54"/>
      <c r="S37" s="54"/>
      <c r="T37" s="45"/>
      <c r="U37" s="46">
        <f t="shared" si="26"/>
        <v>0</v>
      </c>
      <c r="V37" s="77"/>
      <c r="W37" s="54"/>
      <c r="X37" s="54"/>
      <c r="Y37" s="74"/>
      <c r="Z37" s="49">
        <f t="shared" ref="Z37:AA37" si="30">E37+J37+O37+V37</f>
        <v>0</v>
      </c>
      <c r="AA37" s="41">
        <f t="shared" si="30"/>
        <v>0</v>
      </c>
      <c r="AB37" s="54"/>
      <c r="AC37" s="54"/>
      <c r="AD37" s="73">
        <f t="shared" si="28"/>
        <v>0</v>
      </c>
      <c r="AE37" s="62"/>
    </row>
    <row r="38" spans="1:31" ht="15.75" customHeight="1" x14ac:dyDescent="0.2">
      <c r="A38" s="50" t="s">
        <v>58</v>
      </c>
      <c r="B38" s="79"/>
      <c r="C38" s="57"/>
      <c r="D38" s="38"/>
      <c r="E38" s="51"/>
      <c r="F38" s="53"/>
      <c r="G38" s="54"/>
      <c r="H38" s="54"/>
      <c r="I38" s="43">
        <f t="shared" si="24"/>
        <v>0</v>
      </c>
      <c r="J38" s="56"/>
      <c r="K38" s="54"/>
      <c r="L38" s="54"/>
      <c r="M38" s="54"/>
      <c r="N38" s="44">
        <f t="shared" si="25"/>
        <v>0</v>
      </c>
      <c r="O38" s="54"/>
      <c r="P38" s="54"/>
      <c r="Q38" s="54"/>
      <c r="R38" s="54"/>
      <c r="S38" s="54"/>
      <c r="T38" s="45"/>
      <c r="U38" s="46">
        <f t="shared" si="26"/>
        <v>0</v>
      </c>
      <c r="V38" s="77"/>
      <c r="W38" s="54"/>
      <c r="X38" s="54"/>
      <c r="Y38" s="74"/>
      <c r="Z38" s="49">
        <f t="shared" ref="Z38:AA38" si="31">E38+J38+O38+V38</f>
        <v>0</v>
      </c>
      <c r="AA38" s="41">
        <f t="shared" si="31"/>
        <v>0</v>
      </c>
      <c r="AB38" s="54"/>
      <c r="AC38" s="54"/>
      <c r="AD38" s="73">
        <f t="shared" si="28"/>
        <v>0</v>
      </c>
      <c r="AE38" s="62"/>
    </row>
    <row r="39" spans="1:31" ht="15.75" customHeight="1" x14ac:dyDescent="0.2">
      <c r="A39" s="50" t="s">
        <v>59</v>
      </c>
      <c r="B39" s="79"/>
      <c r="C39" s="57"/>
      <c r="D39" s="38"/>
      <c r="E39" s="56"/>
      <c r="F39" s="54"/>
      <c r="G39" s="54"/>
      <c r="H39" s="54"/>
      <c r="I39" s="43"/>
      <c r="J39" s="56"/>
      <c r="K39" s="54"/>
      <c r="L39" s="54"/>
      <c r="M39" s="54"/>
      <c r="N39" s="44"/>
      <c r="O39" s="54"/>
      <c r="P39" s="54"/>
      <c r="Q39" s="54"/>
      <c r="R39" s="54"/>
      <c r="S39" s="54"/>
      <c r="T39" s="45"/>
      <c r="U39" s="61"/>
      <c r="V39" s="77"/>
      <c r="W39" s="54"/>
      <c r="X39" s="54"/>
      <c r="Y39" s="74"/>
      <c r="Z39" s="49"/>
      <c r="AA39" s="41"/>
      <c r="AB39" s="54"/>
      <c r="AC39" s="54"/>
      <c r="AD39" s="81"/>
      <c r="AE39" s="62"/>
    </row>
    <row r="40" spans="1:31" ht="15.75" customHeight="1" x14ac:dyDescent="0.2">
      <c r="A40" s="50" t="s">
        <v>60</v>
      </c>
      <c r="B40" s="79"/>
      <c r="C40" s="57"/>
      <c r="D40" s="38"/>
      <c r="E40" s="56"/>
      <c r="F40" s="54"/>
      <c r="G40" s="54"/>
      <c r="H40" s="54"/>
      <c r="I40" s="43"/>
      <c r="J40" s="56"/>
      <c r="K40" s="54"/>
      <c r="L40" s="54"/>
      <c r="M40" s="54"/>
      <c r="N40" s="44"/>
      <c r="O40" s="54"/>
      <c r="P40" s="54"/>
      <c r="Q40" s="54"/>
      <c r="R40" s="54"/>
      <c r="S40" s="54"/>
      <c r="T40" s="45"/>
      <c r="U40" s="61"/>
      <c r="V40" s="77"/>
      <c r="W40" s="54"/>
      <c r="X40" s="54"/>
      <c r="Y40" s="74"/>
      <c r="Z40" s="49"/>
      <c r="AA40" s="41"/>
      <c r="AB40" s="54"/>
      <c r="AC40" s="54"/>
      <c r="AD40" s="81"/>
      <c r="AE40" s="62"/>
    </row>
    <row r="41" spans="1:31" ht="15.75" customHeight="1" x14ac:dyDescent="0.2">
      <c r="A41" s="50" t="s">
        <v>61</v>
      </c>
      <c r="B41" s="79"/>
      <c r="C41" s="57"/>
      <c r="D41" s="38"/>
      <c r="E41" s="56"/>
      <c r="F41" s="54"/>
      <c r="G41" s="54"/>
      <c r="H41" s="54"/>
      <c r="I41" s="43"/>
      <c r="J41" s="77"/>
      <c r="K41" s="54"/>
      <c r="L41" s="54"/>
      <c r="M41" s="54"/>
      <c r="N41" s="44"/>
      <c r="O41" s="54"/>
      <c r="P41" s="54"/>
      <c r="Q41" s="54"/>
      <c r="R41" s="54"/>
      <c r="S41" s="54"/>
      <c r="T41" s="74"/>
      <c r="U41" s="61"/>
      <c r="V41" s="77"/>
      <c r="W41" s="54"/>
      <c r="X41" s="54"/>
      <c r="Y41" s="74"/>
      <c r="Z41" s="77"/>
      <c r="AA41" s="54"/>
      <c r="AB41" s="54"/>
      <c r="AC41" s="54"/>
      <c r="AD41" s="81"/>
      <c r="AE41" s="62"/>
    </row>
    <row r="42" spans="1:31" ht="15.75" customHeight="1" x14ac:dyDescent="0.2">
      <c r="A42" s="82"/>
      <c r="B42" s="63" t="s">
        <v>54</v>
      </c>
      <c r="C42" s="63"/>
      <c r="D42" s="64"/>
      <c r="E42" s="65">
        <f t="shared" ref="E42:AD42" si="32">SUM(E36:E41)</f>
        <v>0</v>
      </c>
      <c r="F42" s="66">
        <f t="shared" si="32"/>
        <v>0</v>
      </c>
      <c r="G42" s="66">
        <f t="shared" si="32"/>
        <v>0</v>
      </c>
      <c r="H42" s="66">
        <f t="shared" si="32"/>
        <v>0</v>
      </c>
      <c r="I42" s="67">
        <f t="shared" si="32"/>
        <v>0</v>
      </c>
      <c r="J42" s="65">
        <f t="shared" si="32"/>
        <v>0</v>
      </c>
      <c r="K42" s="66">
        <f t="shared" si="32"/>
        <v>0</v>
      </c>
      <c r="L42" s="66">
        <f t="shared" si="32"/>
        <v>0</v>
      </c>
      <c r="M42" s="66">
        <f t="shared" si="32"/>
        <v>0</v>
      </c>
      <c r="N42" s="66">
        <f t="shared" si="32"/>
        <v>0</v>
      </c>
      <c r="O42" s="66">
        <f t="shared" si="32"/>
        <v>0</v>
      </c>
      <c r="P42" s="66">
        <f t="shared" si="32"/>
        <v>0</v>
      </c>
      <c r="Q42" s="66">
        <f t="shared" si="32"/>
        <v>0</v>
      </c>
      <c r="R42" s="66">
        <f t="shared" si="32"/>
        <v>0</v>
      </c>
      <c r="S42" s="66">
        <f t="shared" si="32"/>
        <v>0</v>
      </c>
      <c r="T42" s="67">
        <f t="shared" si="32"/>
        <v>0</v>
      </c>
      <c r="U42" s="71">
        <f t="shared" si="32"/>
        <v>0</v>
      </c>
      <c r="V42" s="65">
        <f t="shared" si="32"/>
        <v>0</v>
      </c>
      <c r="W42" s="66">
        <f t="shared" si="32"/>
        <v>0</v>
      </c>
      <c r="X42" s="66">
        <f t="shared" si="32"/>
        <v>0</v>
      </c>
      <c r="Y42" s="67">
        <f t="shared" si="32"/>
        <v>0</v>
      </c>
      <c r="Z42" s="65">
        <f t="shared" si="32"/>
        <v>0</v>
      </c>
      <c r="AA42" s="66">
        <f t="shared" si="32"/>
        <v>0</v>
      </c>
      <c r="AB42" s="66">
        <f t="shared" si="32"/>
        <v>0</v>
      </c>
      <c r="AC42" s="66">
        <f t="shared" si="32"/>
        <v>0</v>
      </c>
      <c r="AD42" s="67">
        <f t="shared" si="32"/>
        <v>0</v>
      </c>
      <c r="AE42" s="62"/>
    </row>
    <row r="43" spans="1:31" ht="15.75" customHeight="1" x14ac:dyDescent="0.2">
      <c r="A43" s="154" t="str">
        <f>CONSOLIDATED!A43</f>
        <v>2nd QUARTER</v>
      </c>
      <c r="B43" s="140"/>
      <c r="C43" s="57"/>
      <c r="D43" s="38"/>
      <c r="E43" s="49"/>
      <c r="F43" s="41"/>
      <c r="G43" s="41"/>
      <c r="H43" s="41"/>
      <c r="I43" s="72"/>
      <c r="J43" s="49"/>
      <c r="K43" s="41"/>
      <c r="L43" s="41"/>
      <c r="M43" s="41"/>
      <c r="N43" s="41"/>
      <c r="O43" s="41"/>
      <c r="P43" s="41"/>
      <c r="Q43" s="41"/>
      <c r="R43" s="41"/>
      <c r="S43" s="41"/>
      <c r="T43" s="72"/>
      <c r="U43" s="46"/>
      <c r="V43" s="49"/>
      <c r="W43" s="41"/>
      <c r="X43" s="41"/>
      <c r="Y43" s="72"/>
      <c r="Z43" s="49"/>
      <c r="AA43" s="41"/>
      <c r="AB43" s="41"/>
      <c r="AC43" s="41"/>
      <c r="AD43" s="73"/>
      <c r="AE43" s="62"/>
    </row>
    <row r="44" spans="1:31" ht="15.75" customHeight="1" x14ac:dyDescent="0.2">
      <c r="A44" s="154" t="s">
        <v>55</v>
      </c>
      <c r="B44" s="140"/>
      <c r="C44" s="57"/>
      <c r="D44" s="38"/>
      <c r="E44" s="49">
        <f t="shared" ref="E44:AD44" si="33">E17+E26+E35</f>
        <v>5407000</v>
      </c>
      <c r="F44" s="41">
        <f t="shared" si="33"/>
        <v>345000</v>
      </c>
      <c r="G44" s="41">
        <f t="shared" si="33"/>
        <v>0</v>
      </c>
      <c r="H44" s="41">
        <f t="shared" si="33"/>
        <v>0</v>
      </c>
      <c r="I44" s="41">
        <f t="shared" si="33"/>
        <v>5752000</v>
      </c>
      <c r="J44" s="49">
        <f t="shared" si="33"/>
        <v>0</v>
      </c>
      <c r="K44" s="41">
        <f t="shared" si="33"/>
        <v>0</v>
      </c>
      <c r="L44" s="41">
        <f t="shared" si="33"/>
        <v>0</v>
      </c>
      <c r="M44" s="41">
        <f t="shared" si="33"/>
        <v>0</v>
      </c>
      <c r="N44" s="41">
        <f t="shared" si="33"/>
        <v>0</v>
      </c>
      <c r="O44" s="41">
        <f t="shared" si="33"/>
        <v>0</v>
      </c>
      <c r="P44" s="41">
        <f t="shared" si="33"/>
        <v>0</v>
      </c>
      <c r="Q44" s="41">
        <f t="shared" si="33"/>
        <v>0</v>
      </c>
      <c r="R44" s="41">
        <f t="shared" si="33"/>
        <v>0</v>
      </c>
      <c r="S44" s="41">
        <f t="shared" si="33"/>
        <v>0</v>
      </c>
      <c r="T44" s="73">
        <f t="shared" si="33"/>
        <v>0</v>
      </c>
      <c r="U44" s="46">
        <f t="shared" si="33"/>
        <v>5752000</v>
      </c>
      <c r="V44" s="49">
        <f t="shared" si="33"/>
        <v>0</v>
      </c>
      <c r="W44" s="41">
        <f t="shared" si="33"/>
        <v>0</v>
      </c>
      <c r="X44" s="41">
        <f t="shared" si="33"/>
        <v>0</v>
      </c>
      <c r="Y44" s="73">
        <f t="shared" si="33"/>
        <v>0</v>
      </c>
      <c r="Z44" s="49">
        <f t="shared" si="33"/>
        <v>5407000</v>
      </c>
      <c r="AA44" s="41">
        <f t="shared" si="33"/>
        <v>345000</v>
      </c>
      <c r="AB44" s="41">
        <f t="shared" si="33"/>
        <v>0</v>
      </c>
      <c r="AC44" s="41">
        <f t="shared" si="33"/>
        <v>0</v>
      </c>
      <c r="AD44" s="81">
        <f t="shared" si="33"/>
        <v>5752000</v>
      </c>
      <c r="AE44" s="62"/>
    </row>
    <row r="45" spans="1:31" ht="15.75" customHeight="1" x14ac:dyDescent="0.2">
      <c r="A45" s="153" t="s">
        <v>45</v>
      </c>
      <c r="B45" s="140"/>
      <c r="C45" s="57"/>
      <c r="D45" s="38"/>
      <c r="E45" s="77">
        <f t="shared" ref="E45:AD45" si="34">E18+E27+E36</f>
        <v>3576791.65</v>
      </c>
      <c r="F45" s="41">
        <f t="shared" si="34"/>
        <v>176177.45</v>
      </c>
      <c r="G45" s="41">
        <f t="shared" si="34"/>
        <v>0</v>
      </c>
      <c r="H45" s="41">
        <f t="shared" si="34"/>
        <v>0</v>
      </c>
      <c r="I45" s="41">
        <f t="shared" si="34"/>
        <v>3752969.1</v>
      </c>
      <c r="J45" s="77">
        <f t="shared" si="34"/>
        <v>0</v>
      </c>
      <c r="K45" s="41">
        <f t="shared" si="34"/>
        <v>0</v>
      </c>
      <c r="L45" s="41">
        <f t="shared" si="34"/>
        <v>0</v>
      </c>
      <c r="M45" s="41">
        <f t="shared" si="34"/>
        <v>0</v>
      </c>
      <c r="N45" s="41">
        <f t="shared" si="34"/>
        <v>0</v>
      </c>
      <c r="O45" s="54">
        <f t="shared" si="34"/>
        <v>0</v>
      </c>
      <c r="P45" s="41">
        <f t="shared" si="34"/>
        <v>0</v>
      </c>
      <c r="Q45" s="41">
        <f t="shared" si="34"/>
        <v>0</v>
      </c>
      <c r="R45" s="41">
        <f t="shared" si="34"/>
        <v>0</v>
      </c>
      <c r="S45" s="41">
        <f t="shared" si="34"/>
        <v>0</v>
      </c>
      <c r="T45" s="73">
        <f t="shared" si="34"/>
        <v>0</v>
      </c>
      <c r="U45" s="46">
        <f t="shared" si="34"/>
        <v>3752969.1</v>
      </c>
      <c r="V45" s="77">
        <f t="shared" si="34"/>
        <v>0</v>
      </c>
      <c r="W45" s="54">
        <f t="shared" si="34"/>
        <v>0</v>
      </c>
      <c r="X45" s="41">
        <f t="shared" si="34"/>
        <v>0</v>
      </c>
      <c r="Y45" s="73">
        <f t="shared" si="34"/>
        <v>0</v>
      </c>
      <c r="Z45" s="77">
        <f t="shared" si="34"/>
        <v>3576791.65</v>
      </c>
      <c r="AA45" s="41">
        <f t="shared" si="34"/>
        <v>176177.45</v>
      </c>
      <c r="AB45" s="41">
        <f t="shared" si="34"/>
        <v>0</v>
      </c>
      <c r="AC45" s="41">
        <f t="shared" si="34"/>
        <v>0</v>
      </c>
      <c r="AD45" s="81">
        <f t="shared" si="34"/>
        <v>3752969.1</v>
      </c>
      <c r="AE45" s="62"/>
    </row>
    <row r="46" spans="1:31" ht="15.75" customHeight="1" x14ac:dyDescent="0.2">
      <c r="A46" s="50" t="s">
        <v>47</v>
      </c>
      <c r="B46" s="79"/>
      <c r="C46" s="57"/>
      <c r="D46" s="38"/>
      <c r="E46" s="77">
        <f t="shared" ref="E46:AD46" si="35">E19+E28+E37</f>
        <v>669578.98</v>
      </c>
      <c r="F46" s="54">
        <f t="shared" si="35"/>
        <v>168576.8</v>
      </c>
      <c r="G46" s="41">
        <f t="shared" si="35"/>
        <v>0</v>
      </c>
      <c r="H46" s="41">
        <f t="shared" si="35"/>
        <v>0</v>
      </c>
      <c r="I46" s="41">
        <f t="shared" si="35"/>
        <v>838155.78</v>
      </c>
      <c r="J46" s="77">
        <f t="shared" si="35"/>
        <v>0</v>
      </c>
      <c r="K46" s="41">
        <f t="shared" si="35"/>
        <v>0</v>
      </c>
      <c r="L46" s="41">
        <f t="shared" si="35"/>
        <v>0</v>
      </c>
      <c r="M46" s="41">
        <f t="shared" si="35"/>
        <v>0</v>
      </c>
      <c r="N46" s="41">
        <f t="shared" si="35"/>
        <v>0</v>
      </c>
      <c r="O46" s="54">
        <f t="shared" si="35"/>
        <v>0</v>
      </c>
      <c r="P46" s="41">
        <f t="shared" si="35"/>
        <v>0</v>
      </c>
      <c r="Q46" s="41">
        <f t="shared" si="35"/>
        <v>0</v>
      </c>
      <c r="R46" s="41">
        <f t="shared" si="35"/>
        <v>0</v>
      </c>
      <c r="S46" s="41">
        <f t="shared" si="35"/>
        <v>0</v>
      </c>
      <c r="T46" s="73">
        <f t="shared" si="35"/>
        <v>0</v>
      </c>
      <c r="U46" s="46">
        <f t="shared" si="35"/>
        <v>838155.78</v>
      </c>
      <c r="V46" s="77">
        <f t="shared" si="35"/>
        <v>0</v>
      </c>
      <c r="W46" s="54">
        <f t="shared" si="35"/>
        <v>0</v>
      </c>
      <c r="X46" s="41">
        <f t="shared" si="35"/>
        <v>0</v>
      </c>
      <c r="Y46" s="73">
        <f t="shared" si="35"/>
        <v>0</v>
      </c>
      <c r="Z46" s="77">
        <f t="shared" si="35"/>
        <v>669578.98</v>
      </c>
      <c r="AA46" s="41">
        <f t="shared" si="35"/>
        <v>168576.8</v>
      </c>
      <c r="AB46" s="41">
        <f t="shared" si="35"/>
        <v>0</v>
      </c>
      <c r="AC46" s="41">
        <f t="shared" si="35"/>
        <v>0</v>
      </c>
      <c r="AD46" s="87">
        <f t="shared" si="35"/>
        <v>838155.78</v>
      </c>
      <c r="AE46" s="62"/>
    </row>
    <row r="47" spans="1:31" ht="15.75" customHeight="1" x14ac:dyDescent="0.2">
      <c r="A47" s="50" t="s">
        <v>58</v>
      </c>
      <c r="B47" s="79"/>
      <c r="C47" s="57"/>
      <c r="D47" s="38"/>
      <c r="E47" s="77">
        <f t="shared" ref="E47:AD47" si="36">E20+E29+E38</f>
        <v>124241.82</v>
      </c>
      <c r="F47" s="41">
        <f t="shared" si="36"/>
        <v>7375.99</v>
      </c>
      <c r="G47" s="41">
        <f t="shared" si="36"/>
        <v>0</v>
      </c>
      <c r="H47" s="41">
        <f t="shared" si="36"/>
        <v>0</v>
      </c>
      <c r="I47" s="41">
        <f t="shared" si="36"/>
        <v>131617.81</v>
      </c>
      <c r="J47" s="77">
        <f t="shared" si="36"/>
        <v>0</v>
      </c>
      <c r="K47" s="41">
        <f t="shared" si="36"/>
        <v>0</v>
      </c>
      <c r="L47" s="41">
        <f t="shared" si="36"/>
        <v>0</v>
      </c>
      <c r="M47" s="41">
        <f t="shared" si="36"/>
        <v>0</v>
      </c>
      <c r="N47" s="41">
        <f t="shared" si="36"/>
        <v>0</v>
      </c>
      <c r="O47" s="54">
        <f t="shared" si="36"/>
        <v>0</v>
      </c>
      <c r="P47" s="41">
        <f t="shared" si="36"/>
        <v>0</v>
      </c>
      <c r="Q47" s="41">
        <f t="shared" si="36"/>
        <v>0</v>
      </c>
      <c r="R47" s="41">
        <f t="shared" si="36"/>
        <v>0</v>
      </c>
      <c r="S47" s="41">
        <f t="shared" si="36"/>
        <v>0</v>
      </c>
      <c r="T47" s="73">
        <f t="shared" si="36"/>
        <v>0</v>
      </c>
      <c r="U47" s="46">
        <f t="shared" si="36"/>
        <v>131617.81</v>
      </c>
      <c r="V47" s="77">
        <f t="shared" si="36"/>
        <v>0</v>
      </c>
      <c r="W47" s="54">
        <f t="shared" si="36"/>
        <v>0</v>
      </c>
      <c r="X47" s="41">
        <f t="shared" si="36"/>
        <v>0</v>
      </c>
      <c r="Y47" s="73">
        <f t="shared" si="36"/>
        <v>0</v>
      </c>
      <c r="Z47" s="77">
        <f t="shared" si="36"/>
        <v>124241.82</v>
      </c>
      <c r="AA47" s="41">
        <f t="shared" si="36"/>
        <v>7375.99</v>
      </c>
      <c r="AB47" s="41">
        <f t="shared" si="36"/>
        <v>0</v>
      </c>
      <c r="AC47" s="41">
        <f t="shared" si="36"/>
        <v>0</v>
      </c>
      <c r="AD47" s="87">
        <f t="shared" si="36"/>
        <v>131617.81</v>
      </c>
      <c r="AE47" s="62"/>
    </row>
    <row r="48" spans="1:31" ht="15.75" customHeight="1" x14ac:dyDescent="0.2">
      <c r="A48" s="50" t="s">
        <v>59</v>
      </c>
      <c r="B48" s="79"/>
      <c r="C48" s="57"/>
      <c r="D48" s="38"/>
      <c r="E48" s="56"/>
      <c r="F48" s="54"/>
      <c r="G48" s="54"/>
      <c r="H48" s="54"/>
      <c r="I48" s="43"/>
      <c r="J48" s="56"/>
      <c r="K48" s="54"/>
      <c r="L48" s="54"/>
      <c r="M48" s="54"/>
      <c r="N48" s="87"/>
      <c r="O48" s="54"/>
      <c r="P48" s="54"/>
      <c r="Q48" s="54"/>
      <c r="R48" s="54"/>
      <c r="S48" s="54"/>
      <c r="T48" s="87"/>
      <c r="U48" s="61"/>
      <c r="V48" s="56"/>
      <c r="W48" s="54"/>
      <c r="X48" s="54"/>
      <c r="Y48" s="87"/>
      <c r="Z48" s="56"/>
      <c r="AA48" s="54"/>
      <c r="AB48" s="54"/>
      <c r="AC48" s="54"/>
      <c r="AD48" s="87"/>
      <c r="AE48" s="62"/>
    </row>
    <row r="49" spans="1:31" ht="15.75" customHeight="1" x14ac:dyDescent="0.2">
      <c r="A49" s="50" t="s">
        <v>60</v>
      </c>
      <c r="B49" s="79"/>
      <c r="C49" s="57"/>
      <c r="D49" s="38"/>
      <c r="E49" s="56"/>
      <c r="F49" s="54"/>
      <c r="G49" s="54"/>
      <c r="H49" s="54"/>
      <c r="I49" s="43"/>
      <c r="J49" s="56"/>
      <c r="K49" s="54"/>
      <c r="L49" s="54"/>
      <c r="M49" s="54"/>
      <c r="N49" s="87"/>
      <c r="O49" s="54"/>
      <c r="P49" s="54"/>
      <c r="Q49" s="54"/>
      <c r="R49" s="54"/>
      <c r="S49" s="54"/>
      <c r="T49" s="87"/>
      <c r="U49" s="61"/>
      <c r="V49" s="56"/>
      <c r="W49" s="54"/>
      <c r="X49" s="54"/>
      <c r="Y49" s="87"/>
      <c r="Z49" s="56"/>
      <c r="AA49" s="54"/>
      <c r="AB49" s="54"/>
      <c r="AC49" s="54"/>
      <c r="AD49" s="87"/>
      <c r="AE49" s="48"/>
    </row>
    <row r="50" spans="1:31" ht="15.75" customHeight="1" x14ac:dyDescent="0.2">
      <c r="A50" s="50" t="s">
        <v>61</v>
      </c>
      <c r="B50" s="79"/>
      <c r="C50" s="63"/>
      <c r="D50" s="64"/>
      <c r="E50" s="90"/>
      <c r="F50" s="91"/>
      <c r="G50" s="91"/>
      <c r="H50" s="91"/>
      <c r="I50" s="43"/>
      <c r="J50" s="90"/>
      <c r="K50" s="91"/>
      <c r="L50" s="91"/>
      <c r="M50" s="91"/>
      <c r="N50" s="93"/>
      <c r="O50" s="91"/>
      <c r="P50" s="91"/>
      <c r="Q50" s="91"/>
      <c r="R50" s="91"/>
      <c r="S50" s="91"/>
      <c r="T50" s="93"/>
      <c r="U50" s="94"/>
      <c r="V50" s="90"/>
      <c r="W50" s="91"/>
      <c r="X50" s="91"/>
      <c r="Y50" s="93"/>
      <c r="Z50" s="90"/>
      <c r="AA50" s="91"/>
      <c r="AB50" s="91"/>
      <c r="AC50" s="91"/>
      <c r="AD50" s="93"/>
      <c r="AE50" s="48"/>
    </row>
    <row r="51" spans="1:31" ht="15.75" customHeight="1" x14ac:dyDescent="0.2">
      <c r="A51" s="156" t="s">
        <v>20</v>
      </c>
      <c r="B51" s="148"/>
      <c r="C51" s="95"/>
      <c r="D51" s="96"/>
      <c r="E51" s="97">
        <f t="shared" ref="E51:AD51" si="37">SUM(E45:E50)</f>
        <v>4370612.45</v>
      </c>
      <c r="F51" s="98">
        <f t="shared" si="37"/>
        <v>352130.24</v>
      </c>
      <c r="G51" s="98">
        <f t="shared" si="37"/>
        <v>0</v>
      </c>
      <c r="H51" s="98">
        <f t="shared" si="37"/>
        <v>0</v>
      </c>
      <c r="I51" s="98">
        <f t="shared" si="37"/>
        <v>4722742.6899999995</v>
      </c>
      <c r="J51" s="97">
        <f t="shared" si="37"/>
        <v>0</v>
      </c>
      <c r="K51" s="98">
        <f t="shared" si="37"/>
        <v>0</v>
      </c>
      <c r="L51" s="98">
        <f t="shared" si="37"/>
        <v>0</v>
      </c>
      <c r="M51" s="98">
        <f t="shared" si="37"/>
        <v>0</v>
      </c>
      <c r="N51" s="99">
        <f t="shared" si="37"/>
        <v>0</v>
      </c>
      <c r="O51" s="98">
        <f t="shared" si="37"/>
        <v>0</v>
      </c>
      <c r="P51" s="98">
        <f t="shared" si="37"/>
        <v>0</v>
      </c>
      <c r="Q51" s="98">
        <f t="shared" si="37"/>
        <v>0</v>
      </c>
      <c r="R51" s="98">
        <f t="shared" si="37"/>
        <v>0</v>
      </c>
      <c r="S51" s="98">
        <f t="shared" si="37"/>
        <v>0</v>
      </c>
      <c r="T51" s="99">
        <f t="shared" si="37"/>
        <v>0</v>
      </c>
      <c r="U51" s="100">
        <f t="shared" si="37"/>
        <v>4722742.6899999995</v>
      </c>
      <c r="V51" s="97">
        <f t="shared" si="37"/>
        <v>0</v>
      </c>
      <c r="W51" s="98">
        <f t="shared" si="37"/>
        <v>0</v>
      </c>
      <c r="X51" s="98">
        <f t="shared" si="37"/>
        <v>0</v>
      </c>
      <c r="Y51" s="99">
        <f t="shared" si="37"/>
        <v>0</v>
      </c>
      <c r="Z51" s="97">
        <f t="shared" si="37"/>
        <v>4370612.45</v>
      </c>
      <c r="AA51" s="98">
        <f t="shared" si="37"/>
        <v>352130.24</v>
      </c>
      <c r="AB51" s="98">
        <f t="shared" si="37"/>
        <v>0</v>
      </c>
      <c r="AC51" s="98">
        <f t="shared" si="37"/>
        <v>0</v>
      </c>
      <c r="AD51" s="99">
        <f t="shared" si="37"/>
        <v>4722742.6899999995</v>
      </c>
      <c r="AE51" s="103"/>
    </row>
    <row r="52" spans="1:31" ht="15.75" customHeight="1" x14ac:dyDescent="0.2">
      <c r="A52" s="36"/>
      <c r="B52" s="57"/>
      <c r="C52" s="57"/>
      <c r="D52" s="57"/>
      <c r="E52" s="105"/>
      <c r="F52" s="105"/>
      <c r="G52" s="107"/>
      <c r="H52" s="107"/>
      <c r="I52" s="107"/>
      <c r="J52" s="107"/>
      <c r="K52" s="105"/>
      <c r="L52" s="107"/>
      <c r="M52" s="107"/>
      <c r="N52" s="107"/>
      <c r="O52" s="57"/>
      <c r="P52" s="57"/>
      <c r="Q52" s="57"/>
      <c r="R52" s="57"/>
      <c r="S52" s="57"/>
      <c r="T52" s="57"/>
      <c r="U52" s="4"/>
      <c r="V52" s="1"/>
      <c r="W52" s="1"/>
      <c r="X52" s="1"/>
      <c r="Y52" s="1"/>
      <c r="Z52" s="1"/>
      <c r="AA52" s="1"/>
      <c r="AB52" s="1"/>
      <c r="AC52" s="1"/>
      <c r="AD52" s="104"/>
      <c r="AE52" s="106"/>
    </row>
    <row r="53" spans="1:31" ht="15.75" customHeight="1" x14ac:dyDescent="0.2">
      <c r="A53" s="36"/>
      <c r="B53" s="57" t="s">
        <v>63</v>
      </c>
      <c r="C53" s="57"/>
      <c r="D53" s="5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57"/>
      <c r="P53" s="57"/>
      <c r="Q53" s="57"/>
      <c r="R53" s="57"/>
      <c r="S53" s="57"/>
      <c r="T53" s="57"/>
      <c r="U53" s="4"/>
      <c r="V53" s="1"/>
      <c r="W53" s="1"/>
      <c r="X53" s="1"/>
      <c r="Y53" s="1"/>
      <c r="Z53" s="1"/>
      <c r="AA53" s="1"/>
      <c r="AB53" s="1"/>
      <c r="AC53" s="1"/>
      <c r="AD53" s="1"/>
      <c r="AE53" s="108"/>
    </row>
    <row r="54" spans="1:31" ht="15.75" customHeight="1" x14ac:dyDescent="0.25">
      <c r="A54" s="36"/>
      <c r="B54" s="57"/>
      <c r="C54" s="57"/>
      <c r="D54" s="57"/>
      <c r="E54" s="107"/>
      <c r="F54" s="155" t="s">
        <v>64</v>
      </c>
      <c r="G54" s="140"/>
      <c r="H54" s="140"/>
      <c r="I54" s="155" t="s">
        <v>65</v>
      </c>
      <c r="J54" s="140"/>
      <c r="K54" s="140"/>
      <c r="L54" s="155" t="s">
        <v>66</v>
      </c>
      <c r="M54" s="140"/>
      <c r="N54" s="140"/>
      <c r="O54" s="140"/>
      <c r="P54" s="155"/>
      <c r="Q54" s="140"/>
      <c r="R54" s="140"/>
      <c r="S54" s="109"/>
      <c r="T54" s="109"/>
      <c r="U54" s="184" t="s">
        <v>64</v>
      </c>
      <c r="V54" s="150"/>
      <c r="W54" s="150"/>
      <c r="X54" s="110"/>
      <c r="Y54" s="184" t="s">
        <v>67</v>
      </c>
      <c r="Z54" s="150"/>
      <c r="AA54" s="110"/>
      <c r="AB54" s="184" t="s">
        <v>68</v>
      </c>
      <c r="AC54" s="150"/>
      <c r="AD54" s="150"/>
      <c r="AE54" s="108"/>
    </row>
    <row r="55" spans="1:31" ht="15.75" customHeight="1" x14ac:dyDescent="0.2">
      <c r="A55" s="36"/>
      <c r="B55" s="79" t="s">
        <v>69</v>
      </c>
      <c r="C55" s="57"/>
      <c r="D55" s="79"/>
      <c r="E55" s="107"/>
      <c r="F55" s="1"/>
      <c r="G55" s="1"/>
      <c r="H55" s="111"/>
      <c r="I55" s="111"/>
      <c r="J55" s="111"/>
      <c r="K55" s="112"/>
      <c r="L55" s="112"/>
      <c r="M55" s="112"/>
      <c r="N55" s="112"/>
      <c r="O55" s="1"/>
      <c r="P55" s="1"/>
      <c r="Q55" s="1"/>
      <c r="R55" s="112"/>
      <c r="S55" s="113" t="s">
        <v>70</v>
      </c>
      <c r="T55" s="113"/>
      <c r="U55" s="145">
        <v>13065700</v>
      </c>
      <c r="V55" s="140"/>
      <c r="W55" s="140"/>
      <c r="X55" s="112"/>
      <c r="Y55" s="185">
        <v>5752000</v>
      </c>
      <c r="Z55" s="152"/>
      <c r="AA55" s="1"/>
      <c r="AB55" s="145">
        <f t="shared" ref="AB55:AB56" si="38">+U55+Y55</f>
        <v>18817700</v>
      </c>
      <c r="AC55" s="140"/>
      <c r="AD55" s="140"/>
      <c r="AE55" s="108"/>
    </row>
    <row r="56" spans="1:31" ht="15.75" customHeight="1" x14ac:dyDescent="0.2">
      <c r="A56" s="36"/>
      <c r="B56" s="79" t="s">
        <v>71</v>
      </c>
      <c r="C56" s="57"/>
      <c r="D56" s="79"/>
      <c r="E56" s="107"/>
      <c r="F56" s="145">
        <v>12837000</v>
      </c>
      <c r="G56" s="140"/>
      <c r="H56" s="140"/>
      <c r="I56" s="145">
        <f>I17</f>
        <v>5752000</v>
      </c>
      <c r="J56" s="140"/>
      <c r="K56" s="140"/>
      <c r="L56" s="112"/>
      <c r="M56" s="145">
        <f>F56+I56</f>
        <v>18589000</v>
      </c>
      <c r="N56" s="140"/>
      <c r="O56" s="1"/>
      <c r="P56" s="114"/>
      <c r="Q56" s="114"/>
      <c r="R56" s="112"/>
      <c r="S56" s="113" t="s">
        <v>72</v>
      </c>
      <c r="T56" s="113"/>
      <c r="U56" s="145">
        <v>13065696.869999999</v>
      </c>
      <c r="V56" s="140"/>
      <c r="W56" s="140"/>
      <c r="X56" s="112"/>
      <c r="Y56" s="183">
        <f>I65</f>
        <v>4722742.6899999995</v>
      </c>
      <c r="Z56" s="150"/>
      <c r="AA56" s="1"/>
      <c r="AB56" s="145">
        <f t="shared" si="38"/>
        <v>17788439.559999999</v>
      </c>
      <c r="AC56" s="140"/>
      <c r="AD56" s="140"/>
      <c r="AE56" s="108"/>
    </row>
    <row r="57" spans="1:31" ht="15.75" customHeight="1" x14ac:dyDescent="0.2">
      <c r="A57" s="36"/>
      <c r="B57" s="79" t="s">
        <v>73</v>
      </c>
      <c r="C57" s="57"/>
      <c r="D57" s="79"/>
      <c r="E57" s="107"/>
      <c r="F57" s="81"/>
      <c r="G57" s="81"/>
      <c r="H57" s="116"/>
      <c r="I57" s="111"/>
      <c r="J57" s="111"/>
      <c r="K57" s="112"/>
      <c r="L57" s="112"/>
      <c r="M57" s="116"/>
      <c r="N57" s="116"/>
      <c r="O57" s="1"/>
      <c r="P57" s="114"/>
      <c r="Q57" s="114"/>
      <c r="R57" s="112"/>
      <c r="S57" s="188" t="s">
        <v>74</v>
      </c>
      <c r="T57" s="140"/>
      <c r="U57" s="186">
        <f>U55-U56</f>
        <v>3.1300000008195639</v>
      </c>
      <c r="V57" s="187"/>
      <c r="W57" s="187"/>
      <c r="X57" s="112"/>
      <c r="Y57" s="186">
        <f>+Y55-Y56</f>
        <v>1029257.3100000005</v>
      </c>
      <c r="Z57" s="187"/>
      <c r="AA57" s="1"/>
      <c r="AB57" s="186">
        <f>+AB55-AB56</f>
        <v>1029260.4400000013</v>
      </c>
      <c r="AC57" s="187"/>
      <c r="AD57" s="187"/>
      <c r="AE57" s="108"/>
    </row>
    <row r="58" spans="1:31" ht="15.75" customHeight="1" x14ac:dyDescent="0.2">
      <c r="A58" s="36"/>
      <c r="B58" s="79" t="s">
        <v>76</v>
      </c>
      <c r="C58" s="57"/>
      <c r="D58" s="79"/>
      <c r="E58" s="107"/>
      <c r="F58" s="145">
        <v>228696.87</v>
      </c>
      <c r="G58" s="140"/>
      <c r="H58" s="140"/>
      <c r="I58" s="145">
        <f>I20</f>
        <v>131617.81</v>
      </c>
      <c r="J58" s="140"/>
      <c r="K58" s="140"/>
      <c r="L58" s="112"/>
      <c r="M58" s="145">
        <f>F58+I58</f>
        <v>360314.68</v>
      </c>
      <c r="N58" s="140"/>
      <c r="O58" s="1"/>
      <c r="P58" s="114"/>
      <c r="Q58" s="114"/>
      <c r="R58" s="112"/>
      <c r="S58" s="111"/>
      <c r="T58" s="111"/>
      <c r="U58" s="112"/>
      <c r="V58" s="112"/>
      <c r="W58" s="116"/>
      <c r="X58" s="112"/>
      <c r="Y58" s="1"/>
      <c r="Z58" s="1"/>
      <c r="AA58" s="1"/>
      <c r="AB58" s="1"/>
      <c r="AC58" s="81"/>
      <c r="AD58" s="79"/>
      <c r="AE58" s="108"/>
    </row>
    <row r="59" spans="1:31" ht="15.75" customHeight="1" x14ac:dyDescent="0.2">
      <c r="A59" s="36"/>
      <c r="B59" s="79" t="s">
        <v>77</v>
      </c>
      <c r="C59" s="57"/>
      <c r="D59" s="79"/>
      <c r="E59" s="107"/>
      <c r="F59" s="81"/>
      <c r="G59" s="81"/>
      <c r="H59" s="116"/>
      <c r="I59" s="111"/>
      <c r="J59" s="111"/>
      <c r="K59" s="112"/>
      <c r="L59" s="112"/>
      <c r="M59" s="116"/>
      <c r="N59" s="116"/>
      <c r="O59" s="1"/>
      <c r="P59" s="114"/>
      <c r="Q59" s="114"/>
      <c r="R59" s="112"/>
      <c r="S59" s="111"/>
      <c r="T59" s="111"/>
      <c r="U59" s="112"/>
      <c r="V59" s="112"/>
      <c r="W59" s="112"/>
      <c r="X59" s="112"/>
      <c r="Y59" s="1"/>
      <c r="Z59" s="81"/>
      <c r="AA59" s="1"/>
      <c r="AB59" s="1"/>
      <c r="AC59" s="1"/>
      <c r="AD59" s="79"/>
      <c r="AE59" s="108"/>
    </row>
    <row r="60" spans="1:31" ht="15.75" customHeight="1" x14ac:dyDescent="0.2">
      <c r="A60" s="36"/>
      <c r="B60" s="79" t="s">
        <v>78</v>
      </c>
      <c r="C60" s="57"/>
      <c r="D60" s="79"/>
      <c r="E60" s="107"/>
      <c r="F60" s="81"/>
      <c r="G60" s="81"/>
      <c r="H60" s="116"/>
      <c r="I60" s="111"/>
      <c r="J60" s="111"/>
      <c r="K60" s="112"/>
      <c r="L60" s="112"/>
      <c r="M60" s="116"/>
      <c r="N60" s="116"/>
      <c r="O60" s="1"/>
      <c r="P60" s="114"/>
      <c r="Q60" s="114"/>
      <c r="R60" s="112"/>
      <c r="S60" s="111"/>
      <c r="T60" s="111"/>
      <c r="U60" s="112"/>
      <c r="V60" s="112"/>
      <c r="W60" s="112"/>
      <c r="X60" s="112"/>
      <c r="Y60" s="1"/>
      <c r="Z60" s="81"/>
      <c r="AA60" s="1"/>
      <c r="AB60" s="1"/>
      <c r="AC60" s="81"/>
      <c r="AD60" s="79"/>
      <c r="AE60" s="108"/>
    </row>
    <row r="61" spans="1:31" ht="15.75" customHeight="1" x14ac:dyDescent="0.2">
      <c r="A61" s="36"/>
      <c r="B61" s="79" t="s">
        <v>53</v>
      </c>
      <c r="C61" s="57"/>
      <c r="D61" s="79"/>
      <c r="E61" s="107"/>
      <c r="F61" s="81"/>
      <c r="G61" s="81"/>
      <c r="H61" s="116"/>
      <c r="I61" s="111"/>
      <c r="J61" s="111"/>
      <c r="K61" s="112"/>
      <c r="L61" s="112"/>
      <c r="M61" s="116"/>
      <c r="N61" s="116"/>
      <c r="O61" s="1"/>
      <c r="P61" s="114"/>
      <c r="Q61" s="114"/>
      <c r="R61" s="112"/>
      <c r="S61" s="111"/>
      <c r="T61" s="111"/>
      <c r="U61" s="112"/>
      <c r="V61" s="112"/>
      <c r="W61" s="112"/>
      <c r="X61" s="112"/>
      <c r="Y61" s="1"/>
      <c r="Z61" s="1"/>
      <c r="AA61" s="1"/>
      <c r="AB61" s="1"/>
      <c r="AC61" s="1"/>
      <c r="AD61" s="1"/>
      <c r="AE61" s="108"/>
    </row>
    <row r="62" spans="1:31" ht="15.75" customHeight="1" x14ac:dyDescent="0.2">
      <c r="A62" s="36"/>
      <c r="B62" s="57" t="s">
        <v>79</v>
      </c>
      <c r="C62" s="57"/>
      <c r="D62" s="79"/>
      <c r="E62" s="1"/>
      <c r="F62" s="81"/>
      <c r="G62" s="81"/>
      <c r="H62" s="116"/>
      <c r="I62" s="111"/>
      <c r="J62" s="111"/>
      <c r="K62" s="112"/>
      <c r="L62" s="112"/>
      <c r="M62" s="116"/>
      <c r="N62" s="116"/>
      <c r="O62" s="1"/>
      <c r="P62" s="114"/>
      <c r="Q62" s="114"/>
      <c r="R62" s="112"/>
      <c r="S62" s="111"/>
      <c r="T62" s="111"/>
      <c r="U62" s="112"/>
      <c r="V62" s="112"/>
      <c r="W62" s="112"/>
      <c r="X62" s="112"/>
      <c r="Y62" s="1"/>
      <c r="Z62" s="1"/>
      <c r="AA62" s="1"/>
      <c r="AB62" s="1"/>
      <c r="AC62" s="1"/>
      <c r="AD62" s="1"/>
      <c r="AE62" s="108"/>
    </row>
    <row r="63" spans="1:31" ht="15.75" customHeight="1" x14ac:dyDescent="0.2">
      <c r="A63" s="36"/>
      <c r="B63" s="57" t="s">
        <v>80</v>
      </c>
      <c r="C63" s="57"/>
      <c r="D63" s="79"/>
      <c r="E63" s="107"/>
      <c r="F63" s="145">
        <f>F56+F58</f>
        <v>13065696.869999999</v>
      </c>
      <c r="G63" s="140"/>
      <c r="H63" s="140"/>
      <c r="I63" s="145">
        <f>I58+I56</f>
        <v>5883617.8099999996</v>
      </c>
      <c r="J63" s="140"/>
      <c r="K63" s="140"/>
      <c r="L63" s="113"/>
      <c r="M63" s="145">
        <f t="shared" ref="M63:M66" si="39">F63+I63</f>
        <v>18949314.68</v>
      </c>
      <c r="N63" s="140"/>
      <c r="O63" s="1"/>
      <c r="P63" s="114"/>
      <c r="Q63" s="114"/>
      <c r="R63" s="113"/>
      <c r="S63" s="113"/>
      <c r="T63" s="113"/>
      <c r="U63" s="113"/>
      <c r="V63" s="113"/>
      <c r="W63" s="113"/>
      <c r="X63" s="113"/>
      <c r="Y63" s="1"/>
      <c r="Z63" s="1"/>
      <c r="AA63" s="1"/>
      <c r="AB63" s="1"/>
      <c r="AC63" s="1"/>
      <c r="AD63" s="1"/>
      <c r="AE63" s="108"/>
    </row>
    <row r="64" spans="1:31" ht="15.75" customHeight="1" x14ac:dyDescent="0.2">
      <c r="A64" s="36"/>
      <c r="B64" s="57" t="s">
        <v>82</v>
      </c>
      <c r="C64" s="57"/>
      <c r="D64" s="79"/>
      <c r="E64" s="107"/>
      <c r="F64" s="145"/>
      <c r="G64" s="140"/>
      <c r="H64" s="140"/>
      <c r="I64" s="145"/>
      <c r="J64" s="140"/>
      <c r="K64" s="140"/>
      <c r="L64" s="117"/>
      <c r="M64" s="145">
        <f t="shared" si="39"/>
        <v>0</v>
      </c>
      <c r="N64" s="140"/>
      <c r="O64" s="1"/>
      <c r="P64" s="114"/>
      <c r="Q64" s="114"/>
      <c r="R64" s="117"/>
      <c r="S64" s="113"/>
      <c r="T64" s="120"/>
      <c r="U64" s="117"/>
      <c r="V64" s="117"/>
      <c r="W64" s="117"/>
      <c r="X64" s="117"/>
      <c r="Y64" s="1"/>
      <c r="Z64" s="1"/>
      <c r="AA64" s="1"/>
      <c r="AB64" s="1"/>
      <c r="AC64" s="1"/>
      <c r="AD64" s="1"/>
      <c r="AE64" s="108"/>
    </row>
    <row r="65" spans="1:31" ht="15.75" customHeight="1" x14ac:dyDescent="0.2">
      <c r="A65" s="36"/>
      <c r="B65" s="79" t="s">
        <v>84</v>
      </c>
      <c r="C65" s="79"/>
      <c r="D65" s="79"/>
      <c r="E65" s="107"/>
      <c r="F65" s="145">
        <v>13065696.869999999</v>
      </c>
      <c r="G65" s="140"/>
      <c r="H65" s="140"/>
      <c r="I65" s="145">
        <f>I24</f>
        <v>4722742.6899999995</v>
      </c>
      <c r="J65" s="140"/>
      <c r="K65" s="140"/>
      <c r="L65" s="117"/>
      <c r="M65" s="145">
        <f t="shared" si="39"/>
        <v>17788439.559999999</v>
      </c>
      <c r="N65" s="140"/>
      <c r="O65" s="1"/>
      <c r="P65" s="114"/>
      <c r="Q65" s="114"/>
      <c r="R65" s="117"/>
      <c r="S65" s="113"/>
      <c r="T65" s="120"/>
      <c r="U65" s="117"/>
      <c r="V65" s="117"/>
      <c r="W65" s="117"/>
      <c r="X65" s="117"/>
      <c r="Y65" s="1"/>
      <c r="Z65" s="1"/>
      <c r="AA65" s="1"/>
      <c r="AB65" s="1"/>
      <c r="AC65" s="1"/>
      <c r="AD65" s="1"/>
      <c r="AE65" s="108"/>
    </row>
    <row r="66" spans="1:31" ht="15.75" customHeight="1" x14ac:dyDescent="0.2">
      <c r="A66" s="36"/>
      <c r="B66" s="57" t="s">
        <v>85</v>
      </c>
      <c r="C66" s="57"/>
      <c r="D66" s="57"/>
      <c r="E66" s="107"/>
      <c r="F66" s="145">
        <f>F63-F65</f>
        <v>0</v>
      </c>
      <c r="G66" s="140"/>
      <c r="H66" s="140"/>
      <c r="I66" s="145">
        <f>I63-I64-I65</f>
        <v>1160875.1200000001</v>
      </c>
      <c r="J66" s="140"/>
      <c r="K66" s="140"/>
      <c r="L66" s="113"/>
      <c r="M66" s="145">
        <f t="shared" si="39"/>
        <v>1160875.1200000001</v>
      </c>
      <c r="N66" s="140"/>
      <c r="O66" s="1"/>
      <c r="P66" s="114"/>
      <c r="Q66" s="114"/>
      <c r="R66" s="117"/>
      <c r="S66" s="113"/>
      <c r="T66" s="113"/>
      <c r="U66" s="117"/>
      <c r="V66" s="113"/>
      <c r="W66" s="117"/>
      <c r="X66" s="117"/>
      <c r="Y66" s="1"/>
      <c r="Z66" s="1"/>
      <c r="AA66" s="1"/>
      <c r="AB66" s="1"/>
      <c r="AC66" s="1"/>
      <c r="AD66" s="1"/>
      <c r="AE66" s="108"/>
    </row>
    <row r="67" spans="1:31" ht="15.75" customHeight="1" x14ac:dyDescent="0.2">
      <c r="A67" s="36"/>
      <c r="B67" s="57"/>
      <c r="C67" s="57"/>
      <c r="D67" s="57"/>
      <c r="E67" s="107"/>
      <c r="F67" s="81"/>
      <c r="G67" s="1"/>
      <c r="H67" s="121"/>
      <c r="I67" s="121"/>
      <c r="J67" s="121"/>
      <c r="K67" s="107"/>
      <c r="L67" s="107"/>
      <c r="M67" s="107"/>
      <c r="N67" s="107"/>
      <c r="O67" s="57"/>
      <c r="P67" s="1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8"/>
    </row>
    <row r="68" spans="1:31" ht="15.75" customHeight="1" x14ac:dyDescent="0.2">
      <c r="A68" s="36"/>
      <c r="B68" s="57" t="s">
        <v>86</v>
      </c>
      <c r="C68" s="57"/>
      <c r="D68" s="57"/>
      <c r="E68" s="107"/>
      <c r="F68" s="1"/>
      <c r="G68" s="1"/>
      <c r="H68" s="121"/>
      <c r="I68" s="146"/>
      <c r="J68" s="140"/>
      <c r="K68" s="140"/>
      <c r="L68" s="107"/>
      <c r="M68" s="107"/>
      <c r="N68" s="107"/>
      <c r="O68" s="57"/>
      <c r="P68" s="57"/>
      <c r="Q68" s="57"/>
      <c r="R68" s="57"/>
      <c r="S68" s="57"/>
      <c r="T68" s="57"/>
      <c r="U68" s="4"/>
      <c r="V68" s="1"/>
      <c r="W68" s="1"/>
      <c r="X68" s="1"/>
      <c r="Y68" s="1"/>
      <c r="Z68" s="1"/>
      <c r="AA68" s="1"/>
      <c r="AB68" s="1"/>
      <c r="AC68" s="1"/>
      <c r="AD68" s="1"/>
      <c r="AE68" s="108"/>
    </row>
    <row r="69" spans="1:31" ht="15.75" customHeight="1" x14ac:dyDescent="0.2">
      <c r="A69" s="36"/>
      <c r="B69" s="123" t="s">
        <v>87</v>
      </c>
      <c r="C69" s="57"/>
      <c r="D69" s="57"/>
      <c r="E69" s="107"/>
      <c r="F69" s="1"/>
      <c r="G69" s="1"/>
      <c r="H69" s="107"/>
      <c r="I69" s="107"/>
      <c r="J69" s="107"/>
      <c r="K69" s="107"/>
      <c r="L69" s="107"/>
      <c r="M69" s="107"/>
      <c r="N69" s="107"/>
      <c r="O69" s="57"/>
      <c r="P69" s="57"/>
      <c r="Q69" s="57"/>
      <c r="R69" s="57"/>
      <c r="S69" s="57"/>
      <c r="T69" s="57"/>
      <c r="U69" s="4"/>
      <c r="V69" s="1"/>
      <c r="W69" s="1"/>
      <c r="X69" s="1"/>
      <c r="Y69" s="1"/>
      <c r="Z69" s="1"/>
      <c r="AA69" s="1"/>
      <c r="AB69" s="1"/>
      <c r="AC69" s="1"/>
      <c r="AD69" s="1"/>
      <c r="AE69" s="108"/>
    </row>
    <row r="70" spans="1:31" ht="15.75" customHeight="1" x14ac:dyDescent="0.2">
      <c r="A70" s="36"/>
      <c r="B70" s="123"/>
      <c r="C70" s="57"/>
      <c r="D70" s="57"/>
      <c r="E70" s="107"/>
      <c r="F70" s="1"/>
      <c r="G70" s="1"/>
      <c r="H70" s="107"/>
      <c r="I70" s="107"/>
      <c r="J70" s="107"/>
      <c r="K70" s="107"/>
      <c r="L70" s="107"/>
      <c r="M70" s="107"/>
      <c r="N70" s="107"/>
      <c r="O70" s="57"/>
      <c r="P70" s="57"/>
      <c r="Q70" s="57"/>
      <c r="R70" s="57"/>
      <c r="S70" s="57"/>
      <c r="T70" s="57"/>
      <c r="U70" s="4"/>
      <c r="V70" s="1"/>
      <c r="W70" s="1"/>
      <c r="X70" s="1"/>
      <c r="Y70" s="1"/>
      <c r="Z70" s="1"/>
      <c r="AA70" s="1"/>
      <c r="AB70" s="1"/>
      <c r="AC70" s="1"/>
      <c r="AD70" s="1"/>
      <c r="AE70" s="108"/>
    </row>
    <row r="71" spans="1:31" ht="15.75" customHeight="1" x14ac:dyDescent="0.2">
      <c r="A71" s="82"/>
      <c r="B71" s="79"/>
      <c r="C71" s="79"/>
      <c r="D71" s="79"/>
      <c r="E71" s="79"/>
      <c r="F71" s="79" t="s">
        <v>88</v>
      </c>
      <c r="G71" s="57"/>
      <c r="H71" s="57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 t="s">
        <v>89</v>
      </c>
      <c r="U71" s="4"/>
      <c r="V71" s="1"/>
      <c r="W71" s="1"/>
      <c r="X71" s="1"/>
      <c r="Y71" s="1"/>
      <c r="Z71" s="1"/>
      <c r="AA71" s="1"/>
      <c r="AB71" s="1"/>
      <c r="AC71" s="1"/>
      <c r="AD71" s="1"/>
      <c r="AE71" s="108"/>
    </row>
    <row r="72" spans="1:31" ht="15.75" customHeight="1" x14ac:dyDescent="0.2">
      <c r="A72" s="82"/>
      <c r="B72" s="79"/>
      <c r="C72" s="79"/>
      <c r="D72" s="79"/>
      <c r="E72" s="79"/>
      <c r="F72" s="79"/>
      <c r="G72" s="57"/>
      <c r="H72" s="57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4"/>
      <c r="V72" s="1"/>
      <c r="W72" s="1"/>
      <c r="X72" s="1"/>
      <c r="Y72" s="1"/>
      <c r="Z72" s="1"/>
      <c r="AA72" s="1"/>
      <c r="AB72" s="1"/>
      <c r="AC72" s="1"/>
      <c r="AD72" s="1"/>
      <c r="AE72" s="108"/>
    </row>
    <row r="73" spans="1:31" ht="15.75" customHeight="1" x14ac:dyDescent="0.2">
      <c r="A73" s="82"/>
      <c r="B73" s="79"/>
      <c r="C73" s="79"/>
      <c r="D73" s="79"/>
      <c r="E73" s="79"/>
      <c r="F73" s="79"/>
      <c r="G73" s="57"/>
      <c r="H73" s="57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4"/>
      <c r="V73" s="1"/>
      <c r="W73" s="1"/>
      <c r="X73" s="1"/>
      <c r="Y73" s="1"/>
      <c r="Z73" s="1"/>
      <c r="AA73" s="1"/>
      <c r="AB73" s="1"/>
      <c r="AC73" s="1"/>
      <c r="AD73" s="1"/>
      <c r="AE73" s="108"/>
    </row>
    <row r="74" spans="1:31" ht="15.75" customHeight="1" x14ac:dyDescent="0.25">
      <c r="A74" s="82"/>
      <c r="B74" s="1"/>
      <c r="C74" s="1"/>
      <c r="D74" s="1"/>
      <c r="E74" s="1"/>
      <c r="F74" s="149" t="s">
        <v>90</v>
      </c>
      <c r="G74" s="150"/>
      <c r="H74" s="150"/>
      <c r="I74" s="150"/>
      <c r="J74" s="150"/>
      <c r="K74" s="1"/>
      <c r="L74" s="1"/>
      <c r="M74" s="1"/>
      <c r="N74" s="1"/>
      <c r="O74" s="1"/>
      <c r="P74" s="1"/>
      <c r="Q74" s="1"/>
      <c r="R74" s="1"/>
      <c r="S74" s="1"/>
      <c r="T74" s="149" t="s">
        <v>93</v>
      </c>
      <c r="U74" s="150"/>
      <c r="V74" s="150"/>
      <c r="W74" s="150"/>
      <c r="X74" s="150"/>
      <c r="Y74" s="1"/>
      <c r="Z74" s="1"/>
      <c r="AA74" s="1"/>
      <c r="AB74" s="1"/>
      <c r="AC74" s="1"/>
      <c r="AD74" s="1"/>
      <c r="AE74" s="108"/>
    </row>
    <row r="75" spans="1:31" ht="15.75" customHeight="1" x14ac:dyDescent="0.2">
      <c r="A75" s="82"/>
      <c r="B75" s="1"/>
      <c r="C75" s="1"/>
      <c r="D75" s="1"/>
      <c r="E75" s="1"/>
      <c r="F75" s="191" t="s">
        <v>95</v>
      </c>
      <c r="G75" s="152"/>
      <c r="H75" s="152"/>
      <c r="I75" s="152"/>
      <c r="J75" s="152"/>
      <c r="K75" s="1"/>
      <c r="L75" s="1"/>
      <c r="M75" s="1"/>
      <c r="N75" s="1"/>
      <c r="O75" s="1"/>
      <c r="P75" s="4"/>
      <c r="Q75" s="4"/>
      <c r="R75" s="4"/>
      <c r="S75" s="4"/>
      <c r="T75" s="191" t="s">
        <v>97</v>
      </c>
      <c r="U75" s="152"/>
      <c r="V75" s="152"/>
      <c r="W75" s="152"/>
      <c r="X75" s="152"/>
      <c r="Y75" s="1"/>
      <c r="Z75" s="1"/>
      <c r="AA75" s="1"/>
      <c r="AB75" s="1"/>
      <c r="AC75" s="1"/>
      <c r="AD75" s="1"/>
      <c r="AE75" s="108"/>
    </row>
    <row r="76" spans="1:31" ht="15.75" customHeight="1" x14ac:dyDescent="0.2">
      <c r="A76" s="129"/>
      <c r="B76" s="130"/>
      <c r="C76" s="130"/>
      <c r="D76" s="130"/>
      <c r="E76" s="130"/>
      <c r="F76" s="147" t="s">
        <v>98</v>
      </c>
      <c r="G76" s="148"/>
      <c r="H76" s="148"/>
      <c r="I76" s="148"/>
      <c r="J76" s="148"/>
      <c r="K76" s="130"/>
      <c r="L76" s="130"/>
      <c r="M76" s="130"/>
      <c r="N76" s="130"/>
      <c r="O76" s="130"/>
      <c r="P76" s="130"/>
      <c r="Q76" s="130"/>
      <c r="R76" s="130"/>
      <c r="S76" s="130"/>
      <c r="T76" s="147" t="s">
        <v>98</v>
      </c>
      <c r="U76" s="148"/>
      <c r="V76" s="148"/>
      <c r="W76" s="148"/>
      <c r="X76" s="148"/>
      <c r="Y76" s="130"/>
      <c r="Z76" s="130"/>
      <c r="AA76" s="130"/>
      <c r="AB76" s="130"/>
      <c r="AC76" s="130"/>
      <c r="AD76" s="130"/>
      <c r="AE76" s="131"/>
    </row>
    <row r="77" spans="1:31" ht="12.75" customHeight="1" x14ac:dyDescent="0.2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</row>
    <row r="78" spans="1:31" ht="12.75" customHeight="1" x14ac:dyDescent="0.2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</row>
    <row r="79" spans="1:31" ht="12.75" customHeight="1" x14ac:dyDescent="0.2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</row>
    <row r="80" spans="1:31" ht="12.75" customHeight="1" x14ac:dyDescent="0.2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3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</row>
    <row r="81" spans="1:31" ht="12.75" customHeight="1" x14ac:dyDescent="0.2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</row>
    <row r="82" spans="1:31" ht="12.75" customHeight="1" x14ac:dyDescent="0.2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</row>
    <row r="83" spans="1:31" ht="12.75" customHeight="1" x14ac:dyDescent="0.2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</row>
    <row r="84" spans="1:31" ht="12.75" customHeight="1" x14ac:dyDescent="0.2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</row>
    <row r="85" spans="1:31" ht="12.75" customHeight="1" x14ac:dyDescent="0.2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</row>
    <row r="86" spans="1:31" ht="12.75" customHeight="1" x14ac:dyDescent="0.2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</row>
    <row r="87" spans="1:31" ht="12.75" customHeight="1" x14ac:dyDescent="0.2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</row>
    <row r="88" spans="1:31" ht="12.75" customHeight="1" x14ac:dyDescent="0.2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</row>
    <row r="89" spans="1:31" ht="12.75" customHeight="1" x14ac:dyDescent="0.2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</row>
    <row r="90" spans="1:31" ht="12.75" customHeight="1" x14ac:dyDescent="0.2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</row>
    <row r="91" spans="1:31" ht="12.75" customHeight="1" x14ac:dyDescent="0.2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</row>
    <row r="92" spans="1:31" ht="12.75" customHeight="1" x14ac:dyDescent="0.2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</row>
    <row r="93" spans="1:31" ht="12.75" customHeight="1" x14ac:dyDescent="0.2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</row>
    <row r="94" spans="1:31" ht="12.75" customHeight="1" x14ac:dyDescent="0.2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</row>
    <row r="95" spans="1:31" ht="12.75" customHeight="1" x14ac:dyDescent="0.2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</row>
    <row r="96" spans="1:31" ht="12.75" customHeight="1" x14ac:dyDescent="0.2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</row>
    <row r="97" spans="1:31" ht="12.75" customHeight="1" x14ac:dyDescent="0.2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</row>
    <row r="98" spans="1:31" ht="12.75" customHeight="1" x14ac:dyDescent="0.2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</row>
    <row r="99" spans="1:31" ht="12.75" customHeight="1" x14ac:dyDescent="0.2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</row>
    <row r="100" spans="1:31" ht="12.75" customHeight="1" x14ac:dyDescent="0.2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</row>
    <row r="101" spans="1:31" ht="12.75" customHeight="1" x14ac:dyDescent="0.2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</row>
    <row r="102" spans="1:31" ht="12.75" customHeight="1" x14ac:dyDescent="0.2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</row>
    <row r="103" spans="1:31" ht="12.75" customHeight="1" x14ac:dyDescent="0.2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</row>
    <row r="104" spans="1:31" ht="12.75" customHeight="1" x14ac:dyDescent="0.2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</row>
    <row r="105" spans="1:31" ht="12.75" customHeight="1" x14ac:dyDescent="0.2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</row>
    <row r="106" spans="1:31" ht="12.75" customHeight="1" x14ac:dyDescent="0.2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</row>
    <row r="107" spans="1:31" ht="12.75" customHeight="1" x14ac:dyDescent="0.2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</row>
    <row r="108" spans="1:31" ht="12.75" customHeight="1" x14ac:dyDescent="0.2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</row>
    <row r="109" spans="1:31" ht="12.75" customHeight="1" x14ac:dyDescent="0.2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</row>
    <row r="110" spans="1:31" ht="12.75" customHeight="1" x14ac:dyDescent="0.2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</row>
    <row r="111" spans="1:31" ht="12.75" customHeight="1" x14ac:dyDescent="0.2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</row>
    <row r="112" spans="1:31" ht="12.75" customHeight="1" x14ac:dyDescent="0.2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</row>
    <row r="113" spans="1:31" ht="12.75" customHeight="1" x14ac:dyDescent="0.2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</row>
    <row r="114" spans="1:31" ht="12.75" customHeight="1" x14ac:dyDescent="0.2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</row>
    <row r="115" spans="1:31" ht="12.75" customHeight="1" x14ac:dyDescent="0.2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</row>
    <row r="116" spans="1:31" ht="12.75" customHeight="1" x14ac:dyDescent="0.2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</row>
    <row r="117" spans="1:31" ht="12.75" customHeight="1" x14ac:dyDescent="0.2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</row>
    <row r="118" spans="1:31" ht="12.75" customHeight="1" x14ac:dyDescent="0.2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</row>
    <row r="119" spans="1:31" ht="12.75" customHeight="1" x14ac:dyDescent="0.2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</row>
    <row r="120" spans="1:31" ht="12.75" customHeight="1" x14ac:dyDescent="0.2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</row>
    <row r="121" spans="1:31" ht="12.75" customHeight="1" x14ac:dyDescent="0.2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</row>
    <row r="122" spans="1:31" ht="12.75" customHeight="1" x14ac:dyDescent="0.2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</row>
    <row r="123" spans="1:31" ht="12.75" customHeight="1" x14ac:dyDescent="0.2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</row>
    <row r="124" spans="1:31" ht="12.75" customHeight="1" x14ac:dyDescent="0.2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</row>
    <row r="125" spans="1:31" ht="12.75" customHeight="1" x14ac:dyDescent="0.2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</row>
    <row r="126" spans="1:31" ht="12.75" customHeight="1" x14ac:dyDescent="0.2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</row>
    <row r="127" spans="1:31" ht="12.75" customHeight="1" x14ac:dyDescent="0.2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</row>
    <row r="128" spans="1:31" ht="12.75" customHeight="1" x14ac:dyDescent="0.2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</row>
    <row r="129" spans="1:31" ht="12.75" customHeight="1" x14ac:dyDescent="0.2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</row>
    <row r="130" spans="1:31" ht="12.75" customHeight="1" x14ac:dyDescent="0.2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</row>
    <row r="131" spans="1:31" ht="12.75" customHeight="1" x14ac:dyDescent="0.2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</row>
    <row r="132" spans="1:31" ht="12.75" customHeight="1" x14ac:dyDescent="0.2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</row>
    <row r="133" spans="1:31" ht="12.75" customHeight="1" x14ac:dyDescent="0.2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</row>
    <row r="134" spans="1:31" ht="12.75" customHeight="1" x14ac:dyDescent="0.2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</row>
    <row r="135" spans="1:31" ht="12.75" customHeight="1" x14ac:dyDescent="0.2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</row>
    <row r="136" spans="1:31" ht="12.75" customHeight="1" x14ac:dyDescent="0.2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</row>
    <row r="137" spans="1:31" ht="12.75" customHeight="1" x14ac:dyDescent="0.2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</row>
    <row r="138" spans="1:31" ht="12.75" customHeight="1" x14ac:dyDescent="0.2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</row>
    <row r="139" spans="1:31" ht="12.75" customHeight="1" x14ac:dyDescent="0.2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31" ht="12.75" customHeight="1" x14ac:dyDescent="0.2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</row>
    <row r="141" spans="1:31" ht="12.75" customHeight="1" x14ac:dyDescent="0.2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31" ht="12.75" customHeight="1" x14ac:dyDescent="0.2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</row>
    <row r="143" spans="1:31" ht="12.75" customHeight="1" x14ac:dyDescent="0.2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</row>
    <row r="144" spans="1:31" ht="12.75" customHeight="1" x14ac:dyDescent="0.2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</row>
    <row r="145" spans="1:31" ht="12.75" customHeight="1" x14ac:dyDescent="0.2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</row>
    <row r="146" spans="1:31" ht="12.75" customHeight="1" x14ac:dyDescent="0.2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</row>
    <row r="147" spans="1:31" ht="12.75" customHeight="1" x14ac:dyDescent="0.2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</row>
    <row r="148" spans="1:31" ht="12.75" customHeight="1" x14ac:dyDescent="0.2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</row>
    <row r="149" spans="1:31" ht="12.75" customHeight="1" x14ac:dyDescent="0.2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</row>
    <row r="150" spans="1:31" ht="12.75" customHeight="1" x14ac:dyDescent="0.2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</row>
    <row r="151" spans="1:31" ht="12.75" customHeight="1" x14ac:dyDescent="0.2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</row>
    <row r="152" spans="1:31" ht="12.75" customHeight="1" x14ac:dyDescent="0.2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</row>
    <row r="153" spans="1:31" ht="12.75" customHeight="1" x14ac:dyDescent="0.2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</row>
    <row r="154" spans="1:31" ht="12.75" customHeight="1" x14ac:dyDescent="0.2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</row>
    <row r="155" spans="1:31" ht="12.75" customHeight="1" x14ac:dyDescent="0.2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</row>
    <row r="156" spans="1:31" ht="12.75" customHeight="1" x14ac:dyDescent="0.2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</row>
    <row r="157" spans="1:31" ht="12.75" customHeight="1" x14ac:dyDescent="0.2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</row>
    <row r="158" spans="1:31" ht="12.75" customHeight="1" x14ac:dyDescent="0.2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</row>
    <row r="159" spans="1:31" ht="12.75" customHeight="1" x14ac:dyDescent="0.2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</row>
    <row r="160" spans="1:31" ht="12.75" customHeight="1" x14ac:dyDescent="0.2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</row>
    <row r="161" spans="1:31" ht="12.75" customHeight="1" x14ac:dyDescent="0.2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</row>
    <row r="162" spans="1:31" ht="12.75" customHeight="1" x14ac:dyDescent="0.2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</row>
    <row r="163" spans="1:31" ht="12.75" customHeight="1" x14ac:dyDescent="0.2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</row>
    <row r="164" spans="1:31" ht="12.75" customHeight="1" x14ac:dyDescent="0.2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</row>
    <row r="165" spans="1:31" ht="12.75" customHeight="1" x14ac:dyDescent="0.2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</row>
    <row r="166" spans="1:31" ht="12.75" customHeight="1" x14ac:dyDescent="0.2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</row>
    <row r="167" spans="1:31" ht="12.75" customHeight="1" x14ac:dyDescent="0.2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</row>
    <row r="168" spans="1:31" ht="12.75" customHeight="1" x14ac:dyDescent="0.2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</row>
    <row r="169" spans="1:31" ht="12.75" customHeight="1" x14ac:dyDescent="0.2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</row>
    <row r="170" spans="1:31" ht="12.75" customHeight="1" x14ac:dyDescent="0.2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</row>
    <row r="171" spans="1:31" ht="12.75" customHeight="1" x14ac:dyDescent="0.2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</row>
    <row r="172" spans="1:31" ht="12.75" customHeight="1" x14ac:dyDescent="0.2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</row>
    <row r="173" spans="1:31" ht="12.75" customHeight="1" x14ac:dyDescent="0.2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</row>
    <row r="174" spans="1:31" ht="12.75" customHeight="1" x14ac:dyDescent="0.2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</row>
    <row r="175" spans="1:31" ht="12.75" customHeight="1" x14ac:dyDescent="0.2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</row>
    <row r="176" spans="1:31" ht="12.75" customHeight="1" x14ac:dyDescent="0.2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</row>
    <row r="177" spans="1:31" ht="12.75" customHeight="1" x14ac:dyDescent="0.2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</row>
    <row r="178" spans="1:31" ht="12.75" customHeight="1" x14ac:dyDescent="0.2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</row>
    <row r="179" spans="1:31" ht="12.75" customHeight="1" x14ac:dyDescent="0.2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</row>
    <row r="180" spans="1:31" ht="12.75" customHeight="1" x14ac:dyDescent="0.2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</row>
    <row r="181" spans="1:31" ht="12.75" customHeight="1" x14ac:dyDescent="0.2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</row>
    <row r="182" spans="1:31" ht="12.75" customHeight="1" x14ac:dyDescent="0.2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</row>
    <row r="183" spans="1:31" ht="12.75" customHeight="1" x14ac:dyDescent="0.2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</row>
    <row r="184" spans="1:31" ht="12.75" customHeight="1" x14ac:dyDescent="0.2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</row>
    <row r="185" spans="1:31" ht="12.75" customHeight="1" x14ac:dyDescent="0.2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</row>
    <row r="186" spans="1:31" ht="12.75" customHeight="1" x14ac:dyDescent="0.2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</row>
    <row r="187" spans="1:31" ht="12.75" customHeight="1" x14ac:dyDescent="0.2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</row>
    <row r="188" spans="1:31" ht="12.75" customHeight="1" x14ac:dyDescent="0.2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</row>
    <row r="189" spans="1:31" ht="12.75" customHeight="1" x14ac:dyDescent="0.2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</row>
    <row r="190" spans="1:31" ht="12.75" customHeight="1" x14ac:dyDescent="0.2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</row>
    <row r="191" spans="1:31" ht="12.75" customHeight="1" x14ac:dyDescent="0.2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</row>
    <row r="192" spans="1:31" ht="12.75" customHeight="1" x14ac:dyDescent="0.2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</row>
    <row r="193" spans="1:31" ht="12.75" customHeight="1" x14ac:dyDescent="0.2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</row>
    <row r="194" spans="1:31" ht="12.75" customHeight="1" x14ac:dyDescent="0.2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</row>
    <row r="195" spans="1:31" ht="12.75" customHeight="1" x14ac:dyDescent="0.2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</row>
    <row r="196" spans="1:31" ht="12.75" customHeight="1" x14ac:dyDescent="0.2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</row>
    <row r="197" spans="1:31" ht="12.75" customHeight="1" x14ac:dyDescent="0.2">
      <c r="A197" s="132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</row>
    <row r="198" spans="1:31" ht="12.75" customHeight="1" x14ac:dyDescent="0.2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</row>
    <row r="199" spans="1:31" ht="12.75" customHeight="1" x14ac:dyDescent="0.2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</row>
    <row r="200" spans="1:31" ht="12.75" customHeight="1" x14ac:dyDescent="0.2">
      <c r="A200" s="132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</row>
    <row r="201" spans="1:31" ht="12.75" customHeight="1" x14ac:dyDescent="0.2">
      <c r="A201" s="132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</row>
    <row r="202" spans="1:31" ht="12.75" customHeight="1" x14ac:dyDescent="0.2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</row>
    <row r="203" spans="1:31" ht="12.75" customHeight="1" x14ac:dyDescent="0.2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</row>
    <row r="204" spans="1:31" ht="12.75" customHeight="1" x14ac:dyDescent="0.2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</row>
    <row r="205" spans="1:31" ht="12.75" customHeight="1" x14ac:dyDescent="0.2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</row>
    <row r="206" spans="1:31" ht="12.75" customHeight="1" x14ac:dyDescent="0.2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</row>
    <row r="207" spans="1:31" ht="12.75" customHeight="1" x14ac:dyDescent="0.2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</row>
    <row r="208" spans="1:31" ht="12.75" customHeight="1" x14ac:dyDescent="0.2">
      <c r="A208" s="132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</row>
    <row r="209" spans="1:31" ht="12.75" customHeight="1" x14ac:dyDescent="0.2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</row>
    <row r="210" spans="1:31" ht="12.75" customHeight="1" x14ac:dyDescent="0.2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</row>
    <row r="211" spans="1:31" ht="12.75" customHeight="1" x14ac:dyDescent="0.2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</row>
    <row r="212" spans="1:31" ht="12.75" customHeight="1" x14ac:dyDescent="0.2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</row>
    <row r="213" spans="1:31" ht="12.75" customHeight="1" x14ac:dyDescent="0.2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</row>
    <row r="214" spans="1:31" ht="12.75" customHeight="1" x14ac:dyDescent="0.2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</row>
    <row r="215" spans="1:31" ht="12.75" customHeight="1" x14ac:dyDescent="0.2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</row>
    <row r="216" spans="1:31" ht="12.75" customHeight="1" x14ac:dyDescent="0.2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</row>
    <row r="217" spans="1:31" ht="12.75" customHeight="1" x14ac:dyDescent="0.2">
      <c r="A217" s="132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</row>
    <row r="218" spans="1:31" ht="12.75" customHeight="1" x14ac:dyDescent="0.2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</row>
    <row r="219" spans="1:31" ht="12.75" customHeight="1" x14ac:dyDescent="0.2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</row>
    <row r="220" spans="1:31" ht="12.75" customHeight="1" x14ac:dyDescent="0.2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</row>
    <row r="221" spans="1:31" ht="12.75" customHeight="1" x14ac:dyDescent="0.2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</row>
    <row r="222" spans="1:31" ht="12.75" customHeight="1" x14ac:dyDescent="0.2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</row>
    <row r="223" spans="1:31" ht="12.75" customHeight="1" x14ac:dyDescent="0.2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</row>
    <row r="224" spans="1:31" ht="12.75" customHeight="1" x14ac:dyDescent="0.2">
      <c r="A224" s="13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</row>
    <row r="225" spans="1:31" ht="12.75" customHeight="1" x14ac:dyDescent="0.2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</row>
    <row r="226" spans="1:31" ht="12.75" customHeight="1" x14ac:dyDescent="0.2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</row>
    <row r="227" spans="1:31" ht="12.75" customHeight="1" x14ac:dyDescent="0.2">
      <c r="A227" s="132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</row>
    <row r="228" spans="1:31" ht="12.75" customHeight="1" x14ac:dyDescent="0.2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</row>
    <row r="229" spans="1:31" ht="12.75" customHeight="1" x14ac:dyDescent="0.2">
      <c r="A229" s="132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</row>
    <row r="230" spans="1:31" ht="12.75" customHeight="1" x14ac:dyDescent="0.2">
      <c r="A230" s="132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</row>
    <row r="231" spans="1:31" ht="12.75" customHeight="1" x14ac:dyDescent="0.2">
      <c r="A231" s="132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</row>
    <row r="232" spans="1:31" ht="12.75" customHeight="1" x14ac:dyDescent="0.2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</row>
    <row r="233" spans="1:31" ht="12.75" customHeight="1" x14ac:dyDescent="0.2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</row>
    <row r="234" spans="1:31" ht="12.75" customHeight="1" x14ac:dyDescent="0.2">
      <c r="A234" s="132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</row>
    <row r="235" spans="1:31" ht="12.75" customHeight="1" x14ac:dyDescent="0.2">
      <c r="A235" s="132"/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</row>
    <row r="236" spans="1:31" ht="12.75" customHeight="1" x14ac:dyDescent="0.2">
      <c r="A236" s="132"/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</row>
    <row r="237" spans="1:31" ht="12.75" customHeight="1" x14ac:dyDescent="0.2">
      <c r="A237" s="132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</row>
    <row r="238" spans="1:31" ht="12.75" customHeight="1" x14ac:dyDescent="0.2">
      <c r="A238" s="132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</row>
    <row r="239" spans="1:31" ht="12.75" customHeight="1" x14ac:dyDescent="0.2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</row>
    <row r="240" spans="1:31" ht="12.75" customHeight="1" x14ac:dyDescent="0.2">
      <c r="A240" s="132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</row>
    <row r="241" spans="1:31" ht="12.75" customHeight="1" x14ac:dyDescent="0.2">
      <c r="A241" s="132"/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</row>
    <row r="242" spans="1:31" ht="12.75" customHeight="1" x14ac:dyDescent="0.2">
      <c r="A242" s="132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</row>
    <row r="243" spans="1:31" ht="12.75" customHeight="1" x14ac:dyDescent="0.2">
      <c r="A243" s="132"/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</row>
    <row r="244" spans="1:31" ht="12.75" customHeight="1" x14ac:dyDescent="0.2">
      <c r="A244" s="132"/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</row>
    <row r="245" spans="1:31" ht="12.75" customHeight="1" x14ac:dyDescent="0.2">
      <c r="A245" s="132"/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</row>
    <row r="246" spans="1:31" ht="12.75" customHeight="1" x14ac:dyDescent="0.2">
      <c r="A246" s="132"/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</row>
    <row r="247" spans="1:31" ht="12.75" customHeight="1" x14ac:dyDescent="0.2">
      <c r="A247" s="132"/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</row>
    <row r="248" spans="1:31" ht="12.75" customHeight="1" x14ac:dyDescent="0.2">
      <c r="A248" s="132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</row>
    <row r="249" spans="1:31" ht="12.75" customHeight="1" x14ac:dyDescent="0.2">
      <c r="A249" s="132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</row>
    <row r="250" spans="1:31" ht="12.75" customHeight="1" x14ac:dyDescent="0.2">
      <c r="A250" s="132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</row>
    <row r="251" spans="1:31" ht="12.75" customHeight="1" x14ac:dyDescent="0.2">
      <c r="A251" s="132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</row>
    <row r="252" spans="1:31" ht="12.75" customHeight="1" x14ac:dyDescent="0.2">
      <c r="A252" s="132"/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</row>
    <row r="253" spans="1:31" ht="12.75" customHeight="1" x14ac:dyDescent="0.2">
      <c r="A253" s="132"/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</row>
    <row r="254" spans="1:31" ht="12.75" customHeight="1" x14ac:dyDescent="0.2">
      <c r="A254" s="132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</row>
    <row r="255" spans="1:31" ht="12.75" customHeight="1" x14ac:dyDescent="0.2">
      <c r="A255" s="132"/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</row>
    <row r="256" spans="1:31" ht="12.75" customHeight="1" x14ac:dyDescent="0.2">
      <c r="A256" s="132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</row>
    <row r="257" spans="1:31" ht="12.75" customHeight="1" x14ac:dyDescent="0.2">
      <c r="A257" s="132"/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</row>
    <row r="258" spans="1:31" ht="12.75" customHeight="1" x14ac:dyDescent="0.2">
      <c r="A258" s="132"/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</row>
    <row r="259" spans="1:31" ht="12.75" customHeight="1" x14ac:dyDescent="0.2">
      <c r="A259" s="132"/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</row>
    <row r="260" spans="1:31" ht="12.75" customHeight="1" x14ac:dyDescent="0.2">
      <c r="A260" s="132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</row>
    <row r="261" spans="1:31" ht="12.75" customHeight="1" x14ac:dyDescent="0.2">
      <c r="A261" s="132"/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</row>
    <row r="262" spans="1:31" ht="12.75" customHeight="1" x14ac:dyDescent="0.2">
      <c r="A262" s="132"/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</row>
    <row r="263" spans="1:31" ht="12.75" customHeight="1" x14ac:dyDescent="0.2">
      <c r="A263" s="132"/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</row>
    <row r="264" spans="1:31" ht="12.75" customHeight="1" x14ac:dyDescent="0.2">
      <c r="A264" s="132"/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</row>
    <row r="265" spans="1:31" ht="12.75" customHeight="1" x14ac:dyDescent="0.2">
      <c r="A265" s="132"/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</row>
    <row r="266" spans="1:31" ht="12.75" customHeight="1" x14ac:dyDescent="0.2">
      <c r="A266" s="132"/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</row>
    <row r="267" spans="1:31" ht="12.75" customHeight="1" x14ac:dyDescent="0.2">
      <c r="A267" s="132"/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</row>
    <row r="268" spans="1:31" ht="12.75" customHeight="1" x14ac:dyDescent="0.2">
      <c r="A268" s="132"/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</row>
    <row r="269" spans="1:31" ht="12.75" customHeight="1" x14ac:dyDescent="0.2">
      <c r="A269" s="132"/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</row>
    <row r="270" spans="1:31" ht="12.75" customHeight="1" x14ac:dyDescent="0.2">
      <c r="A270" s="132"/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</row>
    <row r="271" spans="1:31" ht="12.75" customHeight="1" x14ac:dyDescent="0.2">
      <c r="A271" s="132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</row>
    <row r="272" spans="1:31" ht="12.75" customHeight="1" x14ac:dyDescent="0.2">
      <c r="A272" s="132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</row>
    <row r="273" spans="1:31" ht="12.75" customHeight="1" x14ac:dyDescent="0.2">
      <c r="A273" s="132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</row>
    <row r="274" spans="1:31" ht="12.75" customHeight="1" x14ac:dyDescent="0.2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</row>
    <row r="275" spans="1:31" ht="12.75" customHeight="1" x14ac:dyDescent="0.2">
      <c r="A275" s="132"/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</row>
    <row r="276" spans="1:31" ht="12.75" customHeight="1" x14ac:dyDescent="0.2">
      <c r="A276" s="132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</row>
    <row r="277" spans="1:31" ht="12.75" customHeight="1" x14ac:dyDescent="0.2">
      <c r="A277" s="132"/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</row>
    <row r="278" spans="1:31" ht="12.75" customHeight="1" x14ac:dyDescent="0.2">
      <c r="A278" s="132"/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</row>
    <row r="279" spans="1:31" ht="12.75" customHeight="1" x14ac:dyDescent="0.2">
      <c r="A279" s="132"/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</row>
    <row r="280" spans="1:31" ht="12.75" customHeight="1" x14ac:dyDescent="0.2">
      <c r="A280" s="132"/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</row>
    <row r="281" spans="1:31" ht="12.75" customHeight="1" x14ac:dyDescent="0.2">
      <c r="A281" s="132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</row>
    <row r="282" spans="1:31" ht="12.75" customHeight="1" x14ac:dyDescent="0.2">
      <c r="A282" s="132"/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</row>
    <row r="283" spans="1:31" ht="12.75" customHeight="1" x14ac:dyDescent="0.2">
      <c r="A283" s="132"/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</row>
    <row r="284" spans="1:31" ht="12.75" customHeight="1" x14ac:dyDescent="0.2">
      <c r="A284" s="132"/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</row>
    <row r="285" spans="1:31" ht="12.75" customHeight="1" x14ac:dyDescent="0.2">
      <c r="A285" s="132"/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</row>
    <row r="286" spans="1:31" ht="12.75" customHeight="1" x14ac:dyDescent="0.2">
      <c r="A286" s="132"/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</row>
    <row r="287" spans="1:31" ht="12.75" customHeight="1" x14ac:dyDescent="0.2">
      <c r="A287" s="132"/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</row>
    <row r="288" spans="1:31" ht="12.75" customHeight="1" x14ac:dyDescent="0.2">
      <c r="A288" s="132"/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</row>
    <row r="289" spans="1:31" ht="12.75" customHeight="1" x14ac:dyDescent="0.2">
      <c r="A289" s="132"/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</row>
    <row r="290" spans="1:31" ht="12.75" customHeight="1" x14ac:dyDescent="0.2">
      <c r="A290" s="132"/>
      <c r="B290" s="132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</row>
    <row r="291" spans="1:31" ht="12.75" customHeight="1" x14ac:dyDescent="0.2">
      <c r="A291" s="132"/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</row>
    <row r="292" spans="1:31" ht="12.75" customHeight="1" x14ac:dyDescent="0.2">
      <c r="A292" s="132"/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</row>
    <row r="293" spans="1:31" ht="12.75" customHeight="1" x14ac:dyDescent="0.2">
      <c r="A293" s="132"/>
      <c r="B293" s="132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</row>
    <row r="294" spans="1:31" ht="12.75" customHeight="1" x14ac:dyDescent="0.2">
      <c r="A294" s="132"/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</row>
    <row r="295" spans="1:31" ht="12.75" customHeight="1" x14ac:dyDescent="0.2">
      <c r="A295" s="132"/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</row>
    <row r="296" spans="1:31" ht="12.75" customHeight="1" x14ac:dyDescent="0.2">
      <c r="A296" s="132"/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</row>
    <row r="297" spans="1:31" ht="12.75" customHeight="1" x14ac:dyDescent="0.2">
      <c r="A297" s="132"/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</row>
    <row r="298" spans="1:31" ht="12.75" customHeight="1" x14ac:dyDescent="0.2">
      <c r="A298" s="132"/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</row>
    <row r="299" spans="1:31" ht="12.75" customHeight="1" x14ac:dyDescent="0.2">
      <c r="A299" s="132"/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</row>
    <row r="300" spans="1:31" ht="12.75" customHeight="1" x14ac:dyDescent="0.2">
      <c r="A300" s="132"/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</row>
    <row r="301" spans="1:31" ht="12.75" customHeight="1" x14ac:dyDescent="0.2">
      <c r="A301" s="132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</row>
    <row r="302" spans="1:31" ht="12.75" customHeight="1" x14ac:dyDescent="0.2">
      <c r="A302" s="132"/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</row>
    <row r="303" spans="1:31" ht="12.75" customHeight="1" x14ac:dyDescent="0.2">
      <c r="A303" s="132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</row>
    <row r="304" spans="1:31" ht="12.75" customHeight="1" x14ac:dyDescent="0.2">
      <c r="A304" s="132"/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</row>
    <row r="305" spans="1:31" ht="12.75" customHeight="1" x14ac:dyDescent="0.2">
      <c r="A305" s="132"/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</row>
    <row r="306" spans="1:31" ht="12.75" customHeight="1" x14ac:dyDescent="0.2">
      <c r="A306" s="132"/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</row>
    <row r="307" spans="1:31" ht="12.75" customHeight="1" x14ac:dyDescent="0.2">
      <c r="A307" s="132"/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</row>
    <row r="308" spans="1:31" ht="12.75" customHeight="1" x14ac:dyDescent="0.2">
      <c r="A308" s="132"/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</row>
    <row r="309" spans="1:31" ht="12.75" customHeight="1" x14ac:dyDescent="0.2">
      <c r="A309" s="132"/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</row>
    <row r="310" spans="1:31" ht="12.75" customHeight="1" x14ac:dyDescent="0.2">
      <c r="A310" s="132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</row>
    <row r="311" spans="1:31" ht="12.75" customHeight="1" x14ac:dyDescent="0.2">
      <c r="A311" s="132"/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</row>
    <row r="312" spans="1:31" ht="12.75" customHeight="1" x14ac:dyDescent="0.2">
      <c r="A312" s="132"/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</row>
    <row r="313" spans="1:31" ht="12.75" customHeight="1" x14ac:dyDescent="0.2">
      <c r="A313" s="132"/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</row>
    <row r="314" spans="1:31" ht="12.75" customHeight="1" x14ac:dyDescent="0.2">
      <c r="A314" s="132"/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</row>
    <row r="315" spans="1:31" ht="12.75" customHeight="1" x14ac:dyDescent="0.2">
      <c r="A315" s="132"/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</row>
    <row r="316" spans="1:31" ht="12.75" customHeight="1" x14ac:dyDescent="0.2">
      <c r="A316" s="132"/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</row>
    <row r="317" spans="1:31" ht="12.75" customHeight="1" x14ac:dyDescent="0.2">
      <c r="A317" s="132"/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</row>
    <row r="318" spans="1:31" ht="12.75" customHeight="1" x14ac:dyDescent="0.2">
      <c r="A318" s="132"/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</row>
    <row r="319" spans="1:31" ht="12.75" customHeight="1" x14ac:dyDescent="0.2">
      <c r="A319" s="132"/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</row>
    <row r="320" spans="1:31" ht="12.75" customHeight="1" x14ac:dyDescent="0.2">
      <c r="A320" s="132"/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</row>
    <row r="321" spans="1:31" ht="12.75" customHeight="1" x14ac:dyDescent="0.2">
      <c r="A321" s="132"/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</row>
    <row r="322" spans="1:31" ht="12.75" customHeight="1" x14ac:dyDescent="0.2">
      <c r="A322" s="132"/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</row>
    <row r="323" spans="1:31" ht="12.75" customHeight="1" x14ac:dyDescent="0.2">
      <c r="A323" s="132"/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</row>
    <row r="324" spans="1:31" ht="12.75" customHeight="1" x14ac:dyDescent="0.2">
      <c r="A324" s="132"/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</row>
    <row r="325" spans="1:31" ht="12.75" customHeight="1" x14ac:dyDescent="0.2">
      <c r="A325" s="132"/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</row>
    <row r="326" spans="1:31" ht="12.75" customHeight="1" x14ac:dyDescent="0.2">
      <c r="A326" s="132"/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</row>
    <row r="327" spans="1:31" ht="12.75" customHeight="1" x14ac:dyDescent="0.2">
      <c r="A327" s="132"/>
      <c r="B327" s="132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</row>
    <row r="328" spans="1:31" ht="12.75" customHeight="1" x14ac:dyDescent="0.2">
      <c r="A328" s="132"/>
      <c r="B328" s="132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</row>
    <row r="329" spans="1:31" ht="12.75" customHeight="1" x14ac:dyDescent="0.2">
      <c r="A329" s="132"/>
      <c r="B329" s="132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</row>
    <row r="330" spans="1:31" ht="12.75" customHeight="1" x14ac:dyDescent="0.2">
      <c r="A330" s="132"/>
      <c r="B330" s="132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</row>
    <row r="331" spans="1:31" ht="12.75" customHeight="1" x14ac:dyDescent="0.2">
      <c r="A331" s="132"/>
      <c r="B331" s="132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</row>
    <row r="332" spans="1:31" ht="12.75" customHeight="1" x14ac:dyDescent="0.2">
      <c r="A332" s="132"/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</row>
    <row r="333" spans="1:31" ht="12.75" customHeight="1" x14ac:dyDescent="0.2">
      <c r="A333" s="132"/>
      <c r="B333" s="132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</row>
    <row r="334" spans="1:31" ht="12.75" customHeight="1" x14ac:dyDescent="0.2">
      <c r="A334" s="132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</row>
    <row r="335" spans="1:31" ht="12.75" customHeight="1" x14ac:dyDescent="0.2">
      <c r="A335" s="132"/>
      <c r="B335" s="132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</row>
    <row r="336" spans="1:31" ht="12.75" customHeight="1" x14ac:dyDescent="0.2">
      <c r="A336" s="132"/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</row>
    <row r="337" spans="1:31" ht="12.75" customHeight="1" x14ac:dyDescent="0.2">
      <c r="A337" s="132"/>
      <c r="B337" s="132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</row>
    <row r="338" spans="1:31" ht="12.75" customHeight="1" x14ac:dyDescent="0.2">
      <c r="A338" s="132"/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</row>
    <row r="339" spans="1:31" ht="12.75" customHeight="1" x14ac:dyDescent="0.2">
      <c r="A339" s="132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</row>
    <row r="340" spans="1:31" ht="12.75" customHeight="1" x14ac:dyDescent="0.2">
      <c r="A340" s="132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</row>
    <row r="341" spans="1:31" ht="12.75" customHeight="1" x14ac:dyDescent="0.2">
      <c r="A341" s="132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</row>
    <row r="342" spans="1:31" ht="12.75" customHeight="1" x14ac:dyDescent="0.2">
      <c r="A342" s="132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</row>
    <row r="343" spans="1:31" ht="12.75" customHeight="1" x14ac:dyDescent="0.2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</row>
    <row r="344" spans="1:31" ht="12.75" customHeight="1" x14ac:dyDescent="0.2">
      <c r="A344" s="132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</row>
    <row r="345" spans="1:31" ht="12.75" customHeight="1" x14ac:dyDescent="0.2">
      <c r="A345" s="132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</row>
    <row r="346" spans="1:31" ht="12.75" customHeight="1" x14ac:dyDescent="0.2">
      <c r="A346" s="132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</row>
    <row r="347" spans="1:31" ht="12.75" customHeight="1" x14ac:dyDescent="0.2">
      <c r="A347" s="132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</row>
    <row r="348" spans="1:31" ht="12.75" customHeight="1" x14ac:dyDescent="0.2">
      <c r="A348" s="132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</row>
    <row r="349" spans="1:31" ht="12.75" customHeight="1" x14ac:dyDescent="0.2">
      <c r="A349" s="132"/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</row>
    <row r="350" spans="1:31" ht="12.75" customHeight="1" x14ac:dyDescent="0.2">
      <c r="A350" s="132"/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</row>
    <row r="351" spans="1:31" ht="12.75" customHeight="1" x14ac:dyDescent="0.2">
      <c r="A351" s="132"/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</row>
    <row r="352" spans="1:31" ht="12.75" customHeight="1" x14ac:dyDescent="0.2">
      <c r="A352" s="132"/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</row>
    <row r="353" spans="1:31" ht="12.75" customHeight="1" x14ac:dyDescent="0.2">
      <c r="A353" s="132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</row>
    <row r="354" spans="1:31" ht="12.75" customHeight="1" x14ac:dyDescent="0.2">
      <c r="A354" s="132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</row>
    <row r="355" spans="1:31" ht="12.75" customHeight="1" x14ac:dyDescent="0.2">
      <c r="A355" s="132"/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</row>
    <row r="356" spans="1:31" ht="12.75" customHeight="1" x14ac:dyDescent="0.2">
      <c r="A356" s="132"/>
      <c r="B356" s="132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</row>
    <row r="357" spans="1:31" ht="12.75" customHeight="1" x14ac:dyDescent="0.2">
      <c r="A357" s="132"/>
      <c r="B357" s="132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</row>
    <row r="358" spans="1:31" ht="12.75" customHeight="1" x14ac:dyDescent="0.2">
      <c r="A358" s="132"/>
      <c r="B358" s="132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</row>
    <row r="359" spans="1:31" ht="12.75" customHeight="1" x14ac:dyDescent="0.2">
      <c r="A359" s="132"/>
      <c r="B359" s="132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</row>
    <row r="360" spans="1:31" ht="12.75" customHeight="1" x14ac:dyDescent="0.2">
      <c r="A360" s="132"/>
      <c r="B360" s="132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</row>
    <row r="361" spans="1:31" ht="12.75" customHeight="1" x14ac:dyDescent="0.2">
      <c r="A361" s="132"/>
      <c r="B361" s="132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</row>
    <row r="362" spans="1:31" ht="12.75" customHeight="1" x14ac:dyDescent="0.2">
      <c r="A362" s="132"/>
      <c r="B362" s="132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</row>
    <row r="363" spans="1:31" ht="12.75" customHeight="1" x14ac:dyDescent="0.2">
      <c r="A363" s="132"/>
      <c r="B363" s="132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</row>
    <row r="364" spans="1:31" ht="12.75" customHeight="1" x14ac:dyDescent="0.2">
      <c r="A364" s="132"/>
      <c r="B364" s="132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</row>
    <row r="365" spans="1:31" ht="12.75" customHeight="1" x14ac:dyDescent="0.2">
      <c r="A365" s="132"/>
      <c r="B365" s="132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</row>
    <row r="366" spans="1:31" ht="12.75" customHeight="1" x14ac:dyDescent="0.2">
      <c r="A366" s="132"/>
      <c r="B366" s="132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</row>
    <row r="367" spans="1:31" ht="12.75" customHeight="1" x14ac:dyDescent="0.2">
      <c r="A367" s="132"/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</row>
    <row r="368" spans="1:31" ht="12.75" customHeight="1" x14ac:dyDescent="0.2">
      <c r="A368" s="132"/>
      <c r="B368" s="132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</row>
    <row r="369" spans="1:31" ht="12.75" customHeight="1" x14ac:dyDescent="0.2">
      <c r="A369" s="132"/>
      <c r="B369" s="132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</row>
    <row r="370" spans="1:31" ht="12.75" customHeight="1" x14ac:dyDescent="0.2">
      <c r="A370" s="132"/>
      <c r="B370" s="132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</row>
    <row r="371" spans="1:31" ht="12.75" customHeight="1" x14ac:dyDescent="0.2">
      <c r="A371" s="132"/>
      <c r="B371" s="132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</row>
    <row r="372" spans="1:31" ht="12.75" customHeight="1" x14ac:dyDescent="0.2">
      <c r="A372" s="132"/>
      <c r="B372" s="132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</row>
    <row r="373" spans="1:31" ht="12.75" customHeight="1" x14ac:dyDescent="0.2">
      <c r="A373" s="132"/>
      <c r="B373" s="132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</row>
    <row r="374" spans="1:31" ht="12.75" customHeight="1" x14ac:dyDescent="0.2">
      <c r="A374" s="132"/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</row>
    <row r="375" spans="1:31" ht="12.75" customHeight="1" x14ac:dyDescent="0.2">
      <c r="A375" s="132"/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</row>
    <row r="376" spans="1:31" ht="12.75" customHeight="1" x14ac:dyDescent="0.2">
      <c r="A376" s="132"/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</row>
    <row r="377" spans="1:31" ht="12.75" customHeight="1" x14ac:dyDescent="0.2">
      <c r="A377" s="132"/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</row>
    <row r="378" spans="1:31" ht="12.75" customHeight="1" x14ac:dyDescent="0.2">
      <c r="A378" s="132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</row>
    <row r="379" spans="1:31" ht="12.75" customHeight="1" x14ac:dyDescent="0.2">
      <c r="A379" s="132"/>
      <c r="B379" s="132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</row>
    <row r="380" spans="1:31" ht="12.75" customHeight="1" x14ac:dyDescent="0.2">
      <c r="A380" s="132"/>
      <c r="B380" s="132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</row>
    <row r="381" spans="1:31" ht="12.75" customHeight="1" x14ac:dyDescent="0.2">
      <c r="A381" s="132"/>
      <c r="B381" s="132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</row>
    <row r="382" spans="1:31" ht="12.75" customHeight="1" x14ac:dyDescent="0.2">
      <c r="A382" s="132"/>
      <c r="B382" s="132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</row>
    <row r="383" spans="1:31" ht="12.75" customHeight="1" x14ac:dyDescent="0.2">
      <c r="A383" s="132"/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</row>
    <row r="384" spans="1:31" ht="12.75" customHeight="1" x14ac:dyDescent="0.2">
      <c r="A384" s="132"/>
      <c r="B384" s="132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</row>
    <row r="385" spans="1:31" ht="12.75" customHeight="1" x14ac:dyDescent="0.2">
      <c r="A385" s="132"/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</row>
    <row r="386" spans="1:31" ht="12.75" customHeight="1" x14ac:dyDescent="0.2">
      <c r="A386" s="132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</row>
    <row r="387" spans="1:31" ht="12.75" customHeight="1" x14ac:dyDescent="0.2">
      <c r="A387" s="132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</row>
    <row r="388" spans="1:31" ht="12.75" customHeight="1" x14ac:dyDescent="0.2">
      <c r="A388" s="132"/>
      <c r="B388" s="132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</row>
    <row r="389" spans="1:31" ht="12.75" customHeight="1" x14ac:dyDescent="0.2">
      <c r="A389" s="132"/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</row>
    <row r="390" spans="1:31" ht="12.75" customHeight="1" x14ac:dyDescent="0.2">
      <c r="A390" s="132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</row>
    <row r="391" spans="1:31" ht="12.75" customHeight="1" x14ac:dyDescent="0.2">
      <c r="A391" s="132"/>
      <c r="B391" s="132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</row>
    <row r="392" spans="1:31" ht="12.75" customHeight="1" x14ac:dyDescent="0.2">
      <c r="A392" s="132"/>
      <c r="B392" s="132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</row>
    <row r="393" spans="1:31" ht="12.75" customHeight="1" x14ac:dyDescent="0.2">
      <c r="A393" s="132"/>
      <c r="B393" s="132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</row>
    <row r="394" spans="1:31" ht="12.75" customHeight="1" x14ac:dyDescent="0.2">
      <c r="A394" s="132"/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</row>
    <row r="395" spans="1:31" ht="12.75" customHeight="1" x14ac:dyDescent="0.2">
      <c r="A395" s="132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</row>
    <row r="396" spans="1:31" ht="12.75" customHeight="1" x14ac:dyDescent="0.2">
      <c r="A396" s="132"/>
      <c r="B396" s="132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</row>
    <row r="397" spans="1:31" ht="12.75" customHeight="1" x14ac:dyDescent="0.2">
      <c r="A397" s="132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</row>
    <row r="398" spans="1:31" ht="12.75" customHeight="1" x14ac:dyDescent="0.2">
      <c r="A398" s="132"/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</row>
    <row r="399" spans="1:31" ht="12.75" customHeight="1" x14ac:dyDescent="0.2">
      <c r="A399" s="132"/>
      <c r="B399" s="132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</row>
    <row r="400" spans="1:31" ht="12.75" customHeight="1" x14ac:dyDescent="0.2">
      <c r="A400" s="132"/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</row>
    <row r="401" spans="1:31" ht="12.75" customHeight="1" x14ac:dyDescent="0.2">
      <c r="A401" s="132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</row>
    <row r="402" spans="1:31" ht="12.75" customHeight="1" x14ac:dyDescent="0.2">
      <c r="A402" s="132"/>
      <c r="B402" s="132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2"/>
      <c r="AD402" s="132"/>
      <c r="AE402" s="132"/>
    </row>
    <row r="403" spans="1:31" ht="12.75" customHeight="1" x14ac:dyDescent="0.2">
      <c r="A403" s="132"/>
      <c r="B403" s="132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</row>
    <row r="404" spans="1:31" ht="12.75" customHeight="1" x14ac:dyDescent="0.2">
      <c r="A404" s="132"/>
      <c r="B404" s="132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</row>
    <row r="405" spans="1:31" ht="12.75" customHeight="1" x14ac:dyDescent="0.2">
      <c r="A405" s="132"/>
      <c r="B405" s="132"/>
      <c r="C405" s="132"/>
      <c r="D405" s="132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</row>
    <row r="406" spans="1:31" ht="12.75" customHeight="1" x14ac:dyDescent="0.2">
      <c r="A406" s="132"/>
      <c r="B406" s="132"/>
      <c r="C406" s="132"/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</row>
    <row r="407" spans="1:31" ht="12.75" customHeight="1" x14ac:dyDescent="0.2">
      <c r="A407" s="132"/>
      <c r="B407" s="132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</row>
    <row r="408" spans="1:31" ht="12.75" customHeight="1" x14ac:dyDescent="0.2">
      <c r="A408" s="132"/>
      <c r="B408" s="132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</row>
    <row r="409" spans="1:31" ht="12.75" customHeight="1" x14ac:dyDescent="0.2">
      <c r="A409" s="132"/>
      <c r="B409" s="132"/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</row>
    <row r="410" spans="1:31" ht="12.75" customHeight="1" x14ac:dyDescent="0.2">
      <c r="A410" s="132"/>
      <c r="B410" s="132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</row>
    <row r="411" spans="1:31" ht="12.75" customHeight="1" x14ac:dyDescent="0.2">
      <c r="A411" s="132"/>
      <c r="B411" s="132"/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  <c r="AA411" s="132"/>
      <c r="AB411" s="132"/>
      <c r="AC411" s="132"/>
      <c r="AD411" s="132"/>
      <c r="AE411" s="132"/>
    </row>
    <row r="412" spans="1:31" ht="12.75" customHeight="1" x14ac:dyDescent="0.2">
      <c r="A412" s="132"/>
      <c r="B412" s="132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</row>
    <row r="413" spans="1:31" ht="12.75" customHeight="1" x14ac:dyDescent="0.2">
      <c r="A413" s="132"/>
      <c r="B413" s="132"/>
      <c r="C413" s="132"/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</row>
    <row r="414" spans="1:31" ht="12.75" customHeight="1" x14ac:dyDescent="0.2">
      <c r="A414" s="132"/>
      <c r="B414" s="132"/>
      <c r="C414" s="132"/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</row>
    <row r="415" spans="1:31" ht="12.75" customHeight="1" x14ac:dyDescent="0.2">
      <c r="A415" s="132"/>
      <c r="B415" s="132"/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</row>
    <row r="416" spans="1:31" ht="12.75" customHeight="1" x14ac:dyDescent="0.2">
      <c r="A416" s="132"/>
      <c r="B416" s="132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  <c r="Y416" s="132"/>
      <c r="Z416" s="132"/>
      <c r="AA416" s="132"/>
      <c r="AB416" s="132"/>
      <c r="AC416" s="132"/>
      <c r="AD416" s="132"/>
      <c r="AE416" s="132"/>
    </row>
    <row r="417" spans="1:31" ht="12.75" customHeight="1" x14ac:dyDescent="0.2">
      <c r="A417" s="132"/>
      <c r="B417" s="132"/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  <c r="AA417" s="132"/>
      <c r="AB417" s="132"/>
      <c r="AC417" s="132"/>
      <c r="AD417" s="132"/>
      <c r="AE417" s="132"/>
    </row>
    <row r="418" spans="1:31" ht="12.75" customHeight="1" x14ac:dyDescent="0.2">
      <c r="A418" s="132"/>
      <c r="B418" s="132"/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</row>
    <row r="419" spans="1:31" ht="12.75" customHeight="1" x14ac:dyDescent="0.2">
      <c r="A419" s="132"/>
      <c r="B419" s="132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</row>
    <row r="420" spans="1:31" ht="12.75" customHeight="1" x14ac:dyDescent="0.2">
      <c r="A420" s="132"/>
      <c r="B420" s="132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</row>
    <row r="421" spans="1:31" ht="12.75" customHeight="1" x14ac:dyDescent="0.2">
      <c r="A421" s="132"/>
      <c r="B421" s="132"/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</row>
    <row r="422" spans="1:31" ht="12.75" customHeight="1" x14ac:dyDescent="0.2">
      <c r="A422" s="132"/>
      <c r="B422" s="132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</row>
    <row r="423" spans="1:31" ht="12.75" customHeight="1" x14ac:dyDescent="0.2">
      <c r="A423" s="132"/>
      <c r="B423" s="132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</row>
    <row r="424" spans="1:31" ht="12.75" customHeight="1" x14ac:dyDescent="0.2">
      <c r="A424" s="132"/>
      <c r="B424" s="132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</row>
    <row r="425" spans="1:31" ht="12.75" customHeight="1" x14ac:dyDescent="0.2">
      <c r="A425" s="132"/>
      <c r="B425" s="132"/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  <c r="AA425" s="132"/>
      <c r="AB425" s="132"/>
      <c r="AC425" s="132"/>
      <c r="AD425" s="132"/>
      <c r="AE425" s="132"/>
    </row>
    <row r="426" spans="1:31" ht="12.75" customHeight="1" x14ac:dyDescent="0.2">
      <c r="A426" s="132"/>
      <c r="B426" s="132"/>
      <c r="C426" s="132"/>
      <c r="D426" s="132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  <c r="AA426" s="132"/>
      <c r="AB426" s="132"/>
      <c r="AC426" s="132"/>
      <c r="AD426" s="132"/>
      <c r="AE426" s="132"/>
    </row>
    <row r="427" spans="1:31" ht="12.75" customHeight="1" x14ac:dyDescent="0.2">
      <c r="A427" s="132"/>
      <c r="B427" s="132"/>
      <c r="C427" s="132"/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</row>
    <row r="428" spans="1:31" ht="12.75" customHeight="1" x14ac:dyDescent="0.2">
      <c r="A428" s="132"/>
      <c r="B428" s="132"/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</row>
    <row r="429" spans="1:31" ht="12.75" customHeight="1" x14ac:dyDescent="0.2">
      <c r="A429" s="132"/>
      <c r="B429" s="132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</row>
    <row r="430" spans="1:31" ht="12.75" customHeight="1" x14ac:dyDescent="0.2">
      <c r="A430" s="132"/>
      <c r="B430" s="132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</row>
    <row r="431" spans="1:31" ht="12.75" customHeight="1" x14ac:dyDescent="0.2">
      <c r="A431" s="132"/>
      <c r="B431" s="132"/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</row>
    <row r="432" spans="1:31" ht="12.75" customHeight="1" x14ac:dyDescent="0.2">
      <c r="A432" s="132"/>
      <c r="B432" s="132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  <c r="AA432" s="132"/>
      <c r="AB432" s="132"/>
      <c r="AC432" s="132"/>
      <c r="AD432" s="132"/>
      <c r="AE432" s="132"/>
    </row>
    <row r="433" spans="1:31" ht="12.75" customHeight="1" x14ac:dyDescent="0.2">
      <c r="A433" s="132"/>
      <c r="B433" s="132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</row>
    <row r="434" spans="1:31" ht="12.75" customHeight="1" x14ac:dyDescent="0.2">
      <c r="A434" s="132"/>
      <c r="B434" s="132"/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</row>
    <row r="435" spans="1:31" ht="12.75" customHeight="1" x14ac:dyDescent="0.2">
      <c r="A435" s="132"/>
      <c r="B435" s="132"/>
      <c r="C435" s="132"/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</row>
    <row r="436" spans="1:31" ht="12.75" customHeight="1" x14ac:dyDescent="0.2">
      <c r="A436" s="132"/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</row>
    <row r="437" spans="1:31" ht="12.75" customHeight="1" x14ac:dyDescent="0.2">
      <c r="A437" s="132"/>
      <c r="B437" s="132"/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</row>
    <row r="438" spans="1:31" ht="12.75" customHeight="1" x14ac:dyDescent="0.2">
      <c r="A438" s="132"/>
      <c r="B438" s="132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</row>
    <row r="439" spans="1:31" ht="12.75" customHeight="1" x14ac:dyDescent="0.2">
      <c r="A439" s="132"/>
      <c r="B439" s="132"/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</row>
    <row r="440" spans="1:31" ht="12.75" customHeight="1" x14ac:dyDescent="0.2">
      <c r="A440" s="132"/>
      <c r="B440" s="132"/>
      <c r="C440" s="132"/>
      <c r="D440" s="132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</row>
    <row r="441" spans="1:31" ht="12.75" customHeight="1" x14ac:dyDescent="0.2">
      <c r="A441" s="132"/>
      <c r="B441" s="132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</row>
    <row r="442" spans="1:31" ht="12.75" customHeight="1" x14ac:dyDescent="0.2">
      <c r="A442" s="132"/>
      <c r="B442" s="132"/>
      <c r="C442" s="132"/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</row>
    <row r="443" spans="1:31" ht="12.75" customHeight="1" x14ac:dyDescent="0.2">
      <c r="A443" s="132"/>
      <c r="B443" s="132"/>
      <c r="C443" s="132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</row>
    <row r="444" spans="1:31" ht="12.75" customHeight="1" x14ac:dyDescent="0.2">
      <c r="A444" s="132"/>
      <c r="B444" s="132"/>
      <c r="C444" s="132"/>
      <c r="D444" s="132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</row>
    <row r="445" spans="1:31" ht="12.75" customHeight="1" x14ac:dyDescent="0.2">
      <c r="A445" s="132"/>
      <c r="B445" s="132"/>
      <c r="C445" s="132"/>
      <c r="D445" s="132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</row>
    <row r="446" spans="1:31" ht="12.75" customHeight="1" x14ac:dyDescent="0.2">
      <c r="A446" s="132"/>
      <c r="B446" s="132"/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</row>
    <row r="447" spans="1:31" ht="12.75" customHeight="1" x14ac:dyDescent="0.2">
      <c r="A447" s="132"/>
      <c r="B447" s="132"/>
      <c r="C447" s="132"/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</row>
    <row r="448" spans="1:31" ht="12.75" customHeight="1" x14ac:dyDescent="0.2">
      <c r="A448" s="132"/>
      <c r="B448" s="132"/>
      <c r="C448" s="132"/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</row>
    <row r="449" spans="1:31" ht="12.75" customHeight="1" x14ac:dyDescent="0.2">
      <c r="A449" s="132"/>
      <c r="B449" s="132"/>
      <c r="C449" s="132"/>
      <c r="D449" s="132"/>
      <c r="E449" s="13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</row>
    <row r="450" spans="1:31" ht="12.75" customHeight="1" x14ac:dyDescent="0.2">
      <c r="A450" s="132"/>
      <c r="B450" s="132"/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</row>
    <row r="451" spans="1:31" ht="12.75" customHeight="1" x14ac:dyDescent="0.2">
      <c r="A451" s="132"/>
      <c r="B451" s="132"/>
      <c r="C451" s="132"/>
      <c r="D451" s="132"/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</row>
    <row r="452" spans="1:31" ht="12.75" customHeight="1" x14ac:dyDescent="0.2">
      <c r="A452" s="132"/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</row>
    <row r="453" spans="1:31" ht="12.75" customHeight="1" x14ac:dyDescent="0.2">
      <c r="A453" s="132"/>
      <c r="B453" s="132"/>
      <c r="C453" s="132"/>
      <c r="D453" s="132"/>
      <c r="E453" s="132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</row>
    <row r="454" spans="1:31" ht="12.75" customHeight="1" x14ac:dyDescent="0.2">
      <c r="A454" s="132"/>
      <c r="B454" s="132"/>
      <c r="C454" s="132"/>
      <c r="D454" s="132"/>
      <c r="E454" s="132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</row>
    <row r="455" spans="1:31" ht="12.75" customHeight="1" x14ac:dyDescent="0.2">
      <c r="A455" s="132"/>
      <c r="B455" s="132"/>
      <c r="C455" s="132"/>
      <c r="D455" s="132"/>
      <c r="E455" s="132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</row>
    <row r="456" spans="1:31" ht="12.75" customHeight="1" x14ac:dyDescent="0.2">
      <c r="A456" s="132"/>
      <c r="B456" s="132"/>
      <c r="C456" s="132"/>
      <c r="D456" s="132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</row>
    <row r="457" spans="1:31" ht="12.75" customHeight="1" x14ac:dyDescent="0.2">
      <c r="A457" s="132"/>
      <c r="B457" s="132"/>
      <c r="C457" s="132"/>
      <c r="D457" s="132"/>
      <c r="E457" s="13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</row>
    <row r="458" spans="1:31" ht="12.75" customHeight="1" x14ac:dyDescent="0.2">
      <c r="A458" s="132"/>
      <c r="B458" s="132"/>
      <c r="C458" s="132"/>
      <c r="D458" s="132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</row>
    <row r="459" spans="1:31" ht="12.75" customHeight="1" x14ac:dyDescent="0.2">
      <c r="A459" s="132"/>
      <c r="B459" s="132"/>
      <c r="C459" s="132"/>
      <c r="D459" s="132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</row>
    <row r="460" spans="1:31" ht="12.75" customHeight="1" x14ac:dyDescent="0.2">
      <c r="A460" s="132"/>
      <c r="B460" s="132"/>
      <c r="C460" s="132"/>
      <c r="D460" s="132"/>
      <c r="E460" s="132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</row>
    <row r="461" spans="1:31" ht="12.75" customHeight="1" x14ac:dyDescent="0.2">
      <c r="A461" s="132"/>
      <c r="B461" s="132"/>
      <c r="C461" s="132"/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</row>
    <row r="462" spans="1:31" ht="12.75" customHeight="1" x14ac:dyDescent="0.2">
      <c r="A462" s="132"/>
      <c r="B462" s="132"/>
      <c r="C462" s="132"/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</row>
    <row r="463" spans="1:31" ht="12.75" customHeight="1" x14ac:dyDescent="0.2">
      <c r="A463" s="132"/>
      <c r="B463" s="132"/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</row>
    <row r="464" spans="1:31" ht="12.75" customHeight="1" x14ac:dyDescent="0.2">
      <c r="A464" s="132"/>
      <c r="B464" s="132"/>
      <c r="C464" s="132"/>
      <c r="D464" s="132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</row>
    <row r="465" spans="1:31" ht="12.75" customHeight="1" x14ac:dyDescent="0.2">
      <c r="A465" s="132"/>
      <c r="B465" s="132"/>
      <c r="C465" s="132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</row>
    <row r="466" spans="1:31" ht="12.75" customHeight="1" x14ac:dyDescent="0.2">
      <c r="A466" s="132"/>
      <c r="B466" s="132"/>
      <c r="C466" s="132"/>
      <c r="D466" s="132"/>
      <c r="E466" s="13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</row>
    <row r="467" spans="1:31" ht="12.75" customHeight="1" x14ac:dyDescent="0.2">
      <c r="A467" s="132"/>
      <c r="B467" s="132"/>
      <c r="C467" s="132"/>
      <c r="D467" s="132"/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</row>
    <row r="468" spans="1:31" ht="12.75" customHeight="1" x14ac:dyDescent="0.2">
      <c r="A468" s="132"/>
      <c r="B468" s="132"/>
      <c r="C468" s="132"/>
      <c r="D468" s="132"/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</row>
    <row r="469" spans="1:31" ht="12.75" customHeight="1" x14ac:dyDescent="0.2">
      <c r="A469" s="132"/>
      <c r="B469" s="132"/>
      <c r="C469" s="132"/>
      <c r="D469" s="132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</row>
    <row r="470" spans="1:31" ht="12.75" customHeight="1" x14ac:dyDescent="0.2">
      <c r="A470" s="132"/>
      <c r="B470" s="132"/>
      <c r="C470" s="132"/>
      <c r="D470" s="132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</row>
    <row r="471" spans="1:31" ht="12.75" customHeight="1" x14ac:dyDescent="0.2">
      <c r="A471" s="132"/>
      <c r="B471" s="132"/>
      <c r="C471" s="132"/>
      <c r="D471" s="132"/>
      <c r="E471" s="13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</row>
    <row r="472" spans="1:31" ht="12.75" customHeight="1" x14ac:dyDescent="0.2">
      <c r="A472" s="132"/>
      <c r="B472" s="132"/>
      <c r="C472" s="132"/>
      <c r="D472" s="132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</row>
    <row r="473" spans="1:31" ht="12.75" customHeight="1" x14ac:dyDescent="0.2">
      <c r="A473" s="132"/>
      <c r="B473" s="132"/>
      <c r="C473" s="132"/>
      <c r="D473" s="132"/>
      <c r="E473" s="13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</row>
    <row r="474" spans="1:31" ht="12.75" customHeight="1" x14ac:dyDescent="0.2">
      <c r="A474" s="132"/>
      <c r="B474" s="132"/>
      <c r="C474" s="132"/>
      <c r="D474" s="132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</row>
    <row r="475" spans="1:31" ht="12.75" customHeight="1" x14ac:dyDescent="0.2">
      <c r="A475" s="132"/>
      <c r="B475" s="132"/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</row>
    <row r="476" spans="1:31" ht="12.75" customHeight="1" x14ac:dyDescent="0.2">
      <c r="A476" s="132"/>
      <c r="B476" s="132"/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</row>
    <row r="477" spans="1:31" ht="12.75" customHeight="1" x14ac:dyDescent="0.2">
      <c r="A477" s="132"/>
      <c r="B477" s="132"/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</row>
    <row r="478" spans="1:31" ht="12.75" customHeight="1" x14ac:dyDescent="0.2">
      <c r="A478" s="132"/>
      <c r="B478" s="132"/>
      <c r="C478" s="132"/>
      <c r="D478" s="132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</row>
    <row r="479" spans="1:31" ht="12.75" customHeight="1" x14ac:dyDescent="0.2">
      <c r="A479" s="132"/>
      <c r="B479" s="132"/>
      <c r="C479" s="132"/>
      <c r="D479" s="132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  <c r="AA479" s="132"/>
      <c r="AB479" s="132"/>
      <c r="AC479" s="132"/>
      <c r="AD479" s="132"/>
      <c r="AE479" s="132"/>
    </row>
    <row r="480" spans="1:31" ht="12.75" customHeight="1" x14ac:dyDescent="0.2">
      <c r="A480" s="132"/>
      <c r="B480" s="132"/>
      <c r="C480" s="132"/>
      <c r="D480" s="132"/>
      <c r="E480" s="13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  <c r="S480" s="132"/>
      <c r="T480" s="132"/>
      <c r="U480" s="132"/>
      <c r="V480" s="132"/>
      <c r="W480" s="132"/>
      <c r="X480" s="132"/>
      <c r="Y480" s="132"/>
      <c r="Z480" s="132"/>
      <c r="AA480" s="132"/>
      <c r="AB480" s="132"/>
      <c r="AC480" s="132"/>
      <c r="AD480" s="132"/>
      <c r="AE480" s="132"/>
    </row>
    <row r="481" spans="1:31" ht="12.75" customHeight="1" x14ac:dyDescent="0.2">
      <c r="A481" s="132"/>
      <c r="B481" s="132"/>
      <c r="C481" s="132"/>
      <c r="D481" s="132"/>
      <c r="E481" s="13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</row>
    <row r="482" spans="1:31" ht="12.75" customHeight="1" x14ac:dyDescent="0.2">
      <c r="A482" s="132"/>
      <c r="B482" s="132"/>
      <c r="C482" s="132"/>
      <c r="D482" s="132"/>
      <c r="E482" s="13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</row>
    <row r="483" spans="1:31" ht="12.75" customHeight="1" x14ac:dyDescent="0.2">
      <c r="A483" s="132"/>
      <c r="B483" s="132"/>
      <c r="C483" s="132"/>
      <c r="D483" s="132"/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2"/>
      <c r="X483" s="132"/>
      <c r="Y483" s="132"/>
      <c r="Z483" s="132"/>
      <c r="AA483" s="132"/>
      <c r="AB483" s="132"/>
      <c r="AC483" s="132"/>
      <c r="AD483" s="132"/>
      <c r="AE483" s="132"/>
    </row>
    <row r="484" spans="1:31" ht="12.75" customHeight="1" x14ac:dyDescent="0.2">
      <c r="A484" s="132"/>
      <c r="B484" s="132"/>
      <c r="C484" s="132"/>
      <c r="D484" s="132"/>
      <c r="E484" s="132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</row>
    <row r="485" spans="1:31" ht="12.75" customHeight="1" x14ac:dyDescent="0.2">
      <c r="A485" s="132"/>
      <c r="B485" s="132"/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</row>
    <row r="486" spans="1:31" ht="12.75" customHeight="1" x14ac:dyDescent="0.2">
      <c r="A486" s="132"/>
      <c r="B486" s="132"/>
      <c r="C486" s="132"/>
      <c r="D486" s="132"/>
      <c r="E486" s="132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  <c r="AA486" s="132"/>
      <c r="AB486" s="132"/>
      <c r="AC486" s="132"/>
      <c r="AD486" s="132"/>
      <c r="AE486" s="132"/>
    </row>
    <row r="487" spans="1:31" ht="12.75" customHeight="1" x14ac:dyDescent="0.2">
      <c r="A487" s="132"/>
      <c r="B487" s="132"/>
      <c r="C487" s="132"/>
      <c r="D487" s="132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</row>
    <row r="488" spans="1:31" ht="12.75" customHeight="1" x14ac:dyDescent="0.2">
      <c r="A488" s="132"/>
      <c r="B488" s="132"/>
      <c r="C488" s="132"/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2"/>
      <c r="X488" s="132"/>
      <c r="Y488" s="132"/>
      <c r="Z488" s="132"/>
      <c r="AA488" s="132"/>
      <c r="AB488" s="132"/>
      <c r="AC488" s="132"/>
      <c r="AD488" s="132"/>
      <c r="AE488" s="132"/>
    </row>
    <row r="489" spans="1:31" ht="12.75" customHeight="1" x14ac:dyDescent="0.2">
      <c r="A489" s="132"/>
      <c r="B489" s="132"/>
      <c r="C489" s="132"/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</row>
    <row r="490" spans="1:31" ht="12.75" customHeight="1" x14ac:dyDescent="0.2">
      <c r="A490" s="132"/>
      <c r="B490" s="132"/>
      <c r="C490" s="132"/>
      <c r="D490" s="132"/>
      <c r="E490" s="13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  <c r="AA490" s="132"/>
      <c r="AB490" s="132"/>
      <c r="AC490" s="132"/>
      <c r="AD490" s="132"/>
      <c r="AE490" s="132"/>
    </row>
    <row r="491" spans="1:31" ht="12.75" customHeight="1" x14ac:dyDescent="0.2">
      <c r="A491" s="132"/>
      <c r="B491" s="132"/>
      <c r="C491" s="132"/>
      <c r="D491" s="132"/>
      <c r="E491" s="13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</row>
    <row r="492" spans="1:31" ht="12.75" customHeight="1" x14ac:dyDescent="0.2">
      <c r="A492" s="132"/>
      <c r="B492" s="132"/>
      <c r="C492" s="132"/>
      <c r="D492" s="132"/>
      <c r="E492" s="13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32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</row>
    <row r="493" spans="1:31" ht="12.75" customHeight="1" x14ac:dyDescent="0.2">
      <c r="A493" s="132"/>
      <c r="B493" s="132"/>
      <c r="C493" s="132"/>
      <c r="D493" s="132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/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</row>
    <row r="494" spans="1:31" ht="12.75" customHeight="1" x14ac:dyDescent="0.2">
      <c r="A494" s="132"/>
      <c r="B494" s="132"/>
      <c r="C494" s="132"/>
      <c r="D494" s="132"/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</row>
    <row r="495" spans="1:31" ht="12.75" customHeight="1" x14ac:dyDescent="0.2">
      <c r="A495" s="132"/>
      <c r="B495" s="132"/>
      <c r="C495" s="132"/>
      <c r="D495" s="132"/>
      <c r="E495" s="13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</row>
    <row r="496" spans="1:31" ht="12.75" customHeight="1" x14ac:dyDescent="0.2">
      <c r="A496" s="132"/>
      <c r="B496" s="132"/>
      <c r="C496" s="132"/>
      <c r="D496" s="132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</row>
    <row r="497" spans="1:31" ht="12.75" customHeight="1" x14ac:dyDescent="0.2">
      <c r="A497" s="132"/>
      <c r="B497" s="132"/>
      <c r="C497" s="132"/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</row>
    <row r="498" spans="1:31" ht="12.75" customHeight="1" x14ac:dyDescent="0.2">
      <c r="A498" s="132"/>
      <c r="B498" s="132"/>
      <c r="C498" s="132"/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</row>
    <row r="499" spans="1:31" ht="12.75" customHeight="1" x14ac:dyDescent="0.2">
      <c r="A499" s="132"/>
      <c r="B499" s="132"/>
      <c r="C499" s="132"/>
      <c r="D499" s="132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</row>
    <row r="500" spans="1:31" ht="12.75" customHeight="1" x14ac:dyDescent="0.2">
      <c r="A500" s="132"/>
      <c r="B500" s="132"/>
      <c r="C500" s="132"/>
      <c r="D500" s="132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</row>
    <row r="501" spans="1:31" ht="12.75" customHeight="1" x14ac:dyDescent="0.2">
      <c r="A501" s="132"/>
      <c r="B501" s="132"/>
      <c r="C501" s="132"/>
      <c r="D501" s="132"/>
      <c r="E501" s="132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32"/>
      <c r="T501" s="132"/>
      <c r="U501" s="132"/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</row>
    <row r="502" spans="1:31" ht="12.75" customHeight="1" x14ac:dyDescent="0.2">
      <c r="A502" s="132"/>
      <c r="B502" s="132"/>
      <c r="C502" s="132"/>
      <c r="D502" s="132"/>
      <c r="E502" s="132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  <c r="AA502" s="132"/>
      <c r="AB502" s="132"/>
      <c r="AC502" s="132"/>
      <c r="AD502" s="132"/>
      <c r="AE502" s="132"/>
    </row>
    <row r="503" spans="1:31" ht="12.75" customHeight="1" x14ac:dyDescent="0.2">
      <c r="A503" s="132"/>
      <c r="B503" s="132"/>
      <c r="C503" s="132"/>
      <c r="D503" s="132"/>
      <c r="E503" s="132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</row>
    <row r="504" spans="1:31" ht="12.75" customHeight="1" x14ac:dyDescent="0.2">
      <c r="A504" s="132"/>
      <c r="B504" s="132"/>
      <c r="C504" s="132"/>
      <c r="D504" s="132"/>
      <c r="E504" s="132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</row>
    <row r="505" spans="1:31" ht="12.75" customHeight="1" x14ac:dyDescent="0.2">
      <c r="A505" s="132"/>
      <c r="B505" s="132"/>
      <c r="C505" s="132"/>
      <c r="D505" s="132"/>
      <c r="E505" s="132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  <c r="AA505" s="132"/>
      <c r="AB505" s="132"/>
      <c r="AC505" s="132"/>
      <c r="AD505" s="132"/>
      <c r="AE505" s="132"/>
    </row>
    <row r="506" spans="1:31" ht="12.75" customHeight="1" x14ac:dyDescent="0.2">
      <c r="A506" s="132"/>
      <c r="B506" s="132"/>
      <c r="C506" s="132"/>
      <c r="D506" s="132"/>
      <c r="E506" s="132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</row>
    <row r="507" spans="1:31" ht="12.75" customHeight="1" x14ac:dyDescent="0.2">
      <c r="A507" s="132"/>
      <c r="B507" s="132"/>
      <c r="C507" s="132"/>
      <c r="D507" s="132"/>
      <c r="E507" s="132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32"/>
      <c r="Z507" s="132"/>
      <c r="AA507" s="132"/>
      <c r="AB507" s="132"/>
      <c r="AC507" s="132"/>
      <c r="AD507" s="132"/>
      <c r="AE507" s="132"/>
    </row>
    <row r="508" spans="1:31" ht="12.75" customHeight="1" x14ac:dyDescent="0.2">
      <c r="A508" s="132"/>
      <c r="B508" s="132"/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</row>
    <row r="509" spans="1:31" ht="12.75" customHeight="1" x14ac:dyDescent="0.2">
      <c r="A509" s="132"/>
      <c r="B509" s="132"/>
      <c r="C509" s="132"/>
      <c r="D509" s="132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</row>
    <row r="510" spans="1:31" ht="12.75" customHeight="1" x14ac:dyDescent="0.2">
      <c r="A510" s="132"/>
      <c r="B510" s="132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</row>
    <row r="511" spans="1:31" ht="12.75" customHeight="1" x14ac:dyDescent="0.2">
      <c r="A511" s="132"/>
      <c r="B511" s="132"/>
      <c r="C511" s="132"/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U511" s="132"/>
      <c r="V511" s="132"/>
      <c r="W511" s="132"/>
      <c r="X511" s="132"/>
      <c r="Y511" s="132"/>
      <c r="Z511" s="132"/>
      <c r="AA511" s="132"/>
      <c r="AB511" s="132"/>
      <c r="AC511" s="132"/>
      <c r="AD511" s="132"/>
      <c r="AE511" s="132"/>
    </row>
    <row r="512" spans="1:31" ht="12.75" customHeight="1" x14ac:dyDescent="0.2">
      <c r="A512" s="132"/>
      <c r="B512" s="132"/>
      <c r="C512" s="132"/>
      <c r="D512" s="132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U512" s="132"/>
      <c r="V512" s="132"/>
      <c r="W512" s="132"/>
      <c r="X512" s="132"/>
      <c r="Y512" s="132"/>
      <c r="Z512" s="132"/>
      <c r="AA512" s="132"/>
      <c r="AB512" s="132"/>
      <c r="AC512" s="132"/>
      <c r="AD512" s="132"/>
      <c r="AE512" s="132"/>
    </row>
    <row r="513" spans="1:31" ht="12.75" customHeight="1" x14ac:dyDescent="0.2">
      <c r="A513" s="132"/>
      <c r="B513" s="132"/>
      <c r="C513" s="132"/>
      <c r="D513" s="132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</row>
    <row r="514" spans="1:31" ht="12.75" customHeight="1" x14ac:dyDescent="0.2">
      <c r="A514" s="132"/>
      <c r="B514" s="132"/>
      <c r="C514" s="132"/>
      <c r="D514" s="132"/>
      <c r="E514" s="132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</row>
    <row r="515" spans="1:31" ht="12.75" customHeight="1" x14ac:dyDescent="0.2">
      <c r="A515" s="132"/>
      <c r="B515" s="132"/>
      <c r="C515" s="132"/>
      <c r="D515" s="132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32"/>
      <c r="W515" s="132"/>
      <c r="X515" s="132"/>
      <c r="Y515" s="132"/>
      <c r="Z515" s="132"/>
      <c r="AA515" s="132"/>
      <c r="AB515" s="132"/>
      <c r="AC515" s="132"/>
      <c r="AD515" s="132"/>
      <c r="AE515" s="132"/>
    </row>
    <row r="516" spans="1:31" ht="12.75" customHeight="1" x14ac:dyDescent="0.2">
      <c r="A516" s="132"/>
      <c r="B516" s="132"/>
      <c r="C516" s="132"/>
      <c r="D516" s="132"/>
      <c r="E516" s="132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  <c r="AA516" s="132"/>
      <c r="AB516" s="132"/>
      <c r="AC516" s="132"/>
      <c r="AD516" s="132"/>
      <c r="AE516" s="132"/>
    </row>
    <row r="517" spans="1:31" ht="12.75" customHeight="1" x14ac:dyDescent="0.2">
      <c r="A517" s="132"/>
      <c r="B517" s="132"/>
      <c r="C517" s="132"/>
      <c r="D517" s="132"/>
      <c r="E517" s="132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</row>
    <row r="518" spans="1:31" ht="12.75" customHeight="1" x14ac:dyDescent="0.2">
      <c r="A518" s="132"/>
      <c r="B518" s="132"/>
      <c r="C518" s="132"/>
      <c r="D518" s="132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</row>
    <row r="519" spans="1:31" ht="12.75" customHeight="1" x14ac:dyDescent="0.2">
      <c r="A519" s="132"/>
      <c r="B519" s="132"/>
      <c r="C519" s="132"/>
      <c r="D519" s="132"/>
      <c r="E519" s="132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32"/>
      <c r="AE519" s="132"/>
    </row>
    <row r="520" spans="1:31" ht="12.75" customHeight="1" x14ac:dyDescent="0.2">
      <c r="A520" s="132"/>
      <c r="B520" s="132"/>
      <c r="C520" s="132"/>
      <c r="D520" s="132"/>
      <c r="E520" s="132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32"/>
      <c r="T520" s="132"/>
      <c r="U520" s="132"/>
      <c r="V520" s="132"/>
      <c r="W520" s="132"/>
      <c r="X520" s="132"/>
      <c r="Y520" s="132"/>
      <c r="Z520" s="132"/>
      <c r="AA520" s="132"/>
      <c r="AB520" s="132"/>
      <c r="AC520" s="132"/>
      <c r="AD520" s="132"/>
      <c r="AE520" s="132"/>
    </row>
    <row r="521" spans="1:31" ht="12.75" customHeight="1" x14ac:dyDescent="0.2">
      <c r="A521" s="132"/>
      <c r="B521" s="132"/>
      <c r="C521" s="132"/>
      <c r="D521" s="132"/>
      <c r="E521" s="132"/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</row>
    <row r="522" spans="1:31" ht="12.75" customHeight="1" x14ac:dyDescent="0.2">
      <c r="A522" s="132"/>
      <c r="B522" s="132"/>
      <c r="C522" s="132"/>
      <c r="D522" s="132"/>
      <c r="E522" s="132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</row>
    <row r="523" spans="1:31" ht="12.75" customHeight="1" x14ac:dyDescent="0.2">
      <c r="A523" s="132"/>
      <c r="B523" s="132"/>
      <c r="C523" s="132"/>
      <c r="D523" s="132"/>
      <c r="E523" s="132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</row>
    <row r="524" spans="1:31" ht="12.75" customHeight="1" x14ac:dyDescent="0.2">
      <c r="A524" s="132"/>
      <c r="B524" s="132"/>
      <c r="C524" s="132"/>
      <c r="D524" s="132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  <c r="AA524" s="132"/>
      <c r="AB524" s="132"/>
      <c r="AC524" s="132"/>
      <c r="AD524" s="132"/>
      <c r="AE524" s="132"/>
    </row>
    <row r="525" spans="1:31" ht="12.75" customHeight="1" x14ac:dyDescent="0.2">
      <c r="A525" s="132"/>
      <c r="B525" s="132"/>
      <c r="C525" s="132"/>
      <c r="D525" s="132"/>
      <c r="E525" s="132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U525" s="132"/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</row>
    <row r="526" spans="1:31" ht="12.75" customHeight="1" x14ac:dyDescent="0.2">
      <c r="A526" s="132"/>
      <c r="B526" s="132"/>
      <c r="C526" s="132"/>
      <c r="D526" s="132"/>
      <c r="E526" s="132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  <c r="AA526" s="132"/>
      <c r="AB526" s="132"/>
      <c r="AC526" s="132"/>
      <c r="AD526" s="132"/>
      <c r="AE526" s="132"/>
    </row>
    <row r="527" spans="1:31" ht="12.75" customHeight="1" x14ac:dyDescent="0.2">
      <c r="A527" s="132"/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</row>
    <row r="528" spans="1:31" ht="12.75" customHeight="1" x14ac:dyDescent="0.2">
      <c r="A528" s="132"/>
      <c r="B528" s="132"/>
      <c r="C528" s="132"/>
      <c r="D528" s="132"/>
      <c r="E528" s="132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</row>
    <row r="529" spans="1:31" ht="12.75" customHeight="1" x14ac:dyDescent="0.2">
      <c r="A529" s="132"/>
      <c r="B529" s="132"/>
      <c r="C529" s="132"/>
      <c r="D529" s="132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</row>
    <row r="530" spans="1:31" ht="12.75" customHeight="1" x14ac:dyDescent="0.2">
      <c r="A530" s="132"/>
      <c r="B530" s="132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  <c r="AA530" s="132"/>
      <c r="AB530" s="132"/>
      <c r="AC530" s="132"/>
      <c r="AD530" s="132"/>
      <c r="AE530" s="132"/>
    </row>
    <row r="531" spans="1:31" ht="12.75" customHeight="1" x14ac:dyDescent="0.2">
      <c r="A531" s="132"/>
      <c r="B531" s="132"/>
      <c r="C531" s="132"/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32"/>
      <c r="AE531" s="132"/>
    </row>
    <row r="532" spans="1:31" ht="12.75" customHeight="1" x14ac:dyDescent="0.2">
      <c r="A532" s="132"/>
      <c r="B532" s="132"/>
      <c r="C532" s="132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</row>
    <row r="533" spans="1:31" ht="12.75" customHeight="1" x14ac:dyDescent="0.2">
      <c r="A533" s="132"/>
      <c r="B533" s="132"/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  <c r="AD533" s="132"/>
      <c r="AE533" s="132"/>
    </row>
    <row r="534" spans="1:31" ht="12.75" customHeight="1" x14ac:dyDescent="0.2">
      <c r="A534" s="132"/>
      <c r="B534" s="132"/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  <c r="AA534" s="132"/>
      <c r="AB534" s="132"/>
      <c r="AC534" s="132"/>
      <c r="AD534" s="132"/>
      <c r="AE534" s="132"/>
    </row>
    <row r="535" spans="1:31" ht="12.75" customHeight="1" x14ac:dyDescent="0.2">
      <c r="A535" s="132"/>
      <c r="B535" s="132"/>
      <c r="C535" s="132"/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</row>
    <row r="536" spans="1:31" ht="12.75" customHeight="1" x14ac:dyDescent="0.2">
      <c r="A536" s="132"/>
      <c r="B536" s="132"/>
      <c r="C536" s="132"/>
      <c r="D536" s="132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</row>
    <row r="537" spans="1:31" ht="12.75" customHeight="1" x14ac:dyDescent="0.2">
      <c r="A537" s="132"/>
      <c r="B537" s="132"/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</row>
    <row r="538" spans="1:31" ht="12.75" customHeight="1" x14ac:dyDescent="0.2">
      <c r="A538" s="132"/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</row>
    <row r="539" spans="1:31" ht="12.75" customHeight="1" x14ac:dyDescent="0.2">
      <c r="A539" s="132"/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</row>
    <row r="540" spans="1:31" ht="12.75" customHeight="1" x14ac:dyDescent="0.2">
      <c r="A540" s="132"/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</row>
    <row r="541" spans="1:31" ht="12.75" customHeight="1" x14ac:dyDescent="0.2">
      <c r="A541" s="132"/>
      <c r="B541" s="132"/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</row>
    <row r="542" spans="1:31" ht="12.75" customHeight="1" x14ac:dyDescent="0.2">
      <c r="A542" s="132"/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</row>
    <row r="543" spans="1:31" ht="12.75" customHeight="1" x14ac:dyDescent="0.2">
      <c r="A543" s="132"/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</row>
    <row r="544" spans="1:31" ht="12.75" customHeight="1" x14ac:dyDescent="0.2">
      <c r="A544" s="132"/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</row>
    <row r="545" spans="1:31" ht="12.75" customHeight="1" x14ac:dyDescent="0.2">
      <c r="A545" s="132"/>
      <c r="B545" s="132"/>
      <c r="C545" s="132"/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</row>
    <row r="546" spans="1:31" ht="12.75" customHeight="1" x14ac:dyDescent="0.2">
      <c r="A546" s="132"/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</row>
    <row r="547" spans="1:31" ht="12.75" customHeight="1" x14ac:dyDescent="0.2">
      <c r="A547" s="132"/>
      <c r="B547" s="132"/>
      <c r="C547" s="132"/>
      <c r="D547" s="132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</row>
    <row r="548" spans="1:31" ht="12.75" customHeight="1" x14ac:dyDescent="0.2">
      <c r="A548" s="132"/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</row>
    <row r="549" spans="1:31" ht="12.75" customHeight="1" x14ac:dyDescent="0.2">
      <c r="A549" s="132"/>
      <c r="B549" s="132"/>
      <c r="C549" s="132"/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</row>
    <row r="550" spans="1:31" ht="12.75" customHeight="1" x14ac:dyDescent="0.2">
      <c r="A550" s="132"/>
      <c r="B550" s="132"/>
      <c r="C550" s="132"/>
      <c r="D550" s="132"/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</row>
    <row r="551" spans="1:31" ht="12.75" customHeight="1" x14ac:dyDescent="0.2">
      <c r="A551" s="132"/>
      <c r="B551" s="132"/>
      <c r="C551" s="132"/>
      <c r="D551" s="132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</row>
    <row r="552" spans="1:31" ht="12.75" customHeight="1" x14ac:dyDescent="0.2">
      <c r="A552" s="132"/>
      <c r="B552" s="132"/>
      <c r="C552" s="132"/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</row>
    <row r="553" spans="1:31" ht="12.75" customHeight="1" x14ac:dyDescent="0.2">
      <c r="A553" s="132"/>
      <c r="B553" s="132"/>
      <c r="C553" s="132"/>
      <c r="D553" s="132"/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</row>
    <row r="554" spans="1:31" ht="12.75" customHeight="1" x14ac:dyDescent="0.2">
      <c r="A554" s="132"/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</row>
    <row r="555" spans="1:31" ht="12.75" customHeight="1" x14ac:dyDescent="0.2">
      <c r="A555" s="132"/>
      <c r="B555" s="132"/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</row>
    <row r="556" spans="1:31" ht="12.75" customHeight="1" x14ac:dyDescent="0.2">
      <c r="A556" s="132"/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</row>
    <row r="557" spans="1:31" ht="12.75" customHeight="1" x14ac:dyDescent="0.2">
      <c r="A557" s="132"/>
      <c r="B557" s="132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</row>
    <row r="558" spans="1:31" ht="12.75" customHeight="1" x14ac:dyDescent="0.2">
      <c r="A558" s="132"/>
      <c r="B558" s="132"/>
      <c r="C558" s="132"/>
      <c r="D558" s="132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</row>
    <row r="559" spans="1:31" ht="12.75" customHeight="1" x14ac:dyDescent="0.2">
      <c r="A559" s="132"/>
      <c r="B559" s="132"/>
      <c r="C559" s="132"/>
      <c r="D559" s="132"/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</row>
    <row r="560" spans="1:31" ht="12.75" customHeight="1" x14ac:dyDescent="0.2">
      <c r="A560" s="132"/>
      <c r="B560" s="132"/>
      <c r="C560" s="132"/>
      <c r="D560" s="132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</row>
    <row r="561" spans="1:31" ht="12.75" customHeight="1" x14ac:dyDescent="0.2">
      <c r="A561" s="132"/>
      <c r="B561" s="132"/>
      <c r="C561" s="132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</row>
    <row r="562" spans="1:31" ht="12.75" customHeight="1" x14ac:dyDescent="0.2">
      <c r="A562" s="132"/>
      <c r="B562" s="132"/>
      <c r="C562" s="132"/>
      <c r="D562" s="132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</row>
    <row r="563" spans="1:31" ht="12.75" customHeight="1" x14ac:dyDescent="0.2">
      <c r="A563" s="132"/>
      <c r="B563" s="132"/>
      <c r="C563" s="132"/>
      <c r="D563" s="132"/>
      <c r="E563" s="132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</row>
    <row r="564" spans="1:31" ht="12.75" customHeight="1" x14ac:dyDescent="0.2">
      <c r="A564" s="132"/>
      <c r="B564" s="132"/>
      <c r="C564" s="132"/>
      <c r="D564" s="132"/>
      <c r="E564" s="132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</row>
    <row r="565" spans="1:31" ht="12.75" customHeight="1" x14ac:dyDescent="0.2">
      <c r="A565" s="132"/>
      <c r="B565" s="132"/>
      <c r="C565" s="132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</row>
    <row r="566" spans="1:31" ht="12.75" customHeight="1" x14ac:dyDescent="0.2">
      <c r="A566" s="132"/>
      <c r="B566" s="132"/>
      <c r="C566" s="132"/>
      <c r="D566" s="132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</row>
    <row r="567" spans="1:31" ht="12.75" customHeight="1" x14ac:dyDescent="0.2">
      <c r="A567" s="132"/>
      <c r="B567" s="132"/>
      <c r="C567" s="132"/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</row>
    <row r="568" spans="1:31" ht="12.75" customHeight="1" x14ac:dyDescent="0.2">
      <c r="A568" s="132"/>
      <c r="B568" s="132"/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</row>
    <row r="569" spans="1:31" ht="12.75" customHeight="1" x14ac:dyDescent="0.2">
      <c r="A569" s="132"/>
      <c r="B569" s="132"/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</row>
    <row r="570" spans="1:31" ht="12.75" customHeight="1" x14ac:dyDescent="0.2">
      <c r="A570" s="132"/>
      <c r="B570" s="132"/>
      <c r="C570" s="132"/>
      <c r="D570" s="132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</row>
    <row r="571" spans="1:31" ht="12.75" customHeight="1" x14ac:dyDescent="0.2">
      <c r="A571" s="132"/>
      <c r="B571" s="132"/>
      <c r="C571" s="132"/>
      <c r="D571" s="132"/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</row>
    <row r="572" spans="1:31" ht="12.75" customHeight="1" x14ac:dyDescent="0.2">
      <c r="A572" s="132"/>
      <c r="B572" s="132"/>
      <c r="C572" s="132"/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</row>
    <row r="573" spans="1:31" ht="12.75" customHeight="1" x14ac:dyDescent="0.2">
      <c r="A573" s="132"/>
      <c r="B573" s="132"/>
      <c r="C573" s="132"/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</row>
    <row r="574" spans="1:31" ht="12.75" customHeight="1" x14ac:dyDescent="0.2">
      <c r="A574" s="132"/>
      <c r="B574" s="132"/>
      <c r="C574" s="132"/>
      <c r="D574" s="132"/>
      <c r="E574" s="132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</row>
    <row r="575" spans="1:31" ht="12.75" customHeight="1" x14ac:dyDescent="0.2">
      <c r="A575" s="132"/>
      <c r="B575" s="132"/>
      <c r="C575" s="132"/>
      <c r="D575" s="132"/>
      <c r="E575" s="132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</row>
    <row r="576" spans="1:31" ht="12.75" customHeight="1" x14ac:dyDescent="0.2">
      <c r="A576" s="132"/>
      <c r="B576" s="132"/>
      <c r="C576" s="132"/>
      <c r="D576" s="132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</row>
    <row r="577" spans="1:31" ht="12.75" customHeight="1" x14ac:dyDescent="0.2">
      <c r="A577" s="132"/>
      <c r="B577" s="132"/>
      <c r="C577" s="132"/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</row>
    <row r="578" spans="1:31" ht="12.75" customHeight="1" x14ac:dyDescent="0.2">
      <c r="A578" s="132"/>
      <c r="B578" s="132"/>
      <c r="C578" s="132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</row>
    <row r="579" spans="1:31" ht="12.75" customHeight="1" x14ac:dyDescent="0.2">
      <c r="A579" s="132"/>
      <c r="B579" s="132"/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</row>
    <row r="580" spans="1:31" ht="12.75" customHeight="1" x14ac:dyDescent="0.2">
      <c r="A580" s="132"/>
      <c r="B580" s="132"/>
      <c r="C580" s="132"/>
      <c r="D580" s="132"/>
      <c r="E580" s="132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</row>
    <row r="581" spans="1:31" ht="12.75" customHeight="1" x14ac:dyDescent="0.2">
      <c r="A581" s="132"/>
      <c r="B581" s="132"/>
      <c r="C581" s="132"/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</row>
    <row r="582" spans="1:31" ht="12.75" customHeight="1" x14ac:dyDescent="0.2">
      <c r="A582" s="132"/>
      <c r="B582" s="132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</row>
    <row r="583" spans="1:31" ht="12.75" customHeight="1" x14ac:dyDescent="0.2">
      <c r="A583" s="132"/>
      <c r="B583" s="132"/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</row>
    <row r="584" spans="1:31" ht="12.75" customHeight="1" x14ac:dyDescent="0.2">
      <c r="A584" s="132"/>
      <c r="B584" s="132"/>
      <c r="C584" s="132"/>
      <c r="D584" s="132"/>
      <c r="E584" s="132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</row>
    <row r="585" spans="1:31" ht="12.75" customHeight="1" x14ac:dyDescent="0.2">
      <c r="A585" s="132"/>
      <c r="B585" s="132"/>
      <c r="C585" s="132"/>
      <c r="D585" s="132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</row>
    <row r="586" spans="1:31" ht="12.75" customHeight="1" x14ac:dyDescent="0.2">
      <c r="A586" s="132"/>
      <c r="B586" s="132"/>
      <c r="C586" s="132"/>
      <c r="D586" s="132"/>
      <c r="E586" s="132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  <c r="AA586" s="132"/>
      <c r="AB586" s="132"/>
      <c r="AC586" s="132"/>
      <c r="AD586" s="132"/>
      <c r="AE586" s="132"/>
    </row>
    <row r="587" spans="1:31" ht="12.75" customHeight="1" x14ac:dyDescent="0.2">
      <c r="A587" s="132"/>
      <c r="B587" s="132"/>
      <c r="C587" s="132"/>
      <c r="D587" s="132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</row>
    <row r="588" spans="1:31" ht="12.75" customHeight="1" x14ac:dyDescent="0.2">
      <c r="A588" s="132"/>
      <c r="B588" s="132"/>
      <c r="C588" s="132"/>
      <c r="D588" s="132"/>
      <c r="E588" s="132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32"/>
      <c r="T588" s="132"/>
      <c r="U588" s="132"/>
      <c r="V588" s="132"/>
      <c r="W588" s="132"/>
      <c r="X588" s="132"/>
      <c r="Y588" s="132"/>
      <c r="Z588" s="132"/>
      <c r="AA588" s="132"/>
      <c r="AB588" s="132"/>
      <c r="AC588" s="132"/>
      <c r="AD588" s="132"/>
      <c r="AE588" s="132"/>
    </row>
    <row r="589" spans="1:31" ht="12.75" customHeight="1" x14ac:dyDescent="0.2">
      <c r="A589" s="132"/>
      <c r="B589" s="132"/>
      <c r="C589" s="132"/>
      <c r="D589" s="132"/>
      <c r="E589" s="132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</row>
    <row r="590" spans="1:31" ht="12.75" customHeight="1" x14ac:dyDescent="0.2">
      <c r="A590" s="132"/>
      <c r="B590" s="132"/>
      <c r="C590" s="132"/>
      <c r="D590" s="132"/>
      <c r="E590" s="132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  <c r="AA590" s="132"/>
      <c r="AB590" s="132"/>
      <c r="AC590" s="132"/>
      <c r="AD590" s="132"/>
      <c r="AE590" s="132"/>
    </row>
    <row r="591" spans="1:31" ht="12.75" customHeight="1" x14ac:dyDescent="0.2">
      <c r="A591" s="132"/>
      <c r="B591" s="132"/>
      <c r="C591" s="132"/>
      <c r="D591" s="132"/>
      <c r="E591" s="132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32"/>
      <c r="T591" s="132"/>
      <c r="U591" s="132"/>
      <c r="V591" s="132"/>
      <c r="W591" s="132"/>
      <c r="X591" s="132"/>
      <c r="Y591" s="132"/>
      <c r="Z591" s="132"/>
      <c r="AA591" s="132"/>
      <c r="AB591" s="132"/>
      <c r="AC591" s="132"/>
      <c r="AD591" s="132"/>
      <c r="AE591" s="132"/>
    </row>
    <row r="592" spans="1:31" ht="12.75" customHeight="1" x14ac:dyDescent="0.2">
      <c r="A592" s="132"/>
      <c r="B592" s="132"/>
      <c r="C592" s="132"/>
      <c r="D592" s="132"/>
      <c r="E592" s="132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2"/>
      <c r="AA592" s="132"/>
      <c r="AB592" s="132"/>
      <c r="AC592" s="132"/>
      <c r="AD592" s="132"/>
      <c r="AE592" s="132"/>
    </row>
    <row r="593" spans="1:31" ht="12.75" customHeight="1" x14ac:dyDescent="0.2">
      <c r="A593" s="132"/>
      <c r="B593" s="132"/>
      <c r="C593" s="132"/>
      <c r="D593" s="132"/>
      <c r="E593" s="132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  <c r="AA593" s="132"/>
      <c r="AB593" s="132"/>
      <c r="AC593" s="132"/>
      <c r="AD593" s="132"/>
      <c r="AE593" s="132"/>
    </row>
    <row r="594" spans="1:31" ht="12.75" customHeight="1" x14ac:dyDescent="0.2">
      <c r="A594" s="132"/>
      <c r="B594" s="132"/>
      <c r="C594" s="132"/>
      <c r="D594" s="132"/>
      <c r="E594" s="132"/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2"/>
      <c r="X594" s="132"/>
      <c r="Y594" s="132"/>
      <c r="Z594" s="132"/>
      <c r="AA594" s="132"/>
      <c r="AB594" s="132"/>
      <c r="AC594" s="132"/>
      <c r="AD594" s="132"/>
      <c r="AE594" s="132"/>
    </row>
    <row r="595" spans="1:31" ht="12.75" customHeight="1" x14ac:dyDescent="0.2">
      <c r="A595" s="132"/>
      <c r="B595" s="132"/>
      <c r="C595" s="132"/>
      <c r="D595" s="132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  <c r="AA595" s="132"/>
      <c r="AB595" s="132"/>
      <c r="AC595" s="132"/>
      <c r="AD595" s="132"/>
      <c r="AE595" s="132"/>
    </row>
    <row r="596" spans="1:31" ht="12.75" customHeight="1" x14ac:dyDescent="0.2">
      <c r="A596" s="132"/>
      <c r="B596" s="132"/>
      <c r="C596" s="132"/>
      <c r="D596" s="132"/>
      <c r="E596" s="132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2"/>
      <c r="X596" s="132"/>
      <c r="Y596" s="132"/>
      <c r="Z596" s="132"/>
      <c r="AA596" s="132"/>
      <c r="AB596" s="132"/>
      <c r="AC596" s="132"/>
      <c r="AD596" s="132"/>
      <c r="AE596" s="132"/>
    </row>
    <row r="597" spans="1:31" ht="12.75" customHeight="1" x14ac:dyDescent="0.2">
      <c r="A597" s="132"/>
      <c r="B597" s="132"/>
      <c r="C597" s="132"/>
      <c r="D597" s="132"/>
      <c r="E597" s="132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2"/>
      <c r="X597" s="132"/>
      <c r="Y597" s="132"/>
      <c r="Z597" s="132"/>
      <c r="AA597" s="132"/>
      <c r="AB597" s="132"/>
      <c r="AC597" s="132"/>
      <c r="AD597" s="132"/>
      <c r="AE597" s="132"/>
    </row>
    <row r="598" spans="1:31" ht="12.75" customHeight="1" x14ac:dyDescent="0.2">
      <c r="A598" s="132"/>
      <c r="B598" s="132"/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  <c r="AA598" s="132"/>
      <c r="AB598" s="132"/>
      <c r="AC598" s="132"/>
      <c r="AD598" s="132"/>
      <c r="AE598" s="132"/>
    </row>
    <row r="599" spans="1:31" ht="12.75" customHeight="1" x14ac:dyDescent="0.2">
      <c r="A599" s="132"/>
      <c r="B599" s="132"/>
      <c r="C599" s="132"/>
      <c r="D599" s="132"/>
      <c r="E599" s="132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  <c r="AA599" s="132"/>
      <c r="AB599" s="132"/>
      <c r="AC599" s="132"/>
      <c r="AD599" s="132"/>
      <c r="AE599" s="132"/>
    </row>
    <row r="600" spans="1:31" ht="12.75" customHeight="1" x14ac:dyDescent="0.2">
      <c r="A600" s="132"/>
      <c r="B600" s="132"/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  <c r="AA600" s="132"/>
      <c r="AB600" s="132"/>
      <c r="AC600" s="132"/>
      <c r="AD600" s="132"/>
      <c r="AE600" s="132"/>
    </row>
    <row r="601" spans="1:31" ht="12.75" customHeight="1" x14ac:dyDescent="0.2">
      <c r="A601" s="132"/>
      <c r="B601" s="132"/>
      <c r="C601" s="132"/>
      <c r="D601" s="132"/>
      <c r="E601" s="132"/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32"/>
      <c r="T601" s="132"/>
      <c r="U601" s="132"/>
      <c r="V601" s="132"/>
      <c r="W601" s="132"/>
      <c r="X601" s="132"/>
      <c r="Y601" s="132"/>
      <c r="Z601" s="132"/>
      <c r="AA601" s="132"/>
      <c r="AB601" s="132"/>
      <c r="AC601" s="132"/>
      <c r="AD601" s="132"/>
      <c r="AE601" s="132"/>
    </row>
    <row r="602" spans="1:31" ht="12.75" customHeight="1" x14ac:dyDescent="0.2">
      <c r="A602" s="132"/>
      <c r="B602" s="132"/>
      <c r="C602" s="132"/>
      <c r="D602" s="132"/>
      <c r="E602" s="132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2"/>
      <c r="X602" s="132"/>
      <c r="Y602" s="132"/>
      <c r="Z602" s="132"/>
      <c r="AA602" s="132"/>
      <c r="AB602" s="132"/>
      <c r="AC602" s="132"/>
      <c r="AD602" s="132"/>
      <c r="AE602" s="132"/>
    </row>
    <row r="603" spans="1:31" ht="12.75" customHeight="1" x14ac:dyDescent="0.2">
      <c r="A603" s="132"/>
      <c r="B603" s="132"/>
      <c r="C603" s="132"/>
      <c r="D603" s="132"/>
      <c r="E603" s="132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  <c r="AA603" s="132"/>
      <c r="AB603" s="132"/>
      <c r="AC603" s="132"/>
      <c r="AD603" s="132"/>
      <c r="AE603" s="132"/>
    </row>
    <row r="604" spans="1:31" ht="12.75" customHeight="1" x14ac:dyDescent="0.2">
      <c r="A604" s="132"/>
      <c r="B604" s="132"/>
      <c r="C604" s="132"/>
      <c r="D604" s="132"/>
      <c r="E604" s="132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  <c r="AA604" s="132"/>
      <c r="AB604" s="132"/>
      <c r="AC604" s="132"/>
      <c r="AD604" s="132"/>
      <c r="AE604" s="132"/>
    </row>
    <row r="605" spans="1:31" ht="12.75" customHeight="1" x14ac:dyDescent="0.2">
      <c r="A605" s="132"/>
      <c r="B605" s="132"/>
      <c r="C605" s="132"/>
      <c r="D605" s="132"/>
      <c r="E605" s="132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  <c r="AA605" s="132"/>
      <c r="AB605" s="132"/>
      <c r="AC605" s="132"/>
      <c r="AD605" s="132"/>
      <c r="AE605" s="132"/>
    </row>
    <row r="606" spans="1:31" ht="12.75" customHeight="1" x14ac:dyDescent="0.2">
      <c r="A606" s="132"/>
      <c r="B606" s="132"/>
      <c r="C606" s="132"/>
      <c r="D606" s="132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  <c r="AA606" s="132"/>
      <c r="AB606" s="132"/>
      <c r="AC606" s="132"/>
      <c r="AD606" s="132"/>
      <c r="AE606" s="132"/>
    </row>
    <row r="607" spans="1:31" ht="12.75" customHeight="1" x14ac:dyDescent="0.2">
      <c r="A607" s="132"/>
      <c r="B607" s="132"/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</row>
    <row r="608" spans="1:31" ht="12.75" customHeight="1" x14ac:dyDescent="0.2">
      <c r="A608" s="132"/>
      <c r="B608" s="132"/>
      <c r="C608" s="132"/>
      <c r="D608" s="132"/>
      <c r="E608" s="132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  <c r="AA608" s="132"/>
      <c r="AB608" s="132"/>
      <c r="AC608" s="132"/>
      <c r="AD608" s="132"/>
      <c r="AE608" s="132"/>
    </row>
    <row r="609" spans="1:31" ht="12.75" customHeight="1" x14ac:dyDescent="0.2">
      <c r="A609" s="132"/>
      <c r="B609" s="132"/>
      <c r="C609" s="132"/>
      <c r="D609" s="132"/>
      <c r="E609" s="132"/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U609" s="132"/>
      <c r="V609" s="132"/>
      <c r="W609" s="132"/>
      <c r="X609" s="132"/>
      <c r="Y609" s="132"/>
      <c r="Z609" s="132"/>
      <c r="AA609" s="132"/>
      <c r="AB609" s="132"/>
      <c r="AC609" s="132"/>
      <c r="AD609" s="132"/>
      <c r="AE609" s="132"/>
    </row>
    <row r="610" spans="1:31" ht="12.75" customHeight="1" x14ac:dyDescent="0.2">
      <c r="A610" s="132"/>
      <c r="B610" s="132"/>
      <c r="C610" s="132"/>
      <c r="D610" s="132"/>
      <c r="E610" s="132"/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2"/>
      <c r="X610" s="132"/>
      <c r="Y610" s="132"/>
      <c r="Z610" s="132"/>
      <c r="AA610" s="132"/>
      <c r="AB610" s="132"/>
      <c r="AC610" s="132"/>
      <c r="AD610" s="132"/>
      <c r="AE610" s="132"/>
    </row>
    <row r="611" spans="1:31" ht="12.75" customHeight="1" x14ac:dyDescent="0.2">
      <c r="A611" s="132"/>
      <c r="B611" s="132"/>
      <c r="C611" s="132"/>
      <c r="D611" s="132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  <c r="AD611" s="132"/>
      <c r="AE611" s="132"/>
    </row>
    <row r="612" spans="1:31" ht="12.75" customHeight="1" x14ac:dyDescent="0.2">
      <c r="A612" s="132"/>
      <c r="B612" s="132"/>
      <c r="C612" s="132"/>
      <c r="D612" s="132"/>
      <c r="E612" s="132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  <c r="AA612" s="132"/>
      <c r="AB612" s="132"/>
      <c r="AC612" s="132"/>
      <c r="AD612" s="132"/>
      <c r="AE612" s="132"/>
    </row>
    <row r="613" spans="1:31" ht="12.75" customHeight="1" x14ac:dyDescent="0.2">
      <c r="A613" s="132"/>
      <c r="B613" s="132"/>
      <c r="C613" s="132"/>
      <c r="D613" s="132"/>
      <c r="E613" s="132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  <c r="Z613" s="132"/>
      <c r="AA613" s="132"/>
      <c r="AB613" s="132"/>
      <c r="AC613" s="132"/>
      <c r="AD613" s="132"/>
      <c r="AE613" s="132"/>
    </row>
    <row r="614" spans="1:31" ht="12.75" customHeight="1" x14ac:dyDescent="0.2">
      <c r="A614" s="132"/>
      <c r="B614" s="132"/>
      <c r="C614" s="132"/>
      <c r="D614" s="132"/>
      <c r="E614" s="132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  <c r="Z614" s="132"/>
      <c r="AA614" s="132"/>
      <c r="AB614" s="132"/>
      <c r="AC614" s="132"/>
      <c r="AD614" s="132"/>
      <c r="AE614" s="132"/>
    </row>
    <row r="615" spans="1:31" ht="12.75" customHeight="1" x14ac:dyDescent="0.2">
      <c r="A615" s="132"/>
      <c r="B615" s="132"/>
      <c r="C615" s="132"/>
      <c r="D615" s="132"/>
      <c r="E615" s="132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2"/>
      <c r="AA615" s="132"/>
      <c r="AB615" s="132"/>
      <c r="AC615" s="132"/>
      <c r="AD615" s="132"/>
      <c r="AE615" s="132"/>
    </row>
    <row r="616" spans="1:31" ht="12.75" customHeight="1" x14ac:dyDescent="0.2">
      <c r="A616" s="132"/>
      <c r="B616" s="132"/>
      <c r="C616" s="132"/>
      <c r="D616" s="132"/>
      <c r="E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2"/>
      <c r="AA616" s="132"/>
      <c r="AB616" s="132"/>
      <c r="AC616" s="132"/>
      <c r="AD616" s="132"/>
      <c r="AE616" s="132"/>
    </row>
    <row r="617" spans="1:31" ht="12.75" customHeight="1" x14ac:dyDescent="0.2">
      <c r="A617" s="132"/>
      <c r="B617" s="132"/>
      <c r="C617" s="132"/>
      <c r="D617" s="132"/>
      <c r="E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2"/>
      <c r="AA617" s="132"/>
      <c r="AB617" s="132"/>
      <c r="AC617" s="132"/>
      <c r="AD617" s="132"/>
      <c r="AE617" s="132"/>
    </row>
    <row r="618" spans="1:31" ht="12.75" customHeight="1" x14ac:dyDescent="0.2">
      <c r="A618" s="132"/>
      <c r="B618" s="132"/>
      <c r="C618" s="132"/>
      <c r="D618" s="132"/>
      <c r="E618" s="132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32"/>
      <c r="T618" s="132"/>
      <c r="U618" s="132"/>
      <c r="V618" s="132"/>
      <c r="W618" s="132"/>
      <c r="X618" s="132"/>
      <c r="Y618" s="132"/>
      <c r="Z618" s="132"/>
      <c r="AA618" s="132"/>
      <c r="AB618" s="132"/>
      <c r="AC618" s="132"/>
      <c r="AD618" s="132"/>
      <c r="AE618" s="132"/>
    </row>
    <row r="619" spans="1:31" ht="12.75" customHeight="1" x14ac:dyDescent="0.2">
      <c r="A619" s="132"/>
      <c r="B619" s="132"/>
      <c r="C619" s="132"/>
      <c r="D619" s="132"/>
      <c r="E619" s="132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  <c r="S619" s="132"/>
      <c r="T619" s="132"/>
      <c r="U619" s="132"/>
      <c r="V619" s="132"/>
      <c r="W619" s="132"/>
      <c r="X619" s="132"/>
      <c r="Y619" s="132"/>
      <c r="Z619" s="132"/>
      <c r="AA619" s="132"/>
      <c r="AB619" s="132"/>
      <c r="AC619" s="132"/>
      <c r="AD619" s="132"/>
      <c r="AE619" s="132"/>
    </row>
    <row r="620" spans="1:31" ht="12.75" customHeight="1" x14ac:dyDescent="0.2">
      <c r="A620" s="132"/>
      <c r="B620" s="132"/>
      <c r="C620" s="132"/>
      <c r="D620" s="132"/>
      <c r="E620" s="132"/>
      <c r="F620" s="132"/>
      <c r="G620" s="13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2"/>
      <c r="R620" s="132"/>
      <c r="S620" s="132"/>
      <c r="T620" s="132"/>
      <c r="U620" s="132"/>
      <c r="V620" s="132"/>
      <c r="W620" s="132"/>
      <c r="X620" s="132"/>
      <c r="Y620" s="132"/>
      <c r="Z620" s="132"/>
      <c r="AA620" s="132"/>
      <c r="AB620" s="132"/>
      <c r="AC620" s="132"/>
      <c r="AD620" s="132"/>
      <c r="AE620" s="132"/>
    </row>
    <row r="621" spans="1:31" ht="12.75" customHeight="1" x14ac:dyDescent="0.2">
      <c r="A621" s="132"/>
      <c r="B621" s="132"/>
      <c r="C621" s="132"/>
      <c r="D621" s="132"/>
      <c r="E621" s="132"/>
      <c r="F621" s="132"/>
      <c r="G621" s="132"/>
      <c r="H621" s="132"/>
      <c r="I621" s="132"/>
      <c r="J621" s="132"/>
      <c r="K621" s="132"/>
      <c r="L621" s="132"/>
      <c r="M621" s="132"/>
      <c r="N621" s="132"/>
      <c r="O621" s="132"/>
      <c r="P621" s="132"/>
      <c r="Q621" s="132"/>
      <c r="R621" s="132"/>
      <c r="S621" s="132"/>
      <c r="T621" s="132"/>
      <c r="U621" s="132"/>
      <c r="V621" s="132"/>
      <c r="W621" s="132"/>
      <c r="X621" s="132"/>
      <c r="Y621" s="132"/>
      <c r="Z621" s="132"/>
      <c r="AA621" s="132"/>
      <c r="AB621" s="132"/>
      <c r="AC621" s="132"/>
      <c r="AD621" s="132"/>
      <c r="AE621" s="132"/>
    </row>
    <row r="622" spans="1:31" ht="12.75" customHeight="1" x14ac:dyDescent="0.2">
      <c r="A622" s="132"/>
      <c r="B622" s="132"/>
      <c r="C622" s="132"/>
      <c r="D622" s="132"/>
      <c r="E622" s="132"/>
      <c r="F622" s="132"/>
      <c r="G622" s="13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2"/>
      <c r="R622" s="132"/>
      <c r="S622" s="132"/>
      <c r="T622" s="132"/>
      <c r="U622" s="132"/>
      <c r="V622" s="132"/>
      <c r="W622" s="132"/>
      <c r="X622" s="132"/>
      <c r="Y622" s="132"/>
      <c r="Z622" s="132"/>
      <c r="AA622" s="132"/>
      <c r="AB622" s="132"/>
      <c r="AC622" s="132"/>
      <c r="AD622" s="132"/>
      <c r="AE622" s="132"/>
    </row>
    <row r="623" spans="1:31" ht="12.75" customHeight="1" x14ac:dyDescent="0.2">
      <c r="A623" s="132"/>
      <c r="B623" s="132"/>
      <c r="C623" s="132"/>
      <c r="D623" s="132"/>
      <c r="E623" s="132"/>
      <c r="F623" s="132"/>
      <c r="G623" s="13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2"/>
      <c r="R623" s="132"/>
      <c r="S623" s="132"/>
      <c r="T623" s="132"/>
      <c r="U623" s="132"/>
      <c r="V623" s="132"/>
      <c r="W623" s="132"/>
      <c r="X623" s="132"/>
      <c r="Y623" s="132"/>
      <c r="Z623" s="132"/>
      <c r="AA623" s="132"/>
      <c r="AB623" s="132"/>
      <c r="AC623" s="132"/>
      <c r="AD623" s="132"/>
      <c r="AE623" s="132"/>
    </row>
    <row r="624" spans="1:31" ht="12.75" customHeight="1" x14ac:dyDescent="0.2">
      <c r="A624" s="132"/>
      <c r="B624" s="132"/>
      <c r="C624" s="132"/>
      <c r="D624" s="132"/>
      <c r="E624" s="132"/>
      <c r="F624" s="132"/>
      <c r="G624" s="13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  <c r="S624" s="132"/>
      <c r="T624" s="132"/>
      <c r="U624" s="132"/>
      <c r="V624" s="132"/>
      <c r="W624" s="132"/>
      <c r="X624" s="132"/>
      <c r="Y624" s="132"/>
      <c r="Z624" s="132"/>
      <c r="AA624" s="132"/>
      <c r="AB624" s="132"/>
      <c r="AC624" s="132"/>
      <c r="AD624" s="132"/>
      <c r="AE624" s="132"/>
    </row>
    <row r="625" spans="1:31" ht="12.75" customHeight="1" x14ac:dyDescent="0.2">
      <c r="A625" s="132"/>
      <c r="B625" s="132"/>
      <c r="C625" s="132"/>
      <c r="D625" s="132"/>
      <c r="E625" s="132"/>
      <c r="F625" s="132"/>
      <c r="G625" s="13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  <c r="S625" s="132"/>
      <c r="T625" s="132"/>
      <c r="U625" s="132"/>
      <c r="V625" s="132"/>
      <c r="W625" s="132"/>
      <c r="X625" s="132"/>
      <c r="Y625" s="132"/>
      <c r="Z625" s="132"/>
      <c r="AA625" s="132"/>
      <c r="AB625" s="132"/>
      <c r="AC625" s="132"/>
      <c r="AD625" s="132"/>
      <c r="AE625" s="132"/>
    </row>
    <row r="626" spans="1:31" ht="12.75" customHeight="1" x14ac:dyDescent="0.2">
      <c r="A626" s="132"/>
      <c r="B626" s="132"/>
      <c r="C626" s="132"/>
      <c r="D626" s="132"/>
      <c r="E626" s="132"/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  <c r="S626" s="132"/>
      <c r="T626" s="132"/>
      <c r="U626" s="132"/>
      <c r="V626" s="132"/>
      <c r="W626" s="132"/>
      <c r="X626" s="132"/>
      <c r="Y626" s="132"/>
      <c r="Z626" s="132"/>
      <c r="AA626" s="132"/>
      <c r="AB626" s="132"/>
      <c r="AC626" s="132"/>
      <c r="AD626" s="132"/>
      <c r="AE626" s="132"/>
    </row>
    <row r="627" spans="1:31" ht="12.75" customHeight="1" x14ac:dyDescent="0.2">
      <c r="A627" s="132"/>
      <c r="B627" s="132"/>
      <c r="C627" s="132"/>
      <c r="D627" s="132"/>
      <c r="E627" s="132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32"/>
      <c r="T627" s="132"/>
      <c r="U627" s="132"/>
      <c r="V627" s="132"/>
      <c r="W627" s="132"/>
      <c r="X627" s="132"/>
      <c r="Y627" s="132"/>
      <c r="Z627" s="132"/>
      <c r="AA627" s="132"/>
      <c r="AB627" s="132"/>
      <c r="AC627" s="132"/>
      <c r="AD627" s="132"/>
      <c r="AE627" s="132"/>
    </row>
    <row r="628" spans="1:31" ht="12.75" customHeight="1" x14ac:dyDescent="0.2">
      <c r="A628" s="132"/>
      <c r="B628" s="132"/>
      <c r="C628" s="132"/>
      <c r="D628" s="132"/>
      <c r="E628" s="132"/>
      <c r="F628" s="132"/>
      <c r="G628" s="13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  <c r="S628" s="132"/>
      <c r="T628" s="132"/>
      <c r="U628" s="132"/>
      <c r="V628" s="132"/>
      <c r="W628" s="132"/>
      <c r="X628" s="132"/>
      <c r="Y628" s="132"/>
      <c r="Z628" s="132"/>
      <c r="AA628" s="132"/>
      <c r="AB628" s="132"/>
      <c r="AC628" s="132"/>
      <c r="AD628" s="132"/>
      <c r="AE628" s="132"/>
    </row>
    <row r="629" spans="1:31" ht="12.75" customHeight="1" x14ac:dyDescent="0.2">
      <c r="A629" s="132"/>
      <c r="B629" s="132"/>
      <c r="C629" s="132"/>
      <c r="D629" s="132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32"/>
      <c r="T629" s="132"/>
      <c r="U629" s="132"/>
      <c r="V629" s="132"/>
      <c r="W629" s="132"/>
      <c r="X629" s="132"/>
      <c r="Y629" s="132"/>
      <c r="Z629" s="132"/>
      <c r="AA629" s="132"/>
      <c r="AB629" s="132"/>
      <c r="AC629" s="132"/>
      <c r="AD629" s="132"/>
      <c r="AE629" s="132"/>
    </row>
    <row r="630" spans="1:31" ht="12.75" customHeight="1" x14ac:dyDescent="0.2">
      <c r="A630" s="132"/>
      <c r="B630" s="132"/>
      <c r="C630" s="132"/>
      <c r="D630" s="132"/>
      <c r="E630" s="132"/>
      <c r="F630" s="132"/>
      <c r="G630" s="13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  <c r="S630" s="132"/>
      <c r="T630" s="132"/>
      <c r="U630" s="132"/>
      <c r="V630" s="132"/>
      <c r="W630" s="132"/>
      <c r="X630" s="132"/>
      <c r="Y630" s="132"/>
      <c r="Z630" s="132"/>
      <c r="AA630" s="132"/>
      <c r="AB630" s="132"/>
      <c r="AC630" s="132"/>
      <c r="AD630" s="132"/>
      <c r="AE630" s="132"/>
    </row>
    <row r="631" spans="1:31" ht="12.75" customHeight="1" x14ac:dyDescent="0.2">
      <c r="A631" s="132"/>
      <c r="B631" s="132"/>
      <c r="C631" s="132"/>
      <c r="D631" s="132"/>
      <c r="E631" s="132"/>
      <c r="F631" s="132"/>
      <c r="G631" s="13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  <c r="S631" s="132"/>
      <c r="T631" s="132"/>
      <c r="U631" s="132"/>
      <c r="V631" s="132"/>
      <c r="W631" s="132"/>
      <c r="X631" s="132"/>
      <c r="Y631" s="132"/>
      <c r="Z631" s="132"/>
      <c r="AA631" s="132"/>
      <c r="AB631" s="132"/>
      <c r="AC631" s="132"/>
      <c r="AD631" s="132"/>
      <c r="AE631" s="132"/>
    </row>
    <row r="632" spans="1:31" ht="12.75" customHeight="1" x14ac:dyDescent="0.2">
      <c r="A632" s="132"/>
      <c r="B632" s="132"/>
      <c r="C632" s="132"/>
      <c r="D632" s="132"/>
      <c r="E632" s="132"/>
      <c r="F632" s="132"/>
      <c r="G632" s="132"/>
      <c r="H632" s="132"/>
      <c r="I632" s="132"/>
      <c r="J632" s="132"/>
      <c r="K632" s="132"/>
      <c r="L632" s="132"/>
      <c r="M632" s="132"/>
      <c r="N632" s="132"/>
      <c r="O632" s="132"/>
      <c r="P632" s="132"/>
      <c r="Q632" s="132"/>
      <c r="R632" s="132"/>
      <c r="S632" s="132"/>
      <c r="T632" s="132"/>
      <c r="U632" s="132"/>
      <c r="V632" s="132"/>
      <c r="W632" s="132"/>
      <c r="X632" s="132"/>
      <c r="Y632" s="132"/>
      <c r="Z632" s="132"/>
      <c r="AA632" s="132"/>
      <c r="AB632" s="132"/>
      <c r="AC632" s="132"/>
      <c r="AD632" s="132"/>
      <c r="AE632" s="132"/>
    </row>
    <row r="633" spans="1:31" ht="12.75" customHeight="1" x14ac:dyDescent="0.2">
      <c r="A633" s="132"/>
      <c r="B633" s="132"/>
      <c r="C633" s="132"/>
      <c r="D633" s="132"/>
      <c r="E633" s="132"/>
      <c r="F633" s="132"/>
      <c r="G633" s="13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2"/>
      <c r="R633" s="132"/>
      <c r="S633" s="132"/>
      <c r="T633" s="132"/>
      <c r="U633" s="132"/>
      <c r="V633" s="132"/>
      <c r="W633" s="132"/>
      <c r="X633" s="132"/>
      <c r="Y633" s="132"/>
      <c r="Z633" s="132"/>
      <c r="AA633" s="132"/>
      <c r="AB633" s="132"/>
      <c r="AC633" s="132"/>
      <c r="AD633" s="132"/>
      <c r="AE633" s="132"/>
    </row>
    <row r="634" spans="1:31" ht="12.75" customHeight="1" x14ac:dyDescent="0.2">
      <c r="A634" s="132"/>
      <c r="B634" s="132"/>
      <c r="C634" s="132"/>
      <c r="D634" s="132"/>
      <c r="E634" s="132"/>
      <c r="F634" s="132"/>
      <c r="G634" s="13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2"/>
      <c r="R634" s="132"/>
      <c r="S634" s="132"/>
      <c r="T634" s="132"/>
      <c r="U634" s="132"/>
      <c r="V634" s="132"/>
      <c r="W634" s="132"/>
      <c r="X634" s="132"/>
      <c r="Y634" s="132"/>
      <c r="Z634" s="132"/>
      <c r="AA634" s="132"/>
      <c r="AB634" s="132"/>
      <c r="AC634" s="132"/>
      <c r="AD634" s="132"/>
      <c r="AE634" s="132"/>
    </row>
    <row r="635" spans="1:31" ht="12.75" customHeight="1" x14ac:dyDescent="0.2">
      <c r="A635" s="132"/>
      <c r="B635" s="132"/>
      <c r="C635" s="132"/>
      <c r="D635" s="132"/>
      <c r="E635" s="132"/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2"/>
      <c r="AA635" s="132"/>
      <c r="AB635" s="132"/>
      <c r="AC635" s="132"/>
      <c r="AD635" s="132"/>
      <c r="AE635" s="132"/>
    </row>
    <row r="636" spans="1:31" ht="12.75" customHeight="1" x14ac:dyDescent="0.2">
      <c r="A636" s="132"/>
      <c r="B636" s="132"/>
      <c r="C636" s="132"/>
      <c r="D636" s="132"/>
      <c r="E636" s="132"/>
      <c r="F636" s="132"/>
      <c r="G636" s="13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  <c r="S636" s="132"/>
      <c r="T636" s="132"/>
      <c r="U636" s="132"/>
      <c r="V636" s="132"/>
      <c r="W636" s="132"/>
      <c r="X636" s="132"/>
      <c r="Y636" s="132"/>
      <c r="Z636" s="132"/>
      <c r="AA636" s="132"/>
      <c r="AB636" s="132"/>
      <c r="AC636" s="132"/>
      <c r="AD636" s="132"/>
      <c r="AE636" s="132"/>
    </row>
    <row r="637" spans="1:31" ht="12.75" customHeight="1" x14ac:dyDescent="0.2">
      <c r="A637" s="132"/>
      <c r="B637" s="132"/>
      <c r="C637" s="132"/>
      <c r="D637" s="132"/>
      <c r="E637" s="132"/>
      <c r="F637" s="132"/>
      <c r="G637" s="13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  <c r="S637" s="132"/>
      <c r="T637" s="132"/>
      <c r="U637" s="132"/>
      <c r="V637" s="132"/>
      <c r="W637" s="132"/>
      <c r="X637" s="132"/>
      <c r="Y637" s="132"/>
      <c r="Z637" s="132"/>
      <c r="AA637" s="132"/>
      <c r="AB637" s="132"/>
      <c r="AC637" s="132"/>
      <c r="AD637" s="132"/>
      <c r="AE637" s="132"/>
    </row>
    <row r="638" spans="1:31" ht="12.75" customHeight="1" x14ac:dyDescent="0.2">
      <c r="A638" s="132"/>
      <c r="B638" s="132"/>
      <c r="C638" s="132"/>
      <c r="D638" s="132"/>
      <c r="E638" s="132"/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  <c r="S638" s="132"/>
      <c r="T638" s="132"/>
      <c r="U638" s="132"/>
      <c r="V638" s="132"/>
      <c r="W638" s="132"/>
      <c r="X638" s="132"/>
      <c r="Y638" s="132"/>
      <c r="Z638" s="132"/>
      <c r="AA638" s="132"/>
      <c r="AB638" s="132"/>
      <c r="AC638" s="132"/>
      <c r="AD638" s="132"/>
      <c r="AE638" s="132"/>
    </row>
    <row r="639" spans="1:31" ht="12.75" customHeight="1" x14ac:dyDescent="0.2">
      <c r="A639" s="132"/>
      <c r="B639" s="132"/>
      <c r="C639" s="132"/>
      <c r="D639" s="132"/>
      <c r="E639" s="132"/>
      <c r="F639" s="132"/>
      <c r="G639" s="13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2"/>
      <c r="R639" s="132"/>
      <c r="S639" s="132"/>
      <c r="T639" s="132"/>
      <c r="U639" s="132"/>
      <c r="V639" s="132"/>
      <c r="W639" s="132"/>
      <c r="X639" s="132"/>
      <c r="Y639" s="132"/>
      <c r="Z639" s="132"/>
      <c r="AA639" s="132"/>
      <c r="AB639" s="132"/>
      <c r="AC639" s="132"/>
      <c r="AD639" s="132"/>
      <c r="AE639" s="132"/>
    </row>
    <row r="640" spans="1:31" ht="12.75" customHeight="1" x14ac:dyDescent="0.2">
      <c r="A640" s="132"/>
      <c r="B640" s="132"/>
      <c r="C640" s="132"/>
      <c r="D640" s="132"/>
      <c r="E640" s="132"/>
      <c r="F640" s="132"/>
      <c r="G640" s="13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2"/>
      <c r="R640" s="132"/>
      <c r="S640" s="132"/>
      <c r="T640" s="132"/>
      <c r="U640" s="132"/>
      <c r="V640" s="132"/>
      <c r="W640" s="132"/>
      <c r="X640" s="132"/>
      <c r="Y640" s="132"/>
      <c r="Z640" s="132"/>
      <c r="AA640" s="132"/>
      <c r="AB640" s="132"/>
      <c r="AC640" s="132"/>
      <c r="AD640" s="132"/>
      <c r="AE640" s="132"/>
    </row>
    <row r="641" spans="1:31" ht="12.75" customHeight="1" x14ac:dyDescent="0.2">
      <c r="A641" s="132"/>
      <c r="B641" s="132"/>
      <c r="C641" s="132"/>
      <c r="D641" s="132"/>
      <c r="E641" s="132"/>
      <c r="F641" s="132"/>
      <c r="G641" s="132"/>
      <c r="H641" s="132"/>
      <c r="I641" s="132"/>
      <c r="J641" s="132"/>
      <c r="K641" s="132"/>
      <c r="L641" s="132"/>
      <c r="M641" s="132"/>
      <c r="N641" s="132"/>
      <c r="O641" s="132"/>
      <c r="P641" s="132"/>
      <c r="Q641" s="132"/>
      <c r="R641" s="132"/>
      <c r="S641" s="132"/>
      <c r="T641" s="132"/>
      <c r="U641" s="132"/>
      <c r="V641" s="132"/>
      <c r="W641" s="132"/>
      <c r="X641" s="132"/>
      <c r="Y641" s="132"/>
      <c r="Z641" s="132"/>
      <c r="AA641" s="132"/>
      <c r="AB641" s="132"/>
      <c r="AC641" s="132"/>
      <c r="AD641" s="132"/>
      <c r="AE641" s="132"/>
    </row>
    <row r="642" spans="1:31" ht="12.75" customHeight="1" x14ac:dyDescent="0.2">
      <c r="A642" s="132"/>
      <c r="B642" s="132"/>
      <c r="C642" s="132"/>
      <c r="D642" s="132"/>
      <c r="E642" s="132"/>
      <c r="F642" s="132"/>
      <c r="G642" s="13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2"/>
      <c r="R642" s="132"/>
      <c r="S642" s="132"/>
      <c r="T642" s="132"/>
      <c r="U642" s="132"/>
      <c r="V642" s="132"/>
      <c r="W642" s="132"/>
      <c r="X642" s="132"/>
      <c r="Y642" s="132"/>
      <c r="Z642" s="132"/>
      <c r="AA642" s="132"/>
      <c r="AB642" s="132"/>
      <c r="AC642" s="132"/>
      <c r="AD642" s="132"/>
      <c r="AE642" s="132"/>
    </row>
    <row r="643" spans="1:31" ht="12.75" customHeight="1" x14ac:dyDescent="0.2">
      <c r="A643" s="132"/>
      <c r="B643" s="132"/>
      <c r="C643" s="132"/>
      <c r="D643" s="132"/>
      <c r="E643" s="132"/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2"/>
      <c r="X643" s="132"/>
      <c r="Y643" s="132"/>
      <c r="Z643" s="132"/>
      <c r="AA643" s="132"/>
      <c r="AB643" s="132"/>
      <c r="AC643" s="132"/>
      <c r="AD643" s="132"/>
      <c r="AE643" s="132"/>
    </row>
    <row r="644" spans="1:31" ht="12.75" customHeight="1" x14ac:dyDescent="0.2">
      <c r="A644" s="132"/>
      <c r="B644" s="132"/>
      <c r="C644" s="132"/>
      <c r="D644" s="132"/>
      <c r="E644" s="132"/>
      <c r="F644" s="132"/>
      <c r="G644" s="13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  <c r="S644" s="132"/>
      <c r="T644" s="132"/>
      <c r="U644" s="132"/>
      <c r="V644" s="132"/>
      <c r="W644" s="132"/>
      <c r="X644" s="132"/>
      <c r="Y644" s="132"/>
      <c r="Z644" s="132"/>
      <c r="AA644" s="132"/>
      <c r="AB644" s="132"/>
      <c r="AC644" s="132"/>
      <c r="AD644" s="132"/>
      <c r="AE644" s="132"/>
    </row>
    <row r="645" spans="1:31" ht="12.75" customHeight="1" x14ac:dyDescent="0.2">
      <c r="A645" s="132"/>
      <c r="B645" s="132"/>
      <c r="C645" s="132"/>
      <c r="D645" s="132"/>
      <c r="E645" s="132"/>
      <c r="F645" s="132"/>
      <c r="G645" s="13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  <c r="S645" s="132"/>
      <c r="T645" s="132"/>
      <c r="U645" s="132"/>
      <c r="V645" s="132"/>
      <c r="W645" s="132"/>
      <c r="X645" s="132"/>
      <c r="Y645" s="132"/>
      <c r="Z645" s="132"/>
      <c r="AA645" s="132"/>
      <c r="AB645" s="132"/>
      <c r="AC645" s="132"/>
      <c r="AD645" s="132"/>
      <c r="AE645" s="132"/>
    </row>
    <row r="646" spans="1:31" ht="12.75" customHeight="1" x14ac:dyDescent="0.2">
      <c r="A646" s="132"/>
      <c r="B646" s="132"/>
      <c r="C646" s="132"/>
      <c r="D646" s="132"/>
      <c r="E646" s="132"/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  <c r="S646" s="132"/>
      <c r="T646" s="132"/>
      <c r="U646" s="132"/>
      <c r="V646" s="132"/>
      <c r="W646" s="132"/>
      <c r="X646" s="132"/>
      <c r="Y646" s="132"/>
      <c r="Z646" s="132"/>
      <c r="AA646" s="132"/>
      <c r="AB646" s="132"/>
      <c r="AC646" s="132"/>
      <c r="AD646" s="132"/>
      <c r="AE646" s="132"/>
    </row>
    <row r="647" spans="1:31" ht="12.75" customHeight="1" x14ac:dyDescent="0.2">
      <c r="A647" s="132"/>
      <c r="B647" s="132"/>
      <c r="C647" s="132"/>
      <c r="D647" s="132"/>
      <c r="E647" s="132"/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2"/>
      <c r="R647" s="132"/>
      <c r="S647" s="132"/>
      <c r="T647" s="132"/>
      <c r="U647" s="132"/>
      <c r="V647" s="132"/>
      <c r="W647" s="132"/>
      <c r="X647" s="132"/>
      <c r="Y647" s="132"/>
      <c r="Z647" s="132"/>
      <c r="AA647" s="132"/>
      <c r="AB647" s="132"/>
      <c r="AC647" s="132"/>
      <c r="AD647" s="132"/>
      <c r="AE647" s="132"/>
    </row>
    <row r="648" spans="1:31" ht="12.75" customHeight="1" x14ac:dyDescent="0.2">
      <c r="A648" s="132"/>
      <c r="B648" s="132"/>
      <c r="C648" s="132"/>
      <c r="D648" s="132"/>
      <c r="E648" s="132"/>
      <c r="F648" s="132"/>
      <c r="G648" s="13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  <c r="S648" s="132"/>
      <c r="T648" s="132"/>
      <c r="U648" s="132"/>
      <c r="V648" s="132"/>
      <c r="W648" s="132"/>
      <c r="X648" s="132"/>
      <c r="Y648" s="132"/>
      <c r="Z648" s="132"/>
      <c r="AA648" s="132"/>
      <c r="AB648" s="132"/>
      <c r="AC648" s="132"/>
      <c r="AD648" s="132"/>
      <c r="AE648" s="132"/>
    </row>
    <row r="649" spans="1:31" ht="12.75" customHeight="1" x14ac:dyDescent="0.2">
      <c r="A649" s="132"/>
      <c r="B649" s="132"/>
      <c r="C649" s="132"/>
      <c r="D649" s="132"/>
      <c r="E649" s="132"/>
      <c r="F649" s="132"/>
      <c r="G649" s="13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2"/>
      <c r="R649" s="132"/>
      <c r="S649" s="132"/>
      <c r="T649" s="132"/>
      <c r="U649" s="132"/>
      <c r="V649" s="132"/>
      <c r="W649" s="132"/>
      <c r="X649" s="132"/>
      <c r="Y649" s="132"/>
      <c r="Z649" s="132"/>
      <c r="AA649" s="132"/>
      <c r="AB649" s="132"/>
      <c r="AC649" s="132"/>
      <c r="AD649" s="132"/>
      <c r="AE649" s="132"/>
    </row>
    <row r="650" spans="1:31" ht="12.75" customHeight="1" x14ac:dyDescent="0.2">
      <c r="A650" s="132"/>
      <c r="B650" s="132"/>
      <c r="C650" s="132"/>
      <c r="D650" s="132"/>
      <c r="E650" s="132"/>
      <c r="F650" s="132"/>
      <c r="G650" s="13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2"/>
      <c r="R650" s="132"/>
      <c r="S650" s="132"/>
      <c r="T650" s="132"/>
      <c r="U650" s="132"/>
      <c r="V650" s="132"/>
      <c r="W650" s="132"/>
      <c r="X650" s="132"/>
      <c r="Y650" s="132"/>
      <c r="Z650" s="132"/>
      <c r="AA650" s="132"/>
      <c r="AB650" s="132"/>
      <c r="AC650" s="132"/>
      <c r="AD650" s="132"/>
      <c r="AE650" s="132"/>
    </row>
    <row r="651" spans="1:31" ht="12.75" customHeight="1" x14ac:dyDescent="0.2">
      <c r="A651" s="132"/>
      <c r="B651" s="132"/>
      <c r="C651" s="132"/>
      <c r="D651" s="132"/>
      <c r="E651" s="132"/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  <c r="S651" s="132"/>
      <c r="T651" s="132"/>
      <c r="U651" s="132"/>
      <c r="V651" s="132"/>
      <c r="W651" s="132"/>
      <c r="X651" s="132"/>
      <c r="Y651" s="132"/>
      <c r="Z651" s="132"/>
      <c r="AA651" s="132"/>
      <c r="AB651" s="132"/>
      <c r="AC651" s="132"/>
      <c r="AD651" s="132"/>
      <c r="AE651" s="132"/>
    </row>
    <row r="652" spans="1:31" ht="12.75" customHeight="1" x14ac:dyDescent="0.2">
      <c r="A652" s="132"/>
      <c r="B652" s="132"/>
      <c r="C652" s="132"/>
      <c r="D652" s="132"/>
      <c r="E652" s="132"/>
      <c r="F652" s="132"/>
      <c r="G652" s="132"/>
      <c r="H652" s="132"/>
      <c r="I652" s="132"/>
      <c r="J652" s="132"/>
      <c r="K652" s="132"/>
      <c r="L652" s="132"/>
      <c r="M652" s="132"/>
      <c r="N652" s="132"/>
      <c r="O652" s="132"/>
      <c r="P652" s="132"/>
      <c r="Q652" s="132"/>
      <c r="R652" s="132"/>
      <c r="S652" s="132"/>
      <c r="T652" s="132"/>
      <c r="U652" s="132"/>
      <c r="V652" s="132"/>
      <c r="W652" s="132"/>
      <c r="X652" s="132"/>
      <c r="Y652" s="132"/>
      <c r="Z652" s="132"/>
      <c r="AA652" s="132"/>
      <c r="AB652" s="132"/>
      <c r="AC652" s="132"/>
      <c r="AD652" s="132"/>
      <c r="AE652" s="132"/>
    </row>
    <row r="653" spans="1:31" ht="12.75" customHeight="1" x14ac:dyDescent="0.2">
      <c r="A653" s="132"/>
      <c r="B653" s="132"/>
      <c r="C653" s="132"/>
      <c r="D653" s="132"/>
      <c r="E653" s="132"/>
      <c r="F653" s="132"/>
      <c r="G653" s="13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  <c r="AD653" s="132"/>
      <c r="AE653" s="132"/>
    </row>
    <row r="654" spans="1:31" ht="12.75" customHeight="1" x14ac:dyDescent="0.2">
      <c r="A654" s="132"/>
      <c r="B654" s="132"/>
      <c r="C654" s="132"/>
      <c r="D654" s="132"/>
      <c r="E654" s="132"/>
      <c r="F654" s="132"/>
      <c r="G654" s="13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2"/>
      <c r="R654" s="132"/>
      <c r="S654" s="132"/>
      <c r="T654" s="132"/>
      <c r="U654" s="132"/>
      <c r="V654" s="132"/>
      <c r="W654" s="132"/>
      <c r="X654" s="132"/>
      <c r="Y654" s="132"/>
      <c r="Z654" s="132"/>
      <c r="AA654" s="132"/>
      <c r="AB654" s="132"/>
      <c r="AC654" s="132"/>
      <c r="AD654" s="132"/>
      <c r="AE654" s="132"/>
    </row>
    <row r="655" spans="1:31" ht="12.75" customHeight="1" x14ac:dyDescent="0.2">
      <c r="A655" s="132"/>
      <c r="B655" s="132"/>
      <c r="C655" s="132"/>
      <c r="D655" s="132"/>
      <c r="E655" s="132"/>
      <c r="F655" s="132"/>
      <c r="G655" s="13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2"/>
      <c r="R655" s="132"/>
      <c r="S655" s="132"/>
      <c r="T655" s="132"/>
      <c r="U655" s="132"/>
      <c r="V655" s="132"/>
      <c r="W655" s="132"/>
      <c r="X655" s="132"/>
      <c r="Y655" s="132"/>
      <c r="Z655" s="132"/>
      <c r="AA655" s="132"/>
      <c r="AB655" s="132"/>
      <c r="AC655" s="132"/>
      <c r="AD655" s="132"/>
      <c r="AE655" s="132"/>
    </row>
    <row r="656" spans="1:31" ht="12.75" customHeight="1" x14ac:dyDescent="0.2">
      <c r="A656" s="132"/>
      <c r="B656" s="132"/>
      <c r="C656" s="132"/>
      <c r="D656" s="132"/>
      <c r="E656" s="132"/>
      <c r="F656" s="132"/>
      <c r="G656" s="13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132"/>
      <c r="S656" s="132"/>
      <c r="T656" s="132"/>
      <c r="U656" s="132"/>
      <c r="V656" s="132"/>
      <c r="W656" s="132"/>
      <c r="X656" s="132"/>
      <c r="Y656" s="132"/>
      <c r="Z656" s="132"/>
      <c r="AA656" s="132"/>
      <c r="AB656" s="132"/>
      <c r="AC656" s="132"/>
      <c r="AD656" s="132"/>
      <c r="AE656" s="132"/>
    </row>
    <row r="657" spans="1:31" ht="12.75" customHeight="1" x14ac:dyDescent="0.2">
      <c r="A657" s="132"/>
      <c r="B657" s="132"/>
      <c r="C657" s="132"/>
      <c r="D657" s="132"/>
      <c r="E657" s="132"/>
      <c r="F657" s="132"/>
      <c r="G657" s="13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  <c r="S657" s="132"/>
      <c r="T657" s="132"/>
      <c r="U657" s="132"/>
      <c r="V657" s="132"/>
      <c r="W657" s="132"/>
      <c r="X657" s="132"/>
      <c r="Y657" s="132"/>
      <c r="Z657" s="132"/>
      <c r="AA657" s="132"/>
      <c r="AB657" s="132"/>
      <c r="AC657" s="132"/>
      <c r="AD657" s="132"/>
      <c r="AE657" s="132"/>
    </row>
    <row r="658" spans="1:31" ht="12.75" customHeight="1" x14ac:dyDescent="0.2">
      <c r="A658" s="132"/>
      <c r="B658" s="132"/>
      <c r="C658" s="132"/>
      <c r="D658" s="132"/>
      <c r="E658" s="132"/>
      <c r="F658" s="132"/>
      <c r="G658" s="13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  <c r="S658" s="132"/>
      <c r="T658" s="132"/>
      <c r="U658" s="132"/>
      <c r="V658" s="132"/>
      <c r="W658" s="132"/>
      <c r="X658" s="132"/>
      <c r="Y658" s="132"/>
      <c r="Z658" s="132"/>
      <c r="AA658" s="132"/>
      <c r="AB658" s="132"/>
      <c r="AC658" s="132"/>
      <c r="AD658" s="132"/>
      <c r="AE658" s="132"/>
    </row>
    <row r="659" spans="1:31" ht="12.75" customHeight="1" x14ac:dyDescent="0.2">
      <c r="A659" s="132"/>
      <c r="B659" s="132"/>
      <c r="C659" s="132"/>
      <c r="D659" s="132"/>
      <c r="E659" s="132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  <c r="S659" s="132"/>
      <c r="T659" s="132"/>
      <c r="U659" s="132"/>
      <c r="V659" s="132"/>
      <c r="W659" s="132"/>
      <c r="X659" s="132"/>
      <c r="Y659" s="132"/>
      <c r="Z659" s="132"/>
      <c r="AA659" s="132"/>
      <c r="AB659" s="132"/>
      <c r="AC659" s="132"/>
      <c r="AD659" s="132"/>
      <c r="AE659" s="132"/>
    </row>
    <row r="660" spans="1:31" ht="12.75" customHeight="1" x14ac:dyDescent="0.2">
      <c r="A660" s="132"/>
      <c r="B660" s="132"/>
      <c r="C660" s="132"/>
      <c r="D660" s="132"/>
      <c r="E660" s="132"/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  <c r="S660" s="132"/>
      <c r="T660" s="132"/>
      <c r="U660" s="132"/>
      <c r="V660" s="132"/>
      <c r="W660" s="132"/>
      <c r="X660" s="132"/>
      <c r="Y660" s="132"/>
      <c r="Z660" s="132"/>
      <c r="AA660" s="132"/>
      <c r="AB660" s="132"/>
      <c r="AC660" s="132"/>
      <c r="AD660" s="132"/>
      <c r="AE660" s="132"/>
    </row>
    <row r="661" spans="1:31" ht="12.75" customHeight="1" x14ac:dyDescent="0.2">
      <c r="A661" s="132"/>
      <c r="B661" s="132"/>
      <c r="C661" s="132"/>
      <c r="D661" s="132"/>
      <c r="E661" s="132"/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  <c r="S661" s="132"/>
      <c r="T661" s="132"/>
      <c r="U661" s="132"/>
      <c r="V661" s="132"/>
      <c r="W661" s="132"/>
      <c r="X661" s="132"/>
      <c r="Y661" s="132"/>
      <c r="Z661" s="132"/>
      <c r="AA661" s="132"/>
      <c r="AB661" s="132"/>
      <c r="AC661" s="132"/>
      <c r="AD661" s="132"/>
      <c r="AE661" s="132"/>
    </row>
    <row r="662" spans="1:31" ht="12.75" customHeight="1" x14ac:dyDescent="0.2">
      <c r="A662" s="132"/>
      <c r="B662" s="132"/>
      <c r="C662" s="132"/>
      <c r="D662" s="132"/>
      <c r="E662" s="132"/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2"/>
      <c r="R662" s="132"/>
      <c r="S662" s="132"/>
      <c r="T662" s="132"/>
      <c r="U662" s="132"/>
      <c r="V662" s="132"/>
      <c r="W662" s="132"/>
      <c r="X662" s="132"/>
      <c r="Y662" s="132"/>
      <c r="Z662" s="132"/>
      <c r="AA662" s="132"/>
      <c r="AB662" s="132"/>
      <c r="AC662" s="132"/>
      <c r="AD662" s="132"/>
      <c r="AE662" s="132"/>
    </row>
    <row r="663" spans="1:31" ht="12.75" customHeight="1" x14ac:dyDescent="0.2">
      <c r="A663" s="132"/>
      <c r="B663" s="132"/>
      <c r="C663" s="132"/>
      <c r="D663" s="132"/>
      <c r="E663" s="132"/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  <c r="S663" s="132"/>
      <c r="T663" s="132"/>
      <c r="U663" s="132"/>
      <c r="V663" s="132"/>
      <c r="W663" s="132"/>
      <c r="X663" s="132"/>
      <c r="Y663" s="132"/>
      <c r="Z663" s="132"/>
      <c r="AA663" s="132"/>
      <c r="AB663" s="132"/>
      <c r="AC663" s="132"/>
      <c r="AD663" s="132"/>
      <c r="AE663" s="132"/>
    </row>
    <row r="664" spans="1:31" ht="12.75" customHeight="1" x14ac:dyDescent="0.2">
      <c r="A664" s="132"/>
      <c r="B664" s="132"/>
      <c r="C664" s="132"/>
      <c r="D664" s="132"/>
      <c r="E664" s="132"/>
      <c r="F664" s="132"/>
      <c r="G664" s="13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2"/>
      <c r="R664" s="132"/>
      <c r="S664" s="132"/>
      <c r="T664" s="132"/>
      <c r="U664" s="132"/>
      <c r="V664" s="132"/>
      <c r="W664" s="132"/>
      <c r="X664" s="132"/>
      <c r="Y664" s="132"/>
      <c r="Z664" s="132"/>
      <c r="AA664" s="132"/>
      <c r="AB664" s="132"/>
      <c r="AC664" s="132"/>
      <c r="AD664" s="132"/>
      <c r="AE664" s="132"/>
    </row>
    <row r="665" spans="1:31" ht="12.75" customHeight="1" x14ac:dyDescent="0.2">
      <c r="A665" s="132"/>
      <c r="B665" s="132"/>
      <c r="C665" s="132"/>
      <c r="D665" s="132"/>
      <c r="E665" s="132"/>
      <c r="F665" s="132"/>
      <c r="G665" s="132"/>
      <c r="H665" s="132"/>
      <c r="I665" s="132"/>
      <c r="J665" s="132"/>
      <c r="K665" s="132"/>
      <c r="L665" s="132"/>
      <c r="M665" s="132"/>
      <c r="N665" s="132"/>
      <c r="O665" s="132"/>
      <c r="P665" s="132"/>
      <c r="Q665" s="132"/>
      <c r="R665" s="132"/>
      <c r="S665" s="132"/>
      <c r="T665" s="132"/>
      <c r="U665" s="132"/>
      <c r="V665" s="132"/>
      <c r="W665" s="132"/>
      <c r="X665" s="132"/>
      <c r="Y665" s="132"/>
      <c r="Z665" s="132"/>
      <c r="AA665" s="132"/>
      <c r="AB665" s="132"/>
      <c r="AC665" s="132"/>
      <c r="AD665" s="132"/>
      <c r="AE665" s="132"/>
    </row>
    <row r="666" spans="1:31" ht="12.75" customHeight="1" x14ac:dyDescent="0.2">
      <c r="A666" s="132"/>
      <c r="B666" s="132"/>
      <c r="C666" s="132"/>
      <c r="D666" s="132"/>
      <c r="E666" s="132"/>
      <c r="F666" s="132"/>
      <c r="G666" s="13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2"/>
      <c r="R666" s="132"/>
      <c r="S666" s="132"/>
      <c r="T666" s="132"/>
      <c r="U666" s="132"/>
      <c r="V666" s="132"/>
      <c r="W666" s="132"/>
      <c r="X666" s="132"/>
      <c r="Y666" s="132"/>
      <c r="Z666" s="132"/>
      <c r="AA666" s="132"/>
      <c r="AB666" s="132"/>
      <c r="AC666" s="132"/>
      <c r="AD666" s="132"/>
      <c r="AE666" s="132"/>
    </row>
    <row r="667" spans="1:31" ht="12.75" customHeight="1" x14ac:dyDescent="0.2">
      <c r="A667" s="132"/>
      <c r="B667" s="132"/>
      <c r="C667" s="132"/>
      <c r="D667" s="132"/>
      <c r="E667" s="132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  <c r="S667" s="132"/>
      <c r="T667" s="132"/>
      <c r="U667" s="132"/>
      <c r="V667" s="132"/>
      <c r="W667" s="132"/>
      <c r="X667" s="132"/>
      <c r="Y667" s="132"/>
      <c r="Z667" s="132"/>
      <c r="AA667" s="132"/>
      <c r="AB667" s="132"/>
      <c r="AC667" s="132"/>
      <c r="AD667" s="132"/>
      <c r="AE667" s="132"/>
    </row>
    <row r="668" spans="1:31" ht="12.75" customHeight="1" x14ac:dyDescent="0.2">
      <c r="A668" s="132"/>
      <c r="B668" s="132"/>
      <c r="C668" s="132"/>
      <c r="D668" s="132"/>
      <c r="E668" s="132"/>
      <c r="F668" s="132"/>
      <c r="G668" s="13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  <c r="S668" s="132"/>
      <c r="T668" s="132"/>
      <c r="U668" s="132"/>
      <c r="V668" s="132"/>
      <c r="W668" s="132"/>
      <c r="X668" s="132"/>
      <c r="Y668" s="132"/>
      <c r="Z668" s="132"/>
      <c r="AA668" s="132"/>
      <c r="AB668" s="132"/>
      <c r="AC668" s="132"/>
      <c r="AD668" s="132"/>
      <c r="AE668" s="132"/>
    </row>
    <row r="669" spans="1:31" ht="12.75" customHeight="1" x14ac:dyDescent="0.2">
      <c r="A669" s="132"/>
      <c r="B669" s="132"/>
      <c r="C669" s="132"/>
      <c r="D669" s="132"/>
      <c r="E669" s="132"/>
      <c r="F669" s="132"/>
      <c r="G669" s="13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2"/>
      <c r="R669" s="132"/>
      <c r="S669" s="132"/>
      <c r="T669" s="132"/>
      <c r="U669" s="132"/>
      <c r="V669" s="132"/>
      <c r="W669" s="132"/>
      <c r="X669" s="132"/>
      <c r="Y669" s="132"/>
      <c r="Z669" s="132"/>
      <c r="AA669" s="132"/>
      <c r="AB669" s="132"/>
      <c r="AC669" s="132"/>
      <c r="AD669" s="132"/>
      <c r="AE669" s="132"/>
    </row>
    <row r="670" spans="1:31" ht="12.75" customHeight="1" x14ac:dyDescent="0.2">
      <c r="A670" s="132"/>
      <c r="B670" s="132"/>
      <c r="C670" s="132"/>
      <c r="D670" s="132"/>
      <c r="E670" s="132"/>
      <c r="F670" s="132"/>
      <c r="G670" s="13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2"/>
      <c r="R670" s="132"/>
      <c r="S670" s="132"/>
      <c r="T670" s="132"/>
      <c r="U670" s="132"/>
      <c r="V670" s="132"/>
      <c r="W670" s="132"/>
      <c r="X670" s="132"/>
      <c r="Y670" s="132"/>
      <c r="Z670" s="132"/>
      <c r="AA670" s="132"/>
      <c r="AB670" s="132"/>
      <c r="AC670" s="132"/>
      <c r="AD670" s="132"/>
      <c r="AE670" s="132"/>
    </row>
    <row r="671" spans="1:31" ht="12.75" customHeight="1" x14ac:dyDescent="0.2">
      <c r="A671" s="132"/>
      <c r="B671" s="132"/>
      <c r="C671" s="132"/>
      <c r="D671" s="132"/>
      <c r="E671" s="132"/>
      <c r="F671" s="132"/>
      <c r="G671" s="13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2"/>
      <c r="R671" s="132"/>
      <c r="S671" s="132"/>
      <c r="T671" s="132"/>
      <c r="U671" s="132"/>
      <c r="V671" s="132"/>
      <c r="W671" s="132"/>
      <c r="X671" s="132"/>
      <c r="Y671" s="132"/>
      <c r="Z671" s="132"/>
      <c r="AA671" s="132"/>
      <c r="AB671" s="132"/>
      <c r="AC671" s="132"/>
      <c r="AD671" s="132"/>
      <c r="AE671" s="132"/>
    </row>
    <row r="672" spans="1:31" ht="12.75" customHeight="1" x14ac:dyDescent="0.2">
      <c r="A672" s="132"/>
      <c r="B672" s="132"/>
      <c r="C672" s="132"/>
      <c r="D672" s="132"/>
      <c r="E672" s="132"/>
      <c r="F672" s="132"/>
      <c r="G672" s="13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  <c r="S672" s="132"/>
      <c r="T672" s="132"/>
      <c r="U672" s="132"/>
      <c r="V672" s="132"/>
      <c r="W672" s="132"/>
      <c r="X672" s="132"/>
      <c r="Y672" s="132"/>
      <c r="Z672" s="132"/>
      <c r="AA672" s="132"/>
      <c r="AB672" s="132"/>
      <c r="AC672" s="132"/>
      <c r="AD672" s="132"/>
      <c r="AE672" s="132"/>
    </row>
    <row r="673" spans="1:31" ht="12.75" customHeight="1" x14ac:dyDescent="0.2">
      <c r="A673" s="132"/>
      <c r="B673" s="132"/>
      <c r="C673" s="132"/>
      <c r="D673" s="132"/>
      <c r="E673" s="132"/>
      <c r="F673" s="132"/>
      <c r="G673" s="13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  <c r="S673" s="132"/>
      <c r="T673" s="132"/>
      <c r="U673" s="132"/>
      <c r="V673" s="132"/>
      <c r="W673" s="132"/>
      <c r="X673" s="132"/>
      <c r="Y673" s="132"/>
      <c r="Z673" s="132"/>
      <c r="AA673" s="132"/>
      <c r="AB673" s="132"/>
      <c r="AC673" s="132"/>
      <c r="AD673" s="132"/>
      <c r="AE673" s="132"/>
    </row>
    <row r="674" spans="1:31" ht="12.75" customHeight="1" x14ac:dyDescent="0.2">
      <c r="A674" s="132"/>
      <c r="B674" s="132"/>
      <c r="C674" s="132"/>
      <c r="D674" s="132"/>
      <c r="E674" s="132"/>
      <c r="F674" s="132"/>
      <c r="G674" s="13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2"/>
      <c r="R674" s="132"/>
      <c r="S674" s="132"/>
      <c r="T674" s="132"/>
      <c r="U674" s="132"/>
      <c r="V674" s="132"/>
      <c r="W674" s="132"/>
      <c r="X674" s="132"/>
      <c r="Y674" s="132"/>
      <c r="Z674" s="132"/>
      <c r="AA674" s="132"/>
      <c r="AB674" s="132"/>
      <c r="AC674" s="132"/>
      <c r="AD674" s="132"/>
      <c r="AE674" s="132"/>
    </row>
    <row r="675" spans="1:31" ht="12.75" customHeight="1" x14ac:dyDescent="0.2">
      <c r="A675" s="132"/>
      <c r="B675" s="132"/>
      <c r="C675" s="132"/>
      <c r="D675" s="132"/>
      <c r="E675" s="132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2"/>
      <c r="X675" s="132"/>
      <c r="Y675" s="132"/>
      <c r="Z675" s="132"/>
      <c r="AA675" s="132"/>
      <c r="AB675" s="132"/>
      <c r="AC675" s="132"/>
      <c r="AD675" s="132"/>
      <c r="AE675" s="132"/>
    </row>
    <row r="676" spans="1:31" ht="12.75" customHeight="1" x14ac:dyDescent="0.2">
      <c r="A676" s="132"/>
      <c r="B676" s="132"/>
      <c r="C676" s="132"/>
      <c r="D676" s="132"/>
      <c r="E676" s="132"/>
      <c r="F676" s="132"/>
      <c r="G676" s="13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  <c r="S676" s="132"/>
      <c r="T676" s="132"/>
      <c r="U676" s="132"/>
      <c r="V676" s="132"/>
      <c r="W676" s="132"/>
      <c r="X676" s="132"/>
      <c r="Y676" s="132"/>
      <c r="Z676" s="132"/>
      <c r="AA676" s="132"/>
      <c r="AB676" s="132"/>
      <c r="AC676" s="132"/>
      <c r="AD676" s="132"/>
      <c r="AE676" s="132"/>
    </row>
    <row r="677" spans="1:31" ht="12.75" customHeight="1" x14ac:dyDescent="0.2">
      <c r="A677" s="132"/>
      <c r="B677" s="132"/>
      <c r="C677" s="132"/>
      <c r="D677" s="132"/>
      <c r="E677" s="132"/>
      <c r="F677" s="132"/>
      <c r="G677" s="13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  <c r="S677" s="132"/>
      <c r="T677" s="132"/>
      <c r="U677" s="132"/>
      <c r="V677" s="132"/>
      <c r="W677" s="132"/>
      <c r="X677" s="132"/>
      <c r="Y677" s="132"/>
      <c r="Z677" s="132"/>
      <c r="AA677" s="132"/>
      <c r="AB677" s="132"/>
      <c r="AC677" s="132"/>
      <c r="AD677" s="132"/>
      <c r="AE677" s="132"/>
    </row>
    <row r="678" spans="1:31" ht="12.75" customHeight="1" x14ac:dyDescent="0.2">
      <c r="A678" s="132"/>
      <c r="B678" s="132"/>
      <c r="C678" s="132"/>
      <c r="D678" s="132"/>
      <c r="E678" s="132"/>
      <c r="F678" s="132"/>
      <c r="G678" s="13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2"/>
      <c r="R678" s="132"/>
      <c r="S678" s="132"/>
      <c r="T678" s="132"/>
      <c r="U678" s="132"/>
      <c r="V678" s="132"/>
      <c r="W678" s="132"/>
      <c r="X678" s="132"/>
      <c r="Y678" s="132"/>
      <c r="Z678" s="132"/>
      <c r="AA678" s="132"/>
      <c r="AB678" s="132"/>
      <c r="AC678" s="132"/>
      <c r="AD678" s="132"/>
      <c r="AE678" s="132"/>
    </row>
    <row r="679" spans="1:31" ht="12.75" customHeight="1" x14ac:dyDescent="0.2">
      <c r="A679" s="132"/>
      <c r="B679" s="132"/>
      <c r="C679" s="132"/>
      <c r="D679" s="132"/>
      <c r="E679" s="132"/>
      <c r="F679" s="132"/>
      <c r="G679" s="13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  <c r="S679" s="132"/>
      <c r="T679" s="132"/>
      <c r="U679" s="132"/>
      <c r="V679" s="132"/>
      <c r="W679" s="132"/>
      <c r="X679" s="132"/>
      <c r="Y679" s="132"/>
      <c r="Z679" s="132"/>
      <c r="AA679" s="132"/>
      <c r="AB679" s="132"/>
      <c r="AC679" s="132"/>
      <c r="AD679" s="132"/>
      <c r="AE679" s="132"/>
    </row>
    <row r="680" spans="1:31" ht="12.75" customHeight="1" x14ac:dyDescent="0.2">
      <c r="A680" s="132"/>
      <c r="B680" s="132"/>
      <c r="C680" s="132"/>
      <c r="D680" s="132"/>
      <c r="E680" s="132"/>
      <c r="F680" s="132"/>
      <c r="G680" s="13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  <c r="S680" s="132"/>
      <c r="T680" s="132"/>
      <c r="U680" s="132"/>
      <c r="V680" s="132"/>
      <c r="W680" s="132"/>
      <c r="X680" s="132"/>
      <c r="Y680" s="132"/>
      <c r="Z680" s="132"/>
      <c r="AA680" s="132"/>
      <c r="AB680" s="132"/>
      <c r="AC680" s="132"/>
      <c r="AD680" s="132"/>
      <c r="AE680" s="132"/>
    </row>
    <row r="681" spans="1:31" ht="12.75" customHeight="1" x14ac:dyDescent="0.2">
      <c r="A681" s="132"/>
      <c r="B681" s="132"/>
      <c r="C681" s="132"/>
      <c r="D681" s="132"/>
      <c r="E681" s="132"/>
      <c r="F681" s="132"/>
      <c r="G681" s="13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2"/>
      <c r="R681" s="132"/>
      <c r="S681" s="132"/>
      <c r="T681" s="132"/>
      <c r="U681" s="132"/>
      <c r="V681" s="132"/>
      <c r="W681" s="132"/>
      <c r="X681" s="132"/>
      <c r="Y681" s="132"/>
      <c r="Z681" s="132"/>
      <c r="AA681" s="132"/>
      <c r="AB681" s="132"/>
      <c r="AC681" s="132"/>
      <c r="AD681" s="132"/>
      <c r="AE681" s="132"/>
    </row>
    <row r="682" spans="1:31" ht="12.75" customHeight="1" x14ac:dyDescent="0.2">
      <c r="A682" s="132"/>
      <c r="B682" s="132"/>
      <c r="C682" s="132"/>
      <c r="D682" s="132"/>
      <c r="E682" s="132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  <c r="S682" s="132"/>
      <c r="T682" s="132"/>
      <c r="U682" s="132"/>
      <c r="V682" s="132"/>
      <c r="W682" s="132"/>
      <c r="X682" s="132"/>
      <c r="Y682" s="132"/>
      <c r="Z682" s="132"/>
      <c r="AA682" s="132"/>
      <c r="AB682" s="132"/>
      <c r="AC682" s="132"/>
      <c r="AD682" s="132"/>
      <c r="AE682" s="132"/>
    </row>
    <row r="683" spans="1:31" ht="12.75" customHeight="1" x14ac:dyDescent="0.2">
      <c r="A683" s="132"/>
      <c r="B683" s="132"/>
      <c r="C683" s="132"/>
      <c r="D683" s="132"/>
      <c r="E683" s="132"/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2"/>
      <c r="AA683" s="132"/>
      <c r="AB683" s="132"/>
      <c r="AC683" s="132"/>
      <c r="AD683" s="132"/>
      <c r="AE683" s="132"/>
    </row>
    <row r="684" spans="1:31" ht="12.75" customHeight="1" x14ac:dyDescent="0.2">
      <c r="A684" s="132"/>
      <c r="B684" s="132"/>
      <c r="C684" s="132"/>
      <c r="D684" s="132"/>
      <c r="E684" s="132"/>
      <c r="F684" s="132"/>
      <c r="G684" s="13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  <c r="Z684" s="132"/>
      <c r="AA684" s="132"/>
      <c r="AB684" s="132"/>
      <c r="AC684" s="132"/>
      <c r="AD684" s="132"/>
      <c r="AE684" s="132"/>
    </row>
    <row r="685" spans="1:31" ht="12.75" customHeight="1" x14ac:dyDescent="0.2">
      <c r="A685" s="132"/>
      <c r="B685" s="132"/>
      <c r="C685" s="132"/>
      <c r="D685" s="132"/>
      <c r="E685" s="132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2"/>
      <c r="AA685" s="132"/>
      <c r="AB685" s="132"/>
      <c r="AC685" s="132"/>
      <c r="AD685" s="132"/>
      <c r="AE685" s="132"/>
    </row>
    <row r="686" spans="1:31" ht="12.75" customHeight="1" x14ac:dyDescent="0.2">
      <c r="A686" s="132"/>
      <c r="B686" s="132"/>
      <c r="C686" s="132"/>
      <c r="D686" s="132"/>
      <c r="E686" s="132"/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2"/>
      <c r="AA686" s="132"/>
      <c r="AB686" s="132"/>
      <c r="AC686" s="132"/>
      <c r="AD686" s="132"/>
      <c r="AE686" s="132"/>
    </row>
    <row r="687" spans="1:31" ht="12.75" customHeight="1" x14ac:dyDescent="0.2">
      <c r="A687" s="132"/>
      <c r="B687" s="132"/>
      <c r="C687" s="132"/>
      <c r="D687" s="132"/>
      <c r="E687" s="132"/>
      <c r="F687" s="132"/>
      <c r="G687" s="13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2"/>
      <c r="AA687" s="132"/>
      <c r="AB687" s="132"/>
      <c r="AC687" s="132"/>
      <c r="AD687" s="132"/>
      <c r="AE687" s="132"/>
    </row>
    <row r="688" spans="1:31" ht="12.75" customHeight="1" x14ac:dyDescent="0.2">
      <c r="A688" s="132"/>
      <c r="B688" s="132"/>
      <c r="C688" s="132"/>
      <c r="D688" s="132"/>
      <c r="E688" s="132"/>
      <c r="F688" s="132"/>
      <c r="G688" s="13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132"/>
      <c r="S688" s="132"/>
      <c r="T688" s="132"/>
      <c r="U688" s="132"/>
      <c r="V688" s="132"/>
      <c r="W688" s="132"/>
      <c r="X688" s="132"/>
      <c r="Y688" s="132"/>
      <c r="Z688" s="132"/>
      <c r="AA688" s="132"/>
      <c r="AB688" s="132"/>
      <c r="AC688" s="132"/>
      <c r="AD688" s="132"/>
      <c r="AE688" s="132"/>
    </row>
    <row r="689" spans="1:31" ht="12.75" customHeight="1" x14ac:dyDescent="0.2">
      <c r="A689" s="132"/>
      <c r="B689" s="132"/>
      <c r="C689" s="132"/>
      <c r="D689" s="132"/>
      <c r="E689" s="132"/>
      <c r="F689" s="132"/>
      <c r="G689" s="13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2"/>
      <c r="R689" s="132"/>
      <c r="S689" s="132"/>
      <c r="T689" s="132"/>
      <c r="U689" s="132"/>
      <c r="V689" s="132"/>
      <c r="W689" s="132"/>
      <c r="X689" s="132"/>
      <c r="Y689" s="132"/>
      <c r="Z689" s="132"/>
      <c r="AA689" s="132"/>
      <c r="AB689" s="132"/>
      <c r="AC689" s="132"/>
      <c r="AD689" s="132"/>
      <c r="AE689" s="132"/>
    </row>
    <row r="690" spans="1:31" ht="12.75" customHeight="1" x14ac:dyDescent="0.2">
      <c r="A690" s="132"/>
      <c r="B690" s="132"/>
      <c r="C690" s="132"/>
      <c r="D690" s="132"/>
      <c r="E690" s="132"/>
      <c r="F690" s="132"/>
      <c r="G690" s="13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132"/>
      <c r="S690" s="132"/>
      <c r="T690" s="132"/>
      <c r="U690" s="132"/>
      <c r="V690" s="132"/>
      <c r="W690" s="132"/>
      <c r="X690" s="132"/>
      <c r="Y690" s="132"/>
      <c r="Z690" s="132"/>
      <c r="AA690" s="132"/>
      <c r="AB690" s="132"/>
      <c r="AC690" s="132"/>
      <c r="AD690" s="132"/>
      <c r="AE690" s="132"/>
    </row>
    <row r="691" spans="1:31" ht="12.75" customHeight="1" x14ac:dyDescent="0.2">
      <c r="A691" s="132"/>
      <c r="B691" s="132"/>
      <c r="C691" s="132"/>
      <c r="D691" s="132"/>
      <c r="E691" s="132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  <c r="AD691" s="132"/>
      <c r="AE691" s="132"/>
    </row>
    <row r="692" spans="1:31" ht="12.75" customHeight="1" x14ac:dyDescent="0.2">
      <c r="A692" s="132"/>
      <c r="B692" s="132"/>
      <c r="C692" s="132"/>
      <c r="D692" s="132"/>
      <c r="E692" s="132"/>
      <c r="F692" s="132"/>
      <c r="G692" s="13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132"/>
      <c r="S692" s="132"/>
      <c r="T692" s="132"/>
      <c r="U692" s="132"/>
      <c r="V692" s="132"/>
      <c r="W692" s="132"/>
      <c r="X692" s="132"/>
      <c r="Y692" s="132"/>
      <c r="Z692" s="132"/>
      <c r="AA692" s="132"/>
      <c r="AB692" s="132"/>
      <c r="AC692" s="132"/>
      <c r="AD692" s="132"/>
      <c r="AE692" s="132"/>
    </row>
    <row r="693" spans="1:31" ht="12.75" customHeight="1" x14ac:dyDescent="0.2">
      <c r="A693" s="132"/>
      <c r="B693" s="132"/>
      <c r="C693" s="132"/>
      <c r="D693" s="132"/>
      <c r="E693" s="132"/>
      <c r="F693" s="132"/>
      <c r="G693" s="13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  <c r="S693" s="132"/>
      <c r="T693" s="132"/>
      <c r="U693" s="132"/>
      <c r="V693" s="132"/>
      <c r="W693" s="132"/>
      <c r="X693" s="132"/>
      <c r="Y693" s="132"/>
      <c r="Z693" s="132"/>
      <c r="AA693" s="132"/>
      <c r="AB693" s="132"/>
      <c r="AC693" s="132"/>
      <c r="AD693" s="132"/>
      <c r="AE693" s="132"/>
    </row>
    <row r="694" spans="1:31" ht="12.75" customHeight="1" x14ac:dyDescent="0.2">
      <c r="A694" s="132"/>
      <c r="B694" s="132"/>
      <c r="C694" s="132"/>
      <c r="D694" s="132"/>
      <c r="E694" s="132"/>
      <c r="F694" s="132"/>
      <c r="G694" s="13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132"/>
      <c r="S694" s="132"/>
      <c r="T694" s="132"/>
      <c r="U694" s="132"/>
      <c r="V694" s="132"/>
      <c r="W694" s="132"/>
      <c r="X694" s="132"/>
      <c r="Y694" s="132"/>
      <c r="Z694" s="132"/>
      <c r="AA694" s="132"/>
      <c r="AB694" s="132"/>
      <c r="AC694" s="132"/>
      <c r="AD694" s="132"/>
      <c r="AE694" s="132"/>
    </row>
    <row r="695" spans="1:31" ht="12.75" customHeight="1" x14ac:dyDescent="0.2">
      <c r="A695" s="132"/>
      <c r="B695" s="132"/>
      <c r="C695" s="132"/>
      <c r="D695" s="132"/>
      <c r="E695" s="132"/>
      <c r="F695" s="132"/>
      <c r="G695" s="13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2"/>
      <c r="R695" s="132"/>
      <c r="S695" s="132"/>
      <c r="T695" s="132"/>
      <c r="U695" s="132"/>
      <c r="V695" s="132"/>
      <c r="W695" s="132"/>
      <c r="X695" s="132"/>
      <c r="Y695" s="132"/>
      <c r="Z695" s="132"/>
      <c r="AA695" s="132"/>
      <c r="AB695" s="132"/>
      <c r="AC695" s="132"/>
      <c r="AD695" s="132"/>
      <c r="AE695" s="132"/>
    </row>
    <row r="696" spans="1:31" ht="12.75" customHeight="1" x14ac:dyDescent="0.2">
      <c r="A696" s="132"/>
      <c r="B696" s="132"/>
      <c r="C696" s="132"/>
      <c r="D696" s="132"/>
      <c r="E696" s="132"/>
      <c r="F696" s="132"/>
      <c r="G696" s="13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132"/>
      <c r="S696" s="132"/>
      <c r="T696" s="132"/>
      <c r="U696" s="132"/>
      <c r="V696" s="132"/>
      <c r="W696" s="132"/>
      <c r="X696" s="132"/>
      <c r="Y696" s="132"/>
      <c r="Z696" s="132"/>
      <c r="AA696" s="132"/>
      <c r="AB696" s="132"/>
      <c r="AC696" s="132"/>
      <c r="AD696" s="132"/>
      <c r="AE696" s="132"/>
    </row>
    <row r="697" spans="1:31" ht="12.75" customHeight="1" x14ac:dyDescent="0.2">
      <c r="A697" s="132"/>
      <c r="B697" s="132"/>
      <c r="C697" s="132"/>
      <c r="D697" s="132"/>
      <c r="E697" s="132"/>
      <c r="F697" s="132"/>
      <c r="G697" s="13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132"/>
      <c r="S697" s="132"/>
      <c r="T697" s="132"/>
      <c r="U697" s="132"/>
      <c r="V697" s="132"/>
      <c r="W697" s="132"/>
      <c r="X697" s="132"/>
      <c r="Y697" s="132"/>
      <c r="Z697" s="132"/>
      <c r="AA697" s="132"/>
      <c r="AB697" s="132"/>
      <c r="AC697" s="132"/>
      <c r="AD697" s="132"/>
      <c r="AE697" s="132"/>
    </row>
    <row r="698" spans="1:31" ht="12.75" customHeight="1" x14ac:dyDescent="0.2">
      <c r="A698" s="132"/>
      <c r="B698" s="132"/>
      <c r="C698" s="132"/>
      <c r="D698" s="132"/>
      <c r="E698" s="132"/>
      <c r="F698" s="132"/>
      <c r="G698" s="13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132"/>
      <c r="S698" s="132"/>
      <c r="T698" s="132"/>
      <c r="U698" s="132"/>
      <c r="V698" s="132"/>
      <c r="W698" s="132"/>
      <c r="X698" s="132"/>
      <c r="Y698" s="132"/>
      <c r="Z698" s="132"/>
      <c r="AA698" s="132"/>
      <c r="AB698" s="132"/>
      <c r="AC698" s="132"/>
      <c r="AD698" s="132"/>
      <c r="AE698" s="132"/>
    </row>
    <row r="699" spans="1:31" ht="12.75" customHeight="1" x14ac:dyDescent="0.2">
      <c r="A699" s="132"/>
      <c r="B699" s="132"/>
      <c r="C699" s="132"/>
      <c r="D699" s="132"/>
      <c r="E699" s="132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Z699" s="132"/>
      <c r="AA699" s="132"/>
      <c r="AB699" s="132"/>
      <c r="AC699" s="132"/>
      <c r="AD699" s="132"/>
      <c r="AE699" s="132"/>
    </row>
    <row r="700" spans="1:31" ht="12.75" customHeight="1" x14ac:dyDescent="0.2">
      <c r="A700" s="132"/>
      <c r="B700" s="132"/>
      <c r="C700" s="132"/>
      <c r="D700" s="132"/>
      <c r="E700" s="132"/>
      <c r="F700" s="132"/>
      <c r="G700" s="13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2"/>
      <c r="R700" s="132"/>
      <c r="S700" s="132"/>
      <c r="T700" s="132"/>
      <c r="U700" s="132"/>
      <c r="V700" s="132"/>
      <c r="W700" s="132"/>
      <c r="X700" s="132"/>
      <c r="Y700" s="132"/>
      <c r="Z700" s="132"/>
      <c r="AA700" s="132"/>
      <c r="AB700" s="132"/>
      <c r="AC700" s="132"/>
      <c r="AD700" s="132"/>
      <c r="AE700" s="132"/>
    </row>
    <row r="701" spans="1:31" ht="12.75" customHeight="1" x14ac:dyDescent="0.2">
      <c r="A701" s="132"/>
      <c r="B701" s="132"/>
      <c r="C701" s="132"/>
      <c r="D701" s="132"/>
      <c r="E701" s="132"/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</row>
    <row r="702" spans="1:31" ht="12.75" customHeight="1" x14ac:dyDescent="0.2">
      <c r="A702" s="132"/>
      <c r="B702" s="132"/>
      <c r="C702" s="132"/>
      <c r="D702" s="132"/>
      <c r="E702" s="132"/>
      <c r="F702" s="132"/>
      <c r="G702" s="132"/>
      <c r="H702" s="132"/>
      <c r="I702" s="132"/>
      <c r="J702" s="132"/>
      <c r="K702" s="132"/>
      <c r="L702" s="132"/>
      <c r="M702" s="132"/>
      <c r="N702" s="132"/>
      <c r="O702" s="132"/>
      <c r="P702" s="132"/>
      <c r="Q702" s="132"/>
      <c r="R702" s="132"/>
      <c r="S702" s="132"/>
      <c r="T702" s="132"/>
      <c r="U702" s="132"/>
      <c r="V702" s="132"/>
      <c r="W702" s="132"/>
      <c r="X702" s="132"/>
      <c r="Y702" s="132"/>
      <c r="Z702" s="132"/>
      <c r="AA702" s="132"/>
      <c r="AB702" s="132"/>
      <c r="AC702" s="132"/>
      <c r="AD702" s="132"/>
      <c r="AE702" s="132"/>
    </row>
    <row r="703" spans="1:31" ht="12.75" customHeight="1" x14ac:dyDescent="0.2">
      <c r="A703" s="132"/>
      <c r="B703" s="132"/>
      <c r="C703" s="132"/>
      <c r="D703" s="132"/>
      <c r="E703" s="132"/>
      <c r="F703" s="132"/>
      <c r="G703" s="132"/>
      <c r="H703" s="132"/>
      <c r="I703" s="132"/>
      <c r="J703" s="132"/>
      <c r="K703" s="132"/>
      <c r="L703" s="132"/>
      <c r="M703" s="132"/>
      <c r="N703" s="132"/>
      <c r="O703" s="132"/>
      <c r="P703" s="132"/>
      <c r="Q703" s="132"/>
      <c r="R703" s="132"/>
      <c r="S703" s="132"/>
      <c r="T703" s="132"/>
      <c r="U703" s="132"/>
      <c r="V703" s="132"/>
      <c r="W703" s="132"/>
      <c r="X703" s="132"/>
      <c r="Y703" s="132"/>
      <c r="Z703" s="132"/>
      <c r="AA703" s="132"/>
      <c r="AB703" s="132"/>
      <c r="AC703" s="132"/>
      <c r="AD703" s="132"/>
      <c r="AE703" s="132"/>
    </row>
    <row r="704" spans="1:31" ht="12.75" customHeight="1" x14ac:dyDescent="0.2">
      <c r="A704" s="132"/>
      <c r="B704" s="132"/>
      <c r="C704" s="132"/>
      <c r="D704" s="132"/>
      <c r="E704" s="132"/>
      <c r="F704" s="132"/>
      <c r="G704" s="132"/>
      <c r="H704" s="132"/>
      <c r="I704" s="132"/>
      <c r="J704" s="132"/>
      <c r="K704" s="132"/>
      <c r="L704" s="132"/>
      <c r="M704" s="132"/>
      <c r="N704" s="132"/>
      <c r="O704" s="132"/>
      <c r="P704" s="132"/>
      <c r="Q704" s="132"/>
      <c r="R704" s="132"/>
      <c r="S704" s="132"/>
      <c r="T704" s="132"/>
      <c r="U704" s="132"/>
      <c r="V704" s="132"/>
      <c r="W704" s="132"/>
      <c r="X704" s="132"/>
      <c r="Y704" s="132"/>
      <c r="Z704" s="132"/>
      <c r="AA704" s="132"/>
      <c r="AB704" s="132"/>
      <c r="AC704" s="132"/>
      <c r="AD704" s="132"/>
      <c r="AE704" s="132"/>
    </row>
    <row r="705" spans="1:31" ht="12.75" customHeight="1" x14ac:dyDescent="0.2">
      <c r="A705" s="132"/>
      <c r="B705" s="132"/>
      <c r="C705" s="132"/>
      <c r="D705" s="132"/>
      <c r="E705" s="132"/>
      <c r="F705" s="132"/>
      <c r="G705" s="132"/>
      <c r="H705" s="132"/>
      <c r="I705" s="132"/>
      <c r="J705" s="132"/>
      <c r="K705" s="132"/>
      <c r="L705" s="132"/>
      <c r="M705" s="132"/>
      <c r="N705" s="132"/>
      <c r="O705" s="132"/>
      <c r="P705" s="132"/>
      <c r="Q705" s="132"/>
      <c r="R705" s="132"/>
      <c r="S705" s="132"/>
      <c r="T705" s="132"/>
      <c r="U705" s="132"/>
      <c r="V705" s="132"/>
      <c r="W705" s="132"/>
      <c r="X705" s="132"/>
      <c r="Y705" s="132"/>
      <c r="Z705" s="132"/>
      <c r="AA705" s="132"/>
      <c r="AB705" s="132"/>
      <c r="AC705" s="132"/>
      <c r="AD705" s="132"/>
      <c r="AE705" s="132"/>
    </row>
    <row r="706" spans="1:31" ht="12.75" customHeight="1" x14ac:dyDescent="0.2">
      <c r="A706" s="132"/>
      <c r="B706" s="132"/>
      <c r="C706" s="132"/>
      <c r="D706" s="132"/>
      <c r="E706" s="132"/>
      <c r="F706" s="132"/>
      <c r="G706" s="132"/>
      <c r="H706" s="132"/>
      <c r="I706" s="132"/>
      <c r="J706" s="132"/>
      <c r="K706" s="132"/>
      <c r="L706" s="132"/>
      <c r="M706" s="132"/>
      <c r="N706" s="132"/>
      <c r="O706" s="132"/>
      <c r="P706" s="132"/>
      <c r="Q706" s="132"/>
      <c r="R706" s="132"/>
      <c r="S706" s="132"/>
      <c r="T706" s="132"/>
      <c r="U706" s="132"/>
      <c r="V706" s="132"/>
      <c r="W706" s="132"/>
      <c r="X706" s="132"/>
      <c r="Y706" s="132"/>
      <c r="Z706" s="132"/>
      <c r="AA706" s="132"/>
      <c r="AB706" s="132"/>
      <c r="AC706" s="132"/>
      <c r="AD706" s="132"/>
      <c r="AE706" s="132"/>
    </row>
    <row r="707" spans="1:31" ht="12.75" customHeight="1" x14ac:dyDescent="0.2">
      <c r="A707" s="132"/>
      <c r="B707" s="132"/>
      <c r="C707" s="132"/>
      <c r="D707" s="132"/>
      <c r="E707" s="132"/>
      <c r="F707" s="132"/>
      <c r="G707" s="13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2"/>
      <c r="R707" s="132"/>
      <c r="S707" s="132"/>
      <c r="T707" s="132"/>
      <c r="U707" s="132"/>
      <c r="V707" s="132"/>
      <c r="W707" s="132"/>
      <c r="X707" s="132"/>
      <c r="Y707" s="132"/>
      <c r="Z707" s="132"/>
      <c r="AA707" s="132"/>
      <c r="AB707" s="132"/>
      <c r="AC707" s="132"/>
      <c r="AD707" s="132"/>
      <c r="AE707" s="132"/>
    </row>
    <row r="708" spans="1:31" ht="12.75" customHeight="1" x14ac:dyDescent="0.2">
      <c r="A708" s="132"/>
      <c r="B708" s="132"/>
      <c r="C708" s="132"/>
      <c r="D708" s="132"/>
      <c r="E708" s="132"/>
      <c r="F708" s="132"/>
      <c r="G708" s="132"/>
      <c r="H708" s="132"/>
      <c r="I708" s="132"/>
      <c r="J708" s="132"/>
      <c r="K708" s="132"/>
      <c r="L708" s="132"/>
      <c r="M708" s="132"/>
      <c r="N708" s="132"/>
      <c r="O708" s="132"/>
      <c r="P708" s="132"/>
      <c r="Q708" s="132"/>
      <c r="R708" s="132"/>
      <c r="S708" s="132"/>
      <c r="T708" s="132"/>
      <c r="U708" s="132"/>
      <c r="V708" s="132"/>
      <c r="W708" s="132"/>
      <c r="X708" s="132"/>
      <c r="Y708" s="132"/>
      <c r="Z708" s="132"/>
      <c r="AA708" s="132"/>
      <c r="AB708" s="132"/>
      <c r="AC708" s="132"/>
      <c r="AD708" s="132"/>
      <c r="AE708" s="132"/>
    </row>
    <row r="709" spans="1:31" ht="12.75" customHeight="1" x14ac:dyDescent="0.2">
      <c r="A709" s="132"/>
      <c r="B709" s="132"/>
      <c r="C709" s="132"/>
      <c r="D709" s="132"/>
      <c r="E709" s="132"/>
      <c r="F709" s="132"/>
      <c r="G709" s="132"/>
      <c r="H709" s="132"/>
      <c r="I709" s="132"/>
      <c r="J709" s="132"/>
      <c r="K709" s="132"/>
      <c r="L709" s="132"/>
      <c r="M709" s="132"/>
      <c r="N709" s="132"/>
      <c r="O709" s="132"/>
      <c r="P709" s="132"/>
      <c r="Q709" s="132"/>
      <c r="R709" s="132"/>
      <c r="S709" s="132"/>
      <c r="T709" s="132"/>
      <c r="U709" s="132"/>
      <c r="V709" s="132"/>
      <c r="W709" s="132"/>
      <c r="X709" s="132"/>
      <c r="Y709" s="132"/>
      <c r="Z709" s="132"/>
      <c r="AA709" s="132"/>
      <c r="AB709" s="132"/>
      <c r="AC709" s="132"/>
      <c r="AD709" s="132"/>
      <c r="AE709" s="132"/>
    </row>
    <row r="710" spans="1:31" ht="12.75" customHeight="1" x14ac:dyDescent="0.2">
      <c r="A710" s="132"/>
      <c r="B710" s="132"/>
      <c r="C710" s="132"/>
      <c r="D710" s="132"/>
      <c r="E710" s="132"/>
      <c r="F710" s="132"/>
      <c r="G710" s="13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2"/>
      <c r="R710" s="132"/>
      <c r="S710" s="132"/>
      <c r="T710" s="132"/>
      <c r="U710" s="132"/>
      <c r="V710" s="132"/>
      <c r="W710" s="132"/>
      <c r="X710" s="132"/>
      <c r="Y710" s="132"/>
      <c r="Z710" s="132"/>
      <c r="AA710" s="132"/>
      <c r="AB710" s="132"/>
      <c r="AC710" s="132"/>
      <c r="AD710" s="132"/>
      <c r="AE710" s="132"/>
    </row>
    <row r="711" spans="1:31" ht="12.75" customHeight="1" x14ac:dyDescent="0.2">
      <c r="A711" s="132"/>
      <c r="B711" s="132"/>
      <c r="C711" s="132"/>
      <c r="D711" s="132"/>
      <c r="E711" s="132"/>
      <c r="F711" s="132"/>
      <c r="G711" s="132"/>
      <c r="H711" s="132"/>
      <c r="I711" s="132"/>
      <c r="J711" s="132"/>
      <c r="K711" s="132"/>
      <c r="L711" s="132"/>
      <c r="M711" s="132"/>
      <c r="N711" s="132"/>
      <c r="O711" s="132"/>
      <c r="P711" s="132"/>
      <c r="Q711" s="132"/>
      <c r="R711" s="132"/>
      <c r="S711" s="132"/>
      <c r="T711" s="132"/>
      <c r="U711" s="132"/>
      <c r="V711" s="132"/>
      <c r="W711" s="132"/>
      <c r="X711" s="132"/>
      <c r="Y711" s="132"/>
      <c r="Z711" s="132"/>
      <c r="AA711" s="132"/>
      <c r="AB711" s="132"/>
      <c r="AC711" s="132"/>
      <c r="AD711" s="132"/>
      <c r="AE711" s="132"/>
    </row>
    <row r="712" spans="1:31" ht="12.75" customHeight="1" x14ac:dyDescent="0.2">
      <c r="A712" s="132"/>
      <c r="B712" s="132"/>
      <c r="C712" s="132"/>
      <c r="D712" s="132"/>
      <c r="E712" s="132"/>
      <c r="F712" s="132"/>
      <c r="G712" s="13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132"/>
      <c r="S712" s="132"/>
      <c r="T712" s="132"/>
      <c r="U712" s="132"/>
      <c r="V712" s="132"/>
      <c r="W712" s="132"/>
      <c r="X712" s="132"/>
      <c r="Y712" s="132"/>
      <c r="Z712" s="132"/>
      <c r="AA712" s="132"/>
      <c r="AB712" s="132"/>
      <c r="AC712" s="132"/>
      <c r="AD712" s="132"/>
      <c r="AE712" s="132"/>
    </row>
    <row r="713" spans="1:31" ht="12.75" customHeight="1" x14ac:dyDescent="0.2">
      <c r="A713" s="132"/>
      <c r="B713" s="132"/>
      <c r="C713" s="132"/>
      <c r="D713" s="132"/>
      <c r="E713" s="132"/>
      <c r="F713" s="132"/>
      <c r="G713" s="132"/>
      <c r="H713" s="132"/>
      <c r="I713" s="132"/>
      <c r="J713" s="132"/>
      <c r="K713" s="132"/>
      <c r="L713" s="132"/>
      <c r="M713" s="132"/>
      <c r="N713" s="132"/>
      <c r="O713" s="132"/>
      <c r="P713" s="132"/>
      <c r="Q713" s="132"/>
      <c r="R713" s="132"/>
      <c r="S713" s="132"/>
      <c r="T713" s="132"/>
      <c r="U713" s="132"/>
      <c r="V713" s="132"/>
      <c r="W713" s="132"/>
      <c r="X713" s="132"/>
      <c r="Y713" s="132"/>
      <c r="Z713" s="132"/>
      <c r="AA713" s="132"/>
      <c r="AB713" s="132"/>
      <c r="AC713" s="132"/>
      <c r="AD713" s="132"/>
      <c r="AE713" s="132"/>
    </row>
    <row r="714" spans="1:31" ht="12.75" customHeight="1" x14ac:dyDescent="0.2">
      <c r="A714" s="132"/>
      <c r="B714" s="132"/>
      <c r="C714" s="132"/>
      <c r="D714" s="132"/>
      <c r="E714" s="132"/>
      <c r="F714" s="132"/>
      <c r="G714" s="132"/>
      <c r="H714" s="132"/>
      <c r="I714" s="132"/>
      <c r="J714" s="132"/>
      <c r="K714" s="132"/>
      <c r="L714" s="132"/>
      <c r="M714" s="132"/>
      <c r="N714" s="132"/>
      <c r="O714" s="132"/>
      <c r="P714" s="132"/>
      <c r="Q714" s="132"/>
      <c r="R714" s="132"/>
      <c r="S714" s="132"/>
      <c r="T714" s="132"/>
      <c r="U714" s="132"/>
      <c r="V714" s="132"/>
      <c r="W714" s="132"/>
      <c r="X714" s="132"/>
      <c r="Y714" s="132"/>
      <c r="Z714" s="132"/>
      <c r="AA714" s="132"/>
      <c r="AB714" s="132"/>
      <c r="AC714" s="132"/>
      <c r="AD714" s="132"/>
      <c r="AE714" s="132"/>
    </row>
    <row r="715" spans="1:31" ht="12.75" customHeight="1" x14ac:dyDescent="0.2">
      <c r="A715" s="132"/>
      <c r="B715" s="132"/>
      <c r="C715" s="132"/>
      <c r="D715" s="132"/>
      <c r="E715" s="132"/>
      <c r="F715" s="132"/>
      <c r="G715" s="132"/>
      <c r="H715" s="132"/>
      <c r="I715" s="132"/>
      <c r="J715" s="132"/>
      <c r="K715" s="132"/>
      <c r="L715" s="132"/>
      <c r="M715" s="132"/>
      <c r="N715" s="132"/>
      <c r="O715" s="132"/>
      <c r="P715" s="132"/>
      <c r="Q715" s="132"/>
      <c r="R715" s="132"/>
      <c r="S715" s="132"/>
      <c r="T715" s="132"/>
      <c r="U715" s="132"/>
      <c r="V715" s="132"/>
      <c r="W715" s="132"/>
      <c r="X715" s="132"/>
      <c r="Y715" s="132"/>
      <c r="Z715" s="132"/>
      <c r="AA715" s="132"/>
      <c r="AB715" s="132"/>
      <c r="AC715" s="132"/>
      <c r="AD715" s="132"/>
      <c r="AE715" s="132"/>
    </row>
    <row r="716" spans="1:31" ht="12.75" customHeight="1" x14ac:dyDescent="0.2">
      <c r="A716" s="132"/>
      <c r="B716" s="132"/>
      <c r="C716" s="132"/>
      <c r="D716" s="132"/>
      <c r="E716" s="132"/>
      <c r="F716" s="132"/>
      <c r="G716" s="132"/>
      <c r="H716" s="132"/>
      <c r="I716" s="132"/>
      <c r="J716" s="132"/>
      <c r="K716" s="132"/>
      <c r="L716" s="132"/>
      <c r="M716" s="132"/>
      <c r="N716" s="132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2"/>
      <c r="AA716" s="132"/>
      <c r="AB716" s="132"/>
      <c r="AC716" s="132"/>
      <c r="AD716" s="132"/>
      <c r="AE716" s="132"/>
    </row>
    <row r="717" spans="1:31" ht="12.75" customHeight="1" x14ac:dyDescent="0.2">
      <c r="A717" s="132"/>
      <c r="B717" s="132"/>
      <c r="C717" s="132"/>
      <c r="D717" s="132"/>
      <c r="E717" s="132"/>
      <c r="F717" s="132"/>
      <c r="G717" s="132"/>
      <c r="H717" s="132"/>
      <c r="I717" s="132"/>
      <c r="J717" s="132"/>
      <c r="K717" s="132"/>
      <c r="L717" s="132"/>
      <c r="M717" s="132"/>
      <c r="N717" s="132"/>
      <c r="O717" s="132"/>
      <c r="P717" s="132"/>
      <c r="Q717" s="132"/>
      <c r="R717" s="132"/>
      <c r="S717" s="132"/>
      <c r="T717" s="132"/>
      <c r="U717" s="132"/>
      <c r="V717" s="132"/>
      <c r="W717" s="132"/>
      <c r="X717" s="132"/>
      <c r="Y717" s="132"/>
      <c r="Z717" s="132"/>
      <c r="AA717" s="132"/>
      <c r="AB717" s="132"/>
      <c r="AC717" s="132"/>
      <c r="AD717" s="132"/>
      <c r="AE717" s="132"/>
    </row>
    <row r="718" spans="1:31" ht="12.75" customHeight="1" x14ac:dyDescent="0.2">
      <c r="A718" s="132"/>
      <c r="B718" s="132"/>
      <c r="C718" s="132"/>
      <c r="D718" s="132"/>
      <c r="E718" s="132"/>
      <c r="F718" s="132"/>
      <c r="G718" s="132"/>
      <c r="H718" s="132"/>
      <c r="I718" s="132"/>
      <c r="J718" s="132"/>
      <c r="K718" s="132"/>
      <c r="L718" s="132"/>
      <c r="M718" s="132"/>
      <c r="N718" s="132"/>
      <c r="O718" s="132"/>
      <c r="P718" s="132"/>
      <c r="Q718" s="132"/>
      <c r="R718" s="132"/>
      <c r="S718" s="132"/>
      <c r="T718" s="132"/>
      <c r="U718" s="132"/>
      <c r="V718" s="132"/>
      <c r="W718" s="132"/>
      <c r="X718" s="132"/>
      <c r="Y718" s="132"/>
      <c r="Z718" s="132"/>
      <c r="AA718" s="132"/>
      <c r="AB718" s="132"/>
      <c r="AC718" s="132"/>
      <c r="AD718" s="132"/>
      <c r="AE718" s="132"/>
    </row>
    <row r="719" spans="1:31" ht="12.75" customHeight="1" x14ac:dyDescent="0.2">
      <c r="A719" s="132"/>
      <c r="B719" s="132"/>
      <c r="C719" s="132"/>
      <c r="D719" s="132"/>
      <c r="E719" s="132"/>
      <c r="F719" s="132"/>
      <c r="G719" s="132"/>
      <c r="H719" s="132"/>
      <c r="I719" s="132"/>
      <c r="J719" s="132"/>
      <c r="K719" s="132"/>
      <c r="L719" s="132"/>
      <c r="M719" s="132"/>
      <c r="N719" s="132"/>
      <c r="O719" s="132"/>
      <c r="P719" s="132"/>
      <c r="Q719" s="132"/>
      <c r="R719" s="132"/>
      <c r="S719" s="132"/>
      <c r="T719" s="132"/>
      <c r="U719" s="132"/>
      <c r="V719" s="132"/>
      <c r="W719" s="132"/>
      <c r="X719" s="132"/>
      <c r="Y719" s="132"/>
      <c r="Z719" s="132"/>
      <c r="AA719" s="132"/>
      <c r="AB719" s="132"/>
      <c r="AC719" s="132"/>
      <c r="AD719" s="132"/>
      <c r="AE719" s="132"/>
    </row>
    <row r="720" spans="1:31" ht="12.75" customHeight="1" x14ac:dyDescent="0.2">
      <c r="A720" s="132"/>
      <c r="B720" s="132"/>
      <c r="C720" s="132"/>
      <c r="D720" s="132"/>
      <c r="E720" s="132"/>
      <c r="F720" s="132"/>
      <c r="G720" s="132"/>
      <c r="H720" s="132"/>
      <c r="I720" s="132"/>
      <c r="J720" s="132"/>
      <c r="K720" s="132"/>
      <c r="L720" s="132"/>
      <c r="M720" s="132"/>
      <c r="N720" s="132"/>
      <c r="O720" s="132"/>
      <c r="P720" s="132"/>
      <c r="Q720" s="132"/>
      <c r="R720" s="132"/>
      <c r="S720" s="132"/>
      <c r="T720" s="132"/>
      <c r="U720" s="132"/>
      <c r="V720" s="132"/>
      <c r="W720" s="132"/>
      <c r="X720" s="132"/>
      <c r="Y720" s="132"/>
      <c r="Z720" s="132"/>
      <c r="AA720" s="132"/>
      <c r="AB720" s="132"/>
      <c r="AC720" s="132"/>
      <c r="AD720" s="132"/>
      <c r="AE720" s="132"/>
    </row>
    <row r="721" spans="1:31" ht="12.75" customHeight="1" x14ac:dyDescent="0.2">
      <c r="A721" s="132"/>
      <c r="B721" s="132"/>
      <c r="C721" s="132"/>
      <c r="D721" s="132"/>
      <c r="E721" s="132"/>
      <c r="F721" s="132"/>
      <c r="G721" s="132"/>
      <c r="H721" s="132"/>
      <c r="I721" s="132"/>
      <c r="J721" s="132"/>
      <c r="K721" s="132"/>
      <c r="L721" s="132"/>
      <c r="M721" s="132"/>
      <c r="N721" s="132"/>
      <c r="O721" s="132"/>
      <c r="P721" s="132"/>
      <c r="Q721" s="132"/>
      <c r="R721" s="132"/>
      <c r="S721" s="132"/>
      <c r="T721" s="132"/>
      <c r="U721" s="132"/>
      <c r="V721" s="132"/>
      <c r="W721" s="132"/>
      <c r="X721" s="132"/>
      <c r="Y721" s="132"/>
      <c r="Z721" s="132"/>
      <c r="AA721" s="132"/>
      <c r="AB721" s="132"/>
      <c r="AC721" s="132"/>
      <c r="AD721" s="132"/>
      <c r="AE721" s="132"/>
    </row>
    <row r="722" spans="1:31" ht="12.75" customHeight="1" x14ac:dyDescent="0.2">
      <c r="A722" s="132"/>
      <c r="B722" s="132"/>
      <c r="C722" s="132"/>
      <c r="D722" s="132"/>
      <c r="E722" s="132"/>
      <c r="F722" s="132"/>
      <c r="G722" s="132"/>
      <c r="H722" s="132"/>
      <c r="I722" s="132"/>
      <c r="J722" s="132"/>
      <c r="K722" s="132"/>
      <c r="L722" s="132"/>
      <c r="M722" s="132"/>
      <c r="N722" s="132"/>
      <c r="O722" s="132"/>
      <c r="P722" s="132"/>
      <c r="Q722" s="132"/>
      <c r="R722" s="132"/>
      <c r="S722" s="132"/>
      <c r="T722" s="132"/>
      <c r="U722" s="132"/>
      <c r="V722" s="132"/>
      <c r="W722" s="132"/>
      <c r="X722" s="132"/>
      <c r="Y722" s="132"/>
      <c r="Z722" s="132"/>
      <c r="AA722" s="132"/>
      <c r="AB722" s="132"/>
      <c r="AC722" s="132"/>
      <c r="AD722" s="132"/>
      <c r="AE722" s="132"/>
    </row>
    <row r="723" spans="1:31" ht="12.75" customHeight="1" x14ac:dyDescent="0.2">
      <c r="A723" s="132"/>
      <c r="B723" s="132"/>
      <c r="C723" s="132"/>
      <c r="D723" s="132"/>
      <c r="E723" s="132"/>
      <c r="F723" s="132"/>
      <c r="G723" s="132"/>
      <c r="H723" s="132"/>
      <c r="I723" s="132"/>
      <c r="J723" s="132"/>
      <c r="K723" s="132"/>
      <c r="L723" s="132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2"/>
      <c r="X723" s="132"/>
      <c r="Y723" s="132"/>
      <c r="Z723" s="132"/>
      <c r="AA723" s="132"/>
      <c r="AB723" s="132"/>
      <c r="AC723" s="132"/>
      <c r="AD723" s="132"/>
      <c r="AE723" s="132"/>
    </row>
    <row r="724" spans="1:31" ht="12.75" customHeight="1" x14ac:dyDescent="0.2">
      <c r="A724" s="132"/>
      <c r="B724" s="132"/>
      <c r="C724" s="132"/>
      <c r="D724" s="132"/>
      <c r="E724" s="132"/>
      <c r="F724" s="132"/>
      <c r="G724" s="132"/>
      <c r="H724" s="132"/>
      <c r="I724" s="132"/>
      <c r="J724" s="132"/>
      <c r="K724" s="132"/>
      <c r="L724" s="132"/>
      <c r="M724" s="132"/>
      <c r="N724" s="132"/>
      <c r="O724" s="132"/>
      <c r="P724" s="132"/>
      <c r="Q724" s="132"/>
      <c r="R724" s="132"/>
      <c r="S724" s="132"/>
      <c r="T724" s="132"/>
      <c r="U724" s="132"/>
      <c r="V724" s="132"/>
      <c r="W724" s="132"/>
      <c r="X724" s="132"/>
      <c r="Y724" s="132"/>
      <c r="Z724" s="132"/>
      <c r="AA724" s="132"/>
      <c r="AB724" s="132"/>
      <c r="AC724" s="132"/>
      <c r="AD724" s="132"/>
      <c r="AE724" s="132"/>
    </row>
    <row r="725" spans="1:31" ht="12.75" customHeight="1" x14ac:dyDescent="0.2">
      <c r="A725" s="132"/>
      <c r="B725" s="132"/>
      <c r="C725" s="132"/>
      <c r="D725" s="132"/>
      <c r="E725" s="132"/>
      <c r="F725" s="132"/>
      <c r="G725" s="132"/>
      <c r="H725" s="132"/>
      <c r="I725" s="132"/>
      <c r="J725" s="132"/>
      <c r="K725" s="132"/>
      <c r="L725" s="132"/>
      <c r="M725" s="132"/>
      <c r="N725" s="132"/>
      <c r="O725" s="132"/>
      <c r="P725" s="132"/>
      <c r="Q725" s="132"/>
      <c r="R725" s="132"/>
      <c r="S725" s="132"/>
      <c r="T725" s="132"/>
      <c r="U725" s="132"/>
      <c r="V725" s="132"/>
      <c r="W725" s="132"/>
      <c r="X725" s="132"/>
      <c r="Y725" s="132"/>
      <c r="Z725" s="132"/>
      <c r="AA725" s="132"/>
      <c r="AB725" s="132"/>
      <c r="AC725" s="132"/>
      <c r="AD725" s="132"/>
      <c r="AE725" s="132"/>
    </row>
    <row r="726" spans="1:31" ht="12.75" customHeight="1" x14ac:dyDescent="0.2">
      <c r="A726" s="132"/>
      <c r="B726" s="132"/>
      <c r="C726" s="132"/>
      <c r="D726" s="132"/>
      <c r="E726" s="132"/>
      <c r="F726" s="132"/>
      <c r="G726" s="132"/>
      <c r="H726" s="132"/>
      <c r="I726" s="132"/>
      <c r="J726" s="132"/>
      <c r="K726" s="132"/>
      <c r="L726" s="132"/>
      <c r="M726" s="132"/>
      <c r="N726" s="132"/>
      <c r="O726" s="132"/>
      <c r="P726" s="132"/>
      <c r="Q726" s="132"/>
      <c r="R726" s="132"/>
      <c r="S726" s="132"/>
      <c r="T726" s="132"/>
      <c r="U726" s="132"/>
      <c r="V726" s="132"/>
      <c r="W726" s="132"/>
      <c r="X726" s="132"/>
      <c r="Y726" s="132"/>
      <c r="Z726" s="132"/>
      <c r="AA726" s="132"/>
      <c r="AB726" s="132"/>
      <c r="AC726" s="132"/>
      <c r="AD726" s="132"/>
      <c r="AE726" s="132"/>
    </row>
    <row r="727" spans="1:31" ht="12.75" customHeight="1" x14ac:dyDescent="0.2">
      <c r="A727" s="132"/>
      <c r="B727" s="132"/>
      <c r="C727" s="132"/>
      <c r="D727" s="132"/>
      <c r="E727" s="132"/>
      <c r="F727" s="132"/>
      <c r="G727" s="132"/>
      <c r="H727" s="132"/>
      <c r="I727" s="132"/>
      <c r="J727" s="132"/>
      <c r="K727" s="132"/>
      <c r="L727" s="132"/>
      <c r="M727" s="132"/>
      <c r="N727" s="132"/>
      <c r="O727" s="132"/>
      <c r="P727" s="132"/>
      <c r="Q727" s="132"/>
      <c r="R727" s="132"/>
      <c r="S727" s="132"/>
      <c r="T727" s="132"/>
      <c r="U727" s="132"/>
      <c r="V727" s="132"/>
      <c r="W727" s="132"/>
      <c r="X727" s="132"/>
      <c r="Y727" s="132"/>
      <c r="Z727" s="132"/>
      <c r="AA727" s="132"/>
      <c r="AB727" s="132"/>
      <c r="AC727" s="132"/>
      <c r="AD727" s="132"/>
      <c r="AE727" s="132"/>
    </row>
    <row r="728" spans="1:31" ht="12.75" customHeight="1" x14ac:dyDescent="0.2">
      <c r="A728" s="132"/>
      <c r="B728" s="132"/>
      <c r="C728" s="132"/>
      <c r="D728" s="132"/>
      <c r="E728" s="132"/>
      <c r="F728" s="132"/>
      <c r="G728" s="132"/>
      <c r="H728" s="132"/>
      <c r="I728" s="132"/>
      <c r="J728" s="132"/>
      <c r="K728" s="132"/>
      <c r="L728" s="132"/>
      <c r="M728" s="132"/>
      <c r="N728" s="132"/>
      <c r="O728" s="132"/>
      <c r="P728" s="132"/>
      <c r="Q728" s="132"/>
      <c r="R728" s="132"/>
      <c r="S728" s="132"/>
      <c r="T728" s="132"/>
      <c r="U728" s="132"/>
      <c r="V728" s="132"/>
      <c r="W728" s="132"/>
      <c r="X728" s="132"/>
      <c r="Y728" s="132"/>
      <c r="Z728" s="132"/>
      <c r="AA728" s="132"/>
      <c r="AB728" s="132"/>
      <c r="AC728" s="132"/>
      <c r="AD728" s="132"/>
      <c r="AE728" s="132"/>
    </row>
    <row r="729" spans="1:31" ht="12.75" customHeight="1" x14ac:dyDescent="0.2">
      <c r="A729" s="132"/>
      <c r="B729" s="132"/>
      <c r="C729" s="132"/>
      <c r="D729" s="132"/>
      <c r="E729" s="132"/>
      <c r="F729" s="132"/>
      <c r="G729" s="132"/>
      <c r="H729" s="132"/>
      <c r="I729" s="132"/>
      <c r="J729" s="132"/>
      <c r="K729" s="132"/>
      <c r="L729" s="132"/>
      <c r="M729" s="132"/>
      <c r="N729" s="132"/>
      <c r="O729" s="132"/>
      <c r="P729" s="132"/>
      <c r="Q729" s="132"/>
      <c r="R729" s="132"/>
      <c r="S729" s="132"/>
      <c r="T729" s="132"/>
      <c r="U729" s="132"/>
      <c r="V729" s="132"/>
      <c r="W729" s="132"/>
      <c r="X729" s="132"/>
      <c r="Y729" s="132"/>
      <c r="Z729" s="132"/>
      <c r="AA729" s="132"/>
      <c r="AB729" s="132"/>
      <c r="AC729" s="132"/>
      <c r="AD729" s="132"/>
      <c r="AE729" s="132"/>
    </row>
    <row r="730" spans="1:31" ht="12.75" customHeight="1" x14ac:dyDescent="0.2">
      <c r="A730" s="132"/>
      <c r="B730" s="132"/>
      <c r="C730" s="132"/>
      <c r="D730" s="132"/>
      <c r="E730" s="132"/>
      <c r="F730" s="132"/>
      <c r="G730" s="132"/>
      <c r="H730" s="132"/>
      <c r="I730" s="132"/>
      <c r="J730" s="132"/>
      <c r="K730" s="132"/>
      <c r="L730" s="132"/>
      <c r="M730" s="132"/>
      <c r="N730" s="132"/>
      <c r="O730" s="132"/>
      <c r="P730" s="132"/>
      <c r="Q730" s="132"/>
      <c r="R730" s="132"/>
      <c r="S730" s="132"/>
      <c r="T730" s="132"/>
      <c r="U730" s="132"/>
      <c r="V730" s="132"/>
      <c r="W730" s="132"/>
      <c r="X730" s="132"/>
      <c r="Y730" s="132"/>
      <c r="Z730" s="132"/>
      <c r="AA730" s="132"/>
      <c r="AB730" s="132"/>
      <c r="AC730" s="132"/>
      <c r="AD730" s="132"/>
      <c r="AE730" s="132"/>
    </row>
    <row r="731" spans="1:31" ht="12.75" customHeight="1" x14ac:dyDescent="0.2">
      <c r="A731" s="132"/>
      <c r="B731" s="132"/>
      <c r="C731" s="132"/>
      <c r="D731" s="132"/>
      <c r="E731" s="132"/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32"/>
      <c r="Q731" s="132"/>
      <c r="R731" s="132"/>
      <c r="S731" s="132"/>
      <c r="T731" s="132"/>
      <c r="U731" s="132"/>
      <c r="V731" s="132"/>
      <c r="W731" s="132"/>
      <c r="X731" s="132"/>
      <c r="Y731" s="132"/>
      <c r="Z731" s="132"/>
      <c r="AA731" s="132"/>
      <c r="AB731" s="132"/>
      <c r="AC731" s="132"/>
      <c r="AD731" s="132"/>
      <c r="AE731" s="132"/>
    </row>
    <row r="732" spans="1:31" ht="12.75" customHeight="1" x14ac:dyDescent="0.2">
      <c r="A732" s="132"/>
      <c r="B732" s="132"/>
      <c r="C732" s="132"/>
      <c r="D732" s="132"/>
      <c r="E732" s="132"/>
      <c r="F732" s="132"/>
      <c r="G732" s="132"/>
      <c r="H732" s="132"/>
      <c r="I732" s="132"/>
      <c r="J732" s="132"/>
      <c r="K732" s="132"/>
      <c r="L732" s="132"/>
      <c r="M732" s="132"/>
      <c r="N732" s="132"/>
      <c r="O732" s="132"/>
      <c r="P732" s="132"/>
      <c r="Q732" s="132"/>
      <c r="R732" s="132"/>
      <c r="S732" s="132"/>
      <c r="T732" s="132"/>
      <c r="U732" s="132"/>
      <c r="V732" s="132"/>
      <c r="W732" s="132"/>
      <c r="X732" s="132"/>
      <c r="Y732" s="132"/>
      <c r="Z732" s="132"/>
      <c r="AA732" s="132"/>
      <c r="AB732" s="132"/>
      <c r="AC732" s="132"/>
      <c r="AD732" s="132"/>
      <c r="AE732" s="132"/>
    </row>
    <row r="733" spans="1:31" ht="12.75" customHeight="1" x14ac:dyDescent="0.2">
      <c r="A733" s="132"/>
      <c r="B733" s="132"/>
      <c r="C733" s="132"/>
      <c r="D733" s="132"/>
      <c r="E733" s="132"/>
      <c r="F733" s="132"/>
      <c r="G733" s="132"/>
      <c r="H733" s="132"/>
      <c r="I733" s="132"/>
      <c r="J733" s="132"/>
      <c r="K733" s="132"/>
      <c r="L733" s="132"/>
      <c r="M733" s="132"/>
      <c r="N733" s="132"/>
      <c r="O733" s="132"/>
      <c r="P733" s="132"/>
      <c r="Q733" s="132"/>
      <c r="R733" s="132"/>
      <c r="S733" s="132"/>
      <c r="T733" s="132"/>
      <c r="U733" s="132"/>
      <c r="V733" s="132"/>
      <c r="W733" s="132"/>
      <c r="X733" s="132"/>
      <c r="Y733" s="132"/>
      <c r="Z733" s="132"/>
      <c r="AA733" s="132"/>
      <c r="AB733" s="132"/>
      <c r="AC733" s="132"/>
      <c r="AD733" s="132"/>
      <c r="AE733" s="132"/>
    </row>
    <row r="734" spans="1:31" ht="12.75" customHeight="1" x14ac:dyDescent="0.2">
      <c r="A734" s="132"/>
      <c r="B734" s="132"/>
      <c r="C734" s="132"/>
      <c r="D734" s="132"/>
      <c r="E734" s="132"/>
      <c r="F734" s="132"/>
      <c r="G734" s="132"/>
      <c r="H734" s="132"/>
      <c r="I734" s="132"/>
      <c r="J734" s="132"/>
      <c r="K734" s="132"/>
      <c r="L734" s="132"/>
      <c r="M734" s="132"/>
      <c r="N734" s="132"/>
      <c r="O734" s="132"/>
      <c r="P734" s="132"/>
      <c r="Q734" s="132"/>
      <c r="R734" s="132"/>
      <c r="S734" s="132"/>
      <c r="T734" s="132"/>
      <c r="U734" s="132"/>
      <c r="V734" s="132"/>
      <c r="W734" s="132"/>
      <c r="X734" s="132"/>
      <c r="Y734" s="132"/>
      <c r="Z734" s="132"/>
      <c r="AA734" s="132"/>
      <c r="AB734" s="132"/>
      <c r="AC734" s="132"/>
      <c r="AD734" s="132"/>
      <c r="AE734" s="132"/>
    </row>
    <row r="735" spans="1:31" ht="12.75" customHeight="1" x14ac:dyDescent="0.2">
      <c r="A735" s="132"/>
      <c r="B735" s="132"/>
      <c r="C735" s="132"/>
      <c r="D735" s="132"/>
      <c r="E735" s="132"/>
      <c r="F735" s="132"/>
      <c r="G735" s="132"/>
      <c r="H735" s="132"/>
      <c r="I735" s="132"/>
      <c r="J735" s="132"/>
      <c r="K735" s="132"/>
      <c r="L735" s="132"/>
      <c r="M735" s="132"/>
      <c r="N735" s="132"/>
      <c r="O735" s="132"/>
      <c r="P735" s="132"/>
      <c r="Q735" s="132"/>
      <c r="R735" s="132"/>
      <c r="S735" s="132"/>
      <c r="T735" s="132"/>
      <c r="U735" s="132"/>
      <c r="V735" s="132"/>
      <c r="W735" s="132"/>
      <c r="X735" s="132"/>
      <c r="Y735" s="132"/>
      <c r="Z735" s="132"/>
      <c r="AA735" s="132"/>
      <c r="AB735" s="132"/>
      <c r="AC735" s="132"/>
      <c r="AD735" s="132"/>
      <c r="AE735" s="132"/>
    </row>
    <row r="736" spans="1:31" ht="12.75" customHeight="1" x14ac:dyDescent="0.2">
      <c r="A736" s="132"/>
      <c r="B736" s="132"/>
      <c r="C736" s="132"/>
      <c r="D736" s="132"/>
      <c r="E736" s="132"/>
      <c r="F736" s="132"/>
      <c r="G736" s="132"/>
      <c r="H736" s="132"/>
      <c r="I736" s="132"/>
      <c r="J736" s="132"/>
      <c r="K736" s="132"/>
      <c r="L736" s="132"/>
      <c r="M736" s="132"/>
      <c r="N736" s="132"/>
      <c r="O736" s="132"/>
      <c r="P736" s="132"/>
      <c r="Q736" s="132"/>
      <c r="R736" s="132"/>
      <c r="S736" s="132"/>
      <c r="T736" s="132"/>
      <c r="U736" s="132"/>
      <c r="V736" s="132"/>
      <c r="W736" s="132"/>
      <c r="X736" s="132"/>
      <c r="Y736" s="132"/>
      <c r="Z736" s="132"/>
      <c r="AA736" s="132"/>
      <c r="AB736" s="132"/>
      <c r="AC736" s="132"/>
      <c r="AD736" s="132"/>
      <c r="AE736" s="132"/>
    </row>
    <row r="737" spans="1:31" ht="12.75" customHeight="1" x14ac:dyDescent="0.2">
      <c r="A737" s="132"/>
      <c r="B737" s="132"/>
      <c r="C737" s="132"/>
      <c r="D737" s="132"/>
      <c r="E737" s="132"/>
      <c r="F737" s="132"/>
      <c r="G737" s="132"/>
      <c r="H737" s="132"/>
      <c r="I737" s="132"/>
      <c r="J737" s="132"/>
      <c r="K737" s="132"/>
      <c r="L737" s="132"/>
      <c r="M737" s="132"/>
      <c r="N737" s="132"/>
      <c r="O737" s="132"/>
      <c r="P737" s="132"/>
      <c r="Q737" s="132"/>
      <c r="R737" s="132"/>
      <c r="S737" s="132"/>
      <c r="T737" s="132"/>
      <c r="U737" s="132"/>
      <c r="V737" s="132"/>
      <c r="W737" s="132"/>
      <c r="X737" s="132"/>
      <c r="Y737" s="132"/>
      <c r="Z737" s="132"/>
      <c r="AA737" s="132"/>
      <c r="AB737" s="132"/>
      <c r="AC737" s="132"/>
      <c r="AD737" s="132"/>
      <c r="AE737" s="132"/>
    </row>
    <row r="738" spans="1:31" ht="12.75" customHeight="1" x14ac:dyDescent="0.2">
      <c r="A738" s="132"/>
      <c r="B738" s="132"/>
      <c r="C738" s="132"/>
      <c r="D738" s="132"/>
      <c r="E738" s="132"/>
      <c r="F738" s="132"/>
      <c r="G738" s="132"/>
      <c r="H738" s="132"/>
      <c r="I738" s="132"/>
      <c r="J738" s="132"/>
      <c r="K738" s="132"/>
      <c r="L738" s="132"/>
      <c r="M738" s="132"/>
      <c r="N738" s="132"/>
      <c r="O738" s="132"/>
      <c r="P738" s="132"/>
      <c r="Q738" s="132"/>
      <c r="R738" s="132"/>
      <c r="S738" s="132"/>
      <c r="T738" s="132"/>
      <c r="U738" s="132"/>
      <c r="V738" s="132"/>
      <c r="W738" s="132"/>
      <c r="X738" s="132"/>
      <c r="Y738" s="132"/>
      <c r="Z738" s="132"/>
      <c r="AA738" s="132"/>
      <c r="AB738" s="132"/>
      <c r="AC738" s="132"/>
      <c r="AD738" s="132"/>
      <c r="AE738" s="132"/>
    </row>
    <row r="739" spans="1:31" ht="12.75" customHeight="1" x14ac:dyDescent="0.2">
      <c r="A739" s="132"/>
      <c r="B739" s="132"/>
      <c r="C739" s="132"/>
      <c r="D739" s="132"/>
      <c r="E739" s="132"/>
      <c r="F739" s="132"/>
      <c r="G739" s="132"/>
      <c r="H739" s="132"/>
      <c r="I739" s="132"/>
      <c r="J739" s="132"/>
      <c r="K739" s="132"/>
      <c r="L739" s="132"/>
      <c r="M739" s="132"/>
      <c r="N739" s="132"/>
      <c r="O739" s="132"/>
      <c r="P739" s="132"/>
      <c r="Q739" s="132"/>
      <c r="R739" s="132"/>
      <c r="S739" s="132"/>
      <c r="T739" s="132"/>
      <c r="U739" s="132"/>
      <c r="V739" s="132"/>
      <c r="W739" s="132"/>
      <c r="X739" s="132"/>
      <c r="Y739" s="132"/>
      <c r="Z739" s="132"/>
      <c r="AA739" s="132"/>
      <c r="AB739" s="132"/>
      <c r="AC739" s="132"/>
      <c r="AD739" s="132"/>
      <c r="AE739" s="132"/>
    </row>
    <row r="740" spans="1:31" ht="12.75" customHeight="1" x14ac:dyDescent="0.2">
      <c r="A740" s="132"/>
      <c r="B740" s="132"/>
      <c r="C740" s="132"/>
      <c r="D740" s="132"/>
      <c r="E740" s="132"/>
      <c r="F740" s="132"/>
      <c r="G740" s="132"/>
      <c r="H740" s="132"/>
      <c r="I740" s="132"/>
      <c r="J740" s="132"/>
      <c r="K740" s="132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2"/>
      <c r="X740" s="132"/>
      <c r="Y740" s="132"/>
      <c r="Z740" s="132"/>
      <c r="AA740" s="132"/>
      <c r="AB740" s="132"/>
      <c r="AC740" s="132"/>
      <c r="AD740" s="132"/>
      <c r="AE740" s="132"/>
    </row>
    <row r="741" spans="1:31" ht="12.75" customHeight="1" x14ac:dyDescent="0.2">
      <c r="A741" s="132"/>
      <c r="B741" s="132"/>
      <c r="C741" s="132"/>
      <c r="D741" s="132"/>
      <c r="E741" s="132"/>
      <c r="F741" s="132"/>
      <c r="G741" s="132"/>
      <c r="H741" s="132"/>
      <c r="I741" s="132"/>
      <c r="J741" s="132"/>
      <c r="K741" s="132"/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  <c r="Z741" s="132"/>
      <c r="AA741" s="132"/>
      <c r="AB741" s="132"/>
      <c r="AC741" s="132"/>
      <c r="AD741" s="132"/>
      <c r="AE741" s="132"/>
    </row>
    <row r="742" spans="1:31" ht="12.75" customHeight="1" x14ac:dyDescent="0.2">
      <c r="A742" s="132"/>
      <c r="B742" s="132"/>
      <c r="C742" s="132"/>
      <c r="D742" s="132"/>
      <c r="E742" s="132"/>
      <c r="F742" s="132"/>
      <c r="G742" s="132"/>
      <c r="H742" s="132"/>
      <c r="I742" s="132"/>
      <c r="J742" s="132"/>
      <c r="K742" s="132"/>
      <c r="L742" s="132"/>
      <c r="M742" s="132"/>
      <c r="N742" s="132"/>
      <c r="O742" s="132"/>
      <c r="P742" s="132"/>
      <c r="Q742" s="132"/>
      <c r="R742" s="132"/>
      <c r="S742" s="132"/>
      <c r="T742" s="132"/>
      <c r="U742" s="132"/>
      <c r="V742" s="132"/>
      <c r="W742" s="132"/>
      <c r="X742" s="132"/>
      <c r="Y742" s="132"/>
      <c r="Z742" s="132"/>
      <c r="AA742" s="132"/>
      <c r="AB742" s="132"/>
      <c r="AC742" s="132"/>
      <c r="AD742" s="132"/>
      <c r="AE742" s="132"/>
    </row>
    <row r="743" spans="1:31" ht="12.75" customHeight="1" x14ac:dyDescent="0.2">
      <c r="A743" s="132"/>
      <c r="B743" s="132"/>
      <c r="C743" s="132"/>
      <c r="D743" s="132"/>
      <c r="E743" s="132"/>
      <c r="F743" s="132"/>
      <c r="G743" s="132"/>
      <c r="H743" s="132"/>
      <c r="I743" s="132"/>
      <c r="J743" s="132"/>
      <c r="K743" s="132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2"/>
      <c r="AA743" s="132"/>
      <c r="AB743" s="132"/>
      <c r="AC743" s="132"/>
      <c r="AD743" s="132"/>
      <c r="AE743" s="132"/>
    </row>
    <row r="744" spans="1:31" ht="12.75" customHeight="1" x14ac:dyDescent="0.2">
      <c r="A744" s="132"/>
      <c r="B744" s="132"/>
      <c r="C744" s="132"/>
      <c r="D744" s="132"/>
      <c r="E744" s="132"/>
      <c r="F744" s="132"/>
      <c r="G744" s="132"/>
      <c r="H744" s="132"/>
      <c r="I744" s="132"/>
      <c r="J744" s="132"/>
      <c r="K744" s="132"/>
      <c r="L744" s="132"/>
      <c r="M744" s="132"/>
      <c r="N744" s="132"/>
      <c r="O744" s="132"/>
      <c r="P744" s="132"/>
      <c r="Q744" s="132"/>
      <c r="R744" s="132"/>
      <c r="S744" s="132"/>
      <c r="T744" s="132"/>
      <c r="U744" s="132"/>
      <c r="V744" s="132"/>
      <c r="W744" s="132"/>
      <c r="X744" s="132"/>
      <c r="Y744" s="132"/>
      <c r="Z744" s="132"/>
      <c r="AA744" s="132"/>
      <c r="AB744" s="132"/>
      <c r="AC744" s="132"/>
      <c r="AD744" s="132"/>
      <c r="AE744" s="132"/>
    </row>
    <row r="745" spans="1:31" ht="12.75" customHeight="1" x14ac:dyDescent="0.2">
      <c r="A745" s="132"/>
      <c r="B745" s="132"/>
      <c r="C745" s="132"/>
      <c r="D745" s="132"/>
      <c r="E745" s="132"/>
      <c r="F745" s="132"/>
      <c r="G745" s="132"/>
      <c r="H745" s="132"/>
      <c r="I745" s="132"/>
      <c r="J745" s="132"/>
      <c r="K745" s="132"/>
      <c r="L745" s="132"/>
      <c r="M745" s="132"/>
      <c r="N745" s="132"/>
      <c r="O745" s="132"/>
      <c r="P745" s="132"/>
      <c r="Q745" s="132"/>
      <c r="R745" s="132"/>
      <c r="S745" s="132"/>
      <c r="T745" s="132"/>
      <c r="U745" s="132"/>
      <c r="V745" s="132"/>
      <c r="W745" s="132"/>
      <c r="X745" s="132"/>
      <c r="Y745" s="132"/>
      <c r="Z745" s="132"/>
      <c r="AA745" s="132"/>
      <c r="AB745" s="132"/>
      <c r="AC745" s="132"/>
      <c r="AD745" s="132"/>
      <c r="AE745" s="132"/>
    </row>
    <row r="746" spans="1:31" ht="12.75" customHeight="1" x14ac:dyDescent="0.2">
      <c r="A746" s="132"/>
      <c r="B746" s="132"/>
      <c r="C746" s="132"/>
      <c r="D746" s="132"/>
      <c r="E746" s="132"/>
      <c r="F746" s="132"/>
      <c r="G746" s="132"/>
      <c r="H746" s="132"/>
      <c r="I746" s="132"/>
      <c r="J746" s="132"/>
      <c r="K746" s="132"/>
      <c r="L746" s="132"/>
      <c r="M746" s="132"/>
      <c r="N746" s="132"/>
      <c r="O746" s="132"/>
      <c r="P746" s="132"/>
      <c r="Q746" s="132"/>
      <c r="R746" s="132"/>
      <c r="S746" s="132"/>
      <c r="T746" s="132"/>
      <c r="U746" s="132"/>
      <c r="V746" s="132"/>
      <c r="W746" s="132"/>
      <c r="X746" s="132"/>
      <c r="Y746" s="132"/>
      <c r="Z746" s="132"/>
      <c r="AA746" s="132"/>
      <c r="AB746" s="132"/>
      <c r="AC746" s="132"/>
      <c r="AD746" s="132"/>
      <c r="AE746" s="132"/>
    </row>
    <row r="747" spans="1:31" ht="12.75" customHeight="1" x14ac:dyDescent="0.2">
      <c r="A747" s="132"/>
      <c r="B747" s="132"/>
      <c r="C747" s="132"/>
      <c r="D747" s="132"/>
      <c r="E747" s="132"/>
      <c r="F747" s="132"/>
      <c r="G747" s="132"/>
      <c r="H747" s="132"/>
      <c r="I747" s="132"/>
      <c r="J747" s="132"/>
      <c r="K747" s="132"/>
      <c r="L747" s="132"/>
      <c r="M747" s="132"/>
      <c r="N747" s="132"/>
      <c r="O747" s="132"/>
      <c r="P747" s="132"/>
      <c r="Q747" s="132"/>
      <c r="R747" s="132"/>
      <c r="S747" s="132"/>
      <c r="T747" s="132"/>
      <c r="U747" s="132"/>
      <c r="V747" s="132"/>
      <c r="W747" s="132"/>
      <c r="X747" s="132"/>
      <c r="Y747" s="132"/>
      <c r="Z747" s="132"/>
      <c r="AA747" s="132"/>
      <c r="AB747" s="132"/>
      <c r="AC747" s="132"/>
      <c r="AD747" s="132"/>
      <c r="AE747" s="132"/>
    </row>
    <row r="748" spans="1:31" ht="12.75" customHeight="1" x14ac:dyDescent="0.2">
      <c r="A748" s="132"/>
      <c r="B748" s="132"/>
      <c r="C748" s="132"/>
      <c r="D748" s="132"/>
      <c r="E748" s="132"/>
      <c r="F748" s="132"/>
      <c r="G748" s="132"/>
      <c r="H748" s="132"/>
      <c r="I748" s="132"/>
      <c r="J748" s="132"/>
      <c r="K748" s="132"/>
      <c r="L748" s="132"/>
      <c r="M748" s="132"/>
      <c r="N748" s="132"/>
      <c r="O748" s="132"/>
      <c r="P748" s="132"/>
      <c r="Q748" s="132"/>
      <c r="R748" s="132"/>
      <c r="S748" s="132"/>
      <c r="T748" s="132"/>
      <c r="U748" s="132"/>
      <c r="V748" s="132"/>
      <c r="W748" s="132"/>
      <c r="X748" s="132"/>
      <c r="Y748" s="132"/>
      <c r="Z748" s="132"/>
      <c r="AA748" s="132"/>
      <c r="AB748" s="132"/>
      <c r="AC748" s="132"/>
      <c r="AD748" s="132"/>
      <c r="AE748" s="132"/>
    </row>
    <row r="749" spans="1:31" ht="12.75" customHeight="1" x14ac:dyDescent="0.2">
      <c r="A749" s="132"/>
      <c r="B749" s="132"/>
      <c r="C749" s="132"/>
      <c r="D749" s="132"/>
      <c r="E749" s="132"/>
      <c r="F749" s="132"/>
      <c r="G749" s="132"/>
      <c r="H749" s="132"/>
      <c r="I749" s="132"/>
      <c r="J749" s="132"/>
      <c r="K749" s="132"/>
      <c r="L749" s="132"/>
      <c r="M749" s="132"/>
      <c r="N749" s="132"/>
      <c r="O749" s="132"/>
      <c r="P749" s="132"/>
      <c r="Q749" s="132"/>
      <c r="R749" s="132"/>
      <c r="S749" s="132"/>
      <c r="T749" s="132"/>
      <c r="U749" s="132"/>
      <c r="V749" s="132"/>
      <c r="W749" s="132"/>
      <c r="X749" s="132"/>
      <c r="Y749" s="132"/>
      <c r="Z749" s="132"/>
      <c r="AA749" s="132"/>
      <c r="AB749" s="132"/>
      <c r="AC749" s="132"/>
      <c r="AD749" s="132"/>
      <c r="AE749" s="132"/>
    </row>
    <row r="750" spans="1:31" ht="12.75" customHeight="1" x14ac:dyDescent="0.2">
      <c r="A750" s="132"/>
      <c r="B750" s="132"/>
      <c r="C750" s="132"/>
      <c r="D750" s="132"/>
      <c r="E750" s="132"/>
      <c r="F750" s="132"/>
      <c r="G750" s="132"/>
      <c r="H750" s="132"/>
      <c r="I750" s="132"/>
      <c r="J750" s="132"/>
      <c r="K750" s="132"/>
      <c r="L750" s="132"/>
      <c r="M750" s="132"/>
      <c r="N750" s="132"/>
      <c r="O750" s="132"/>
      <c r="P750" s="132"/>
      <c r="Q750" s="132"/>
      <c r="R750" s="132"/>
      <c r="S750" s="132"/>
      <c r="T750" s="132"/>
      <c r="U750" s="132"/>
      <c r="V750" s="132"/>
      <c r="W750" s="132"/>
      <c r="X750" s="132"/>
      <c r="Y750" s="132"/>
      <c r="Z750" s="132"/>
      <c r="AA750" s="132"/>
      <c r="AB750" s="132"/>
      <c r="AC750" s="132"/>
      <c r="AD750" s="132"/>
      <c r="AE750" s="132"/>
    </row>
    <row r="751" spans="1:31" ht="12.75" customHeight="1" x14ac:dyDescent="0.2">
      <c r="A751" s="132"/>
      <c r="B751" s="132"/>
      <c r="C751" s="132"/>
      <c r="D751" s="132"/>
      <c r="E751" s="132"/>
      <c r="F751" s="132"/>
      <c r="G751" s="132"/>
      <c r="H751" s="132"/>
      <c r="I751" s="132"/>
      <c r="J751" s="132"/>
      <c r="K751" s="132"/>
      <c r="L751" s="132"/>
      <c r="M751" s="132"/>
      <c r="N751" s="132"/>
      <c r="O751" s="132"/>
      <c r="P751" s="132"/>
      <c r="Q751" s="132"/>
      <c r="R751" s="132"/>
      <c r="S751" s="132"/>
      <c r="T751" s="132"/>
      <c r="U751" s="132"/>
      <c r="V751" s="132"/>
      <c r="W751" s="132"/>
      <c r="X751" s="132"/>
      <c r="Y751" s="132"/>
      <c r="Z751" s="132"/>
      <c r="AA751" s="132"/>
      <c r="AB751" s="132"/>
      <c r="AC751" s="132"/>
      <c r="AD751" s="132"/>
      <c r="AE751" s="132"/>
    </row>
    <row r="752" spans="1:31" ht="12.75" customHeight="1" x14ac:dyDescent="0.2">
      <c r="A752" s="132"/>
      <c r="B752" s="132"/>
      <c r="C752" s="132"/>
      <c r="D752" s="132"/>
      <c r="E752" s="132"/>
      <c r="F752" s="132"/>
      <c r="G752" s="132"/>
      <c r="H752" s="132"/>
      <c r="I752" s="132"/>
      <c r="J752" s="132"/>
      <c r="K752" s="132"/>
      <c r="L752" s="132"/>
      <c r="M752" s="132"/>
      <c r="N752" s="132"/>
      <c r="O752" s="132"/>
      <c r="P752" s="132"/>
      <c r="Q752" s="132"/>
      <c r="R752" s="132"/>
      <c r="S752" s="132"/>
      <c r="T752" s="132"/>
      <c r="U752" s="132"/>
      <c r="V752" s="132"/>
      <c r="W752" s="132"/>
      <c r="X752" s="132"/>
      <c r="Y752" s="132"/>
      <c r="Z752" s="132"/>
      <c r="AA752" s="132"/>
      <c r="AB752" s="132"/>
      <c r="AC752" s="132"/>
      <c r="AD752" s="132"/>
      <c r="AE752" s="132"/>
    </row>
    <row r="753" spans="1:31" ht="12.75" customHeight="1" x14ac:dyDescent="0.2">
      <c r="A753" s="132"/>
      <c r="B753" s="132"/>
      <c r="C753" s="132"/>
      <c r="D753" s="132"/>
      <c r="E753" s="132"/>
      <c r="F753" s="132"/>
      <c r="G753" s="132"/>
      <c r="H753" s="132"/>
      <c r="I753" s="132"/>
      <c r="J753" s="132"/>
      <c r="K753" s="132"/>
      <c r="L753" s="132"/>
      <c r="M753" s="132"/>
      <c r="N753" s="132"/>
      <c r="O753" s="132"/>
      <c r="P753" s="132"/>
      <c r="Q753" s="132"/>
      <c r="R753" s="132"/>
      <c r="S753" s="132"/>
      <c r="T753" s="132"/>
      <c r="U753" s="132"/>
      <c r="V753" s="132"/>
      <c r="W753" s="132"/>
      <c r="X753" s="132"/>
      <c r="Y753" s="132"/>
      <c r="Z753" s="132"/>
      <c r="AA753" s="132"/>
      <c r="AB753" s="132"/>
      <c r="AC753" s="132"/>
      <c r="AD753" s="132"/>
      <c r="AE753" s="132"/>
    </row>
    <row r="754" spans="1:31" ht="12.75" customHeight="1" x14ac:dyDescent="0.2">
      <c r="A754" s="132"/>
      <c r="B754" s="132"/>
      <c r="C754" s="132"/>
      <c r="D754" s="132"/>
      <c r="E754" s="132"/>
      <c r="F754" s="132"/>
      <c r="G754" s="132"/>
      <c r="H754" s="132"/>
      <c r="I754" s="132"/>
      <c r="J754" s="132"/>
      <c r="K754" s="132"/>
      <c r="L754" s="132"/>
      <c r="M754" s="132"/>
      <c r="N754" s="132"/>
      <c r="O754" s="132"/>
      <c r="P754" s="132"/>
      <c r="Q754" s="132"/>
      <c r="R754" s="132"/>
      <c r="S754" s="132"/>
      <c r="T754" s="132"/>
      <c r="U754" s="132"/>
      <c r="V754" s="132"/>
      <c r="W754" s="132"/>
      <c r="X754" s="132"/>
      <c r="Y754" s="132"/>
      <c r="Z754" s="132"/>
      <c r="AA754" s="132"/>
      <c r="AB754" s="132"/>
      <c r="AC754" s="132"/>
      <c r="AD754" s="132"/>
      <c r="AE754" s="132"/>
    </row>
    <row r="755" spans="1:31" ht="12.75" customHeight="1" x14ac:dyDescent="0.2">
      <c r="A755" s="132"/>
      <c r="B755" s="132"/>
      <c r="C755" s="132"/>
      <c r="D755" s="132"/>
      <c r="E755" s="132"/>
      <c r="F755" s="132"/>
      <c r="G755" s="132"/>
      <c r="H755" s="132"/>
      <c r="I755" s="132"/>
      <c r="J755" s="132"/>
      <c r="K755" s="132"/>
      <c r="L755" s="132"/>
      <c r="M755" s="132"/>
      <c r="N755" s="132"/>
      <c r="O755" s="132"/>
      <c r="P755" s="132"/>
      <c r="Q755" s="132"/>
      <c r="R755" s="132"/>
      <c r="S755" s="132"/>
      <c r="T755" s="132"/>
      <c r="U755" s="132"/>
      <c r="V755" s="132"/>
      <c r="W755" s="132"/>
      <c r="X755" s="132"/>
      <c r="Y755" s="132"/>
      <c r="Z755" s="132"/>
      <c r="AA755" s="132"/>
      <c r="AB755" s="132"/>
      <c r="AC755" s="132"/>
      <c r="AD755" s="132"/>
      <c r="AE755" s="132"/>
    </row>
    <row r="756" spans="1:31" ht="12.75" customHeight="1" x14ac:dyDescent="0.2">
      <c r="A756" s="132"/>
      <c r="B756" s="132"/>
      <c r="C756" s="132"/>
      <c r="D756" s="132"/>
      <c r="E756" s="132"/>
      <c r="F756" s="132"/>
      <c r="G756" s="132"/>
      <c r="H756" s="132"/>
      <c r="I756" s="132"/>
      <c r="J756" s="132"/>
      <c r="K756" s="132"/>
      <c r="L756" s="132"/>
      <c r="M756" s="132"/>
      <c r="N756" s="132"/>
      <c r="O756" s="132"/>
      <c r="P756" s="132"/>
      <c r="Q756" s="132"/>
      <c r="R756" s="132"/>
      <c r="S756" s="132"/>
      <c r="T756" s="132"/>
      <c r="U756" s="132"/>
      <c r="V756" s="132"/>
      <c r="W756" s="132"/>
      <c r="X756" s="132"/>
      <c r="Y756" s="132"/>
      <c r="Z756" s="132"/>
      <c r="AA756" s="132"/>
      <c r="AB756" s="132"/>
      <c r="AC756" s="132"/>
      <c r="AD756" s="132"/>
      <c r="AE756" s="132"/>
    </row>
    <row r="757" spans="1:31" ht="12.75" customHeight="1" x14ac:dyDescent="0.2">
      <c r="A757" s="132"/>
      <c r="B757" s="132"/>
      <c r="C757" s="132"/>
      <c r="D757" s="132"/>
      <c r="E757" s="132"/>
      <c r="F757" s="132"/>
      <c r="G757" s="132"/>
      <c r="H757" s="132"/>
      <c r="I757" s="132"/>
      <c r="J757" s="132"/>
      <c r="K757" s="132"/>
      <c r="L757" s="132"/>
      <c r="M757" s="132"/>
      <c r="N757" s="132"/>
      <c r="O757" s="132"/>
      <c r="P757" s="132"/>
      <c r="Q757" s="132"/>
      <c r="R757" s="132"/>
      <c r="S757" s="132"/>
      <c r="T757" s="132"/>
      <c r="U757" s="132"/>
      <c r="V757" s="132"/>
      <c r="W757" s="132"/>
      <c r="X757" s="132"/>
      <c r="Y757" s="132"/>
      <c r="Z757" s="132"/>
      <c r="AA757" s="132"/>
      <c r="AB757" s="132"/>
      <c r="AC757" s="132"/>
      <c r="AD757" s="132"/>
      <c r="AE757" s="132"/>
    </row>
    <row r="758" spans="1:31" ht="12.75" customHeight="1" x14ac:dyDescent="0.2">
      <c r="A758" s="132"/>
      <c r="B758" s="132"/>
      <c r="C758" s="132"/>
      <c r="D758" s="132"/>
      <c r="E758" s="132"/>
      <c r="F758" s="132"/>
      <c r="G758" s="132"/>
      <c r="H758" s="132"/>
      <c r="I758" s="132"/>
      <c r="J758" s="132"/>
      <c r="K758" s="132"/>
      <c r="L758" s="132"/>
      <c r="M758" s="132"/>
      <c r="N758" s="132"/>
      <c r="O758" s="132"/>
      <c r="P758" s="132"/>
      <c r="Q758" s="132"/>
      <c r="R758" s="132"/>
      <c r="S758" s="132"/>
      <c r="T758" s="132"/>
      <c r="U758" s="132"/>
      <c r="V758" s="132"/>
      <c r="W758" s="132"/>
      <c r="X758" s="132"/>
      <c r="Y758" s="132"/>
      <c r="Z758" s="132"/>
      <c r="AA758" s="132"/>
      <c r="AB758" s="132"/>
      <c r="AC758" s="132"/>
      <c r="AD758" s="132"/>
      <c r="AE758" s="132"/>
    </row>
    <row r="759" spans="1:31" ht="12.75" customHeight="1" x14ac:dyDescent="0.2">
      <c r="A759" s="132"/>
      <c r="B759" s="132"/>
      <c r="C759" s="132"/>
      <c r="D759" s="132"/>
      <c r="E759" s="132"/>
      <c r="F759" s="132"/>
      <c r="G759" s="132"/>
      <c r="H759" s="132"/>
      <c r="I759" s="132"/>
      <c r="J759" s="132"/>
      <c r="K759" s="132"/>
      <c r="L759" s="132"/>
      <c r="M759" s="132"/>
      <c r="N759" s="132"/>
      <c r="O759" s="132"/>
      <c r="P759" s="132"/>
      <c r="Q759" s="132"/>
      <c r="R759" s="132"/>
      <c r="S759" s="132"/>
      <c r="T759" s="132"/>
      <c r="U759" s="132"/>
      <c r="V759" s="132"/>
      <c r="W759" s="132"/>
      <c r="X759" s="132"/>
      <c r="Y759" s="132"/>
      <c r="Z759" s="132"/>
      <c r="AA759" s="132"/>
      <c r="AB759" s="132"/>
      <c r="AC759" s="132"/>
      <c r="AD759" s="132"/>
      <c r="AE759" s="132"/>
    </row>
    <row r="760" spans="1:31" ht="12.75" customHeight="1" x14ac:dyDescent="0.2">
      <c r="A760" s="132"/>
      <c r="B760" s="132"/>
      <c r="C760" s="132"/>
      <c r="D760" s="132"/>
      <c r="E760" s="132"/>
      <c r="F760" s="132"/>
      <c r="G760" s="132"/>
      <c r="H760" s="132"/>
      <c r="I760" s="132"/>
      <c r="J760" s="132"/>
      <c r="K760" s="132"/>
      <c r="L760" s="132"/>
      <c r="M760" s="132"/>
      <c r="N760" s="132"/>
      <c r="O760" s="132"/>
      <c r="P760" s="132"/>
      <c r="Q760" s="132"/>
      <c r="R760" s="132"/>
      <c r="S760" s="132"/>
      <c r="T760" s="132"/>
      <c r="U760" s="132"/>
      <c r="V760" s="132"/>
      <c r="W760" s="132"/>
      <c r="X760" s="132"/>
      <c r="Y760" s="132"/>
      <c r="Z760" s="132"/>
      <c r="AA760" s="132"/>
      <c r="AB760" s="132"/>
      <c r="AC760" s="132"/>
      <c r="AD760" s="132"/>
      <c r="AE760" s="132"/>
    </row>
    <row r="761" spans="1:31" ht="12.75" customHeight="1" x14ac:dyDescent="0.2">
      <c r="A761" s="132"/>
      <c r="B761" s="132"/>
      <c r="C761" s="132"/>
      <c r="D761" s="132"/>
      <c r="E761" s="132"/>
      <c r="F761" s="132"/>
      <c r="G761" s="132"/>
      <c r="H761" s="132"/>
      <c r="I761" s="132"/>
      <c r="J761" s="132"/>
      <c r="K761" s="132"/>
      <c r="L761" s="132"/>
      <c r="M761" s="132"/>
      <c r="N761" s="132"/>
      <c r="O761" s="132"/>
      <c r="P761" s="132"/>
      <c r="Q761" s="132"/>
      <c r="R761" s="132"/>
      <c r="S761" s="132"/>
      <c r="T761" s="132"/>
      <c r="U761" s="132"/>
      <c r="V761" s="132"/>
      <c r="W761" s="132"/>
      <c r="X761" s="132"/>
      <c r="Y761" s="132"/>
      <c r="Z761" s="132"/>
      <c r="AA761" s="132"/>
      <c r="AB761" s="132"/>
      <c r="AC761" s="132"/>
      <c r="AD761" s="132"/>
      <c r="AE761" s="132"/>
    </row>
    <row r="762" spans="1:31" ht="12.75" customHeight="1" x14ac:dyDescent="0.2">
      <c r="A762" s="132"/>
      <c r="B762" s="132"/>
      <c r="C762" s="132"/>
      <c r="D762" s="132"/>
      <c r="E762" s="132"/>
      <c r="F762" s="132"/>
      <c r="G762" s="132"/>
      <c r="H762" s="132"/>
      <c r="I762" s="132"/>
      <c r="J762" s="132"/>
      <c r="K762" s="132"/>
      <c r="L762" s="132"/>
      <c r="M762" s="132"/>
      <c r="N762" s="132"/>
      <c r="O762" s="132"/>
      <c r="P762" s="132"/>
      <c r="Q762" s="132"/>
      <c r="R762" s="132"/>
      <c r="S762" s="132"/>
      <c r="T762" s="132"/>
      <c r="U762" s="132"/>
      <c r="V762" s="132"/>
      <c r="W762" s="132"/>
      <c r="X762" s="132"/>
      <c r="Y762" s="132"/>
      <c r="Z762" s="132"/>
      <c r="AA762" s="132"/>
      <c r="AB762" s="132"/>
      <c r="AC762" s="132"/>
      <c r="AD762" s="132"/>
      <c r="AE762" s="132"/>
    </row>
    <row r="763" spans="1:31" ht="12.75" customHeight="1" x14ac:dyDescent="0.2">
      <c r="A763" s="132"/>
      <c r="B763" s="132"/>
      <c r="C763" s="132"/>
      <c r="D763" s="132"/>
      <c r="E763" s="132"/>
      <c r="F763" s="132"/>
      <c r="G763" s="132"/>
      <c r="H763" s="132"/>
      <c r="I763" s="132"/>
      <c r="J763" s="132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2"/>
      <c r="X763" s="132"/>
      <c r="Y763" s="132"/>
      <c r="Z763" s="132"/>
      <c r="AA763" s="132"/>
      <c r="AB763" s="132"/>
      <c r="AC763" s="132"/>
      <c r="AD763" s="132"/>
      <c r="AE763" s="132"/>
    </row>
    <row r="764" spans="1:31" ht="12.75" customHeight="1" x14ac:dyDescent="0.2">
      <c r="A764" s="132"/>
      <c r="B764" s="132"/>
      <c r="C764" s="132"/>
      <c r="D764" s="132"/>
      <c r="E764" s="132"/>
      <c r="F764" s="132"/>
      <c r="G764" s="132"/>
      <c r="H764" s="132"/>
      <c r="I764" s="132"/>
      <c r="J764" s="132"/>
      <c r="K764" s="132"/>
      <c r="L764" s="132"/>
      <c r="M764" s="132"/>
      <c r="N764" s="132"/>
      <c r="O764" s="132"/>
      <c r="P764" s="132"/>
      <c r="Q764" s="132"/>
      <c r="R764" s="132"/>
      <c r="S764" s="132"/>
      <c r="T764" s="132"/>
      <c r="U764" s="132"/>
      <c r="V764" s="132"/>
      <c r="W764" s="132"/>
      <c r="X764" s="132"/>
      <c r="Y764" s="132"/>
      <c r="Z764" s="132"/>
      <c r="AA764" s="132"/>
      <c r="AB764" s="132"/>
      <c r="AC764" s="132"/>
      <c r="AD764" s="132"/>
      <c r="AE764" s="132"/>
    </row>
    <row r="765" spans="1:31" ht="12.75" customHeight="1" x14ac:dyDescent="0.2">
      <c r="A765" s="132"/>
      <c r="B765" s="132"/>
      <c r="C765" s="132"/>
      <c r="D765" s="132"/>
      <c r="E765" s="132"/>
      <c r="F765" s="132"/>
      <c r="G765" s="132"/>
      <c r="H765" s="132"/>
      <c r="I765" s="132"/>
      <c r="J765" s="132"/>
      <c r="K765" s="132"/>
      <c r="L765" s="132"/>
      <c r="M765" s="132"/>
      <c r="N765" s="132"/>
      <c r="O765" s="132"/>
      <c r="P765" s="132"/>
      <c r="Q765" s="132"/>
      <c r="R765" s="132"/>
      <c r="S765" s="132"/>
      <c r="T765" s="132"/>
      <c r="U765" s="132"/>
      <c r="V765" s="132"/>
      <c r="W765" s="132"/>
      <c r="X765" s="132"/>
      <c r="Y765" s="132"/>
      <c r="Z765" s="132"/>
      <c r="AA765" s="132"/>
      <c r="AB765" s="132"/>
      <c r="AC765" s="132"/>
      <c r="AD765" s="132"/>
      <c r="AE765" s="132"/>
    </row>
    <row r="766" spans="1:31" ht="12.75" customHeight="1" x14ac:dyDescent="0.2">
      <c r="A766" s="132"/>
      <c r="B766" s="132"/>
      <c r="C766" s="132"/>
      <c r="D766" s="132"/>
      <c r="E766" s="132"/>
      <c r="F766" s="132"/>
      <c r="G766" s="132"/>
      <c r="H766" s="132"/>
      <c r="I766" s="132"/>
      <c r="J766" s="132"/>
      <c r="K766" s="132"/>
      <c r="L766" s="132"/>
      <c r="M766" s="132"/>
      <c r="N766" s="132"/>
      <c r="O766" s="132"/>
      <c r="P766" s="132"/>
      <c r="Q766" s="132"/>
      <c r="R766" s="132"/>
      <c r="S766" s="132"/>
      <c r="T766" s="132"/>
      <c r="U766" s="132"/>
      <c r="V766" s="132"/>
      <c r="W766" s="132"/>
      <c r="X766" s="132"/>
      <c r="Y766" s="132"/>
      <c r="Z766" s="132"/>
      <c r="AA766" s="132"/>
      <c r="AB766" s="132"/>
      <c r="AC766" s="132"/>
      <c r="AD766" s="132"/>
      <c r="AE766" s="132"/>
    </row>
    <row r="767" spans="1:31" ht="12.75" customHeight="1" x14ac:dyDescent="0.2">
      <c r="A767" s="132"/>
      <c r="B767" s="132"/>
      <c r="C767" s="132"/>
      <c r="D767" s="132"/>
      <c r="E767" s="132"/>
      <c r="F767" s="132"/>
      <c r="G767" s="132"/>
      <c r="H767" s="132"/>
      <c r="I767" s="132"/>
      <c r="J767" s="132"/>
      <c r="K767" s="132"/>
      <c r="L767" s="132"/>
      <c r="M767" s="132"/>
      <c r="N767" s="132"/>
      <c r="O767" s="132"/>
      <c r="P767" s="132"/>
      <c r="Q767" s="132"/>
      <c r="R767" s="132"/>
      <c r="S767" s="132"/>
      <c r="T767" s="132"/>
      <c r="U767" s="132"/>
      <c r="V767" s="132"/>
      <c r="W767" s="132"/>
      <c r="X767" s="132"/>
      <c r="Y767" s="132"/>
      <c r="Z767" s="132"/>
      <c r="AA767" s="132"/>
      <c r="AB767" s="132"/>
      <c r="AC767" s="132"/>
      <c r="AD767" s="132"/>
      <c r="AE767" s="132"/>
    </row>
    <row r="768" spans="1:31" ht="12.75" customHeight="1" x14ac:dyDescent="0.2">
      <c r="A768" s="132"/>
      <c r="B768" s="132"/>
      <c r="C768" s="132"/>
      <c r="D768" s="132"/>
      <c r="E768" s="132"/>
      <c r="F768" s="132"/>
      <c r="G768" s="132"/>
      <c r="H768" s="132"/>
      <c r="I768" s="132"/>
      <c r="J768" s="132"/>
      <c r="K768" s="132"/>
      <c r="L768" s="132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2"/>
      <c r="Z768" s="132"/>
      <c r="AA768" s="132"/>
      <c r="AB768" s="132"/>
      <c r="AC768" s="132"/>
      <c r="AD768" s="132"/>
      <c r="AE768" s="132"/>
    </row>
    <row r="769" spans="1:31" ht="12.75" customHeight="1" x14ac:dyDescent="0.2">
      <c r="A769" s="132"/>
      <c r="B769" s="132"/>
      <c r="C769" s="132"/>
      <c r="D769" s="132"/>
      <c r="E769" s="132"/>
      <c r="F769" s="132"/>
      <c r="G769" s="132"/>
      <c r="H769" s="132"/>
      <c r="I769" s="132"/>
      <c r="J769" s="132"/>
      <c r="K769" s="132"/>
      <c r="L769" s="132"/>
      <c r="M769" s="132"/>
      <c r="N769" s="132"/>
      <c r="O769" s="132"/>
      <c r="P769" s="132"/>
      <c r="Q769" s="132"/>
      <c r="R769" s="132"/>
      <c r="S769" s="132"/>
      <c r="T769" s="132"/>
      <c r="U769" s="132"/>
      <c r="V769" s="132"/>
      <c r="W769" s="132"/>
      <c r="X769" s="132"/>
      <c r="Y769" s="132"/>
      <c r="Z769" s="132"/>
      <c r="AA769" s="132"/>
      <c r="AB769" s="132"/>
      <c r="AC769" s="132"/>
      <c r="AD769" s="132"/>
      <c r="AE769" s="132"/>
    </row>
    <row r="770" spans="1:31" ht="12.75" customHeight="1" x14ac:dyDescent="0.2">
      <c r="A770" s="132"/>
      <c r="B770" s="132"/>
      <c r="C770" s="132"/>
      <c r="D770" s="132"/>
      <c r="E770" s="132"/>
      <c r="F770" s="132"/>
      <c r="G770" s="132"/>
      <c r="H770" s="132"/>
      <c r="I770" s="132"/>
      <c r="J770" s="132"/>
      <c r="K770" s="132"/>
      <c r="L770" s="132"/>
      <c r="M770" s="132"/>
      <c r="N770" s="132"/>
      <c r="O770" s="132"/>
      <c r="P770" s="132"/>
      <c r="Q770" s="132"/>
      <c r="R770" s="132"/>
      <c r="S770" s="132"/>
      <c r="T770" s="132"/>
      <c r="U770" s="132"/>
      <c r="V770" s="132"/>
      <c r="W770" s="132"/>
      <c r="X770" s="132"/>
      <c r="Y770" s="132"/>
      <c r="Z770" s="132"/>
      <c r="AA770" s="132"/>
      <c r="AB770" s="132"/>
      <c r="AC770" s="132"/>
      <c r="AD770" s="132"/>
      <c r="AE770" s="132"/>
    </row>
    <row r="771" spans="1:31" ht="12.75" customHeight="1" x14ac:dyDescent="0.2">
      <c r="A771" s="132"/>
      <c r="B771" s="132"/>
      <c r="C771" s="132"/>
      <c r="D771" s="132"/>
      <c r="E771" s="132"/>
      <c r="F771" s="132"/>
      <c r="G771" s="132"/>
      <c r="H771" s="132"/>
      <c r="I771" s="132"/>
      <c r="J771" s="132"/>
      <c r="K771" s="132"/>
      <c r="L771" s="132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2"/>
      <c r="X771" s="132"/>
      <c r="Y771" s="132"/>
      <c r="Z771" s="132"/>
      <c r="AA771" s="132"/>
      <c r="AB771" s="132"/>
      <c r="AC771" s="132"/>
      <c r="AD771" s="132"/>
      <c r="AE771" s="132"/>
    </row>
    <row r="772" spans="1:31" ht="12.75" customHeight="1" x14ac:dyDescent="0.2">
      <c r="A772" s="132"/>
      <c r="B772" s="132"/>
      <c r="C772" s="132"/>
      <c r="D772" s="132"/>
      <c r="E772" s="132"/>
      <c r="F772" s="132"/>
      <c r="G772" s="132"/>
      <c r="H772" s="132"/>
      <c r="I772" s="132"/>
      <c r="J772" s="132"/>
      <c r="K772" s="132"/>
      <c r="L772" s="132"/>
      <c r="M772" s="132"/>
      <c r="N772" s="132"/>
      <c r="O772" s="132"/>
      <c r="P772" s="132"/>
      <c r="Q772" s="132"/>
      <c r="R772" s="132"/>
      <c r="S772" s="132"/>
      <c r="T772" s="132"/>
      <c r="U772" s="132"/>
      <c r="V772" s="132"/>
      <c r="W772" s="132"/>
      <c r="X772" s="132"/>
      <c r="Y772" s="132"/>
      <c r="Z772" s="132"/>
      <c r="AA772" s="132"/>
      <c r="AB772" s="132"/>
      <c r="AC772" s="132"/>
      <c r="AD772" s="132"/>
      <c r="AE772" s="132"/>
    </row>
    <row r="773" spans="1:31" ht="12.75" customHeight="1" x14ac:dyDescent="0.2">
      <c r="A773" s="132"/>
      <c r="B773" s="132"/>
      <c r="C773" s="132"/>
      <c r="D773" s="132"/>
      <c r="E773" s="132"/>
      <c r="F773" s="132"/>
      <c r="G773" s="132"/>
      <c r="H773" s="132"/>
      <c r="I773" s="132"/>
      <c r="J773" s="132"/>
      <c r="K773" s="132"/>
      <c r="L773" s="132"/>
      <c r="M773" s="132"/>
      <c r="N773" s="132"/>
      <c r="O773" s="132"/>
      <c r="P773" s="132"/>
      <c r="Q773" s="132"/>
      <c r="R773" s="132"/>
      <c r="S773" s="132"/>
      <c r="T773" s="132"/>
      <c r="U773" s="132"/>
      <c r="V773" s="132"/>
      <c r="W773" s="132"/>
      <c r="X773" s="132"/>
      <c r="Y773" s="132"/>
      <c r="Z773" s="132"/>
      <c r="AA773" s="132"/>
      <c r="AB773" s="132"/>
      <c r="AC773" s="132"/>
      <c r="AD773" s="132"/>
      <c r="AE773" s="132"/>
    </row>
    <row r="774" spans="1:31" ht="12.75" customHeight="1" x14ac:dyDescent="0.2">
      <c r="A774" s="132"/>
      <c r="B774" s="132"/>
      <c r="C774" s="132"/>
      <c r="D774" s="132"/>
      <c r="E774" s="132"/>
      <c r="F774" s="132"/>
      <c r="G774" s="132"/>
      <c r="H774" s="132"/>
      <c r="I774" s="132"/>
      <c r="J774" s="132"/>
      <c r="K774" s="132"/>
      <c r="L774" s="132"/>
      <c r="M774" s="132"/>
      <c r="N774" s="132"/>
      <c r="O774" s="132"/>
      <c r="P774" s="132"/>
      <c r="Q774" s="132"/>
      <c r="R774" s="132"/>
      <c r="S774" s="132"/>
      <c r="T774" s="132"/>
      <c r="U774" s="132"/>
      <c r="V774" s="132"/>
      <c r="W774" s="132"/>
      <c r="X774" s="132"/>
      <c r="Y774" s="132"/>
      <c r="Z774" s="132"/>
      <c r="AA774" s="132"/>
      <c r="AB774" s="132"/>
      <c r="AC774" s="132"/>
      <c r="AD774" s="132"/>
      <c r="AE774" s="132"/>
    </row>
    <row r="775" spans="1:31" ht="12.75" customHeight="1" x14ac:dyDescent="0.2">
      <c r="A775" s="132"/>
      <c r="B775" s="132"/>
      <c r="C775" s="132"/>
      <c r="D775" s="132"/>
      <c r="E775" s="132"/>
      <c r="F775" s="132"/>
      <c r="G775" s="132"/>
      <c r="H775" s="132"/>
      <c r="I775" s="132"/>
      <c r="J775" s="132"/>
      <c r="K775" s="132"/>
      <c r="L775" s="132"/>
      <c r="M775" s="132"/>
      <c r="N775" s="132"/>
      <c r="O775" s="132"/>
      <c r="P775" s="132"/>
      <c r="Q775" s="132"/>
      <c r="R775" s="132"/>
      <c r="S775" s="132"/>
      <c r="T775" s="132"/>
      <c r="U775" s="132"/>
      <c r="V775" s="132"/>
      <c r="W775" s="132"/>
      <c r="X775" s="132"/>
      <c r="Y775" s="132"/>
      <c r="Z775" s="132"/>
      <c r="AA775" s="132"/>
      <c r="AB775" s="132"/>
      <c r="AC775" s="132"/>
      <c r="AD775" s="132"/>
      <c r="AE775" s="132"/>
    </row>
    <row r="776" spans="1:31" ht="12.75" customHeight="1" x14ac:dyDescent="0.2">
      <c r="A776" s="132"/>
      <c r="B776" s="132"/>
      <c r="C776" s="132"/>
      <c r="D776" s="132"/>
      <c r="E776" s="132"/>
      <c r="F776" s="132"/>
      <c r="G776" s="132"/>
      <c r="H776" s="132"/>
      <c r="I776" s="132"/>
      <c r="J776" s="132"/>
      <c r="K776" s="132"/>
      <c r="L776" s="132"/>
      <c r="M776" s="132"/>
      <c r="N776" s="132"/>
      <c r="O776" s="132"/>
      <c r="P776" s="132"/>
      <c r="Q776" s="132"/>
      <c r="R776" s="132"/>
      <c r="S776" s="132"/>
      <c r="T776" s="132"/>
      <c r="U776" s="132"/>
      <c r="V776" s="132"/>
      <c r="W776" s="132"/>
      <c r="X776" s="132"/>
      <c r="Y776" s="132"/>
      <c r="Z776" s="132"/>
      <c r="AA776" s="132"/>
      <c r="AB776" s="132"/>
      <c r="AC776" s="132"/>
      <c r="AD776" s="132"/>
      <c r="AE776" s="132"/>
    </row>
    <row r="777" spans="1:31" ht="12.75" customHeight="1" x14ac:dyDescent="0.2">
      <c r="A777" s="132"/>
      <c r="B777" s="132"/>
      <c r="C777" s="132"/>
      <c r="D777" s="132"/>
      <c r="E777" s="132"/>
      <c r="F777" s="132"/>
      <c r="G777" s="132"/>
      <c r="H777" s="132"/>
      <c r="I777" s="132"/>
      <c r="J777" s="132"/>
      <c r="K777" s="132"/>
      <c r="L777" s="132"/>
      <c r="M777" s="132"/>
      <c r="N777" s="132"/>
      <c r="O777" s="132"/>
      <c r="P777" s="132"/>
      <c r="Q777" s="132"/>
      <c r="R777" s="132"/>
      <c r="S777" s="132"/>
      <c r="T777" s="132"/>
      <c r="U777" s="132"/>
      <c r="V777" s="132"/>
      <c r="W777" s="132"/>
      <c r="X777" s="132"/>
      <c r="Y777" s="132"/>
      <c r="Z777" s="132"/>
      <c r="AA777" s="132"/>
      <c r="AB777" s="132"/>
      <c r="AC777" s="132"/>
      <c r="AD777" s="132"/>
      <c r="AE777" s="132"/>
    </row>
    <row r="778" spans="1:31" ht="12.75" customHeight="1" x14ac:dyDescent="0.2">
      <c r="A778" s="132"/>
      <c r="B778" s="132"/>
      <c r="C778" s="132"/>
      <c r="D778" s="132"/>
      <c r="E778" s="132"/>
      <c r="F778" s="132"/>
      <c r="G778" s="132"/>
      <c r="H778" s="132"/>
      <c r="I778" s="132"/>
      <c r="J778" s="132"/>
      <c r="K778" s="132"/>
      <c r="L778" s="132"/>
      <c r="M778" s="132"/>
      <c r="N778" s="132"/>
      <c r="O778" s="132"/>
      <c r="P778" s="132"/>
      <c r="Q778" s="132"/>
      <c r="R778" s="132"/>
      <c r="S778" s="132"/>
      <c r="T778" s="132"/>
      <c r="U778" s="132"/>
      <c r="V778" s="132"/>
      <c r="W778" s="132"/>
      <c r="X778" s="132"/>
      <c r="Y778" s="132"/>
      <c r="Z778" s="132"/>
      <c r="AA778" s="132"/>
      <c r="AB778" s="132"/>
      <c r="AC778" s="132"/>
      <c r="AD778" s="132"/>
      <c r="AE778" s="132"/>
    </row>
    <row r="779" spans="1:31" ht="12.75" customHeight="1" x14ac:dyDescent="0.2">
      <c r="A779" s="132"/>
      <c r="B779" s="132"/>
      <c r="C779" s="132"/>
      <c r="D779" s="132"/>
      <c r="E779" s="132"/>
      <c r="F779" s="132"/>
      <c r="G779" s="132"/>
      <c r="H779" s="132"/>
      <c r="I779" s="132"/>
      <c r="J779" s="132"/>
      <c r="K779" s="132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  <c r="Z779" s="132"/>
      <c r="AA779" s="132"/>
      <c r="AB779" s="132"/>
      <c r="AC779" s="132"/>
      <c r="AD779" s="132"/>
      <c r="AE779" s="132"/>
    </row>
    <row r="780" spans="1:31" ht="12.75" customHeight="1" x14ac:dyDescent="0.2">
      <c r="A780" s="132"/>
      <c r="B780" s="132"/>
      <c r="C780" s="132"/>
      <c r="D780" s="132"/>
      <c r="E780" s="132"/>
      <c r="F780" s="132"/>
      <c r="G780" s="132"/>
      <c r="H780" s="132"/>
      <c r="I780" s="132"/>
      <c r="J780" s="132"/>
      <c r="K780" s="132"/>
      <c r="L780" s="132"/>
      <c r="M780" s="132"/>
      <c r="N780" s="132"/>
      <c r="O780" s="132"/>
      <c r="P780" s="132"/>
      <c r="Q780" s="132"/>
      <c r="R780" s="132"/>
      <c r="S780" s="132"/>
      <c r="T780" s="132"/>
      <c r="U780" s="132"/>
      <c r="V780" s="132"/>
      <c r="W780" s="132"/>
      <c r="X780" s="132"/>
      <c r="Y780" s="132"/>
      <c r="Z780" s="132"/>
      <c r="AA780" s="132"/>
      <c r="AB780" s="132"/>
      <c r="AC780" s="132"/>
      <c r="AD780" s="132"/>
      <c r="AE780" s="132"/>
    </row>
    <row r="781" spans="1:31" ht="12.75" customHeight="1" x14ac:dyDescent="0.2">
      <c r="A781" s="132"/>
      <c r="B781" s="132"/>
      <c r="C781" s="132"/>
      <c r="D781" s="132"/>
      <c r="E781" s="132"/>
      <c r="F781" s="132"/>
      <c r="G781" s="132"/>
      <c r="H781" s="132"/>
      <c r="I781" s="132"/>
      <c r="J781" s="132"/>
      <c r="K781" s="132"/>
      <c r="L781" s="132"/>
      <c r="M781" s="132"/>
      <c r="N781" s="132"/>
      <c r="O781" s="132"/>
      <c r="P781" s="132"/>
      <c r="Q781" s="132"/>
      <c r="R781" s="132"/>
      <c r="S781" s="132"/>
      <c r="T781" s="132"/>
      <c r="U781" s="132"/>
      <c r="V781" s="132"/>
      <c r="W781" s="132"/>
      <c r="X781" s="132"/>
      <c r="Y781" s="132"/>
      <c r="Z781" s="132"/>
      <c r="AA781" s="132"/>
      <c r="AB781" s="132"/>
      <c r="AC781" s="132"/>
      <c r="AD781" s="132"/>
      <c r="AE781" s="132"/>
    </row>
    <row r="782" spans="1:31" ht="12.75" customHeight="1" x14ac:dyDescent="0.2">
      <c r="A782" s="132"/>
      <c r="B782" s="132"/>
      <c r="C782" s="132"/>
      <c r="D782" s="132"/>
      <c r="E782" s="132"/>
      <c r="F782" s="132"/>
      <c r="G782" s="132"/>
      <c r="H782" s="132"/>
      <c r="I782" s="132"/>
      <c r="J782" s="132"/>
      <c r="K782" s="132"/>
      <c r="L782" s="132"/>
      <c r="M782" s="132"/>
      <c r="N782" s="132"/>
      <c r="O782" s="132"/>
      <c r="P782" s="132"/>
      <c r="Q782" s="132"/>
      <c r="R782" s="132"/>
      <c r="S782" s="132"/>
      <c r="T782" s="132"/>
      <c r="U782" s="132"/>
      <c r="V782" s="132"/>
      <c r="W782" s="132"/>
      <c r="X782" s="132"/>
      <c r="Y782" s="132"/>
      <c r="Z782" s="132"/>
      <c r="AA782" s="132"/>
      <c r="AB782" s="132"/>
      <c r="AC782" s="132"/>
      <c r="AD782" s="132"/>
      <c r="AE782" s="132"/>
    </row>
    <row r="783" spans="1:31" ht="12.75" customHeight="1" x14ac:dyDescent="0.2">
      <c r="A783" s="132"/>
      <c r="B783" s="132"/>
      <c r="C783" s="132"/>
      <c r="D783" s="132"/>
      <c r="E783" s="132"/>
      <c r="F783" s="132"/>
      <c r="G783" s="132"/>
      <c r="H783" s="132"/>
      <c r="I783" s="132"/>
      <c r="J783" s="132"/>
      <c r="K783" s="132"/>
      <c r="L783" s="132"/>
      <c r="M783" s="132"/>
      <c r="N783" s="132"/>
      <c r="O783" s="132"/>
      <c r="P783" s="132"/>
      <c r="Q783" s="132"/>
      <c r="R783" s="132"/>
      <c r="S783" s="132"/>
      <c r="T783" s="132"/>
      <c r="U783" s="132"/>
      <c r="V783" s="132"/>
      <c r="W783" s="132"/>
      <c r="X783" s="132"/>
      <c r="Y783" s="132"/>
      <c r="Z783" s="132"/>
      <c r="AA783" s="132"/>
      <c r="AB783" s="132"/>
      <c r="AC783" s="132"/>
      <c r="AD783" s="132"/>
      <c r="AE783" s="132"/>
    </row>
    <row r="784" spans="1:31" ht="12.75" customHeight="1" x14ac:dyDescent="0.2">
      <c r="A784" s="132"/>
      <c r="B784" s="132"/>
      <c r="C784" s="132"/>
      <c r="D784" s="132"/>
      <c r="E784" s="132"/>
      <c r="F784" s="132"/>
      <c r="G784" s="132"/>
      <c r="H784" s="132"/>
      <c r="I784" s="132"/>
      <c r="J784" s="132"/>
      <c r="K784" s="132"/>
      <c r="L784" s="132"/>
      <c r="M784" s="132"/>
      <c r="N784" s="132"/>
      <c r="O784" s="132"/>
      <c r="P784" s="132"/>
      <c r="Q784" s="132"/>
      <c r="R784" s="132"/>
      <c r="S784" s="132"/>
      <c r="T784" s="132"/>
      <c r="U784" s="132"/>
      <c r="V784" s="132"/>
      <c r="W784" s="132"/>
      <c r="X784" s="132"/>
      <c r="Y784" s="132"/>
      <c r="Z784" s="132"/>
      <c r="AA784" s="132"/>
      <c r="AB784" s="132"/>
      <c r="AC784" s="132"/>
      <c r="AD784" s="132"/>
      <c r="AE784" s="132"/>
    </row>
    <row r="785" spans="1:31" ht="12.75" customHeight="1" x14ac:dyDescent="0.2">
      <c r="A785" s="132"/>
      <c r="B785" s="132"/>
      <c r="C785" s="132"/>
      <c r="D785" s="132"/>
      <c r="E785" s="132"/>
      <c r="F785" s="132"/>
      <c r="G785" s="132"/>
      <c r="H785" s="132"/>
      <c r="I785" s="132"/>
      <c r="J785" s="132"/>
      <c r="K785" s="132"/>
      <c r="L785" s="132"/>
      <c r="M785" s="132"/>
      <c r="N785" s="132"/>
      <c r="O785" s="132"/>
      <c r="P785" s="132"/>
      <c r="Q785" s="132"/>
      <c r="R785" s="132"/>
      <c r="S785" s="132"/>
      <c r="T785" s="132"/>
      <c r="U785" s="132"/>
      <c r="V785" s="132"/>
      <c r="W785" s="132"/>
      <c r="X785" s="132"/>
      <c r="Y785" s="132"/>
      <c r="Z785" s="132"/>
      <c r="AA785" s="132"/>
      <c r="AB785" s="132"/>
      <c r="AC785" s="132"/>
      <c r="AD785" s="132"/>
      <c r="AE785" s="132"/>
    </row>
    <row r="786" spans="1:31" ht="12.75" customHeight="1" x14ac:dyDescent="0.2">
      <c r="A786" s="132"/>
      <c r="B786" s="132"/>
      <c r="C786" s="132"/>
      <c r="D786" s="132"/>
      <c r="E786" s="132"/>
      <c r="F786" s="132"/>
      <c r="G786" s="132"/>
      <c r="H786" s="132"/>
      <c r="I786" s="132"/>
      <c r="J786" s="132"/>
      <c r="K786" s="132"/>
      <c r="L786" s="132"/>
      <c r="M786" s="132"/>
      <c r="N786" s="132"/>
      <c r="O786" s="132"/>
      <c r="P786" s="132"/>
      <c r="Q786" s="132"/>
      <c r="R786" s="132"/>
      <c r="S786" s="132"/>
      <c r="T786" s="132"/>
      <c r="U786" s="132"/>
      <c r="V786" s="132"/>
      <c r="W786" s="132"/>
      <c r="X786" s="132"/>
      <c r="Y786" s="132"/>
      <c r="Z786" s="132"/>
      <c r="AA786" s="132"/>
      <c r="AB786" s="132"/>
      <c r="AC786" s="132"/>
      <c r="AD786" s="132"/>
      <c r="AE786" s="132"/>
    </row>
    <row r="787" spans="1:31" ht="12.75" customHeight="1" x14ac:dyDescent="0.2">
      <c r="A787" s="132"/>
      <c r="B787" s="132"/>
      <c r="C787" s="132"/>
      <c r="D787" s="132"/>
      <c r="E787" s="132"/>
      <c r="F787" s="132"/>
      <c r="G787" s="132"/>
      <c r="H787" s="132"/>
      <c r="I787" s="132"/>
      <c r="J787" s="132"/>
      <c r="K787" s="132"/>
      <c r="L787" s="132"/>
      <c r="M787" s="132"/>
      <c r="N787" s="132"/>
      <c r="O787" s="132"/>
      <c r="P787" s="132"/>
      <c r="Q787" s="132"/>
      <c r="R787" s="132"/>
      <c r="S787" s="132"/>
      <c r="T787" s="132"/>
      <c r="U787" s="132"/>
      <c r="V787" s="132"/>
      <c r="W787" s="132"/>
      <c r="X787" s="132"/>
      <c r="Y787" s="132"/>
      <c r="Z787" s="132"/>
      <c r="AA787" s="132"/>
      <c r="AB787" s="132"/>
      <c r="AC787" s="132"/>
      <c r="AD787" s="132"/>
      <c r="AE787" s="132"/>
    </row>
    <row r="788" spans="1:31" ht="12.75" customHeight="1" x14ac:dyDescent="0.2">
      <c r="A788" s="132"/>
      <c r="B788" s="132"/>
      <c r="C788" s="132"/>
      <c r="D788" s="132"/>
      <c r="E788" s="132"/>
      <c r="F788" s="132"/>
      <c r="G788" s="132"/>
      <c r="H788" s="132"/>
      <c r="I788" s="132"/>
      <c r="J788" s="132"/>
      <c r="K788" s="132"/>
      <c r="L788" s="132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2"/>
      <c r="X788" s="132"/>
      <c r="Y788" s="132"/>
      <c r="Z788" s="132"/>
      <c r="AA788" s="132"/>
      <c r="AB788" s="132"/>
      <c r="AC788" s="132"/>
      <c r="AD788" s="132"/>
      <c r="AE788" s="132"/>
    </row>
    <row r="789" spans="1:31" ht="12.75" customHeight="1" x14ac:dyDescent="0.2">
      <c r="A789" s="132"/>
      <c r="B789" s="132"/>
      <c r="C789" s="132"/>
      <c r="D789" s="132"/>
      <c r="E789" s="132"/>
      <c r="F789" s="132"/>
      <c r="G789" s="132"/>
      <c r="H789" s="132"/>
      <c r="I789" s="132"/>
      <c r="J789" s="132"/>
      <c r="K789" s="132"/>
      <c r="L789" s="132"/>
      <c r="M789" s="132"/>
      <c r="N789" s="132"/>
      <c r="O789" s="132"/>
      <c r="P789" s="132"/>
      <c r="Q789" s="132"/>
      <c r="R789" s="132"/>
      <c r="S789" s="132"/>
      <c r="T789" s="132"/>
      <c r="U789" s="132"/>
      <c r="V789" s="132"/>
      <c r="W789" s="132"/>
      <c r="X789" s="132"/>
      <c r="Y789" s="132"/>
      <c r="Z789" s="132"/>
      <c r="AA789" s="132"/>
      <c r="AB789" s="132"/>
      <c r="AC789" s="132"/>
      <c r="AD789" s="132"/>
      <c r="AE789" s="132"/>
    </row>
    <row r="790" spans="1:31" ht="12.75" customHeight="1" x14ac:dyDescent="0.2">
      <c r="A790" s="132"/>
      <c r="B790" s="132"/>
      <c r="C790" s="132"/>
      <c r="D790" s="132"/>
      <c r="E790" s="132"/>
      <c r="F790" s="132"/>
      <c r="G790" s="132"/>
      <c r="H790" s="132"/>
      <c r="I790" s="132"/>
      <c r="J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  <c r="Z790" s="132"/>
      <c r="AA790" s="132"/>
      <c r="AB790" s="132"/>
      <c r="AC790" s="132"/>
      <c r="AD790" s="132"/>
      <c r="AE790" s="132"/>
    </row>
    <row r="791" spans="1:31" ht="12.75" customHeight="1" x14ac:dyDescent="0.2">
      <c r="A791" s="132"/>
      <c r="B791" s="132"/>
      <c r="C791" s="132"/>
      <c r="D791" s="132"/>
      <c r="E791" s="132"/>
      <c r="F791" s="132"/>
      <c r="G791" s="132"/>
      <c r="H791" s="132"/>
      <c r="I791" s="132"/>
      <c r="J791" s="132"/>
      <c r="K791" s="132"/>
      <c r="L791" s="132"/>
      <c r="M791" s="132"/>
      <c r="N791" s="132"/>
      <c r="O791" s="132"/>
      <c r="P791" s="132"/>
      <c r="Q791" s="132"/>
      <c r="R791" s="132"/>
      <c r="S791" s="132"/>
      <c r="T791" s="132"/>
      <c r="U791" s="132"/>
      <c r="V791" s="132"/>
      <c r="W791" s="132"/>
      <c r="X791" s="132"/>
      <c r="Y791" s="132"/>
      <c r="Z791" s="132"/>
      <c r="AA791" s="132"/>
      <c r="AB791" s="132"/>
      <c r="AC791" s="132"/>
      <c r="AD791" s="132"/>
      <c r="AE791" s="132"/>
    </row>
    <row r="792" spans="1:31" ht="12.75" customHeight="1" x14ac:dyDescent="0.2">
      <c r="A792" s="132"/>
      <c r="B792" s="132"/>
      <c r="C792" s="132"/>
      <c r="D792" s="132"/>
      <c r="E792" s="132"/>
      <c r="F792" s="132"/>
      <c r="G792" s="132"/>
      <c r="H792" s="132"/>
      <c r="I792" s="132"/>
      <c r="J792" s="132"/>
      <c r="K792" s="132"/>
      <c r="L792" s="132"/>
      <c r="M792" s="132"/>
      <c r="N792" s="132"/>
      <c r="O792" s="132"/>
      <c r="P792" s="132"/>
      <c r="Q792" s="132"/>
      <c r="R792" s="132"/>
      <c r="S792" s="132"/>
      <c r="T792" s="132"/>
      <c r="U792" s="132"/>
      <c r="V792" s="132"/>
      <c r="W792" s="132"/>
      <c r="X792" s="132"/>
      <c r="Y792" s="132"/>
      <c r="Z792" s="132"/>
      <c r="AA792" s="132"/>
      <c r="AB792" s="132"/>
      <c r="AC792" s="132"/>
      <c r="AD792" s="132"/>
      <c r="AE792" s="132"/>
    </row>
    <row r="793" spans="1:31" ht="12.75" customHeight="1" x14ac:dyDescent="0.2">
      <c r="A793" s="132"/>
      <c r="B793" s="132"/>
      <c r="C793" s="132"/>
      <c r="D793" s="132"/>
      <c r="E793" s="132"/>
      <c r="F793" s="132"/>
      <c r="G793" s="132"/>
      <c r="H793" s="132"/>
      <c r="I793" s="132"/>
      <c r="J793" s="132"/>
      <c r="K793" s="132"/>
      <c r="L793" s="132"/>
      <c r="M793" s="132"/>
      <c r="N793" s="132"/>
      <c r="O793" s="132"/>
      <c r="P793" s="132"/>
      <c r="Q793" s="132"/>
      <c r="R793" s="132"/>
      <c r="S793" s="132"/>
      <c r="T793" s="132"/>
      <c r="U793" s="132"/>
      <c r="V793" s="132"/>
      <c r="W793" s="132"/>
      <c r="X793" s="132"/>
      <c r="Y793" s="132"/>
      <c r="Z793" s="132"/>
      <c r="AA793" s="132"/>
      <c r="AB793" s="132"/>
      <c r="AC793" s="132"/>
      <c r="AD793" s="132"/>
      <c r="AE793" s="132"/>
    </row>
    <row r="794" spans="1:31" ht="12.75" customHeight="1" x14ac:dyDescent="0.2">
      <c r="A794" s="132"/>
      <c r="B794" s="132"/>
      <c r="C794" s="132"/>
      <c r="D794" s="132"/>
      <c r="E794" s="132"/>
      <c r="F794" s="132"/>
      <c r="G794" s="132"/>
      <c r="H794" s="132"/>
      <c r="I794" s="132"/>
      <c r="J794" s="132"/>
      <c r="K794" s="132"/>
      <c r="L794" s="132"/>
      <c r="M794" s="132"/>
      <c r="N794" s="132"/>
      <c r="O794" s="132"/>
      <c r="P794" s="132"/>
      <c r="Q794" s="132"/>
      <c r="R794" s="132"/>
      <c r="S794" s="132"/>
      <c r="T794" s="132"/>
      <c r="U794" s="132"/>
      <c r="V794" s="132"/>
      <c r="W794" s="132"/>
      <c r="X794" s="132"/>
      <c r="Y794" s="132"/>
      <c r="Z794" s="132"/>
      <c r="AA794" s="132"/>
      <c r="AB794" s="132"/>
      <c r="AC794" s="132"/>
      <c r="AD794" s="132"/>
      <c r="AE794" s="132"/>
    </row>
    <row r="795" spans="1:31" ht="12.75" customHeight="1" x14ac:dyDescent="0.2">
      <c r="A795" s="132"/>
      <c r="B795" s="132"/>
      <c r="C795" s="132"/>
      <c r="D795" s="132"/>
      <c r="E795" s="132"/>
      <c r="F795" s="132"/>
      <c r="G795" s="132"/>
      <c r="H795" s="132"/>
      <c r="I795" s="132"/>
      <c r="J795" s="132"/>
      <c r="K795" s="132"/>
      <c r="L795" s="132"/>
      <c r="M795" s="132"/>
      <c r="N795" s="132"/>
      <c r="O795" s="132"/>
      <c r="P795" s="132"/>
      <c r="Q795" s="132"/>
      <c r="R795" s="132"/>
      <c r="S795" s="132"/>
      <c r="T795" s="132"/>
      <c r="U795" s="132"/>
      <c r="V795" s="132"/>
      <c r="W795" s="132"/>
      <c r="X795" s="132"/>
      <c r="Y795" s="132"/>
      <c r="Z795" s="132"/>
      <c r="AA795" s="132"/>
      <c r="AB795" s="132"/>
      <c r="AC795" s="132"/>
      <c r="AD795" s="132"/>
      <c r="AE795" s="132"/>
    </row>
    <row r="796" spans="1:31" ht="12.75" customHeight="1" x14ac:dyDescent="0.2">
      <c r="A796" s="132"/>
      <c r="B796" s="132"/>
      <c r="C796" s="132"/>
      <c r="D796" s="132"/>
      <c r="E796" s="132"/>
      <c r="F796" s="132"/>
      <c r="G796" s="132"/>
      <c r="H796" s="132"/>
      <c r="I796" s="132"/>
      <c r="J796" s="132"/>
      <c r="K796" s="132"/>
      <c r="L796" s="132"/>
      <c r="M796" s="132"/>
      <c r="N796" s="132"/>
      <c r="O796" s="132"/>
      <c r="P796" s="132"/>
      <c r="Q796" s="132"/>
      <c r="R796" s="132"/>
      <c r="S796" s="132"/>
      <c r="T796" s="132"/>
      <c r="U796" s="132"/>
      <c r="V796" s="132"/>
      <c r="W796" s="132"/>
      <c r="X796" s="132"/>
      <c r="Y796" s="132"/>
      <c r="Z796" s="132"/>
      <c r="AA796" s="132"/>
      <c r="AB796" s="132"/>
      <c r="AC796" s="132"/>
      <c r="AD796" s="132"/>
      <c r="AE796" s="132"/>
    </row>
    <row r="797" spans="1:31" ht="12.75" customHeight="1" x14ac:dyDescent="0.2">
      <c r="A797" s="132"/>
      <c r="B797" s="132"/>
      <c r="C797" s="132"/>
      <c r="D797" s="132"/>
      <c r="E797" s="132"/>
      <c r="F797" s="132"/>
      <c r="G797" s="132"/>
      <c r="H797" s="132"/>
      <c r="I797" s="132"/>
      <c r="J797" s="132"/>
      <c r="K797" s="132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  <c r="Z797" s="132"/>
      <c r="AA797" s="132"/>
      <c r="AB797" s="132"/>
      <c r="AC797" s="132"/>
      <c r="AD797" s="132"/>
      <c r="AE797" s="132"/>
    </row>
    <row r="798" spans="1:31" ht="12.75" customHeight="1" x14ac:dyDescent="0.2">
      <c r="A798" s="132"/>
      <c r="B798" s="132"/>
      <c r="C798" s="132"/>
      <c r="D798" s="132"/>
      <c r="E798" s="132"/>
      <c r="F798" s="132"/>
      <c r="G798" s="132"/>
      <c r="H798" s="132"/>
      <c r="I798" s="132"/>
      <c r="J798" s="132"/>
      <c r="K798" s="132"/>
      <c r="L798" s="132"/>
      <c r="M798" s="132"/>
      <c r="N798" s="132"/>
      <c r="O798" s="132"/>
      <c r="P798" s="132"/>
      <c r="Q798" s="132"/>
      <c r="R798" s="132"/>
      <c r="S798" s="132"/>
      <c r="T798" s="132"/>
      <c r="U798" s="132"/>
      <c r="V798" s="132"/>
      <c r="W798" s="132"/>
      <c r="X798" s="132"/>
      <c r="Y798" s="132"/>
      <c r="Z798" s="132"/>
      <c r="AA798" s="132"/>
      <c r="AB798" s="132"/>
      <c r="AC798" s="132"/>
      <c r="AD798" s="132"/>
      <c r="AE798" s="132"/>
    </row>
    <row r="799" spans="1:31" ht="12.75" customHeight="1" x14ac:dyDescent="0.2">
      <c r="A799" s="132"/>
      <c r="B799" s="132"/>
      <c r="C799" s="132"/>
      <c r="D799" s="132"/>
      <c r="E799" s="132"/>
      <c r="F799" s="132"/>
      <c r="G799" s="132"/>
      <c r="H799" s="132"/>
      <c r="I799" s="132"/>
      <c r="J799" s="132"/>
      <c r="K799" s="132"/>
      <c r="L799" s="132"/>
      <c r="M799" s="132"/>
      <c r="N799" s="132"/>
      <c r="O799" s="132"/>
      <c r="P799" s="132"/>
      <c r="Q799" s="132"/>
      <c r="R799" s="132"/>
      <c r="S799" s="132"/>
      <c r="T799" s="132"/>
      <c r="U799" s="132"/>
      <c r="V799" s="132"/>
      <c r="W799" s="132"/>
      <c r="X799" s="132"/>
      <c r="Y799" s="132"/>
      <c r="Z799" s="132"/>
      <c r="AA799" s="132"/>
      <c r="AB799" s="132"/>
      <c r="AC799" s="132"/>
      <c r="AD799" s="132"/>
      <c r="AE799" s="132"/>
    </row>
    <row r="800" spans="1:31" ht="12.75" customHeight="1" x14ac:dyDescent="0.2">
      <c r="A800" s="132"/>
      <c r="B800" s="132"/>
      <c r="C800" s="132"/>
      <c r="D800" s="132"/>
      <c r="E800" s="132"/>
      <c r="F800" s="132"/>
      <c r="G800" s="132"/>
      <c r="H800" s="132"/>
      <c r="I800" s="132"/>
      <c r="J800" s="132"/>
      <c r="K800" s="132"/>
      <c r="L800" s="132"/>
      <c r="M800" s="132"/>
      <c r="N800" s="132"/>
      <c r="O800" s="132"/>
      <c r="P800" s="132"/>
      <c r="Q800" s="132"/>
      <c r="R800" s="132"/>
      <c r="S800" s="132"/>
      <c r="T800" s="132"/>
      <c r="U800" s="132"/>
      <c r="V800" s="132"/>
      <c r="W800" s="132"/>
      <c r="X800" s="132"/>
      <c r="Y800" s="132"/>
      <c r="Z800" s="132"/>
      <c r="AA800" s="132"/>
      <c r="AB800" s="132"/>
      <c r="AC800" s="132"/>
      <c r="AD800" s="132"/>
      <c r="AE800" s="132"/>
    </row>
    <row r="801" spans="1:31" ht="12.75" customHeight="1" x14ac:dyDescent="0.2">
      <c r="A801" s="132"/>
      <c r="B801" s="132"/>
      <c r="C801" s="132"/>
      <c r="D801" s="132"/>
      <c r="E801" s="132"/>
      <c r="F801" s="132"/>
      <c r="G801" s="132"/>
      <c r="H801" s="132"/>
      <c r="I801" s="132"/>
      <c r="J801" s="132"/>
      <c r="K801" s="132"/>
      <c r="L801" s="132"/>
      <c r="M801" s="132"/>
      <c r="N801" s="132"/>
      <c r="O801" s="132"/>
      <c r="P801" s="132"/>
      <c r="Q801" s="132"/>
      <c r="R801" s="132"/>
      <c r="S801" s="132"/>
      <c r="T801" s="132"/>
      <c r="U801" s="132"/>
      <c r="V801" s="132"/>
      <c r="W801" s="132"/>
      <c r="X801" s="132"/>
      <c r="Y801" s="132"/>
      <c r="Z801" s="132"/>
      <c r="AA801" s="132"/>
      <c r="AB801" s="132"/>
      <c r="AC801" s="132"/>
      <c r="AD801" s="132"/>
      <c r="AE801" s="132"/>
    </row>
    <row r="802" spans="1:31" ht="12.75" customHeight="1" x14ac:dyDescent="0.2">
      <c r="A802" s="132"/>
      <c r="B802" s="132"/>
      <c r="C802" s="132"/>
      <c r="D802" s="132"/>
      <c r="E802" s="132"/>
      <c r="F802" s="132"/>
      <c r="G802" s="132"/>
      <c r="H802" s="132"/>
      <c r="I802" s="132"/>
      <c r="J802" s="132"/>
      <c r="K802" s="132"/>
      <c r="L802" s="132"/>
      <c r="M802" s="132"/>
      <c r="N802" s="132"/>
      <c r="O802" s="132"/>
      <c r="P802" s="132"/>
      <c r="Q802" s="132"/>
      <c r="R802" s="132"/>
      <c r="S802" s="132"/>
      <c r="T802" s="132"/>
      <c r="U802" s="132"/>
      <c r="V802" s="132"/>
      <c r="W802" s="132"/>
      <c r="X802" s="132"/>
      <c r="Y802" s="132"/>
      <c r="Z802" s="132"/>
      <c r="AA802" s="132"/>
      <c r="AB802" s="132"/>
      <c r="AC802" s="132"/>
      <c r="AD802" s="132"/>
      <c r="AE802" s="132"/>
    </row>
    <row r="803" spans="1:31" ht="12.75" customHeight="1" x14ac:dyDescent="0.2">
      <c r="A803" s="132"/>
      <c r="B803" s="132"/>
      <c r="C803" s="132"/>
      <c r="D803" s="132"/>
      <c r="E803" s="132"/>
      <c r="F803" s="132"/>
      <c r="G803" s="132"/>
      <c r="H803" s="132"/>
      <c r="I803" s="132"/>
      <c r="J803" s="132"/>
      <c r="K803" s="132"/>
      <c r="L803" s="132"/>
      <c r="M803" s="132"/>
      <c r="N803" s="132"/>
      <c r="O803" s="132"/>
      <c r="P803" s="132"/>
      <c r="Q803" s="132"/>
      <c r="R803" s="132"/>
      <c r="S803" s="132"/>
      <c r="T803" s="132"/>
      <c r="U803" s="132"/>
      <c r="V803" s="132"/>
      <c r="W803" s="132"/>
      <c r="X803" s="132"/>
      <c r="Y803" s="132"/>
      <c r="Z803" s="132"/>
      <c r="AA803" s="132"/>
      <c r="AB803" s="132"/>
      <c r="AC803" s="132"/>
      <c r="AD803" s="132"/>
      <c r="AE803" s="132"/>
    </row>
    <row r="804" spans="1:31" ht="12.75" customHeight="1" x14ac:dyDescent="0.2">
      <c r="A804" s="132"/>
      <c r="B804" s="132"/>
      <c r="C804" s="132"/>
      <c r="D804" s="132"/>
      <c r="E804" s="132"/>
      <c r="F804" s="132"/>
      <c r="G804" s="132"/>
      <c r="H804" s="132"/>
      <c r="I804" s="132"/>
      <c r="J804" s="132"/>
      <c r="K804" s="132"/>
      <c r="L804" s="132"/>
      <c r="M804" s="132"/>
      <c r="N804" s="132"/>
      <c r="O804" s="132"/>
      <c r="P804" s="132"/>
      <c r="Q804" s="132"/>
      <c r="R804" s="132"/>
      <c r="S804" s="132"/>
      <c r="T804" s="132"/>
      <c r="U804" s="132"/>
      <c r="V804" s="132"/>
      <c r="W804" s="132"/>
      <c r="X804" s="132"/>
      <c r="Y804" s="132"/>
      <c r="Z804" s="132"/>
      <c r="AA804" s="132"/>
      <c r="AB804" s="132"/>
      <c r="AC804" s="132"/>
      <c r="AD804" s="132"/>
      <c r="AE804" s="132"/>
    </row>
    <row r="805" spans="1:31" ht="12.75" customHeight="1" x14ac:dyDescent="0.2">
      <c r="A805" s="132"/>
      <c r="B805" s="132"/>
      <c r="C805" s="132"/>
      <c r="D805" s="132"/>
      <c r="E805" s="132"/>
      <c r="F805" s="132"/>
      <c r="G805" s="132"/>
      <c r="H805" s="132"/>
      <c r="I805" s="132"/>
      <c r="J805" s="132"/>
      <c r="K805" s="132"/>
      <c r="L805" s="132"/>
      <c r="M805" s="132"/>
      <c r="N805" s="132"/>
      <c r="O805" s="132"/>
      <c r="P805" s="132"/>
      <c r="Q805" s="132"/>
      <c r="R805" s="132"/>
      <c r="S805" s="132"/>
      <c r="T805" s="132"/>
      <c r="U805" s="132"/>
      <c r="V805" s="132"/>
      <c r="W805" s="132"/>
      <c r="X805" s="132"/>
      <c r="Y805" s="132"/>
      <c r="Z805" s="132"/>
      <c r="AA805" s="132"/>
      <c r="AB805" s="132"/>
      <c r="AC805" s="132"/>
      <c r="AD805" s="132"/>
      <c r="AE805" s="132"/>
    </row>
    <row r="806" spans="1:31" ht="12.75" customHeight="1" x14ac:dyDescent="0.2">
      <c r="A806" s="132"/>
      <c r="B806" s="132"/>
      <c r="C806" s="132"/>
      <c r="D806" s="132"/>
      <c r="E806" s="132"/>
      <c r="F806" s="132"/>
      <c r="G806" s="132"/>
      <c r="H806" s="132"/>
      <c r="I806" s="132"/>
      <c r="J806" s="132"/>
      <c r="K806" s="132"/>
      <c r="L806" s="132"/>
      <c r="M806" s="132"/>
      <c r="N806" s="132"/>
      <c r="O806" s="132"/>
      <c r="P806" s="132"/>
      <c r="Q806" s="132"/>
      <c r="R806" s="132"/>
      <c r="S806" s="132"/>
      <c r="T806" s="132"/>
      <c r="U806" s="132"/>
      <c r="V806" s="132"/>
      <c r="W806" s="132"/>
      <c r="X806" s="132"/>
      <c r="Y806" s="132"/>
      <c r="Z806" s="132"/>
      <c r="AA806" s="132"/>
      <c r="AB806" s="132"/>
      <c r="AC806" s="132"/>
      <c r="AD806" s="132"/>
      <c r="AE806" s="132"/>
    </row>
    <row r="807" spans="1:31" ht="12.75" customHeight="1" x14ac:dyDescent="0.2">
      <c r="A807" s="132"/>
      <c r="B807" s="132"/>
      <c r="C807" s="132"/>
      <c r="D807" s="132"/>
      <c r="E807" s="132"/>
      <c r="F807" s="132"/>
      <c r="G807" s="132"/>
      <c r="H807" s="132"/>
      <c r="I807" s="132"/>
      <c r="J807" s="132"/>
      <c r="K807" s="132"/>
      <c r="L807" s="132"/>
      <c r="M807" s="132"/>
      <c r="N807" s="132"/>
      <c r="O807" s="132"/>
      <c r="P807" s="132"/>
      <c r="Q807" s="132"/>
      <c r="R807" s="132"/>
      <c r="S807" s="132"/>
      <c r="T807" s="132"/>
      <c r="U807" s="132"/>
      <c r="V807" s="132"/>
      <c r="W807" s="132"/>
      <c r="X807" s="132"/>
      <c r="Y807" s="132"/>
      <c r="Z807" s="132"/>
      <c r="AA807" s="132"/>
      <c r="AB807" s="132"/>
      <c r="AC807" s="132"/>
      <c r="AD807" s="132"/>
      <c r="AE807" s="132"/>
    </row>
    <row r="808" spans="1:31" ht="12.75" customHeight="1" x14ac:dyDescent="0.2">
      <c r="A808" s="132"/>
      <c r="B808" s="132"/>
      <c r="C808" s="132"/>
      <c r="D808" s="132"/>
      <c r="E808" s="132"/>
      <c r="F808" s="132"/>
      <c r="G808" s="132"/>
      <c r="H808" s="132"/>
      <c r="I808" s="132"/>
      <c r="J808" s="132"/>
      <c r="K808" s="132"/>
      <c r="L808" s="132"/>
      <c r="M808" s="132"/>
      <c r="N808" s="132"/>
      <c r="O808" s="132"/>
      <c r="P808" s="132"/>
      <c r="Q808" s="132"/>
      <c r="R808" s="132"/>
      <c r="S808" s="132"/>
      <c r="T808" s="132"/>
      <c r="U808" s="132"/>
      <c r="V808" s="132"/>
      <c r="W808" s="132"/>
      <c r="X808" s="132"/>
      <c r="Y808" s="132"/>
      <c r="Z808" s="132"/>
      <c r="AA808" s="132"/>
      <c r="AB808" s="132"/>
      <c r="AC808" s="132"/>
      <c r="AD808" s="132"/>
      <c r="AE808" s="132"/>
    </row>
    <row r="809" spans="1:31" ht="12.75" customHeight="1" x14ac:dyDescent="0.2">
      <c r="A809" s="132"/>
      <c r="B809" s="132"/>
      <c r="C809" s="132"/>
      <c r="D809" s="132"/>
      <c r="E809" s="132"/>
      <c r="F809" s="132"/>
      <c r="G809" s="132"/>
      <c r="H809" s="132"/>
      <c r="I809" s="132"/>
      <c r="J809" s="132"/>
      <c r="K809" s="132"/>
      <c r="L809" s="132"/>
      <c r="M809" s="132"/>
      <c r="N809" s="132"/>
      <c r="O809" s="132"/>
      <c r="P809" s="132"/>
      <c r="Q809" s="132"/>
      <c r="R809" s="132"/>
      <c r="S809" s="132"/>
      <c r="T809" s="132"/>
      <c r="U809" s="132"/>
      <c r="V809" s="132"/>
      <c r="W809" s="132"/>
      <c r="X809" s="132"/>
      <c r="Y809" s="132"/>
      <c r="Z809" s="132"/>
      <c r="AA809" s="132"/>
      <c r="AB809" s="132"/>
      <c r="AC809" s="132"/>
      <c r="AD809" s="132"/>
      <c r="AE809" s="132"/>
    </row>
    <row r="810" spans="1:31" ht="12.75" customHeight="1" x14ac:dyDescent="0.2">
      <c r="A810" s="132"/>
      <c r="B810" s="132"/>
      <c r="C810" s="132"/>
      <c r="D810" s="132"/>
      <c r="E810" s="132"/>
      <c r="F810" s="132"/>
      <c r="G810" s="132"/>
      <c r="H810" s="132"/>
      <c r="I810" s="132"/>
      <c r="J810" s="132"/>
      <c r="K810" s="132"/>
      <c r="L810" s="132"/>
      <c r="M810" s="132"/>
      <c r="N810" s="132"/>
      <c r="O810" s="132"/>
      <c r="P810" s="132"/>
      <c r="Q810" s="132"/>
      <c r="R810" s="132"/>
      <c r="S810" s="132"/>
      <c r="T810" s="132"/>
      <c r="U810" s="132"/>
      <c r="V810" s="132"/>
      <c r="W810" s="132"/>
      <c r="X810" s="132"/>
      <c r="Y810" s="132"/>
      <c r="Z810" s="132"/>
      <c r="AA810" s="132"/>
      <c r="AB810" s="132"/>
      <c r="AC810" s="132"/>
      <c r="AD810" s="132"/>
      <c r="AE810" s="132"/>
    </row>
    <row r="811" spans="1:31" ht="12.75" customHeight="1" x14ac:dyDescent="0.2">
      <c r="A811" s="132"/>
      <c r="B811" s="132"/>
      <c r="C811" s="132"/>
      <c r="D811" s="132"/>
      <c r="E811" s="132"/>
      <c r="F811" s="132"/>
      <c r="G811" s="132"/>
      <c r="H811" s="132"/>
      <c r="I811" s="132"/>
      <c r="J811" s="132"/>
      <c r="K811" s="132"/>
      <c r="L811" s="132"/>
      <c r="M811" s="132"/>
      <c r="N811" s="132"/>
      <c r="O811" s="132"/>
      <c r="P811" s="132"/>
      <c r="Q811" s="132"/>
      <c r="R811" s="132"/>
      <c r="S811" s="132"/>
      <c r="T811" s="132"/>
      <c r="U811" s="132"/>
      <c r="V811" s="132"/>
      <c r="W811" s="132"/>
      <c r="X811" s="132"/>
      <c r="Y811" s="132"/>
      <c r="Z811" s="132"/>
      <c r="AA811" s="132"/>
      <c r="AB811" s="132"/>
      <c r="AC811" s="132"/>
      <c r="AD811" s="132"/>
      <c r="AE811" s="132"/>
    </row>
    <row r="812" spans="1:31" ht="12.75" customHeight="1" x14ac:dyDescent="0.2">
      <c r="A812" s="132"/>
      <c r="B812" s="132"/>
      <c r="C812" s="132"/>
      <c r="D812" s="132"/>
      <c r="E812" s="132"/>
      <c r="F812" s="132"/>
      <c r="G812" s="132"/>
      <c r="H812" s="132"/>
      <c r="I812" s="132"/>
      <c r="J812" s="132"/>
      <c r="K812" s="132"/>
      <c r="L812" s="132"/>
      <c r="M812" s="132"/>
      <c r="N812" s="132"/>
      <c r="O812" s="132"/>
      <c r="P812" s="132"/>
      <c r="Q812" s="132"/>
      <c r="R812" s="132"/>
      <c r="S812" s="132"/>
      <c r="T812" s="132"/>
      <c r="U812" s="132"/>
      <c r="V812" s="132"/>
      <c r="W812" s="132"/>
      <c r="X812" s="132"/>
      <c r="Y812" s="132"/>
      <c r="Z812" s="132"/>
      <c r="AA812" s="132"/>
      <c r="AB812" s="132"/>
      <c r="AC812" s="132"/>
      <c r="AD812" s="132"/>
      <c r="AE812" s="132"/>
    </row>
    <row r="813" spans="1:31" ht="12.75" customHeight="1" x14ac:dyDescent="0.2">
      <c r="A813" s="132"/>
      <c r="B813" s="132"/>
      <c r="C813" s="132"/>
      <c r="D813" s="132"/>
      <c r="E813" s="132"/>
      <c r="F813" s="132"/>
      <c r="G813" s="132"/>
      <c r="H813" s="132"/>
      <c r="I813" s="132"/>
      <c r="J813" s="132"/>
      <c r="K813" s="132"/>
      <c r="L813" s="132"/>
      <c r="M813" s="132"/>
      <c r="N813" s="132"/>
      <c r="O813" s="132"/>
      <c r="P813" s="132"/>
      <c r="Q813" s="132"/>
      <c r="R813" s="132"/>
      <c r="S813" s="132"/>
      <c r="T813" s="132"/>
      <c r="U813" s="132"/>
      <c r="V813" s="132"/>
      <c r="W813" s="132"/>
      <c r="X813" s="132"/>
      <c r="Y813" s="132"/>
      <c r="Z813" s="132"/>
      <c r="AA813" s="132"/>
      <c r="AB813" s="132"/>
      <c r="AC813" s="132"/>
      <c r="AD813" s="132"/>
      <c r="AE813" s="132"/>
    </row>
    <row r="814" spans="1:31" ht="12.75" customHeight="1" x14ac:dyDescent="0.2">
      <c r="A814" s="132"/>
      <c r="B814" s="132"/>
      <c r="C814" s="132"/>
      <c r="D814" s="132"/>
      <c r="E814" s="132"/>
      <c r="F814" s="132"/>
      <c r="G814" s="132"/>
      <c r="H814" s="132"/>
      <c r="I814" s="132"/>
      <c r="J814" s="132"/>
      <c r="K814" s="132"/>
      <c r="L814" s="132"/>
      <c r="M814" s="132"/>
      <c r="N814" s="132"/>
      <c r="O814" s="132"/>
      <c r="P814" s="132"/>
      <c r="Q814" s="132"/>
      <c r="R814" s="132"/>
      <c r="S814" s="132"/>
      <c r="T814" s="132"/>
      <c r="U814" s="132"/>
      <c r="V814" s="132"/>
      <c r="W814" s="132"/>
      <c r="X814" s="132"/>
      <c r="Y814" s="132"/>
      <c r="Z814" s="132"/>
      <c r="AA814" s="132"/>
      <c r="AB814" s="132"/>
      <c r="AC814" s="132"/>
      <c r="AD814" s="132"/>
      <c r="AE814" s="132"/>
    </row>
    <row r="815" spans="1:31" ht="12.75" customHeight="1" x14ac:dyDescent="0.2">
      <c r="A815" s="132"/>
      <c r="B815" s="132"/>
      <c r="C815" s="132"/>
      <c r="D815" s="132"/>
      <c r="E815" s="132"/>
      <c r="F815" s="132"/>
      <c r="G815" s="132"/>
      <c r="H815" s="132"/>
      <c r="I815" s="132"/>
      <c r="J815" s="132"/>
      <c r="K815" s="132"/>
      <c r="L815" s="132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2"/>
      <c r="X815" s="132"/>
      <c r="Y815" s="132"/>
      <c r="Z815" s="132"/>
      <c r="AA815" s="132"/>
      <c r="AB815" s="132"/>
      <c r="AC815" s="132"/>
      <c r="AD815" s="132"/>
      <c r="AE815" s="132"/>
    </row>
    <row r="816" spans="1:31" ht="12.75" customHeight="1" x14ac:dyDescent="0.2">
      <c r="A816" s="132"/>
      <c r="B816" s="132"/>
      <c r="C816" s="132"/>
      <c r="D816" s="132"/>
      <c r="E816" s="132"/>
      <c r="F816" s="132"/>
      <c r="G816" s="132"/>
      <c r="H816" s="132"/>
      <c r="I816" s="132"/>
      <c r="J816" s="132"/>
      <c r="K816" s="132"/>
      <c r="L816" s="132"/>
      <c r="M816" s="132"/>
      <c r="N816" s="132"/>
      <c r="O816" s="132"/>
      <c r="P816" s="132"/>
      <c r="Q816" s="132"/>
      <c r="R816" s="132"/>
      <c r="S816" s="132"/>
      <c r="T816" s="132"/>
      <c r="U816" s="132"/>
      <c r="V816" s="132"/>
      <c r="W816" s="132"/>
      <c r="X816" s="132"/>
      <c r="Y816" s="132"/>
      <c r="Z816" s="132"/>
      <c r="AA816" s="132"/>
      <c r="AB816" s="132"/>
      <c r="AC816" s="132"/>
      <c r="AD816" s="132"/>
      <c r="AE816" s="132"/>
    </row>
    <row r="817" spans="1:31" ht="12.75" customHeight="1" x14ac:dyDescent="0.2">
      <c r="A817" s="132"/>
      <c r="B817" s="132"/>
      <c r="C817" s="132"/>
      <c r="D817" s="132"/>
      <c r="E817" s="132"/>
      <c r="F817" s="132"/>
      <c r="G817" s="132"/>
      <c r="H817" s="132"/>
      <c r="I817" s="132"/>
      <c r="J817" s="132"/>
      <c r="K817" s="132"/>
      <c r="L817" s="132"/>
      <c r="M817" s="132"/>
      <c r="N817" s="132"/>
      <c r="O817" s="132"/>
      <c r="P817" s="132"/>
      <c r="Q817" s="132"/>
      <c r="R817" s="132"/>
      <c r="S817" s="132"/>
      <c r="T817" s="132"/>
      <c r="U817" s="132"/>
      <c r="V817" s="132"/>
      <c r="W817" s="132"/>
      <c r="X817" s="132"/>
      <c r="Y817" s="132"/>
      <c r="Z817" s="132"/>
      <c r="AA817" s="132"/>
      <c r="AB817" s="132"/>
      <c r="AC817" s="132"/>
      <c r="AD817" s="132"/>
      <c r="AE817" s="132"/>
    </row>
    <row r="818" spans="1:31" ht="12.75" customHeight="1" x14ac:dyDescent="0.2">
      <c r="A818" s="132"/>
      <c r="B818" s="132"/>
      <c r="C818" s="132"/>
      <c r="D818" s="132"/>
      <c r="E818" s="132"/>
      <c r="F818" s="132"/>
      <c r="G818" s="132"/>
      <c r="H818" s="132"/>
      <c r="I818" s="132"/>
      <c r="J818" s="132"/>
      <c r="K818" s="132"/>
      <c r="L818" s="132"/>
      <c r="M818" s="132"/>
      <c r="N818" s="132"/>
      <c r="O818" s="132"/>
      <c r="P818" s="132"/>
      <c r="Q818" s="132"/>
      <c r="R818" s="132"/>
      <c r="S818" s="132"/>
      <c r="T818" s="132"/>
      <c r="U818" s="132"/>
      <c r="V818" s="132"/>
      <c r="W818" s="132"/>
      <c r="X818" s="132"/>
      <c r="Y818" s="132"/>
      <c r="Z818" s="132"/>
      <c r="AA818" s="132"/>
      <c r="AB818" s="132"/>
      <c r="AC818" s="132"/>
      <c r="AD818" s="132"/>
      <c r="AE818" s="132"/>
    </row>
    <row r="819" spans="1:31" ht="12.75" customHeight="1" x14ac:dyDescent="0.2">
      <c r="A819" s="132"/>
      <c r="B819" s="132"/>
      <c r="C819" s="132"/>
      <c r="D819" s="132"/>
      <c r="E819" s="132"/>
      <c r="F819" s="132"/>
      <c r="G819" s="132"/>
      <c r="H819" s="132"/>
      <c r="I819" s="132"/>
      <c r="J819" s="132"/>
      <c r="K819" s="132"/>
      <c r="L819" s="132"/>
      <c r="M819" s="132"/>
      <c r="N819" s="132"/>
      <c r="O819" s="132"/>
      <c r="P819" s="132"/>
      <c r="Q819" s="132"/>
      <c r="R819" s="132"/>
      <c r="S819" s="132"/>
      <c r="T819" s="132"/>
      <c r="U819" s="132"/>
      <c r="V819" s="132"/>
      <c r="W819" s="132"/>
      <c r="X819" s="132"/>
      <c r="Y819" s="132"/>
      <c r="Z819" s="132"/>
      <c r="AA819" s="132"/>
      <c r="AB819" s="132"/>
      <c r="AC819" s="132"/>
      <c r="AD819" s="132"/>
      <c r="AE819" s="132"/>
    </row>
    <row r="820" spans="1:31" ht="12.75" customHeight="1" x14ac:dyDescent="0.2">
      <c r="A820" s="132"/>
      <c r="B820" s="132"/>
      <c r="C820" s="132"/>
      <c r="D820" s="132"/>
      <c r="E820" s="132"/>
      <c r="F820" s="132"/>
      <c r="G820" s="132"/>
      <c r="H820" s="132"/>
      <c r="I820" s="132"/>
      <c r="J820" s="132"/>
      <c r="K820" s="132"/>
      <c r="L820" s="132"/>
      <c r="M820" s="132"/>
      <c r="N820" s="132"/>
      <c r="O820" s="132"/>
      <c r="P820" s="132"/>
      <c r="Q820" s="132"/>
      <c r="R820" s="132"/>
      <c r="S820" s="132"/>
      <c r="T820" s="132"/>
      <c r="U820" s="132"/>
      <c r="V820" s="132"/>
      <c r="W820" s="132"/>
      <c r="X820" s="132"/>
      <c r="Y820" s="132"/>
      <c r="Z820" s="132"/>
      <c r="AA820" s="132"/>
      <c r="AB820" s="132"/>
      <c r="AC820" s="132"/>
      <c r="AD820" s="132"/>
      <c r="AE820" s="132"/>
    </row>
    <row r="821" spans="1:31" ht="12.75" customHeight="1" x14ac:dyDescent="0.2">
      <c r="A821" s="132"/>
      <c r="B821" s="132"/>
      <c r="C821" s="132"/>
      <c r="D821" s="132"/>
      <c r="E821" s="132"/>
      <c r="F821" s="132"/>
      <c r="G821" s="132"/>
      <c r="H821" s="132"/>
      <c r="I821" s="132"/>
      <c r="J821" s="132"/>
      <c r="K821" s="132"/>
      <c r="L821" s="132"/>
      <c r="M821" s="132"/>
      <c r="N821" s="132"/>
      <c r="O821" s="132"/>
      <c r="P821" s="132"/>
      <c r="Q821" s="132"/>
      <c r="R821" s="132"/>
      <c r="S821" s="132"/>
      <c r="T821" s="132"/>
      <c r="U821" s="132"/>
      <c r="V821" s="132"/>
      <c r="W821" s="132"/>
      <c r="X821" s="132"/>
      <c r="Y821" s="132"/>
      <c r="Z821" s="132"/>
      <c r="AA821" s="132"/>
      <c r="AB821" s="132"/>
      <c r="AC821" s="132"/>
      <c r="AD821" s="132"/>
      <c r="AE821" s="132"/>
    </row>
    <row r="822" spans="1:31" ht="12.75" customHeight="1" x14ac:dyDescent="0.2">
      <c r="A822" s="132"/>
      <c r="B822" s="132"/>
      <c r="C822" s="132"/>
      <c r="D822" s="132"/>
      <c r="E822" s="132"/>
      <c r="F822" s="132"/>
      <c r="G822" s="132"/>
      <c r="H822" s="132"/>
      <c r="I822" s="132"/>
      <c r="J822" s="132"/>
      <c r="K822" s="132"/>
      <c r="L822" s="132"/>
      <c r="M822" s="132"/>
      <c r="N822" s="132"/>
      <c r="O822" s="132"/>
      <c r="P822" s="132"/>
      <c r="Q822" s="132"/>
      <c r="R822" s="132"/>
      <c r="S822" s="132"/>
      <c r="T822" s="132"/>
      <c r="U822" s="132"/>
      <c r="V822" s="132"/>
      <c r="W822" s="132"/>
      <c r="X822" s="132"/>
      <c r="Y822" s="132"/>
      <c r="Z822" s="132"/>
      <c r="AA822" s="132"/>
      <c r="AB822" s="132"/>
      <c r="AC822" s="132"/>
      <c r="AD822" s="132"/>
      <c r="AE822" s="132"/>
    </row>
    <row r="823" spans="1:31" ht="12.75" customHeight="1" x14ac:dyDescent="0.2">
      <c r="A823" s="132"/>
      <c r="B823" s="132"/>
      <c r="C823" s="132"/>
      <c r="D823" s="132"/>
      <c r="E823" s="132"/>
      <c r="F823" s="132"/>
      <c r="G823" s="132"/>
      <c r="H823" s="132"/>
      <c r="I823" s="132"/>
      <c r="J823" s="132"/>
      <c r="K823" s="132"/>
      <c r="L823" s="132"/>
      <c r="M823" s="132"/>
      <c r="N823" s="132"/>
      <c r="O823" s="132"/>
      <c r="P823" s="132"/>
      <c r="Q823" s="132"/>
      <c r="R823" s="132"/>
      <c r="S823" s="132"/>
      <c r="T823" s="132"/>
      <c r="U823" s="132"/>
      <c r="V823" s="132"/>
      <c r="W823" s="132"/>
      <c r="X823" s="132"/>
      <c r="Y823" s="132"/>
      <c r="Z823" s="132"/>
      <c r="AA823" s="132"/>
      <c r="AB823" s="132"/>
      <c r="AC823" s="132"/>
      <c r="AD823" s="132"/>
      <c r="AE823" s="132"/>
    </row>
    <row r="824" spans="1:31" ht="12.75" customHeight="1" x14ac:dyDescent="0.2">
      <c r="A824" s="132"/>
      <c r="B824" s="132"/>
      <c r="C824" s="132"/>
      <c r="D824" s="132"/>
      <c r="E824" s="132"/>
      <c r="F824" s="132"/>
      <c r="G824" s="132"/>
      <c r="H824" s="132"/>
      <c r="I824" s="132"/>
      <c r="J824" s="132"/>
      <c r="K824" s="132"/>
      <c r="L824" s="132"/>
      <c r="M824" s="132"/>
      <c r="N824" s="132"/>
      <c r="O824" s="132"/>
      <c r="P824" s="132"/>
      <c r="Q824" s="132"/>
      <c r="R824" s="132"/>
      <c r="S824" s="132"/>
      <c r="T824" s="132"/>
      <c r="U824" s="132"/>
      <c r="V824" s="132"/>
      <c r="W824" s="132"/>
      <c r="X824" s="132"/>
      <c r="Y824" s="132"/>
      <c r="Z824" s="132"/>
      <c r="AA824" s="132"/>
      <c r="AB824" s="132"/>
      <c r="AC824" s="132"/>
      <c r="AD824" s="132"/>
      <c r="AE824" s="132"/>
    </row>
    <row r="825" spans="1:31" ht="12.75" customHeight="1" x14ac:dyDescent="0.2">
      <c r="A825" s="132"/>
      <c r="B825" s="132"/>
      <c r="C825" s="132"/>
      <c r="D825" s="132"/>
      <c r="E825" s="132"/>
      <c r="F825" s="132"/>
      <c r="G825" s="132"/>
      <c r="H825" s="132"/>
      <c r="I825" s="132"/>
      <c r="J825" s="132"/>
      <c r="K825" s="132"/>
      <c r="L825" s="132"/>
      <c r="M825" s="132"/>
      <c r="N825" s="132"/>
      <c r="O825" s="132"/>
      <c r="P825" s="132"/>
      <c r="Q825" s="132"/>
      <c r="R825" s="132"/>
      <c r="S825" s="132"/>
      <c r="T825" s="132"/>
      <c r="U825" s="132"/>
      <c r="V825" s="132"/>
      <c r="W825" s="132"/>
      <c r="X825" s="132"/>
      <c r="Y825" s="132"/>
      <c r="Z825" s="132"/>
      <c r="AA825" s="132"/>
      <c r="AB825" s="132"/>
      <c r="AC825" s="132"/>
      <c r="AD825" s="132"/>
      <c r="AE825" s="132"/>
    </row>
    <row r="826" spans="1:31" ht="12.75" customHeight="1" x14ac:dyDescent="0.2">
      <c r="A826" s="132"/>
      <c r="B826" s="132"/>
      <c r="C826" s="132"/>
      <c r="D826" s="132"/>
      <c r="E826" s="132"/>
      <c r="F826" s="132"/>
      <c r="G826" s="132"/>
      <c r="H826" s="132"/>
      <c r="I826" s="132"/>
      <c r="J826" s="132"/>
      <c r="K826" s="132"/>
      <c r="L826" s="132"/>
      <c r="M826" s="132"/>
      <c r="N826" s="132"/>
      <c r="O826" s="132"/>
      <c r="P826" s="132"/>
      <c r="Q826" s="132"/>
      <c r="R826" s="132"/>
      <c r="S826" s="132"/>
      <c r="T826" s="132"/>
      <c r="U826" s="132"/>
      <c r="V826" s="132"/>
      <c r="W826" s="132"/>
      <c r="X826" s="132"/>
      <c r="Y826" s="132"/>
      <c r="Z826" s="132"/>
      <c r="AA826" s="132"/>
      <c r="AB826" s="132"/>
      <c r="AC826" s="132"/>
      <c r="AD826" s="132"/>
      <c r="AE826" s="132"/>
    </row>
    <row r="827" spans="1:31" ht="12.75" customHeight="1" x14ac:dyDescent="0.2">
      <c r="A827" s="132"/>
      <c r="B827" s="132"/>
      <c r="C827" s="132"/>
      <c r="D827" s="132"/>
      <c r="E827" s="132"/>
      <c r="F827" s="132"/>
      <c r="G827" s="132"/>
      <c r="H827" s="132"/>
      <c r="I827" s="132"/>
      <c r="J827" s="132"/>
      <c r="K827" s="132"/>
      <c r="L827" s="132"/>
      <c r="M827" s="132"/>
      <c r="N827" s="132"/>
      <c r="O827" s="132"/>
      <c r="P827" s="132"/>
      <c r="Q827" s="132"/>
      <c r="R827" s="132"/>
      <c r="S827" s="132"/>
      <c r="T827" s="132"/>
      <c r="U827" s="132"/>
      <c r="V827" s="132"/>
      <c r="W827" s="132"/>
      <c r="X827" s="132"/>
      <c r="Y827" s="132"/>
      <c r="Z827" s="132"/>
      <c r="AA827" s="132"/>
      <c r="AB827" s="132"/>
      <c r="AC827" s="132"/>
      <c r="AD827" s="132"/>
      <c r="AE827" s="132"/>
    </row>
    <row r="828" spans="1:31" ht="12.75" customHeight="1" x14ac:dyDescent="0.2">
      <c r="A828" s="132"/>
      <c r="B828" s="132"/>
      <c r="C828" s="132"/>
      <c r="D828" s="132"/>
      <c r="E828" s="132"/>
      <c r="F828" s="132"/>
      <c r="G828" s="132"/>
      <c r="H828" s="132"/>
      <c r="I828" s="132"/>
      <c r="J828" s="132"/>
      <c r="K828" s="132"/>
      <c r="L828" s="132"/>
      <c r="M828" s="132"/>
      <c r="N828" s="132"/>
      <c r="O828" s="132"/>
      <c r="P828" s="132"/>
      <c r="Q828" s="132"/>
      <c r="R828" s="132"/>
      <c r="S828" s="132"/>
      <c r="T828" s="132"/>
      <c r="U828" s="132"/>
      <c r="V828" s="132"/>
      <c r="W828" s="132"/>
      <c r="X828" s="132"/>
      <c r="Y828" s="132"/>
      <c r="Z828" s="132"/>
      <c r="AA828" s="132"/>
      <c r="AB828" s="132"/>
      <c r="AC828" s="132"/>
      <c r="AD828" s="132"/>
      <c r="AE828" s="132"/>
    </row>
    <row r="829" spans="1:31" ht="12.75" customHeight="1" x14ac:dyDescent="0.2">
      <c r="A829" s="132"/>
      <c r="B829" s="132"/>
      <c r="C829" s="132"/>
      <c r="D829" s="132"/>
      <c r="E829" s="132"/>
      <c r="F829" s="132"/>
      <c r="G829" s="132"/>
      <c r="H829" s="132"/>
      <c r="I829" s="132"/>
      <c r="J829" s="132"/>
      <c r="K829" s="132"/>
      <c r="L829" s="132"/>
      <c r="M829" s="132"/>
      <c r="N829" s="132"/>
      <c r="O829" s="132"/>
      <c r="P829" s="132"/>
      <c r="Q829" s="132"/>
      <c r="R829" s="132"/>
      <c r="S829" s="132"/>
      <c r="T829" s="132"/>
      <c r="U829" s="132"/>
      <c r="V829" s="132"/>
      <c r="W829" s="132"/>
      <c r="X829" s="132"/>
      <c r="Y829" s="132"/>
      <c r="Z829" s="132"/>
      <c r="AA829" s="132"/>
      <c r="AB829" s="132"/>
      <c r="AC829" s="132"/>
      <c r="AD829" s="132"/>
      <c r="AE829" s="132"/>
    </row>
    <row r="830" spans="1:31" ht="12.75" customHeight="1" x14ac:dyDescent="0.2">
      <c r="A830" s="132"/>
      <c r="B830" s="132"/>
      <c r="C830" s="132"/>
      <c r="D830" s="132"/>
      <c r="E830" s="132"/>
      <c r="F830" s="132"/>
      <c r="G830" s="132"/>
      <c r="H830" s="132"/>
      <c r="I830" s="132"/>
      <c r="J830" s="132"/>
      <c r="K830" s="132"/>
      <c r="L830" s="132"/>
      <c r="M830" s="132"/>
      <c r="N830" s="132"/>
      <c r="O830" s="132"/>
      <c r="P830" s="132"/>
      <c r="Q830" s="132"/>
      <c r="R830" s="132"/>
      <c r="S830" s="132"/>
      <c r="T830" s="132"/>
      <c r="U830" s="132"/>
      <c r="V830" s="132"/>
      <c r="W830" s="132"/>
      <c r="X830" s="132"/>
      <c r="Y830" s="132"/>
      <c r="Z830" s="132"/>
      <c r="AA830" s="132"/>
      <c r="AB830" s="132"/>
      <c r="AC830" s="132"/>
      <c r="AD830" s="132"/>
      <c r="AE830" s="132"/>
    </row>
    <row r="831" spans="1:31" ht="12.75" customHeight="1" x14ac:dyDescent="0.2">
      <c r="A831" s="132"/>
      <c r="B831" s="132"/>
      <c r="C831" s="132"/>
      <c r="D831" s="132"/>
      <c r="E831" s="132"/>
      <c r="F831" s="132"/>
      <c r="G831" s="132"/>
      <c r="H831" s="132"/>
      <c r="I831" s="132"/>
      <c r="J831" s="132"/>
      <c r="K831" s="132"/>
      <c r="L831" s="132"/>
      <c r="M831" s="132"/>
      <c r="N831" s="132"/>
      <c r="O831" s="132"/>
      <c r="P831" s="132"/>
      <c r="Q831" s="132"/>
      <c r="R831" s="132"/>
      <c r="S831" s="132"/>
      <c r="T831" s="132"/>
      <c r="U831" s="132"/>
      <c r="V831" s="132"/>
      <c r="W831" s="132"/>
      <c r="X831" s="132"/>
      <c r="Y831" s="132"/>
      <c r="Z831" s="132"/>
      <c r="AA831" s="132"/>
      <c r="AB831" s="132"/>
      <c r="AC831" s="132"/>
      <c r="AD831" s="132"/>
      <c r="AE831" s="132"/>
    </row>
    <row r="832" spans="1:31" ht="12.75" customHeight="1" x14ac:dyDescent="0.2">
      <c r="A832" s="132"/>
      <c r="B832" s="132"/>
      <c r="C832" s="132"/>
      <c r="D832" s="132"/>
      <c r="E832" s="132"/>
      <c r="F832" s="132"/>
      <c r="G832" s="132"/>
      <c r="H832" s="132"/>
      <c r="I832" s="132"/>
      <c r="J832" s="132"/>
      <c r="K832" s="132"/>
      <c r="L832" s="132"/>
      <c r="M832" s="132"/>
      <c r="N832" s="132"/>
      <c r="O832" s="132"/>
      <c r="P832" s="132"/>
      <c r="Q832" s="132"/>
      <c r="R832" s="132"/>
      <c r="S832" s="132"/>
      <c r="T832" s="132"/>
      <c r="U832" s="132"/>
      <c r="V832" s="132"/>
      <c r="W832" s="132"/>
      <c r="X832" s="132"/>
      <c r="Y832" s="132"/>
      <c r="Z832" s="132"/>
      <c r="AA832" s="132"/>
      <c r="AB832" s="132"/>
      <c r="AC832" s="132"/>
      <c r="AD832" s="132"/>
      <c r="AE832" s="132"/>
    </row>
    <row r="833" spans="1:31" ht="12.75" customHeight="1" x14ac:dyDescent="0.2">
      <c r="A833" s="132"/>
      <c r="B833" s="132"/>
      <c r="C833" s="132"/>
      <c r="D833" s="132"/>
      <c r="E833" s="132"/>
      <c r="F833" s="132"/>
      <c r="G833" s="132"/>
      <c r="H833" s="132"/>
      <c r="I833" s="132"/>
      <c r="J833" s="132"/>
      <c r="K833" s="132"/>
      <c r="L833" s="132"/>
      <c r="M833" s="132"/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  <c r="Z833" s="132"/>
      <c r="AA833" s="132"/>
      <c r="AB833" s="132"/>
      <c r="AC833" s="132"/>
      <c r="AD833" s="132"/>
      <c r="AE833" s="132"/>
    </row>
    <row r="834" spans="1:31" ht="12.75" customHeight="1" x14ac:dyDescent="0.2">
      <c r="A834" s="132"/>
      <c r="B834" s="132"/>
      <c r="C834" s="132"/>
      <c r="D834" s="132"/>
      <c r="E834" s="132"/>
      <c r="F834" s="132"/>
      <c r="G834" s="132"/>
      <c r="H834" s="132"/>
      <c r="I834" s="132"/>
      <c r="J834" s="132"/>
      <c r="K834" s="132"/>
      <c r="L834" s="132"/>
      <c r="M834" s="132"/>
      <c r="N834" s="132"/>
      <c r="O834" s="132"/>
      <c r="P834" s="132"/>
      <c r="Q834" s="132"/>
      <c r="R834" s="132"/>
      <c r="S834" s="132"/>
      <c r="T834" s="132"/>
      <c r="U834" s="132"/>
      <c r="V834" s="132"/>
      <c r="W834" s="132"/>
      <c r="X834" s="132"/>
      <c r="Y834" s="132"/>
      <c r="Z834" s="132"/>
      <c r="AA834" s="132"/>
      <c r="AB834" s="132"/>
      <c r="AC834" s="132"/>
      <c r="AD834" s="132"/>
      <c r="AE834" s="132"/>
    </row>
    <row r="835" spans="1:31" ht="12.75" customHeight="1" x14ac:dyDescent="0.2">
      <c r="A835" s="132"/>
      <c r="B835" s="132"/>
      <c r="C835" s="132"/>
      <c r="D835" s="132"/>
      <c r="E835" s="132"/>
      <c r="F835" s="132"/>
      <c r="G835" s="132"/>
      <c r="H835" s="132"/>
      <c r="I835" s="132"/>
      <c r="J835" s="132"/>
      <c r="K835" s="132"/>
      <c r="L835" s="132"/>
      <c r="M835" s="132"/>
      <c r="N835" s="132"/>
      <c r="O835" s="132"/>
      <c r="P835" s="132"/>
      <c r="Q835" s="132"/>
      <c r="R835" s="132"/>
      <c r="S835" s="132"/>
      <c r="T835" s="132"/>
      <c r="U835" s="132"/>
      <c r="V835" s="132"/>
      <c r="W835" s="132"/>
      <c r="X835" s="132"/>
      <c r="Y835" s="132"/>
      <c r="Z835" s="132"/>
      <c r="AA835" s="132"/>
      <c r="AB835" s="132"/>
      <c r="AC835" s="132"/>
      <c r="AD835" s="132"/>
      <c r="AE835" s="132"/>
    </row>
    <row r="836" spans="1:31" ht="12.75" customHeight="1" x14ac:dyDescent="0.2">
      <c r="A836" s="132"/>
      <c r="B836" s="132"/>
      <c r="C836" s="132"/>
      <c r="D836" s="132"/>
      <c r="E836" s="132"/>
      <c r="F836" s="132"/>
      <c r="G836" s="132"/>
      <c r="H836" s="132"/>
      <c r="I836" s="132"/>
      <c r="J836" s="132"/>
      <c r="K836" s="132"/>
      <c r="L836" s="132"/>
      <c r="M836" s="132"/>
      <c r="N836" s="132"/>
      <c r="O836" s="132"/>
      <c r="P836" s="132"/>
      <c r="Q836" s="132"/>
      <c r="R836" s="132"/>
      <c r="S836" s="132"/>
      <c r="T836" s="132"/>
      <c r="U836" s="132"/>
      <c r="V836" s="132"/>
      <c r="W836" s="132"/>
      <c r="X836" s="132"/>
      <c r="Y836" s="132"/>
      <c r="Z836" s="132"/>
      <c r="AA836" s="132"/>
      <c r="AB836" s="132"/>
      <c r="AC836" s="132"/>
      <c r="AD836" s="132"/>
      <c r="AE836" s="132"/>
    </row>
    <row r="837" spans="1:31" ht="12.75" customHeight="1" x14ac:dyDescent="0.2">
      <c r="A837" s="132"/>
      <c r="B837" s="132"/>
      <c r="C837" s="132"/>
      <c r="D837" s="132"/>
      <c r="E837" s="132"/>
      <c r="F837" s="132"/>
      <c r="G837" s="132"/>
      <c r="H837" s="132"/>
      <c r="I837" s="132"/>
      <c r="J837" s="132"/>
      <c r="K837" s="132"/>
      <c r="L837" s="132"/>
      <c r="M837" s="132"/>
      <c r="N837" s="132"/>
      <c r="O837" s="132"/>
      <c r="P837" s="132"/>
      <c r="Q837" s="132"/>
      <c r="R837" s="132"/>
      <c r="S837" s="132"/>
      <c r="T837" s="132"/>
      <c r="U837" s="132"/>
      <c r="V837" s="132"/>
      <c r="W837" s="132"/>
      <c r="X837" s="132"/>
      <c r="Y837" s="132"/>
      <c r="Z837" s="132"/>
      <c r="AA837" s="132"/>
      <c r="AB837" s="132"/>
      <c r="AC837" s="132"/>
      <c r="AD837" s="132"/>
      <c r="AE837" s="132"/>
    </row>
    <row r="838" spans="1:31" ht="12.75" customHeight="1" x14ac:dyDescent="0.2">
      <c r="A838" s="132"/>
      <c r="B838" s="132"/>
      <c r="C838" s="132"/>
      <c r="D838" s="132"/>
      <c r="E838" s="132"/>
      <c r="F838" s="132"/>
      <c r="G838" s="132"/>
      <c r="H838" s="132"/>
      <c r="I838" s="132"/>
      <c r="J838" s="132"/>
      <c r="K838" s="132"/>
      <c r="L838" s="132"/>
      <c r="M838" s="132"/>
      <c r="N838" s="132"/>
      <c r="O838" s="132"/>
      <c r="P838" s="132"/>
      <c r="Q838" s="132"/>
      <c r="R838" s="132"/>
      <c r="S838" s="132"/>
      <c r="T838" s="132"/>
      <c r="U838" s="132"/>
      <c r="V838" s="132"/>
      <c r="W838" s="132"/>
      <c r="X838" s="132"/>
      <c r="Y838" s="132"/>
      <c r="Z838" s="132"/>
      <c r="AA838" s="132"/>
      <c r="AB838" s="132"/>
      <c r="AC838" s="132"/>
      <c r="AD838" s="132"/>
      <c r="AE838" s="132"/>
    </row>
    <row r="839" spans="1:31" ht="12.75" customHeight="1" x14ac:dyDescent="0.2">
      <c r="A839" s="132"/>
      <c r="B839" s="132"/>
      <c r="C839" s="132"/>
      <c r="D839" s="132"/>
      <c r="E839" s="132"/>
      <c r="F839" s="132"/>
      <c r="G839" s="132"/>
      <c r="H839" s="132"/>
      <c r="I839" s="132"/>
      <c r="J839" s="132"/>
      <c r="K839" s="132"/>
      <c r="L839" s="132"/>
      <c r="M839" s="132"/>
      <c r="N839" s="132"/>
      <c r="O839" s="132"/>
      <c r="P839" s="132"/>
      <c r="Q839" s="132"/>
      <c r="R839" s="132"/>
      <c r="S839" s="132"/>
      <c r="T839" s="132"/>
      <c r="U839" s="132"/>
      <c r="V839" s="132"/>
      <c r="W839" s="132"/>
      <c r="X839" s="132"/>
      <c r="Y839" s="132"/>
      <c r="Z839" s="132"/>
      <c r="AA839" s="132"/>
      <c r="AB839" s="132"/>
      <c r="AC839" s="132"/>
      <c r="AD839" s="132"/>
      <c r="AE839" s="132"/>
    </row>
    <row r="840" spans="1:31" ht="12.75" customHeight="1" x14ac:dyDescent="0.2">
      <c r="A840" s="132"/>
      <c r="B840" s="132"/>
      <c r="C840" s="132"/>
      <c r="D840" s="132"/>
      <c r="E840" s="132"/>
      <c r="F840" s="132"/>
      <c r="G840" s="132"/>
      <c r="H840" s="132"/>
      <c r="I840" s="132"/>
      <c r="J840" s="132"/>
      <c r="K840" s="132"/>
      <c r="L840" s="132"/>
      <c r="M840" s="132"/>
      <c r="N840" s="132"/>
      <c r="O840" s="132"/>
      <c r="P840" s="132"/>
      <c r="Q840" s="132"/>
      <c r="R840" s="132"/>
      <c r="S840" s="132"/>
      <c r="T840" s="132"/>
      <c r="U840" s="132"/>
      <c r="V840" s="132"/>
      <c r="W840" s="132"/>
      <c r="X840" s="132"/>
      <c r="Y840" s="132"/>
      <c r="Z840" s="132"/>
      <c r="AA840" s="132"/>
      <c r="AB840" s="132"/>
      <c r="AC840" s="132"/>
      <c r="AD840" s="132"/>
      <c r="AE840" s="132"/>
    </row>
    <row r="841" spans="1:31" ht="12.75" customHeight="1" x14ac:dyDescent="0.2">
      <c r="A841" s="132"/>
      <c r="B841" s="132"/>
      <c r="C841" s="132"/>
      <c r="D841" s="132"/>
      <c r="E841" s="132"/>
      <c r="F841" s="132"/>
      <c r="G841" s="132"/>
      <c r="H841" s="132"/>
      <c r="I841" s="132"/>
      <c r="J841" s="132"/>
      <c r="K841" s="132"/>
      <c r="L841" s="132"/>
      <c r="M841" s="132"/>
      <c r="N841" s="132"/>
      <c r="O841" s="132"/>
      <c r="P841" s="132"/>
      <c r="Q841" s="132"/>
      <c r="R841" s="132"/>
      <c r="S841" s="132"/>
      <c r="T841" s="132"/>
      <c r="U841" s="132"/>
      <c r="V841" s="132"/>
      <c r="W841" s="132"/>
      <c r="X841" s="132"/>
      <c r="Y841" s="132"/>
      <c r="Z841" s="132"/>
      <c r="AA841" s="132"/>
      <c r="AB841" s="132"/>
      <c r="AC841" s="132"/>
      <c r="AD841" s="132"/>
      <c r="AE841" s="132"/>
    </row>
    <row r="842" spans="1:31" ht="12.75" customHeight="1" x14ac:dyDescent="0.2">
      <c r="A842" s="132"/>
      <c r="B842" s="132"/>
      <c r="C842" s="132"/>
      <c r="D842" s="132"/>
      <c r="E842" s="132"/>
      <c r="F842" s="132"/>
      <c r="G842" s="132"/>
      <c r="H842" s="132"/>
      <c r="I842" s="132"/>
      <c r="J842" s="132"/>
      <c r="K842" s="132"/>
      <c r="L842" s="132"/>
      <c r="M842" s="132"/>
      <c r="N842" s="132"/>
      <c r="O842" s="132"/>
      <c r="P842" s="132"/>
      <c r="Q842" s="132"/>
      <c r="R842" s="132"/>
      <c r="S842" s="132"/>
      <c r="T842" s="132"/>
      <c r="U842" s="132"/>
      <c r="V842" s="132"/>
      <c r="W842" s="132"/>
      <c r="X842" s="132"/>
      <c r="Y842" s="132"/>
      <c r="Z842" s="132"/>
      <c r="AA842" s="132"/>
      <c r="AB842" s="132"/>
      <c r="AC842" s="132"/>
      <c r="AD842" s="132"/>
      <c r="AE842" s="132"/>
    </row>
    <row r="843" spans="1:31" ht="12.75" customHeight="1" x14ac:dyDescent="0.2">
      <c r="A843" s="132"/>
      <c r="B843" s="132"/>
      <c r="C843" s="132"/>
      <c r="D843" s="132"/>
      <c r="E843" s="132"/>
      <c r="F843" s="132"/>
      <c r="G843" s="132"/>
      <c r="H843" s="132"/>
      <c r="I843" s="132"/>
      <c r="J843" s="132"/>
      <c r="K843" s="132"/>
      <c r="L843" s="132"/>
      <c r="M843" s="132"/>
      <c r="N843" s="132"/>
      <c r="O843" s="132"/>
      <c r="P843" s="132"/>
      <c r="Q843" s="132"/>
      <c r="R843" s="132"/>
      <c r="S843" s="132"/>
      <c r="T843" s="132"/>
      <c r="U843" s="132"/>
      <c r="V843" s="132"/>
      <c r="W843" s="132"/>
      <c r="X843" s="132"/>
      <c r="Y843" s="132"/>
      <c r="Z843" s="132"/>
      <c r="AA843" s="132"/>
      <c r="AB843" s="132"/>
      <c r="AC843" s="132"/>
      <c r="AD843" s="132"/>
      <c r="AE843" s="132"/>
    </row>
    <row r="844" spans="1:31" ht="12.75" customHeight="1" x14ac:dyDescent="0.2">
      <c r="A844" s="132"/>
      <c r="B844" s="132"/>
      <c r="C844" s="132"/>
      <c r="D844" s="132"/>
      <c r="E844" s="132"/>
      <c r="F844" s="132"/>
      <c r="G844" s="132"/>
      <c r="H844" s="132"/>
      <c r="I844" s="132"/>
      <c r="J844" s="132"/>
      <c r="K844" s="132"/>
      <c r="L844" s="132"/>
      <c r="M844" s="132"/>
      <c r="N844" s="132"/>
      <c r="O844" s="132"/>
      <c r="P844" s="132"/>
      <c r="Q844" s="132"/>
      <c r="R844" s="132"/>
      <c r="S844" s="132"/>
      <c r="T844" s="132"/>
      <c r="U844" s="132"/>
      <c r="V844" s="132"/>
      <c r="W844" s="132"/>
      <c r="X844" s="132"/>
      <c r="Y844" s="132"/>
      <c r="Z844" s="132"/>
      <c r="AA844" s="132"/>
      <c r="AB844" s="132"/>
      <c r="AC844" s="132"/>
      <c r="AD844" s="132"/>
      <c r="AE844" s="132"/>
    </row>
    <row r="845" spans="1:31" ht="12.75" customHeight="1" x14ac:dyDescent="0.2">
      <c r="A845" s="132"/>
      <c r="B845" s="132"/>
      <c r="C845" s="132"/>
      <c r="D845" s="132"/>
      <c r="E845" s="132"/>
      <c r="F845" s="132"/>
      <c r="G845" s="132"/>
      <c r="H845" s="132"/>
      <c r="I845" s="132"/>
      <c r="J845" s="132"/>
      <c r="K845" s="132"/>
      <c r="L845" s="132"/>
      <c r="M845" s="132"/>
      <c r="N845" s="132"/>
      <c r="O845" s="132"/>
      <c r="P845" s="132"/>
      <c r="Q845" s="132"/>
      <c r="R845" s="132"/>
      <c r="S845" s="132"/>
      <c r="T845" s="132"/>
      <c r="U845" s="132"/>
      <c r="V845" s="132"/>
      <c r="W845" s="132"/>
      <c r="X845" s="132"/>
      <c r="Y845" s="132"/>
      <c r="Z845" s="132"/>
      <c r="AA845" s="132"/>
      <c r="AB845" s="132"/>
      <c r="AC845" s="132"/>
      <c r="AD845" s="132"/>
      <c r="AE845" s="132"/>
    </row>
    <row r="846" spans="1:31" ht="12.75" customHeight="1" x14ac:dyDescent="0.2">
      <c r="A846" s="132"/>
      <c r="B846" s="132"/>
      <c r="C846" s="132"/>
      <c r="D846" s="132"/>
      <c r="E846" s="132"/>
      <c r="F846" s="132"/>
      <c r="G846" s="132"/>
      <c r="H846" s="132"/>
      <c r="I846" s="132"/>
      <c r="J846" s="132"/>
      <c r="K846" s="132"/>
      <c r="L846" s="132"/>
      <c r="M846" s="132"/>
      <c r="N846" s="132"/>
      <c r="O846" s="132"/>
      <c r="P846" s="132"/>
      <c r="Q846" s="132"/>
      <c r="R846" s="132"/>
      <c r="S846" s="132"/>
      <c r="T846" s="132"/>
      <c r="U846" s="132"/>
      <c r="V846" s="132"/>
      <c r="W846" s="132"/>
      <c r="X846" s="132"/>
      <c r="Y846" s="132"/>
      <c r="Z846" s="132"/>
      <c r="AA846" s="132"/>
      <c r="AB846" s="132"/>
      <c r="AC846" s="132"/>
      <c r="AD846" s="132"/>
      <c r="AE846" s="132"/>
    </row>
    <row r="847" spans="1:31" ht="12.75" customHeight="1" x14ac:dyDescent="0.2">
      <c r="A847" s="132"/>
      <c r="B847" s="132"/>
      <c r="C847" s="132"/>
      <c r="D847" s="132"/>
      <c r="E847" s="132"/>
      <c r="F847" s="132"/>
      <c r="G847" s="132"/>
      <c r="H847" s="132"/>
      <c r="I847" s="132"/>
      <c r="J847" s="132"/>
      <c r="K847" s="132"/>
      <c r="L847" s="132"/>
      <c r="M847" s="132"/>
      <c r="N847" s="132"/>
      <c r="O847" s="132"/>
      <c r="P847" s="132"/>
      <c r="Q847" s="132"/>
      <c r="R847" s="132"/>
      <c r="S847" s="132"/>
      <c r="T847" s="132"/>
      <c r="U847" s="132"/>
      <c r="V847" s="132"/>
      <c r="W847" s="132"/>
      <c r="X847" s="132"/>
      <c r="Y847" s="132"/>
      <c r="Z847" s="132"/>
      <c r="AA847" s="132"/>
      <c r="AB847" s="132"/>
      <c r="AC847" s="132"/>
      <c r="AD847" s="132"/>
      <c r="AE847" s="132"/>
    </row>
    <row r="848" spans="1:31" ht="12.75" customHeight="1" x14ac:dyDescent="0.2">
      <c r="A848" s="132"/>
      <c r="B848" s="132"/>
      <c r="C848" s="132"/>
      <c r="D848" s="132"/>
      <c r="E848" s="132"/>
      <c r="F848" s="132"/>
      <c r="G848" s="132"/>
      <c r="H848" s="132"/>
      <c r="I848" s="132"/>
      <c r="J848" s="132"/>
      <c r="K848" s="132"/>
      <c r="L848" s="132"/>
      <c r="M848" s="132"/>
      <c r="N848" s="132"/>
      <c r="O848" s="132"/>
      <c r="P848" s="132"/>
      <c r="Q848" s="132"/>
      <c r="R848" s="132"/>
      <c r="S848" s="132"/>
      <c r="T848" s="132"/>
      <c r="U848" s="132"/>
      <c r="V848" s="132"/>
      <c r="W848" s="132"/>
      <c r="X848" s="132"/>
      <c r="Y848" s="132"/>
      <c r="Z848" s="132"/>
      <c r="AA848" s="132"/>
      <c r="AB848" s="132"/>
      <c r="AC848" s="132"/>
      <c r="AD848" s="132"/>
      <c r="AE848" s="132"/>
    </row>
    <row r="849" spans="1:31" ht="12.75" customHeight="1" x14ac:dyDescent="0.2">
      <c r="A849" s="132"/>
      <c r="B849" s="132"/>
      <c r="C849" s="132"/>
      <c r="D849" s="132"/>
      <c r="E849" s="132"/>
      <c r="F849" s="132"/>
      <c r="G849" s="132"/>
      <c r="H849" s="132"/>
      <c r="I849" s="132"/>
      <c r="J849" s="132"/>
      <c r="K849" s="132"/>
      <c r="L849" s="132"/>
      <c r="M849" s="132"/>
      <c r="N849" s="132"/>
      <c r="O849" s="132"/>
      <c r="P849" s="132"/>
      <c r="Q849" s="132"/>
      <c r="R849" s="132"/>
      <c r="S849" s="132"/>
      <c r="T849" s="132"/>
      <c r="U849" s="132"/>
      <c r="V849" s="132"/>
      <c r="W849" s="132"/>
      <c r="X849" s="132"/>
      <c r="Y849" s="132"/>
      <c r="Z849" s="132"/>
      <c r="AA849" s="132"/>
      <c r="AB849" s="132"/>
      <c r="AC849" s="132"/>
      <c r="AD849" s="132"/>
      <c r="AE849" s="132"/>
    </row>
    <row r="850" spans="1:31" ht="12.75" customHeight="1" x14ac:dyDescent="0.2">
      <c r="A850" s="132"/>
      <c r="B850" s="132"/>
      <c r="C850" s="132"/>
      <c r="D850" s="132"/>
      <c r="E850" s="132"/>
      <c r="F850" s="132"/>
      <c r="G850" s="132"/>
      <c r="H850" s="132"/>
      <c r="I850" s="132"/>
      <c r="J850" s="132"/>
      <c r="K850" s="132"/>
      <c r="L850" s="132"/>
      <c r="M850" s="132"/>
      <c r="N850" s="132"/>
      <c r="O850" s="132"/>
      <c r="P850" s="132"/>
      <c r="Q850" s="132"/>
      <c r="R850" s="132"/>
      <c r="S850" s="132"/>
      <c r="T850" s="132"/>
      <c r="U850" s="132"/>
      <c r="V850" s="132"/>
      <c r="W850" s="132"/>
      <c r="X850" s="132"/>
      <c r="Y850" s="132"/>
      <c r="Z850" s="132"/>
      <c r="AA850" s="132"/>
      <c r="AB850" s="132"/>
      <c r="AC850" s="132"/>
      <c r="AD850" s="132"/>
      <c r="AE850" s="132"/>
    </row>
    <row r="851" spans="1:31" ht="12.75" customHeight="1" x14ac:dyDescent="0.2">
      <c r="A851" s="132"/>
      <c r="B851" s="132"/>
      <c r="C851" s="132"/>
      <c r="D851" s="132"/>
      <c r="E851" s="132"/>
      <c r="F851" s="132"/>
      <c r="G851" s="132"/>
      <c r="H851" s="132"/>
      <c r="I851" s="132"/>
      <c r="J851" s="132"/>
      <c r="K851" s="132"/>
      <c r="L851" s="132"/>
      <c r="M851" s="132"/>
      <c r="N851" s="132"/>
      <c r="O851" s="132"/>
      <c r="P851" s="132"/>
      <c r="Q851" s="132"/>
      <c r="R851" s="132"/>
      <c r="S851" s="132"/>
      <c r="T851" s="132"/>
      <c r="U851" s="132"/>
      <c r="V851" s="132"/>
      <c r="W851" s="132"/>
      <c r="X851" s="132"/>
      <c r="Y851" s="132"/>
      <c r="Z851" s="132"/>
      <c r="AA851" s="132"/>
      <c r="AB851" s="132"/>
      <c r="AC851" s="132"/>
      <c r="AD851" s="132"/>
      <c r="AE851" s="132"/>
    </row>
    <row r="852" spans="1:31" ht="12.75" customHeight="1" x14ac:dyDescent="0.2">
      <c r="A852" s="132"/>
      <c r="B852" s="132"/>
      <c r="C852" s="132"/>
      <c r="D852" s="132"/>
      <c r="E852" s="132"/>
      <c r="F852" s="132"/>
      <c r="G852" s="132"/>
      <c r="H852" s="132"/>
      <c r="I852" s="132"/>
      <c r="J852" s="132"/>
      <c r="K852" s="132"/>
      <c r="L852" s="132"/>
      <c r="M852" s="132"/>
      <c r="N852" s="132"/>
      <c r="O852" s="132"/>
      <c r="P852" s="132"/>
      <c r="Q852" s="132"/>
      <c r="R852" s="132"/>
      <c r="S852" s="132"/>
      <c r="T852" s="132"/>
      <c r="U852" s="132"/>
      <c r="V852" s="132"/>
      <c r="W852" s="132"/>
      <c r="X852" s="132"/>
      <c r="Y852" s="132"/>
      <c r="Z852" s="132"/>
      <c r="AA852" s="132"/>
      <c r="AB852" s="132"/>
      <c r="AC852" s="132"/>
      <c r="AD852" s="132"/>
      <c r="AE852" s="132"/>
    </row>
    <row r="853" spans="1:31" ht="12.75" customHeight="1" x14ac:dyDescent="0.2">
      <c r="A853" s="132"/>
      <c r="B853" s="132"/>
      <c r="C853" s="132"/>
      <c r="D853" s="132"/>
      <c r="E853" s="132"/>
      <c r="F853" s="132"/>
      <c r="G853" s="132"/>
      <c r="H853" s="132"/>
      <c r="I853" s="132"/>
      <c r="J853" s="132"/>
      <c r="K853" s="132"/>
      <c r="L853" s="132"/>
      <c r="M853" s="132"/>
      <c r="N853" s="132"/>
      <c r="O853" s="132"/>
      <c r="P853" s="132"/>
      <c r="Q853" s="132"/>
      <c r="R853" s="132"/>
      <c r="S853" s="132"/>
      <c r="T853" s="132"/>
      <c r="U853" s="132"/>
      <c r="V853" s="132"/>
      <c r="W853" s="132"/>
      <c r="X853" s="132"/>
      <c r="Y853" s="132"/>
      <c r="Z853" s="132"/>
      <c r="AA853" s="132"/>
      <c r="AB853" s="132"/>
      <c r="AC853" s="132"/>
      <c r="AD853" s="132"/>
      <c r="AE853" s="132"/>
    </row>
    <row r="854" spans="1:31" ht="12.75" customHeight="1" x14ac:dyDescent="0.2">
      <c r="A854" s="132"/>
      <c r="B854" s="132"/>
      <c r="C854" s="132"/>
      <c r="D854" s="132"/>
      <c r="E854" s="132"/>
      <c r="F854" s="132"/>
      <c r="G854" s="132"/>
      <c r="H854" s="132"/>
      <c r="I854" s="132"/>
      <c r="J854" s="132"/>
      <c r="K854" s="132"/>
      <c r="L854" s="132"/>
      <c r="M854" s="132"/>
      <c r="N854" s="132"/>
      <c r="O854" s="132"/>
      <c r="P854" s="132"/>
      <c r="Q854" s="132"/>
      <c r="R854" s="132"/>
      <c r="S854" s="132"/>
      <c r="T854" s="132"/>
      <c r="U854" s="132"/>
      <c r="V854" s="132"/>
      <c r="W854" s="132"/>
      <c r="X854" s="132"/>
      <c r="Y854" s="132"/>
      <c r="Z854" s="132"/>
      <c r="AA854" s="132"/>
      <c r="AB854" s="132"/>
      <c r="AC854" s="132"/>
      <c r="AD854" s="132"/>
      <c r="AE854" s="132"/>
    </row>
    <row r="855" spans="1:31" ht="12.75" customHeight="1" x14ac:dyDescent="0.2">
      <c r="A855" s="132"/>
      <c r="B855" s="132"/>
      <c r="C855" s="132"/>
      <c r="D855" s="132"/>
      <c r="E855" s="132"/>
      <c r="F855" s="132"/>
      <c r="G855" s="132"/>
      <c r="H855" s="132"/>
      <c r="I855" s="132"/>
      <c r="J855" s="132"/>
      <c r="K855" s="132"/>
      <c r="L855" s="132"/>
      <c r="M855" s="132"/>
      <c r="N855" s="132"/>
      <c r="O855" s="132"/>
      <c r="P855" s="132"/>
      <c r="Q855" s="132"/>
      <c r="R855" s="132"/>
      <c r="S855" s="132"/>
      <c r="T855" s="132"/>
      <c r="U855" s="132"/>
      <c r="V855" s="132"/>
      <c r="W855" s="132"/>
      <c r="X855" s="132"/>
      <c r="Y855" s="132"/>
      <c r="Z855" s="132"/>
      <c r="AA855" s="132"/>
      <c r="AB855" s="132"/>
      <c r="AC855" s="132"/>
      <c r="AD855" s="132"/>
      <c r="AE855" s="132"/>
    </row>
    <row r="856" spans="1:31" ht="12.75" customHeight="1" x14ac:dyDescent="0.2">
      <c r="A856" s="132"/>
      <c r="B856" s="132"/>
      <c r="C856" s="132"/>
      <c r="D856" s="132"/>
      <c r="E856" s="132"/>
      <c r="F856" s="132"/>
      <c r="G856" s="132"/>
      <c r="H856" s="132"/>
      <c r="I856" s="132"/>
      <c r="J856" s="132"/>
      <c r="K856" s="132"/>
      <c r="L856" s="132"/>
      <c r="M856" s="132"/>
      <c r="N856" s="132"/>
      <c r="O856" s="132"/>
      <c r="P856" s="132"/>
      <c r="Q856" s="132"/>
      <c r="R856" s="132"/>
      <c r="S856" s="132"/>
      <c r="T856" s="132"/>
      <c r="U856" s="132"/>
      <c r="V856" s="132"/>
      <c r="W856" s="132"/>
      <c r="X856" s="132"/>
      <c r="Y856" s="132"/>
      <c r="Z856" s="132"/>
      <c r="AA856" s="132"/>
      <c r="AB856" s="132"/>
      <c r="AC856" s="132"/>
      <c r="AD856" s="132"/>
      <c r="AE856" s="132"/>
    </row>
    <row r="857" spans="1:31" ht="12.75" customHeight="1" x14ac:dyDescent="0.2">
      <c r="A857" s="132"/>
      <c r="B857" s="132"/>
      <c r="C857" s="132"/>
      <c r="D857" s="132"/>
      <c r="E857" s="132"/>
      <c r="F857" s="132"/>
      <c r="G857" s="132"/>
      <c r="H857" s="132"/>
      <c r="I857" s="132"/>
      <c r="J857" s="132"/>
      <c r="K857" s="132"/>
      <c r="L857" s="132"/>
      <c r="M857" s="132"/>
      <c r="N857" s="132"/>
      <c r="O857" s="132"/>
      <c r="P857" s="132"/>
      <c r="Q857" s="132"/>
      <c r="R857" s="132"/>
      <c r="S857" s="132"/>
      <c r="T857" s="132"/>
      <c r="U857" s="132"/>
      <c r="V857" s="132"/>
      <c r="W857" s="132"/>
      <c r="X857" s="132"/>
      <c r="Y857" s="132"/>
      <c r="Z857" s="132"/>
      <c r="AA857" s="132"/>
      <c r="AB857" s="132"/>
      <c r="AC857" s="132"/>
      <c r="AD857" s="132"/>
      <c r="AE857" s="132"/>
    </row>
    <row r="858" spans="1:31" ht="12.75" customHeight="1" x14ac:dyDescent="0.2">
      <c r="A858" s="132"/>
      <c r="B858" s="132"/>
      <c r="C858" s="132"/>
      <c r="D858" s="132"/>
      <c r="E858" s="132"/>
      <c r="F858" s="132"/>
      <c r="G858" s="132"/>
      <c r="H858" s="132"/>
      <c r="I858" s="132"/>
      <c r="J858" s="132"/>
      <c r="K858" s="132"/>
      <c r="L858" s="132"/>
      <c r="M858" s="132"/>
      <c r="N858" s="132"/>
      <c r="O858" s="132"/>
      <c r="P858" s="132"/>
      <c r="Q858" s="132"/>
      <c r="R858" s="132"/>
      <c r="S858" s="132"/>
      <c r="T858" s="132"/>
      <c r="U858" s="132"/>
      <c r="V858" s="132"/>
      <c r="W858" s="132"/>
      <c r="X858" s="132"/>
      <c r="Y858" s="132"/>
      <c r="Z858" s="132"/>
      <c r="AA858" s="132"/>
      <c r="AB858" s="132"/>
      <c r="AC858" s="132"/>
      <c r="AD858" s="132"/>
      <c r="AE858" s="132"/>
    </row>
    <row r="859" spans="1:31" ht="12.75" customHeight="1" x14ac:dyDescent="0.2">
      <c r="A859" s="132"/>
      <c r="B859" s="132"/>
      <c r="C859" s="132"/>
      <c r="D859" s="132"/>
      <c r="E859" s="132"/>
      <c r="F859" s="132"/>
      <c r="G859" s="132"/>
      <c r="H859" s="132"/>
      <c r="I859" s="132"/>
      <c r="J859" s="132"/>
      <c r="K859" s="132"/>
      <c r="L859" s="132"/>
      <c r="M859" s="132"/>
      <c r="N859" s="132"/>
      <c r="O859" s="132"/>
      <c r="P859" s="132"/>
      <c r="Q859" s="132"/>
      <c r="R859" s="132"/>
      <c r="S859" s="132"/>
      <c r="T859" s="132"/>
      <c r="U859" s="132"/>
      <c r="V859" s="132"/>
      <c r="W859" s="132"/>
      <c r="X859" s="132"/>
      <c r="Y859" s="132"/>
      <c r="Z859" s="132"/>
      <c r="AA859" s="132"/>
      <c r="AB859" s="132"/>
      <c r="AC859" s="132"/>
      <c r="AD859" s="132"/>
      <c r="AE859" s="132"/>
    </row>
    <row r="860" spans="1:31" ht="12.75" customHeight="1" x14ac:dyDescent="0.2">
      <c r="A860" s="132"/>
      <c r="B860" s="132"/>
      <c r="C860" s="132"/>
      <c r="D860" s="132"/>
      <c r="E860" s="132"/>
      <c r="F860" s="132"/>
      <c r="G860" s="132"/>
      <c r="H860" s="132"/>
      <c r="I860" s="132"/>
      <c r="J860" s="132"/>
      <c r="K860" s="132"/>
      <c r="L860" s="132"/>
      <c r="M860" s="132"/>
      <c r="N860" s="132"/>
      <c r="O860" s="132"/>
      <c r="P860" s="132"/>
      <c r="Q860" s="132"/>
      <c r="R860" s="132"/>
      <c r="S860" s="132"/>
      <c r="T860" s="132"/>
      <c r="U860" s="132"/>
      <c r="V860" s="132"/>
      <c r="W860" s="132"/>
      <c r="X860" s="132"/>
      <c r="Y860" s="132"/>
      <c r="Z860" s="132"/>
      <c r="AA860" s="132"/>
      <c r="AB860" s="132"/>
      <c r="AC860" s="132"/>
      <c r="AD860" s="132"/>
      <c r="AE860" s="132"/>
    </row>
    <row r="861" spans="1:31" ht="12.75" customHeight="1" x14ac:dyDescent="0.2">
      <c r="A861" s="132"/>
      <c r="B861" s="132"/>
      <c r="C861" s="132"/>
      <c r="D861" s="132"/>
      <c r="E861" s="132"/>
      <c r="F861" s="132"/>
      <c r="G861" s="132"/>
      <c r="H861" s="132"/>
      <c r="I861" s="132"/>
      <c r="J861" s="132"/>
      <c r="K861" s="132"/>
      <c r="L861" s="132"/>
      <c r="M861" s="132"/>
      <c r="N861" s="132"/>
      <c r="O861" s="132"/>
      <c r="P861" s="132"/>
      <c r="Q861" s="132"/>
      <c r="R861" s="132"/>
      <c r="S861" s="132"/>
      <c r="T861" s="132"/>
      <c r="U861" s="132"/>
      <c r="V861" s="132"/>
      <c r="W861" s="132"/>
      <c r="X861" s="132"/>
      <c r="Y861" s="132"/>
      <c r="Z861" s="132"/>
      <c r="AA861" s="132"/>
      <c r="AB861" s="132"/>
      <c r="AC861" s="132"/>
      <c r="AD861" s="132"/>
      <c r="AE861" s="132"/>
    </row>
    <row r="862" spans="1:31" ht="12.75" customHeight="1" x14ac:dyDescent="0.2">
      <c r="A862" s="132"/>
      <c r="B862" s="132"/>
      <c r="C862" s="132"/>
      <c r="D862" s="132"/>
      <c r="E862" s="132"/>
      <c r="F862" s="132"/>
      <c r="G862" s="132"/>
      <c r="H862" s="132"/>
      <c r="I862" s="132"/>
      <c r="J862" s="132"/>
      <c r="K862" s="132"/>
      <c r="L862" s="132"/>
      <c r="M862" s="132"/>
      <c r="N862" s="132"/>
      <c r="O862" s="132"/>
      <c r="P862" s="132"/>
      <c r="Q862" s="132"/>
      <c r="R862" s="132"/>
      <c r="S862" s="132"/>
      <c r="T862" s="132"/>
      <c r="U862" s="132"/>
      <c r="V862" s="132"/>
      <c r="W862" s="132"/>
      <c r="X862" s="132"/>
      <c r="Y862" s="132"/>
      <c r="Z862" s="132"/>
      <c r="AA862" s="132"/>
      <c r="AB862" s="132"/>
      <c r="AC862" s="132"/>
      <c r="AD862" s="132"/>
      <c r="AE862" s="132"/>
    </row>
    <row r="863" spans="1:31" ht="12.75" customHeight="1" x14ac:dyDescent="0.2">
      <c r="A863" s="132"/>
      <c r="B863" s="132"/>
      <c r="C863" s="132"/>
      <c r="D863" s="132"/>
      <c r="E863" s="132"/>
      <c r="F863" s="132"/>
      <c r="G863" s="132"/>
      <c r="H863" s="132"/>
      <c r="I863" s="132"/>
      <c r="J863" s="132"/>
      <c r="K863" s="132"/>
      <c r="L863" s="132"/>
      <c r="M863" s="132"/>
      <c r="N863" s="132"/>
      <c r="O863" s="132"/>
      <c r="P863" s="132"/>
      <c r="Q863" s="132"/>
      <c r="R863" s="132"/>
      <c r="S863" s="132"/>
      <c r="T863" s="132"/>
      <c r="U863" s="132"/>
      <c r="V863" s="132"/>
      <c r="W863" s="132"/>
      <c r="X863" s="132"/>
      <c r="Y863" s="132"/>
      <c r="Z863" s="132"/>
      <c r="AA863" s="132"/>
      <c r="AB863" s="132"/>
      <c r="AC863" s="132"/>
      <c r="AD863" s="132"/>
      <c r="AE863" s="132"/>
    </row>
    <row r="864" spans="1:31" ht="12.75" customHeight="1" x14ac:dyDescent="0.2">
      <c r="A864" s="132"/>
      <c r="B864" s="132"/>
      <c r="C864" s="132"/>
      <c r="D864" s="132"/>
      <c r="E864" s="132"/>
      <c r="F864" s="132"/>
      <c r="G864" s="132"/>
      <c r="H864" s="132"/>
      <c r="I864" s="132"/>
      <c r="J864" s="132"/>
      <c r="K864" s="132"/>
      <c r="L864" s="132"/>
      <c r="M864" s="132"/>
      <c r="N864" s="132"/>
      <c r="O864" s="132"/>
      <c r="P864" s="132"/>
      <c r="Q864" s="132"/>
      <c r="R864" s="132"/>
      <c r="S864" s="132"/>
      <c r="T864" s="132"/>
      <c r="U864" s="132"/>
      <c r="V864" s="132"/>
      <c r="W864" s="132"/>
      <c r="X864" s="132"/>
      <c r="Y864" s="132"/>
      <c r="Z864" s="132"/>
      <c r="AA864" s="132"/>
      <c r="AB864" s="132"/>
      <c r="AC864" s="132"/>
      <c r="AD864" s="132"/>
      <c r="AE864" s="132"/>
    </row>
    <row r="865" spans="1:31" ht="12.75" customHeight="1" x14ac:dyDescent="0.2">
      <c r="A865" s="132"/>
      <c r="B865" s="132"/>
      <c r="C865" s="132"/>
      <c r="D865" s="132"/>
      <c r="E865" s="132"/>
      <c r="F865" s="132"/>
      <c r="G865" s="132"/>
      <c r="H865" s="132"/>
      <c r="I865" s="132"/>
      <c r="J865" s="132"/>
      <c r="K865" s="132"/>
      <c r="L865" s="132"/>
      <c r="M865" s="132"/>
      <c r="N865" s="132"/>
      <c r="O865" s="132"/>
      <c r="P865" s="132"/>
      <c r="Q865" s="132"/>
      <c r="R865" s="132"/>
      <c r="S865" s="132"/>
      <c r="T865" s="132"/>
      <c r="U865" s="132"/>
      <c r="V865" s="132"/>
      <c r="W865" s="132"/>
      <c r="X865" s="132"/>
      <c r="Y865" s="132"/>
      <c r="Z865" s="132"/>
      <c r="AA865" s="132"/>
      <c r="AB865" s="132"/>
      <c r="AC865" s="132"/>
      <c r="AD865" s="132"/>
      <c r="AE865" s="132"/>
    </row>
    <row r="866" spans="1:31" ht="12.75" customHeight="1" x14ac:dyDescent="0.2">
      <c r="A866" s="132"/>
      <c r="B866" s="132"/>
      <c r="C866" s="132"/>
      <c r="D866" s="132"/>
      <c r="E866" s="132"/>
      <c r="F866" s="132"/>
      <c r="G866" s="132"/>
      <c r="H866" s="132"/>
      <c r="I866" s="132"/>
      <c r="J866" s="132"/>
      <c r="K866" s="132"/>
      <c r="L866" s="132"/>
      <c r="M866" s="132"/>
      <c r="N866" s="132"/>
      <c r="O866" s="132"/>
      <c r="P866" s="132"/>
      <c r="Q866" s="132"/>
      <c r="R866" s="132"/>
      <c r="S866" s="132"/>
      <c r="T866" s="132"/>
      <c r="U866" s="132"/>
      <c r="V866" s="132"/>
      <c r="W866" s="132"/>
      <c r="X866" s="132"/>
      <c r="Y866" s="132"/>
      <c r="Z866" s="132"/>
      <c r="AA866" s="132"/>
      <c r="AB866" s="132"/>
      <c r="AC866" s="132"/>
      <c r="AD866" s="132"/>
      <c r="AE866" s="132"/>
    </row>
    <row r="867" spans="1:31" ht="12.75" customHeight="1" x14ac:dyDescent="0.2">
      <c r="A867" s="132"/>
      <c r="B867" s="132"/>
      <c r="C867" s="132"/>
      <c r="D867" s="132"/>
      <c r="E867" s="132"/>
      <c r="F867" s="132"/>
      <c r="G867" s="132"/>
      <c r="H867" s="132"/>
      <c r="I867" s="132"/>
      <c r="J867" s="132"/>
      <c r="K867" s="132"/>
      <c r="L867" s="132"/>
      <c r="M867" s="132"/>
      <c r="N867" s="132"/>
      <c r="O867" s="132"/>
      <c r="P867" s="132"/>
      <c r="Q867" s="132"/>
      <c r="R867" s="132"/>
      <c r="S867" s="132"/>
      <c r="T867" s="132"/>
      <c r="U867" s="132"/>
      <c r="V867" s="132"/>
      <c r="W867" s="132"/>
      <c r="X867" s="132"/>
      <c r="Y867" s="132"/>
      <c r="Z867" s="132"/>
      <c r="AA867" s="132"/>
      <c r="AB867" s="132"/>
      <c r="AC867" s="132"/>
      <c r="AD867" s="132"/>
      <c r="AE867" s="132"/>
    </row>
    <row r="868" spans="1:31" ht="12.75" customHeight="1" x14ac:dyDescent="0.2">
      <c r="A868" s="132"/>
      <c r="B868" s="132"/>
      <c r="C868" s="132"/>
      <c r="D868" s="132"/>
      <c r="E868" s="132"/>
      <c r="F868" s="132"/>
      <c r="G868" s="132"/>
      <c r="H868" s="132"/>
      <c r="I868" s="132"/>
      <c r="J868" s="132"/>
      <c r="K868" s="132"/>
      <c r="L868" s="132"/>
      <c r="M868" s="132"/>
      <c r="N868" s="132"/>
      <c r="O868" s="132"/>
      <c r="P868" s="132"/>
      <c r="Q868" s="132"/>
      <c r="R868" s="132"/>
      <c r="S868" s="132"/>
      <c r="T868" s="132"/>
      <c r="U868" s="132"/>
      <c r="V868" s="132"/>
      <c r="W868" s="132"/>
      <c r="X868" s="132"/>
      <c r="Y868" s="132"/>
      <c r="Z868" s="132"/>
      <c r="AA868" s="132"/>
      <c r="AB868" s="132"/>
      <c r="AC868" s="132"/>
      <c r="AD868" s="132"/>
      <c r="AE868" s="132"/>
    </row>
    <row r="869" spans="1:31" ht="12.75" customHeight="1" x14ac:dyDescent="0.2">
      <c r="A869" s="132"/>
      <c r="B869" s="132"/>
      <c r="C869" s="132"/>
      <c r="D869" s="132"/>
      <c r="E869" s="132"/>
      <c r="F869" s="132"/>
      <c r="G869" s="132"/>
      <c r="H869" s="132"/>
      <c r="I869" s="132"/>
      <c r="J869" s="132"/>
      <c r="K869" s="132"/>
      <c r="L869" s="132"/>
      <c r="M869" s="132"/>
      <c r="N869" s="132"/>
      <c r="O869" s="132"/>
      <c r="P869" s="132"/>
      <c r="Q869" s="132"/>
      <c r="R869" s="132"/>
      <c r="S869" s="132"/>
      <c r="T869" s="132"/>
      <c r="U869" s="132"/>
      <c r="V869" s="132"/>
      <c r="W869" s="132"/>
      <c r="X869" s="132"/>
      <c r="Y869" s="132"/>
      <c r="Z869" s="132"/>
      <c r="AA869" s="132"/>
      <c r="AB869" s="132"/>
      <c r="AC869" s="132"/>
      <c r="AD869" s="132"/>
      <c r="AE869" s="132"/>
    </row>
    <row r="870" spans="1:31" ht="12.75" customHeight="1" x14ac:dyDescent="0.2">
      <c r="A870" s="132"/>
      <c r="B870" s="132"/>
      <c r="C870" s="132"/>
      <c r="D870" s="132"/>
      <c r="E870" s="132"/>
      <c r="F870" s="132"/>
      <c r="G870" s="132"/>
      <c r="H870" s="132"/>
      <c r="I870" s="132"/>
      <c r="J870" s="132"/>
      <c r="K870" s="132"/>
      <c r="L870" s="132"/>
      <c r="M870" s="132"/>
      <c r="N870" s="132"/>
      <c r="O870" s="132"/>
      <c r="P870" s="132"/>
      <c r="Q870" s="132"/>
      <c r="R870" s="132"/>
      <c r="S870" s="132"/>
      <c r="T870" s="132"/>
      <c r="U870" s="132"/>
      <c r="V870" s="132"/>
      <c r="W870" s="132"/>
      <c r="X870" s="132"/>
      <c r="Y870" s="132"/>
      <c r="Z870" s="132"/>
      <c r="AA870" s="132"/>
      <c r="AB870" s="132"/>
      <c r="AC870" s="132"/>
      <c r="AD870" s="132"/>
      <c r="AE870" s="132"/>
    </row>
    <row r="871" spans="1:31" ht="12.75" customHeight="1" x14ac:dyDescent="0.2">
      <c r="A871" s="132"/>
      <c r="B871" s="132"/>
      <c r="C871" s="132"/>
      <c r="D871" s="132"/>
      <c r="E871" s="132"/>
      <c r="F871" s="132"/>
      <c r="G871" s="132"/>
      <c r="H871" s="132"/>
      <c r="I871" s="132"/>
      <c r="J871" s="132"/>
      <c r="K871" s="132"/>
      <c r="L871" s="132"/>
      <c r="M871" s="132"/>
      <c r="N871" s="132"/>
      <c r="O871" s="132"/>
      <c r="P871" s="132"/>
      <c r="Q871" s="132"/>
      <c r="R871" s="132"/>
      <c r="S871" s="132"/>
      <c r="T871" s="132"/>
      <c r="U871" s="132"/>
      <c r="V871" s="132"/>
      <c r="W871" s="132"/>
      <c r="X871" s="132"/>
      <c r="Y871" s="132"/>
      <c r="Z871" s="132"/>
      <c r="AA871" s="132"/>
      <c r="AB871" s="132"/>
      <c r="AC871" s="132"/>
      <c r="AD871" s="132"/>
      <c r="AE871" s="132"/>
    </row>
    <row r="872" spans="1:31" ht="12.75" customHeight="1" x14ac:dyDescent="0.2">
      <c r="A872" s="132"/>
      <c r="B872" s="132"/>
      <c r="C872" s="132"/>
      <c r="D872" s="132"/>
      <c r="E872" s="132"/>
      <c r="F872" s="132"/>
      <c r="G872" s="132"/>
      <c r="H872" s="132"/>
      <c r="I872" s="132"/>
      <c r="J872" s="132"/>
      <c r="K872" s="132"/>
      <c r="L872" s="132"/>
      <c r="M872" s="132"/>
      <c r="N872" s="132"/>
      <c r="O872" s="132"/>
      <c r="P872" s="132"/>
      <c r="Q872" s="132"/>
      <c r="R872" s="132"/>
      <c r="S872" s="132"/>
      <c r="T872" s="132"/>
      <c r="U872" s="132"/>
      <c r="V872" s="132"/>
      <c r="W872" s="132"/>
      <c r="X872" s="132"/>
      <c r="Y872" s="132"/>
      <c r="Z872" s="132"/>
      <c r="AA872" s="132"/>
      <c r="AB872" s="132"/>
      <c r="AC872" s="132"/>
      <c r="AD872" s="132"/>
      <c r="AE872" s="132"/>
    </row>
    <row r="873" spans="1:31" ht="12.75" customHeight="1" x14ac:dyDescent="0.2">
      <c r="A873" s="132"/>
      <c r="B873" s="132"/>
      <c r="C873" s="132"/>
      <c r="D873" s="132"/>
      <c r="E873" s="132"/>
      <c r="F873" s="132"/>
      <c r="G873" s="132"/>
      <c r="H873" s="132"/>
      <c r="I873" s="132"/>
      <c r="J873" s="132"/>
      <c r="K873" s="132"/>
      <c r="L873" s="132"/>
      <c r="M873" s="132"/>
      <c r="N873" s="132"/>
      <c r="O873" s="132"/>
      <c r="P873" s="132"/>
      <c r="Q873" s="132"/>
      <c r="R873" s="132"/>
      <c r="S873" s="132"/>
      <c r="T873" s="132"/>
      <c r="U873" s="132"/>
      <c r="V873" s="132"/>
      <c r="W873" s="132"/>
      <c r="X873" s="132"/>
      <c r="Y873" s="132"/>
      <c r="Z873" s="132"/>
      <c r="AA873" s="132"/>
      <c r="AB873" s="132"/>
      <c r="AC873" s="132"/>
      <c r="AD873" s="132"/>
      <c r="AE873" s="132"/>
    </row>
    <row r="874" spans="1:31" ht="12.75" customHeight="1" x14ac:dyDescent="0.2">
      <c r="A874" s="132"/>
      <c r="B874" s="132"/>
      <c r="C874" s="132"/>
      <c r="D874" s="132"/>
      <c r="E874" s="132"/>
      <c r="F874" s="132"/>
      <c r="G874" s="132"/>
      <c r="H874" s="132"/>
      <c r="I874" s="132"/>
      <c r="J874" s="132"/>
      <c r="K874" s="132"/>
      <c r="L874" s="132"/>
      <c r="M874" s="132"/>
      <c r="N874" s="132"/>
      <c r="O874" s="132"/>
      <c r="P874" s="132"/>
      <c r="Q874" s="132"/>
      <c r="R874" s="132"/>
      <c r="S874" s="132"/>
      <c r="T874" s="132"/>
      <c r="U874" s="132"/>
      <c r="V874" s="132"/>
      <c r="W874" s="132"/>
      <c r="X874" s="132"/>
      <c r="Y874" s="132"/>
      <c r="Z874" s="132"/>
      <c r="AA874" s="132"/>
      <c r="AB874" s="132"/>
      <c r="AC874" s="132"/>
      <c r="AD874" s="132"/>
      <c r="AE874" s="132"/>
    </row>
    <row r="875" spans="1:31" ht="12.75" customHeight="1" x14ac:dyDescent="0.2">
      <c r="A875" s="132"/>
      <c r="B875" s="132"/>
      <c r="C875" s="132"/>
      <c r="D875" s="132"/>
      <c r="E875" s="132"/>
      <c r="F875" s="132"/>
      <c r="G875" s="132"/>
      <c r="H875" s="132"/>
      <c r="I875" s="132"/>
      <c r="J875" s="132"/>
      <c r="K875" s="132"/>
      <c r="L875" s="132"/>
      <c r="M875" s="132"/>
      <c r="N875" s="132"/>
      <c r="O875" s="132"/>
      <c r="P875" s="132"/>
      <c r="Q875" s="132"/>
      <c r="R875" s="132"/>
      <c r="S875" s="132"/>
      <c r="T875" s="132"/>
      <c r="U875" s="132"/>
      <c r="V875" s="132"/>
      <c r="W875" s="132"/>
      <c r="X875" s="132"/>
      <c r="Y875" s="132"/>
      <c r="Z875" s="132"/>
      <c r="AA875" s="132"/>
      <c r="AB875" s="132"/>
      <c r="AC875" s="132"/>
      <c r="AD875" s="132"/>
      <c r="AE875" s="132"/>
    </row>
    <row r="876" spans="1:31" ht="12.75" customHeight="1" x14ac:dyDescent="0.2">
      <c r="A876" s="132"/>
      <c r="B876" s="132"/>
      <c r="C876" s="132"/>
      <c r="D876" s="132"/>
      <c r="E876" s="132"/>
      <c r="F876" s="132"/>
      <c r="G876" s="132"/>
      <c r="H876" s="132"/>
      <c r="I876" s="132"/>
      <c r="J876" s="132"/>
      <c r="K876" s="132"/>
      <c r="L876" s="132"/>
      <c r="M876" s="132"/>
      <c r="N876" s="132"/>
      <c r="O876" s="132"/>
      <c r="P876" s="132"/>
      <c r="Q876" s="132"/>
      <c r="R876" s="132"/>
      <c r="S876" s="132"/>
      <c r="T876" s="132"/>
      <c r="U876" s="132"/>
      <c r="V876" s="132"/>
      <c r="W876" s="132"/>
      <c r="X876" s="132"/>
      <c r="Y876" s="132"/>
      <c r="Z876" s="132"/>
      <c r="AA876" s="132"/>
      <c r="AB876" s="132"/>
      <c r="AC876" s="132"/>
      <c r="AD876" s="132"/>
      <c r="AE876" s="132"/>
    </row>
    <row r="877" spans="1:31" ht="12.75" customHeight="1" x14ac:dyDescent="0.2">
      <c r="A877" s="132"/>
      <c r="B877" s="132"/>
      <c r="C877" s="132"/>
      <c r="D877" s="132"/>
      <c r="E877" s="132"/>
      <c r="F877" s="132"/>
      <c r="G877" s="132"/>
      <c r="H877" s="132"/>
      <c r="I877" s="132"/>
      <c r="J877" s="132"/>
      <c r="K877" s="132"/>
      <c r="L877" s="132"/>
      <c r="M877" s="132"/>
      <c r="N877" s="132"/>
      <c r="O877" s="132"/>
      <c r="P877" s="132"/>
      <c r="Q877" s="132"/>
      <c r="R877" s="132"/>
      <c r="S877" s="132"/>
      <c r="T877" s="132"/>
      <c r="U877" s="132"/>
      <c r="V877" s="132"/>
      <c r="W877" s="132"/>
      <c r="X877" s="132"/>
      <c r="Y877" s="132"/>
      <c r="Z877" s="132"/>
      <c r="AA877" s="132"/>
      <c r="AB877" s="132"/>
      <c r="AC877" s="132"/>
      <c r="AD877" s="132"/>
      <c r="AE877" s="132"/>
    </row>
    <row r="878" spans="1:31" ht="12.75" customHeight="1" x14ac:dyDescent="0.2">
      <c r="A878" s="132"/>
      <c r="B878" s="132"/>
      <c r="C878" s="132"/>
      <c r="D878" s="132"/>
      <c r="E878" s="132"/>
      <c r="F878" s="132"/>
      <c r="G878" s="132"/>
      <c r="H878" s="132"/>
      <c r="I878" s="132"/>
      <c r="J878" s="132"/>
      <c r="K878" s="132"/>
      <c r="L878" s="132"/>
      <c r="M878" s="132"/>
      <c r="N878" s="132"/>
      <c r="O878" s="132"/>
      <c r="P878" s="132"/>
      <c r="Q878" s="132"/>
      <c r="R878" s="132"/>
      <c r="S878" s="132"/>
      <c r="T878" s="132"/>
      <c r="U878" s="132"/>
      <c r="V878" s="132"/>
      <c r="W878" s="132"/>
      <c r="X878" s="132"/>
      <c r="Y878" s="132"/>
      <c r="Z878" s="132"/>
      <c r="AA878" s="132"/>
      <c r="AB878" s="132"/>
      <c r="AC878" s="132"/>
      <c r="AD878" s="132"/>
      <c r="AE878" s="132"/>
    </row>
    <row r="879" spans="1:31" ht="12.75" customHeight="1" x14ac:dyDescent="0.2">
      <c r="A879" s="132"/>
      <c r="B879" s="132"/>
      <c r="C879" s="132"/>
      <c r="D879" s="132"/>
      <c r="E879" s="132"/>
      <c r="F879" s="132"/>
      <c r="G879" s="132"/>
      <c r="H879" s="132"/>
      <c r="I879" s="132"/>
      <c r="J879" s="132"/>
      <c r="K879" s="132"/>
      <c r="L879" s="132"/>
      <c r="M879" s="132"/>
      <c r="N879" s="132"/>
      <c r="O879" s="132"/>
      <c r="P879" s="132"/>
      <c r="Q879" s="132"/>
      <c r="R879" s="132"/>
      <c r="S879" s="132"/>
      <c r="T879" s="132"/>
      <c r="U879" s="132"/>
      <c r="V879" s="132"/>
      <c r="W879" s="132"/>
      <c r="X879" s="132"/>
      <c r="Y879" s="132"/>
      <c r="Z879" s="132"/>
      <c r="AA879" s="132"/>
      <c r="AB879" s="132"/>
      <c r="AC879" s="132"/>
      <c r="AD879" s="132"/>
      <c r="AE879" s="132"/>
    </row>
    <row r="880" spans="1:31" ht="12.75" customHeight="1" x14ac:dyDescent="0.2">
      <c r="A880" s="132"/>
      <c r="B880" s="132"/>
      <c r="C880" s="132"/>
      <c r="D880" s="132"/>
      <c r="E880" s="132"/>
      <c r="F880" s="132"/>
      <c r="G880" s="132"/>
      <c r="H880" s="132"/>
      <c r="I880" s="132"/>
      <c r="J880" s="132"/>
      <c r="K880" s="132"/>
      <c r="L880" s="132"/>
      <c r="M880" s="132"/>
      <c r="N880" s="132"/>
      <c r="O880" s="132"/>
      <c r="P880" s="132"/>
      <c r="Q880" s="132"/>
      <c r="R880" s="132"/>
      <c r="S880" s="132"/>
      <c r="T880" s="132"/>
      <c r="U880" s="132"/>
      <c r="V880" s="132"/>
      <c r="W880" s="132"/>
      <c r="X880" s="132"/>
      <c r="Y880" s="132"/>
      <c r="Z880" s="132"/>
      <c r="AA880" s="132"/>
      <c r="AB880" s="132"/>
      <c r="AC880" s="132"/>
      <c r="AD880" s="132"/>
      <c r="AE880" s="132"/>
    </row>
    <row r="881" spans="1:31" ht="12.75" customHeight="1" x14ac:dyDescent="0.2">
      <c r="A881" s="132"/>
      <c r="B881" s="132"/>
      <c r="C881" s="132"/>
      <c r="D881" s="132"/>
      <c r="E881" s="132"/>
      <c r="F881" s="132"/>
      <c r="G881" s="132"/>
      <c r="H881" s="132"/>
      <c r="I881" s="132"/>
      <c r="J881" s="132"/>
      <c r="K881" s="132"/>
      <c r="L881" s="132"/>
      <c r="M881" s="132"/>
      <c r="N881" s="132"/>
      <c r="O881" s="132"/>
      <c r="P881" s="132"/>
      <c r="Q881" s="132"/>
      <c r="R881" s="132"/>
      <c r="S881" s="132"/>
      <c r="T881" s="132"/>
      <c r="U881" s="132"/>
      <c r="V881" s="132"/>
      <c r="W881" s="132"/>
      <c r="X881" s="132"/>
      <c r="Y881" s="132"/>
      <c r="Z881" s="132"/>
      <c r="AA881" s="132"/>
      <c r="AB881" s="132"/>
      <c r="AC881" s="132"/>
      <c r="AD881" s="132"/>
      <c r="AE881" s="132"/>
    </row>
    <row r="882" spans="1:31" ht="12.75" customHeight="1" x14ac:dyDescent="0.2">
      <c r="A882" s="132"/>
      <c r="B882" s="132"/>
      <c r="C882" s="132"/>
      <c r="D882" s="132"/>
      <c r="E882" s="132"/>
      <c r="F882" s="132"/>
      <c r="G882" s="132"/>
      <c r="H882" s="132"/>
      <c r="I882" s="132"/>
      <c r="J882" s="132"/>
      <c r="K882" s="132"/>
      <c r="L882" s="132"/>
      <c r="M882" s="132"/>
      <c r="N882" s="132"/>
      <c r="O882" s="132"/>
      <c r="P882" s="132"/>
      <c r="Q882" s="132"/>
      <c r="R882" s="132"/>
      <c r="S882" s="132"/>
      <c r="T882" s="132"/>
      <c r="U882" s="132"/>
      <c r="V882" s="132"/>
      <c r="W882" s="132"/>
      <c r="X882" s="132"/>
      <c r="Y882" s="132"/>
      <c r="Z882" s="132"/>
      <c r="AA882" s="132"/>
      <c r="AB882" s="132"/>
      <c r="AC882" s="132"/>
      <c r="AD882" s="132"/>
      <c r="AE882" s="132"/>
    </row>
    <row r="883" spans="1:31" ht="12.75" customHeight="1" x14ac:dyDescent="0.2">
      <c r="A883" s="132"/>
      <c r="B883" s="132"/>
      <c r="C883" s="132"/>
      <c r="D883" s="132"/>
      <c r="E883" s="132"/>
      <c r="F883" s="132"/>
      <c r="G883" s="132"/>
      <c r="H883" s="132"/>
      <c r="I883" s="132"/>
      <c r="J883" s="132"/>
      <c r="K883" s="132"/>
      <c r="L883" s="132"/>
      <c r="M883" s="132"/>
      <c r="N883" s="132"/>
      <c r="O883" s="132"/>
      <c r="P883" s="132"/>
      <c r="Q883" s="132"/>
      <c r="R883" s="132"/>
      <c r="S883" s="132"/>
      <c r="T883" s="132"/>
      <c r="U883" s="132"/>
      <c r="V883" s="132"/>
      <c r="W883" s="132"/>
      <c r="X883" s="132"/>
      <c r="Y883" s="132"/>
      <c r="Z883" s="132"/>
      <c r="AA883" s="132"/>
      <c r="AB883" s="132"/>
      <c r="AC883" s="132"/>
      <c r="AD883" s="132"/>
      <c r="AE883" s="132"/>
    </row>
    <row r="884" spans="1:31" ht="12.75" customHeight="1" x14ac:dyDescent="0.2">
      <c r="A884" s="132"/>
      <c r="B884" s="132"/>
      <c r="C884" s="132"/>
      <c r="D884" s="132"/>
      <c r="E884" s="132"/>
      <c r="F884" s="132"/>
      <c r="G884" s="132"/>
      <c r="H884" s="132"/>
      <c r="I884" s="132"/>
      <c r="J884" s="132"/>
      <c r="K884" s="132"/>
      <c r="L884" s="132"/>
      <c r="M884" s="132"/>
      <c r="N884" s="132"/>
      <c r="O884" s="132"/>
      <c r="P884" s="132"/>
      <c r="Q884" s="132"/>
      <c r="R884" s="132"/>
      <c r="S884" s="132"/>
      <c r="T884" s="132"/>
      <c r="U884" s="132"/>
      <c r="V884" s="132"/>
      <c r="W884" s="132"/>
      <c r="X884" s="132"/>
      <c r="Y884" s="132"/>
      <c r="Z884" s="132"/>
      <c r="AA884" s="132"/>
      <c r="AB884" s="132"/>
      <c r="AC884" s="132"/>
      <c r="AD884" s="132"/>
      <c r="AE884" s="132"/>
    </row>
    <row r="885" spans="1:31" ht="12.75" customHeight="1" x14ac:dyDescent="0.2">
      <c r="A885" s="132"/>
      <c r="B885" s="132"/>
      <c r="C885" s="132"/>
      <c r="D885" s="132"/>
      <c r="E885" s="132"/>
      <c r="F885" s="132"/>
      <c r="G885" s="132"/>
      <c r="H885" s="132"/>
      <c r="I885" s="132"/>
      <c r="J885" s="132"/>
      <c r="K885" s="132"/>
      <c r="L885" s="132"/>
      <c r="M885" s="132"/>
      <c r="N885" s="132"/>
      <c r="O885" s="132"/>
      <c r="P885" s="132"/>
      <c r="Q885" s="132"/>
      <c r="R885" s="132"/>
      <c r="S885" s="132"/>
      <c r="T885" s="132"/>
      <c r="U885" s="132"/>
      <c r="V885" s="132"/>
      <c r="W885" s="132"/>
      <c r="X885" s="132"/>
      <c r="Y885" s="132"/>
      <c r="Z885" s="132"/>
      <c r="AA885" s="132"/>
      <c r="AB885" s="132"/>
      <c r="AC885" s="132"/>
      <c r="AD885" s="132"/>
      <c r="AE885" s="132"/>
    </row>
    <row r="886" spans="1:31" ht="12.75" customHeight="1" x14ac:dyDescent="0.2">
      <c r="A886" s="132"/>
      <c r="B886" s="132"/>
      <c r="C886" s="132"/>
      <c r="D886" s="132"/>
      <c r="E886" s="132"/>
      <c r="F886" s="132"/>
      <c r="G886" s="132"/>
      <c r="H886" s="132"/>
      <c r="I886" s="132"/>
      <c r="J886" s="132"/>
      <c r="K886" s="132"/>
      <c r="L886" s="132"/>
      <c r="M886" s="132"/>
      <c r="N886" s="132"/>
      <c r="O886" s="132"/>
      <c r="P886" s="132"/>
      <c r="Q886" s="132"/>
      <c r="R886" s="132"/>
      <c r="S886" s="132"/>
      <c r="T886" s="132"/>
      <c r="U886" s="132"/>
      <c r="V886" s="132"/>
      <c r="W886" s="132"/>
      <c r="X886" s="132"/>
      <c r="Y886" s="132"/>
      <c r="Z886" s="132"/>
      <c r="AA886" s="132"/>
      <c r="AB886" s="132"/>
      <c r="AC886" s="132"/>
      <c r="AD886" s="132"/>
      <c r="AE886" s="132"/>
    </row>
    <row r="887" spans="1:31" ht="12.75" customHeight="1" x14ac:dyDescent="0.2">
      <c r="A887" s="132"/>
      <c r="B887" s="132"/>
      <c r="C887" s="132"/>
      <c r="D887" s="132"/>
      <c r="E887" s="132"/>
      <c r="F887" s="132"/>
      <c r="G887" s="132"/>
      <c r="H887" s="132"/>
      <c r="I887" s="132"/>
      <c r="J887" s="132"/>
      <c r="K887" s="132"/>
      <c r="L887" s="132"/>
      <c r="M887" s="132"/>
      <c r="N887" s="132"/>
      <c r="O887" s="132"/>
      <c r="P887" s="132"/>
      <c r="Q887" s="132"/>
      <c r="R887" s="132"/>
      <c r="S887" s="132"/>
      <c r="T887" s="132"/>
      <c r="U887" s="132"/>
      <c r="V887" s="132"/>
      <c r="W887" s="132"/>
      <c r="X887" s="132"/>
      <c r="Y887" s="132"/>
      <c r="Z887" s="132"/>
      <c r="AA887" s="132"/>
      <c r="AB887" s="132"/>
      <c r="AC887" s="132"/>
      <c r="AD887" s="132"/>
      <c r="AE887" s="132"/>
    </row>
    <row r="888" spans="1:31" ht="12.75" customHeight="1" x14ac:dyDescent="0.2">
      <c r="A888" s="132"/>
      <c r="B888" s="132"/>
      <c r="C888" s="132"/>
      <c r="D888" s="132"/>
      <c r="E888" s="132"/>
      <c r="F888" s="132"/>
      <c r="G888" s="132"/>
      <c r="H888" s="132"/>
      <c r="I888" s="132"/>
      <c r="J888" s="132"/>
      <c r="K888" s="132"/>
      <c r="L888" s="132"/>
      <c r="M888" s="132"/>
      <c r="N888" s="132"/>
      <c r="O888" s="132"/>
      <c r="P888" s="132"/>
      <c r="Q888" s="132"/>
      <c r="R888" s="132"/>
      <c r="S888" s="132"/>
      <c r="T888" s="132"/>
      <c r="U888" s="132"/>
      <c r="V888" s="132"/>
      <c r="W888" s="132"/>
      <c r="X888" s="132"/>
      <c r="Y888" s="132"/>
      <c r="Z888" s="132"/>
      <c r="AA888" s="132"/>
      <c r="AB888" s="132"/>
      <c r="AC888" s="132"/>
      <c r="AD888" s="132"/>
      <c r="AE888" s="132"/>
    </row>
    <row r="889" spans="1:31" ht="12.75" customHeight="1" x14ac:dyDescent="0.2">
      <c r="A889" s="132"/>
      <c r="B889" s="132"/>
      <c r="C889" s="132"/>
      <c r="D889" s="132"/>
      <c r="E889" s="132"/>
      <c r="F889" s="132"/>
      <c r="G889" s="132"/>
      <c r="H889" s="132"/>
      <c r="I889" s="132"/>
      <c r="J889" s="132"/>
      <c r="K889" s="132"/>
      <c r="L889" s="132"/>
      <c r="M889" s="132"/>
      <c r="N889" s="132"/>
      <c r="O889" s="132"/>
      <c r="P889" s="132"/>
      <c r="Q889" s="132"/>
      <c r="R889" s="132"/>
      <c r="S889" s="132"/>
      <c r="T889" s="132"/>
      <c r="U889" s="132"/>
      <c r="V889" s="132"/>
      <c r="W889" s="132"/>
      <c r="X889" s="132"/>
      <c r="Y889" s="132"/>
      <c r="Z889" s="132"/>
      <c r="AA889" s="132"/>
      <c r="AB889" s="132"/>
      <c r="AC889" s="132"/>
      <c r="AD889" s="132"/>
      <c r="AE889" s="132"/>
    </row>
    <row r="890" spans="1:31" ht="12.75" customHeight="1" x14ac:dyDescent="0.2">
      <c r="A890" s="132"/>
      <c r="B890" s="132"/>
      <c r="C890" s="132"/>
      <c r="D890" s="132"/>
      <c r="E890" s="132"/>
      <c r="F890" s="132"/>
      <c r="G890" s="132"/>
      <c r="H890" s="132"/>
      <c r="I890" s="132"/>
      <c r="J890" s="132"/>
      <c r="K890" s="132"/>
      <c r="L890" s="132"/>
      <c r="M890" s="132"/>
      <c r="N890" s="132"/>
      <c r="O890" s="132"/>
      <c r="P890" s="132"/>
      <c r="Q890" s="132"/>
      <c r="R890" s="132"/>
      <c r="S890" s="132"/>
      <c r="T890" s="132"/>
      <c r="U890" s="132"/>
      <c r="V890" s="132"/>
      <c r="W890" s="132"/>
      <c r="X890" s="132"/>
      <c r="Y890" s="132"/>
      <c r="Z890" s="132"/>
      <c r="AA890" s="132"/>
      <c r="AB890" s="132"/>
      <c r="AC890" s="132"/>
      <c r="AD890" s="132"/>
      <c r="AE890" s="132"/>
    </row>
    <row r="891" spans="1:31" ht="12.75" customHeight="1" x14ac:dyDescent="0.2">
      <c r="A891" s="132"/>
      <c r="B891" s="132"/>
      <c r="C891" s="132"/>
      <c r="D891" s="132"/>
      <c r="E891" s="132"/>
      <c r="F891" s="132"/>
      <c r="G891" s="132"/>
      <c r="H891" s="132"/>
      <c r="I891" s="132"/>
      <c r="J891" s="132"/>
      <c r="K891" s="132"/>
      <c r="L891" s="132"/>
      <c r="M891" s="132"/>
      <c r="N891" s="132"/>
      <c r="O891" s="132"/>
      <c r="P891" s="132"/>
      <c r="Q891" s="132"/>
      <c r="R891" s="132"/>
      <c r="S891" s="132"/>
      <c r="T891" s="132"/>
      <c r="U891" s="132"/>
      <c r="V891" s="132"/>
      <c r="W891" s="132"/>
      <c r="X891" s="132"/>
      <c r="Y891" s="132"/>
      <c r="Z891" s="132"/>
      <c r="AA891" s="132"/>
      <c r="AB891" s="132"/>
      <c r="AC891" s="132"/>
      <c r="AD891" s="132"/>
      <c r="AE891" s="132"/>
    </row>
    <row r="892" spans="1:31" ht="12.75" customHeight="1" x14ac:dyDescent="0.2">
      <c r="A892" s="132"/>
      <c r="B892" s="132"/>
      <c r="C892" s="132"/>
      <c r="D892" s="132"/>
      <c r="E892" s="132"/>
      <c r="F892" s="132"/>
      <c r="G892" s="132"/>
      <c r="H892" s="132"/>
      <c r="I892" s="132"/>
      <c r="J892" s="132"/>
      <c r="K892" s="132"/>
      <c r="L892" s="132"/>
      <c r="M892" s="132"/>
      <c r="N892" s="132"/>
      <c r="O892" s="132"/>
      <c r="P892" s="132"/>
      <c r="Q892" s="132"/>
      <c r="R892" s="132"/>
      <c r="S892" s="132"/>
      <c r="T892" s="132"/>
      <c r="U892" s="132"/>
      <c r="V892" s="132"/>
      <c r="W892" s="132"/>
      <c r="X892" s="132"/>
      <c r="Y892" s="132"/>
      <c r="Z892" s="132"/>
      <c r="AA892" s="132"/>
      <c r="AB892" s="132"/>
      <c r="AC892" s="132"/>
      <c r="AD892" s="132"/>
      <c r="AE892" s="132"/>
    </row>
    <row r="893" spans="1:31" ht="12.75" customHeight="1" x14ac:dyDescent="0.2">
      <c r="A893" s="132"/>
      <c r="B893" s="132"/>
      <c r="C893" s="132"/>
      <c r="D893" s="132"/>
      <c r="E893" s="132"/>
      <c r="F893" s="132"/>
      <c r="G893" s="132"/>
      <c r="H893" s="132"/>
      <c r="I893" s="132"/>
      <c r="J893" s="132"/>
      <c r="K893" s="132"/>
      <c r="L893" s="132"/>
      <c r="M893" s="132"/>
      <c r="N893" s="132"/>
      <c r="O893" s="132"/>
      <c r="P893" s="132"/>
      <c r="Q893" s="132"/>
      <c r="R893" s="132"/>
      <c r="S893" s="132"/>
      <c r="T893" s="132"/>
      <c r="U893" s="132"/>
      <c r="V893" s="132"/>
      <c r="W893" s="132"/>
      <c r="X893" s="132"/>
      <c r="Y893" s="132"/>
      <c r="Z893" s="132"/>
      <c r="AA893" s="132"/>
      <c r="AB893" s="132"/>
      <c r="AC893" s="132"/>
      <c r="AD893" s="132"/>
      <c r="AE893" s="132"/>
    </row>
    <row r="894" spans="1:31" ht="12.75" customHeight="1" x14ac:dyDescent="0.2">
      <c r="A894" s="132"/>
      <c r="B894" s="132"/>
      <c r="C894" s="132"/>
      <c r="D894" s="132"/>
      <c r="E894" s="132"/>
      <c r="F894" s="132"/>
      <c r="G894" s="132"/>
      <c r="H894" s="132"/>
      <c r="I894" s="132"/>
      <c r="J894" s="132"/>
      <c r="K894" s="132"/>
      <c r="L894" s="132"/>
      <c r="M894" s="132"/>
      <c r="N894" s="132"/>
      <c r="O894" s="132"/>
      <c r="P894" s="132"/>
      <c r="Q894" s="132"/>
      <c r="R894" s="132"/>
      <c r="S894" s="132"/>
      <c r="T894" s="132"/>
      <c r="U894" s="132"/>
      <c r="V894" s="132"/>
      <c r="W894" s="132"/>
      <c r="X894" s="132"/>
      <c r="Y894" s="132"/>
      <c r="Z894" s="132"/>
      <c r="AA894" s="132"/>
      <c r="AB894" s="132"/>
      <c r="AC894" s="132"/>
      <c r="AD894" s="132"/>
      <c r="AE894" s="132"/>
    </row>
    <row r="895" spans="1:31" ht="12.75" customHeight="1" x14ac:dyDescent="0.2">
      <c r="A895" s="132"/>
      <c r="B895" s="132"/>
      <c r="C895" s="132"/>
      <c r="D895" s="132"/>
      <c r="E895" s="132"/>
      <c r="F895" s="132"/>
      <c r="G895" s="132"/>
      <c r="H895" s="132"/>
      <c r="I895" s="132"/>
      <c r="J895" s="132"/>
      <c r="K895" s="132"/>
      <c r="L895" s="132"/>
      <c r="M895" s="132"/>
      <c r="N895" s="132"/>
      <c r="O895" s="132"/>
      <c r="P895" s="132"/>
      <c r="Q895" s="132"/>
      <c r="R895" s="132"/>
      <c r="S895" s="132"/>
      <c r="T895" s="132"/>
      <c r="U895" s="132"/>
      <c r="V895" s="132"/>
      <c r="W895" s="132"/>
      <c r="X895" s="132"/>
      <c r="Y895" s="132"/>
      <c r="Z895" s="132"/>
      <c r="AA895" s="132"/>
      <c r="AB895" s="132"/>
      <c r="AC895" s="132"/>
      <c r="AD895" s="132"/>
      <c r="AE895" s="132"/>
    </row>
    <row r="896" spans="1:31" ht="12.75" customHeight="1" x14ac:dyDescent="0.2">
      <c r="A896" s="132"/>
      <c r="B896" s="132"/>
      <c r="C896" s="132"/>
      <c r="D896" s="132"/>
      <c r="E896" s="132"/>
      <c r="F896" s="132"/>
      <c r="G896" s="132"/>
      <c r="H896" s="132"/>
      <c r="I896" s="132"/>
      <c r="J896" s="132"/>
      <c r="K896" s="132"/>
      <c r="L896" s="132"/>
      <c r="M896" s="132"/>
      <c r="N896" s="132"/>
      <c r="O896" s="132"/>
      <c r="P896" s="132"/>
      <c r="Q896" s="132"/>
      <c r="R896" s="132"/>
      <c r="S896" s="132"/>
      <c r="T896" s="132"/>
      <c r="U896" s="132"/>
      <c r="V896" s="132"/>
      <c r="W896" s="132"/>
      <c r="X896" s="132"/>
      <c r="Y896" s="132"/>
      <c r="Z896" s="132"/>
      <c r="AA896" s="132"/>
      <c r="AB896" s="132"/>
      <c r="AC896" s="132"/>
      <c r="AD896" s="132"/>
      <c r="AE896" s="132"/>
    </row>
    <row r="897" spans="1:31" ht="12.75" customHeight="1" x14ac:dyDescent="0.2">
      <c r="A897" s="132"/>
      <c r="B897" s="132"/>
      <c r="C897" s="132"/>
      <c r="D897" s="132"/>
      <c r="E897" s="132"/>
      <c r="F897" s="132"/>
      <c r="G897" s="132"/>
      <c r="H897" s="132"/>
      <c r="I897" s="132"/>
      <c r="J897" s="132"/>
      <c r="K897" s="132"/>
      <c r="L897" s="132"/>
      <c r="M897" s="132"/>
      <c r="N897" s="132"/>
      <c r="O897" s="132"/>
      <c r="P897" s="132"/>
      <c r="Q897" s="132"/>
      <c r="R897" s="132"/>
      <c r="S897" s="132"/>
      <c r="T897" s="132"/>
      <c r="U897" s="132"/>
      <c r="V897" s="132"/>
      <c r="W897" s="132"/>
      <c r="X897" s="132"/>
      <c r="Y897" s="132"/>
      <c r="Z897" s="132"/>
      <c r="AA897" s="132"/>
      <c r="AB897" s="132"/>
      <c r="AC897" s="132"/>
      <c r="AD897" s="132"/>
      <c r="AE897" s="132"/>
    </row>
    <row r="898" spans="1:31" ht="12.75" customHeight="1" x14ac:dyDescent="0.2">
      <c r="A898" s="132"/>
      <c r="B898" s="132"/>
      <c r="C898" s="132"/>
      <c r="D898" s="132"/>
      <c r="E898" s="132"/>
      <c r="F898" s="132"/>
      <c r="G898" s="132"/>
      <c r="H898" s="132"/>
      <c r="I898" s="132"/>
      <c r="J898" s="132"/>
      <c r="K898" s="132"/>
      <c r="L898" s="132"/>
      <c r="M898" s="132"/>
      <c r="N898" s="132"/>
      <c r="O898" s="132"/>
      <c r="P898" s="132"/>
      <c r="Q898" s="132"/>
      <c r="R898" s="132"/>
      <c r="S898" s="132"/>
      <c r="T898" s="132"/>
      <c r="U898" s="132"/>
      <c r="V898" s="132"/>
      <c r="W898" s="132"/>
      <c r="X898" s="132"/>
      <c r="Y898" s="132"/>
      <c r="Z898" s="132"/>
      <c r="AA898" s="132"/>
      <c r="AB898" s="132"/>
      <c r="AC898" s="132"/>
      <c r="AD898" s="132"/>
      <c r="AE898" s="132"/>
    </row>
    <row r="899" spans="1:31" ht="12.75" customHeight="1" x14ac:dyDescent="0.2">
      <c r="A899" s="132"/>
      <c r="B899" s="132"/>
      <c r="C899" s="132"/>
      <c r="D899" s="132"/>
      <c r="E899" s="132"/>
      <c r="F899" s="132"/>
      <c r="G899" s="132"/>
      <c r="H899" s="132"/>
      <c r="I899" s="132"/>
      <c r="J899" s="132"/>
      <c r="K899" s="132"/>
      <c r="L899" s="132"/>
      <c r="M899" s="132"/>
      <c r="N899" s="132"/>
      <c r="O899" s="132"/>
      <c r="P899" s="132"/>
      <c r="Q899" s="132"/>
      <c r="R899" s="132"/>
      <c r="S899" s="132"/>
      <c r="T899" s="132"/>
      <c r="U899" s="132"/>
      <c r="V899" s="132"/>
      <c r="W899" s="132"/>
      <c r="X899" s="132"/>
      <c r="Y899" s="132"/>
      <c r="Z899" s="132"/>
      <c r="AA899" s="132"/>
      <c r="AB899" s="132"/>
      <c r="AC899" s="132"/>
      <c r="AD899" s="132"/>
      <c r="AE899" s="132"/>
    </row>
    <row r="900" spans="1:31" ht="12.75" customHeight="1" x14ac:dyDescent="0.2">
      <c r="A900" s="132"/>
      <c r="B900" s="132"/>
      <c r="C900" s="132"/>
      <c r="D900" s="132"/>
      <c r="E900" s="132"/>
      <c r="F900" s="132"/>
      <c r="G900" s="132"/>
      <c r="H900" s="132"/>
      <c r="I900" s="132"/>
      <c r="J900" s="132"/>
      <c r="K900" s="132"/>
      <c r="L900" s="132"/>
      <c r="M900" s="132"/>
      <c r="N900" s="132"/>
      <c r="O900" s="132"/>
      <c r="P900" s="132"/>
      <c r="Q900" s="132"/>
      <c r="R900" s="132"/>
      <c r="S900" s="132"/>
      <c r="T900" s="132"/>
      <c r="U900" s="132"/>
      <c r="V900" s="132"/>
      <c r="W900" s="132"/>
      <c r="X900" s="132"/>
      <c r="Y900" s="132"/>
      <c r="Z900" s="132"/>
      <c r="AA900" s="132"/>
      <c r="AB900" s="132"/>
      <c r="AC900" s="132"/>
      <c r="AD900" s="132"/>
      <c r="AE900" s="132"/>
    </row>
    <row r="901" spans="1:31" ht="12.75" customHeight="1" x14ac:dyDescent="0.2">
      <c r="A901" s="132"/>
      <c r="B901" s="132"/>
      <c r="C901" s="132"/>
      <c r="D901" s="132"/>
      <c r="E901" s="132"/>
      <c r="F901" s="132"/>
      <c r="G901" s="132"/>
      <c r="H901" s="132"/>
      <c r="I901" s="132"/>
      <c r="J901" s="132"/>
      <c r="K901" s="132"/>
      <c r="L901" s="132"/>
      <c r="M901" s="132"/>
      <c r="N901" s="132"/>
      <c r="O901" s="132"/>
      <c r="P901" s="132"/>
      <c r="Q901" s="132"/>
      <c r="R901" s="132"/>
      <c r="S901" s="132"/>
      <c r="T901" s="132"/>
      <c r="U901" s="132"/>
      <c r="V901" s="132"/>
      <c r="W901" s="132"/>
      <c r="X901" s="132"/>
      <c r="Y901" s="132"/>
      <c r="Z901" s="132"/>
      <c r="AA901" s="132"/>
      <c r="AB901" s="132"/>
      <c r="AC901" s="132"/>
      <c r="AD901" s="132"/>
      <c r="AE901" s="132"/>
    </row>
    <row r="902" spans="1:31" ht="12.75" customHeight="1" x14ac:dyDescent="0.2">
      <c r="A902" s="132"/>
      <c r="B902" s="132"/>
      <c r="C902" s="132"/>
      <c r="D902" s="132"/>
      <c r="E902" s="132"/>
      <c r="F902" s="132"/>
      <c r="G902" s="132"/>
      <c r="H902" s="132"/>
      <c r="I902" s="132"/>
      <c r="J902" s="132"/>
      <c r="K902" s="132"/>
      <c r="L902" s="132"/>
      <c r="M902" s="132"/>
      <c r="N902" s="132"/>
      <c r="O902" s="132"/>
      <c r="P902" s="132"/>
      <c r="Q902" s="132"/>
      <c r="R902" s="132"/>
      <c r="S902" s="132"/>
      <c r="T902" s="132"/>
      <c r="U902" s="132"/>
      <c r="V902" s="132"/>
      <c r="W902" s="132"/>
      <c r="X902" s="132"/>
      <c r="Y902" s="132"/>
      <c r="Z902" s="132"/>
      <c r="AA902" s="132"/>
      <c r="AB902" s="132"/>
      <c r="AC902" s="132"/>
      <c r="AD902" s="132"/>
      <c r="AE902" s="132"/>
    </row>
    <row r="903" spans="1:31" ht="12.75" customHeight="1" x14ac:dyDescent="0.2">
      <c r="A903" s="132"/>
      <c r="B903" s="132"/>
      <c r="C903" s="132"/>
      <c r="D903" s="132"/>
      <c r="E903" s="132"/>
      <c r="F903" s="132"/>
      <c r="G903" s="132"/>
      <c r="H903" s="132"/>
      <c r="I903" s="132"/>
      <c r="J903" s="132"/>
      <c r="K903" s="132"/>
      <c r="L903" s="132"/>
      <c r="M903" s="132"/>
      <c r="N903" s="132"/>
      <c r="O903" s="132"/>
      <c r="P903" s="132"/>
      <c r="Q903" s="132"/>
      <c r="R903" s="132"/>
      <c r="S903" s="132"/>
      <c r="T903" s="132"/>
      <c r="U903" s="132"/>
      <c r="V903" s="132"/>
      <c r="W903" s="132"/>
      <c r="X903" s="132"/>
      <c r="Y903" s="132"/>
      <c r="Z903" s="132"/>
      <c r="AA903" s="132"/>
      <c r="AB903" s="132"/>
      <c r="AC903" s="132"/>
      <c r="AD903" s="132"/>
      <c r="AE903" s="132"/>
    </row>
    <row r="904" spans="1:31" ht="12.75" customHeight="1" x14ac:dyDescent="0.2">
      <c r="A904" s="132"/>
      <c r="B904" s="132"/>
      <c r="C904" s="132"/>
      <c r="D904" s="132"/>
      <c r="E904" s="132"/>
      <c r="F904" s="132"/>
      <c r="G904" s="132"/>
      <c r="H904" s="132"/>
      <c r="I904" s="132"/>
      <c r="J904" s="132"/>
      <c r="K904" s="132"/>
      <c r="L904" s="132"/>
      <c r="M904" s="132"/>
      <c r="N904" s="132"/>
      <c r="O904" s="132"/>
      <c r="P904" s="132"/>
      <c r="Q904" s="132"/>
      <c r="R904" s="132"/>
      <c r="S904" s="132"/>
      <c r="T904" s="132"/>
      <c r="U904" s="132"/>
      <c r="V904" s="132"/>
      <c r="W904" s="132"/>
      <c r="X904" s="132"/>
      <c r="Y904" s="132"/>
      <c r="Z904" s="132"/>
      <c r="AA904" s="132"/>
      <c r="AB904" s="132"/>
      <c r="AC904" s="132"/>
      <c r="AD904" s="132"/>
      <c r="AE904" s="132"/>
    </row>
    <row r="905" spans="1:31" ht="12.75" customHeight="1" x14ac:dyDescent="0.2">
      <c r="A905" s="132"/>
      <c r="B905" s="132"/>
      <c r="C905" s="132"/>
      <c r="D905" s="132"/>
      <c r="E905" s="132"/>
      <c r="F905" s="132"/>
      <c r="G905" s="132"/>
      <c r="H905" s="132"/>
      <c r="I905" s="132"/>
      <c r="J905" s="132"/>
      <c r="K905" s="132"/>
      <c r="L905" s="132"/>
      <c r="M905" s="132"/>
      <c r="N905" s="132"/>
      <c r="O905" s="132"/>
      <c r="P905" s="132"/>
      <c r="Q905" s="132"/>
      <c r="R905" s="132"/>
      <c r="S905" s="132"/>
      <c r="T905" s="132"/>
      <c r="U905" s="132"/>
      <c r="V905" s="132"/>
      <c r="W905" s="132"/>
      <c r="X905" s="132"/>
      <c r="Y905" s="132"/>
      <c r="Z905" s="132"/>
      <c r="AA905" s="132"/>
      <c r="AB905" s="132"/>
      <c r="AC905" s="132"/>
      <c r="AD905" s="132"/>
      <c r="AE905" s="132"/>
    </row>
    <row r="906" spans="1:31" ht="12.75" customHeight="1" x14ac:dyDescent="0.2">
      <c r="A906" s="132"/>
      <c r="B906" s="132"/>
      <c r="C906" s="132"/>
      <c r="D906" s="132"/>
      <c r="E906" s="132"/>
      <c r="F906" s="132"/>
      <c r="G906" s="132"/>
      <c r="H906" s="132"/>
      <c r="I906" s="132"/>
      <c r="J906" s="132"/>
      <c r="K906" s="132"/>
      <c r="L906" s="132"/>
      <c r="M906" s="132"/>
      <c r="N906" s="132"/>
      <c r="O906" s="132"/>
      <c r="P906" s="132"/>
      <c r="Q906" s="132"/>
      <c r="R906" s="132"/>
      <c r="S906" s="132"/>
      <c r="T906" s="132"/>
      <c r="U906" s="132"/>
      <c r="V906" s="132"/>
      <c r="W906" s="132"/>
      <c r="X906" s="132"/>
      <c r="Y906" s="132"/>
      <c r="Z906" s="132"/>
      <c r="AA906" s="132"/>
      <c r="AB906" s="132"/>
      <c r="AC906" s="132"/>
      <c r="AD906" s="132"/>
      <c r="AE906" s="132"/>
    </row>
    <row r="907" spans="1:31" ht="12.75" customHeight="1" x14ac:dyDescent="0.2">
      <c r="A907" s="132"/>
      <c r="B907" s="132"/>
      <c r="C907" s="132"/>
      <c r="D907" s="132"/>
      <c r="E907" s="132"/>
      <c r="F907" s="132"/>
      <c r="G907" s="132"/>
      <c r="H907" s="132"/>
      <c r="I907" s="132"/>
      <c r="J907" s="132"/>
      <c r="K907" s="132"/>
      <c r="L907" s="132"/>
      <c r="M907" s="132"/>
      <c r="N907" s="132"/>
      <c r="O907" s="132"/>
      <c r="P907" s="132"/>
      <c r="Q907" s="132"/>
      <c r="R907" s="132"/>
      <c r="S907" s="132"/>
      <c r="T907" s="132"/>
      <c r="U907" s="132"/>
      <c r="V907" s="132"/>
      <c r="W907" s="132"/>
      <c r="X907" s="132"/>
      <c r="Y907" s="132"/>
      <c r="Z907" s="132"/>
      <c r="AA907" s="132"/>
      <c r="AB907" s="132"/>
      <c r="AC907" s="132"/>
      <c r="AD907" s="132"/>
      <c r="AE907" s="132"/>
    </row>
    <row r="908" spans="1:31" ht="12.75" customHeight="1" x14ac:dyDescent="0.2">
      <c r="A908" s="132"/>
      <c r="B908" s="132"/>
      <c r="C908" s="132"/>
      <c r="D908" s="132"/>
      <c r="E908" s="132"/>
      <c r="F908" s="132"/>
      <c r="G908" s="132"/>
      <c r="H908" s="132"/>
      <c r="I908" s="132"/>
      <c r="J908" s="132"/>
      <c r="K908" s="132"/>
      <c r="L908" s="132"/>
      <c r="M908" s="132"/>
      <c r="N908" s="132"/>
      <c r="O908" s="132"/>
      <c r="P908" s="132"/>
      <c r="Q908" s="132"/>
      <c r="R908" s="132"/>
      <c r="S908" s="132"/>
      <c r="T908" s="132"/>
      <c r="U908" s="132"/>
      <c r="V908" s="132"/>
      <c r="W908" s="132"/>
      <c r="X908" s="132"/>
      <c r="Y908" s="132"/>
      <c r="Z908" s="132"/>
      <c r="AA908" s="132"/>
      <c r="AB908" s="132"/>
      <c r="AC908" s="132"/>
      <c r="AD908" s="132"/>
      <c r="AE908" s="132"/>
    </row>
    <row r="909" spans="1:31" ht="12.75" customHeight="1" x14ac:dyDescent="0.2">
      <c r="A909" s="132"/>
      <c r="B909" s="132"/>
      <c r="C909" s="132"/>
      <c r="D909" s="132"/>
      <c r="E909" s="132"/>
      <c r="F909" s="132"/>
      <c r="G909" s="132"/>
      <c r="H909" s="132"/>
      <c r="I909" s="132"/>
      <c r="J909" s="132"/>
      <c r="K909" s="132"/>
      <c r="L909" s="132"/>
      <c r="M909" s="132"/>
      <c r="N909" s="132"/>
      <c r="O909" s="132"/>
      <c r="P909" s="132"/>
      <c r="Q909" s="132"/>
      <c r="R909" s="132"/>
      <c r="S909" s="132"/>
      <c r="T909" s="132"/>
      <c r="U909" s="132"/>
      <c r="V909" s="132"/>
      <c r="W909" s="132"/>
      <c r="X909" s="132"/>
      <c r="Y909" s="132"/>
      <c r="Z909" s="132"/>
      <c r="AA909" s="132"/>
      <c r="AB909" s="132"/>
      <c r="AC909" s="132"/>
      <c r="AD909" s="132"/>
      <c r="AE909" s="132"/>
    </row>
    <row r="910" spans="1:31" ht="12.75" customHeight="1" x14ac:dyDescent="0.2">
      <c r="A910" s="132"/>
      <c r="B910" s="132"/>
      <c r="C910" s="132"/>
      <c r="D910" s="132"/>
      <c r="E910" s="132"/>
      <c r="F910" s="132"/>
      <c r="G910" s="132"/>
      <c r="H910" s="132"/>
      <c r="I910" s="132"/>
      <c r="J910" s="132"/>
      <c r="K910" s="132"/>
      <c r="L910" s="132"/>
      <c r="M910" s="132"/>
      <c r="N910" s="132"/>
      <c r="O910" s="132"/>
      <c r="P910" s="132"/>
      <c r="Q910" s="132"/>
      <c r="R910" s="132"/>
      <c r="S910" s="132"/>
      <c r="T910" s="132"/>
      <c r="U910" s="132"/>
      <c r="V910" s="132"/>
      <c r="W910" s="132"/>
      <c r="X910" s="132"/>
      <c r="Y910" s="132"/>
      <c r="Z910" s="132"/>
      <c r="AA910" s="132"/>
      <c r="AB910" s="132"/>
      <c r="AC910" s="132"/>
      <c r="AD910" s="132"/>
      <c r="AE910" s="132"/>
    </row>
    <row r="911" spans="1:31" ht="12.75" customHeight="1" x14ac:dyDescent="0.2">
      <c r="A911" s="132"/>
      <c r="B911" s="132"/>
      <c r="C911" s="132"/>
      <c r="D911" s="132"/>
      <c r="E911" s="132"/>
      <c r="F911" s="132"/>
      <c r="G911" s="132"/>
      <c r="H911" s="132"/>
      <c r="I911" s="132"/>
      <c r="J911" s="132"/>
      <c r="K911" s="132"/>
      <c r="L911" s="132"/>
      <c r="M911" s="132"/>
      <c r="N911" s="132"/>
      <c r="O911" s="132"/>
      <c r="P911" s="132"/>
      <c r="Q911" s="132"/>
      <c r="R911" s="132"/>
      <c r="S911" s="132"/>
      <c r="T911" s="132"/>
      <c r="U911" s="132"/>
      <c r="V911" s="132"/>
      <c r="W911" s="132"/>
      <c r="X911" s="132"/>
      <c r="Y911" s="132"/>
      <c r="Z911" s="132"/>
      <c r="AA911" s="132"/>
      <c r="AB911" s="132"/>
      <c r="AC911" s="132"/>
      <c r="AD911" s="132"/>
      <c r="AE911" s="132"/>
    </row>
    <row r="912" spans="1:31" ht="12.75" customHeight="1" x14ac:dyDescent="0.2">
      <c r="A912" s="132"/>
      <c r="B912" s="132"/>
      <c r="C912" s="132"/>
      <c r="D912" s="132"/>
      <c r="E912" s="132"/>
      <c r="F912" s="132"/>
      <c r="G912" s="132"/>
      <c r="H912" s="132"/>
      <c r="I912" s="132"/>
      <c r="J912" s="132"/>
      <c r="K912" s="132"/>
      <c r="L912" s="132"/>
      <c r="M912" s="132"/>
      <c r="N912" s="132"/>
      <c r="O912" s="132"/>
      <c r="P912" s="132"/>
      <c r="Q912" s="132"/>
      <c r="R912" s="132"/>
      <c r="S912" s="132"/>
      <c r="T912" s="132"/>
      <c r="U912" s="132"/>
      <c r="V912" s="132"/>
      <c r="W912" s="132"/>
      <c r="X912" s="132"/>
      <c r="Y912" s="132"/>
      <c r="Z912" s="132"/>
      <c r="AA912" s="132"/>
      <c r="AB912" s="132"/>
      <c r="AC912" s="132"/>
      <c r="AD912" s="132"/>
      <c r="AE912" s="132"/>
    </row>
    <row r="913" spans="1:31" ht="12.75" customHeight="1" x14ac:dyDescent="0.2">
      <c r="A913" s="132"/>
      <c r="B913" s="132"/>
      <c r="C913" s="132"/>
      <c r="D913" s="132"/>
      <c r="E913" s="132"/>
      <c r="F913" s="132"/>
      <c r="G913" s="132"/>
      <c r="H913" s="132"/>
      <c r="I913" s="132"/>
      <c r="J913" s="132"/>
      <c r="K913" s="132"/>
      <c r="L913" s="132"/>
      <c r="M913" s="132"/>
      <c r="N913" s="132"/>
      <c r="O913" s="132"/>
      <c r="P913" s="132"/>
      <c r="Q913" s="132"/>
      <c r="R913" s="132"/>
      <c r="S913" s="132"/>
      <c r="T913" s="132"/>
      <c r="U913" s="132"/>
      <c r="V913" s="132"/>
      <c r="W913" s="132"/>
      <c r="X913" s="132"/>
      <c r="Y913" s="132"/>
      <c r="Z913" s="132"/>
      <c r="AA913" s="132"/>
      <c r="AB913" s="132"/>
      <c r="AC913" s="132"/>
      <c r="AD913" s="132"/>
      <c r="AE913" s="132"/>
    </row>
    <row r="914" spans="1:31" ht="12.75" customHeight="1" x14ac:dyDescent="0.2">
      <c r="A914" s="132"/>
      <c r="B914" s="132"/>
      <c r="C914" s="132"/>
      <c r="D914" s="132"/>
      <c r="E914" s="132"/>
      <c r="F914" s="132"/>
      <c r="G914" s="132"/>
      <c r="H914" s="132"/>
      <c r="I914" s="132"/>
      <c r="J914" s="132"/>
      <c r="K914" s="132"/>
      <c r="L914" s="132"/>
      <c r="M914" s="132"/>
      <c r="N914" s="132"/>
      <c r="O914" s="132"/>
      <c r="P914" s="132"/>
      <c r="Q914" s="132"/>
      <c r="R914" s="132"/>
      <c r="S914" s="132"/>
      <c r="T914" s="132"/>
      <c r="U914" s="132"/>
      <c r="V914" s="132"/>
      <c r="W914" s="132"/>
      <c r="X914" s="132"/>
      <c r="Y914" s="132"/>
      <c r="Z914" s="132"/>
      <c r="AA914" s="132"/>
      <c r="AB914" s="132"/>
      <c r="AC914" s="132"/>
      <c r="AD914" s="132"/>
      <c r="AE914" s="132"/>
    </row>
    <row r="915" spans="1:31" ht="12.75" customHeight="1" x14ac:dyDescent="0.2">
      <c r="A915" s="132"/>
      <c r="B915" s="132"/>
      <c r="C915" s="132"/>
      <c r="D915" s="132"/>
      <c r="E915" s="132"/>
      <c r="F915" s="132"/>
      <c r="G915" s="132"/>
      <c r="H915" s="132"/>
      <c r="I915" s="132"/>
      <c r="J915" s="132"/>
      <c r="K915" s="132"/>
      <c r="L915" s="132"/>
      <c r="M915" s="132"/>
      <c r="N915" s="132"/>
      <c r="O915" s="132"/>
      <c r="P915" s="132"/>
      <c r="Q915" s="132"/>
      <c r="R915" s="132"/>
      <c r="S915" s="132"/>
      <c r="T915" s="132"/>
      <c r="U915" s="132"/>
      <c r="V915" s="132"/>
      <c r="W915" s="132"/>
      <c r="X915" s="132"/>
      <c r="Y915" s="132"/>
      <c r="Z915" s="132"/>
      <c r="AA915" s="132"/>
      <c r="AB915" s="132"/>
      <c r="AC915" s="132"/>
      <c r="AD915" s="132"/>
      <c r="AE915" s="132"/>
    </row>
    <row r="916" spans="1:31" ht="12.75" customHeight="1" x14ac:dyDescent="0.2">
      <c r="A916" s="132"/>
      <c r="B916" s="132"/>
      <c r="C916" s="132"/>
      <c r="D916" s="132"/>
      <c r="E916" s="132"/>
      <c r="F916" s="132"/>
      <c r="G916" s="132"/>
      <c r="H916" s="132"/>
      <c r="I916" s="132"/>
      <c r="J916" s="132"/>
      <c r="K916" s="132"/>
      <c r="L916" s="132"/>
      <c r="M916" s="132"/>
      <c r="N916" s="132"/>
      <c r="O916" s="132"/>
      <c r="P916" s="132"/>
      <c r="Q916" s="132"/>
      <c r="R916" s="132"/>
      <c r="S916" s="132"/>
      <c r="T916" s="132"/>
      <c r="U916" s="132"/>
      <c r="V916" s="132"/>
      <c r="W916" s="132"/>
      <c r="X916" s="132"/>
      <c r="Y916" s="132"/>
      <c r="Z916" s="132"/>
      <c r="AA916" s="132"/>
      <c r="AB916" s="132"/>
      <c r="AC916" s="132"/>
      <c r="AD916" s="132"/>
      <c r="AE916" s="132"/>
    </row>
    <row r="917" spans="1:31" ht="12.75" customHeight="1" x14ac:dyDescent="0.2">
      <c r="A917" s="132"/>
      <c r="B917" s="132"/>
      <c r="C917" s="132"/>
      <c r="D917" s="132"/>
      <c r="E917" s="132"/>
      <c r="F917" s="132"/>
      <c r="G917" s="132"/>
      <c r="H917" s="132"/>
      <c r="I917" s="132"/>
      <c r="J917" s="132"/>
      <c r="K917" s="132"/>
      <c r="L917" s="132"/>
      <c r="M917" s="132"/>
      <c r="N917" s="132"/>
      <c r="O917" s="132"/>
      <c r="P917" s="132"/>
      <c r="Q917" s="132"/>
      <c r="R917" s="132"/>
      <c r="S917" s="132"/>
      <c r="T917" s="132"/>
      <c r="U917" s="132"/>
      <c r="V917" s="132"/>
      <c r="W917" s="132"/>
      <c r="X917" s="132"/>
      <c r="Y917" s="132"/>
      <c r="Z917" s="132"/>
      <c r="AA917" s="132"/>
      <c r="AB917" s="132"/>
      <c r="AC917" s="132"/>
      <c r="AD917" s="132"/>
      <c r="AE917" s="132"/>
    </row>
    <row r="918" spans="1:31" ht="12.75" customHeight="1" x14ac:dyDescent="0.2">
      <c r="A918" s="132"/>
      <c r="B918" s="132"/>
      <c r="C918" s="132"/>
      <c r="D918" s="132"/>
      <c r="E918" s="132"/>
      <c r="F918" s="132"/>
      <c r="G918" s="132"/>
      <c r="H918" s="132"/>
      <c r="I918" s="132"/>
      <c r="J918" s="132"/>
      <c r="K918" s="132"/>
      <c r="L918" s="132"/>
      <c r="M918" s="132"/>
      <c r="N918" s="132"/>
      <c r="O918" s="132"/>
      <c r="P918" s="132"/>
      <c r="Q918" s="132"/>
      <c r="R918" s="132"/>
      <c r="S918" s="132"/>
      <c r="T918" s="132"/>
      <c r="U918" s="132"/>
      <c r="V918" s="132"/>
      <c r="W918" s="132"/>
      <c r="X918" s="132"/>
      <c r="Y918" s="132"/>
      <c r="Z918" s="132"/>
      <c r="AA918" s="132"/>
      <c r="AB918" s="132"/>
      <c r="AC918" s="132"/>
      <c r="AD918" s="132"/>
      <c r="AE918" s="132"/>
    </row>
    <row r="919" spans="1:31" ht="12.75" customHeight="1" x14ac:dyDescent="0.2">
      <c r="A919" s="132"/>
      <c r="B919" s="132"/>
      <c r="C919" s="132"/>
      <c r="D919" s="132"/>
      <c r="E919" s="132"/>
      <c r="F919" s="132"/>
      <c r="G919" s="132"/>
      <c r="H919" s="132"/>
      <c r="I919" s="132"/>
      <c r="J919" s="132"/>
      <c r="K919" s="132"/>
      <c r="L919" s="132"/>
      <c r="M919" s="132"/>
      <c r="N919" s="132"/>
      <c r="O919" s="132"/>
      <c r="P919" s="132"/>
      <c r="Q919" s="132"/>
      <c r="R919" s="132"/>
      <c r="S919" s="132"/>
      <c r="T919" s="132"/>
      <c r="U919" s="132"/>
      <c r="V919" s="132"/>
      <c r="W919" s="132"/>
      <c r="X919" s="132"/>
      <c r="Y919" s="132"/>
      <c r="Z919" s="132"/>
      <c r="AA919" s="132"/>
      <c r="AB919" s="132"/>
      <c r="AC919" s="132"/>
      <c r="AD919" s="132"/>
      <c r="AE919" s="132"/>
    </row>
    <row r="920" spans="1:31" ht="12.75" customHeight="1" x14ac:dyDescent="0.2">
      <c r="A920" s="132"/>
      <c r="B920" s="132"/>
      <c r="C920" s="132"/>
      <c r="D920" s="132"/>
      <c r="E920" s="132"/>
      <c r="F920" s="132"/>
      <c r="G920" s="132"/>
      <c r="H920" s="132"/>
      <c r="I920" s="132"/>
      <c r="J920" s="132"/>
      <c r="K920" s="132"/>
      <c r="L920" s="132"/>
      <c r="M920" s="132"/>
      <c r="N920" s="132"/>
      <c r="O920" s="132"/>
      <c r="P920" s="132"/>
      <c r="Q920" s="132"/>
      <c r="R920" s="132"/>
      <c r="S920" s="132"/>
      <c r="T920" s="132"/>
      <c r="U920" s="132"/>
      <c r="V920" s="132"/>
      <c r="W920" s="132"/>
      <c r="X920" s="132"/>
      <c r="Y920" s="132"/>
      <c r="Z920" s="132"/>
      <c r="AA920" s="132"/>
      <c r="AB920" s="132"/>
      <c r="AC920" s="132"/>
      <c r="AD920" s="132"/>
      <c r="AE920" s="132"/>
    </row>
    <row r="921" spans="1:31" ht="12.75" customHeight="1" x14ac:dyDescent="0.2">
      <c r="A921" s="132"/>
      <c r="B921" s="132"/>
      <c r="C921" s="132"/>
      <c r="D921" s="132"/>
      <c r="E921" s="132"/>
      <c r="F921" s="132"/>
      <c r="G921" s="132"/>
      <c r="H921" s="132"/>
      <c r="I921" s="132"/>
      <c r="J921" s="132"/>
      <c r="K921" s="132"/>
      <c r="L921" s="132"/>
      <c r="M921" s="132"/>
      <c r="N921" s="132"/>
      <c r="O921" s="132"/>
      <c r="P921" s="132"/>
      <c r="Q921" s="132"/>
      <c r="R921" s="132"/>
      <c r="S921" s="132"/>
      <c r="T921" s="132"/>
      <c r="U921" s="132"/>
      <c r="V921" s="132"/>
      <c r="W921" s="132"/>
      <c r="X921" s="132"/>
      <c r="Y921" s="132"/>
      <c r="Z921" s="132"/>
      <c r="AA921" s="132"/>
      <c r="AB921" s="132"/>
      <c r="AC921" s="132"/>
      <c r="AD921" s="132"/>
      <c r="AE921" s="132"/>
    </row>
    <row r="922" spans="1:31" ht="12.75" customHeight="1" x14ac:dyDescent="0.2">
      <c r="A922" s="132"/>
      <c r="B922" s="132"/>
      <c r="C922" s="132"/>
      <c r="D922" s="132"/>
      <c r="E922" s="132"/>
      <c r="F922" s="132"/>
      <c r="G922" s="132"/>
      <c r="H922" s="132"/>
      <c r="I922" s="132"/>
      <c r="J922" s="132"/>
      <c r="K922" s="132"/>
      <c r="L922" s="132"/>
      <c r="M922" s="132"/>
      <c r="N922" s="132"/>
      <c r="O922" s="132"/>
      <c r="P922" s="132"/>
      <c r="Q922" s="132"/>
      <c r="R922" s="132"/>
      <c r="S922" s="132"/>
      <c r="T922" s="132"/>
      <c r="U922" s="132"/>
      <c r="V922" s="132"/>
      <c r="W922" s="132"/>
      <c r="X922" s="132"/>
      <c r="Y922" s="132"/>
      <c r="Z922" s="132"/>
      <c r="AA922" s="132"/>
      <c r="AB922" s="132"/>
      <c r="AC922" s="132"/>
      <c r="AD922" s="132"/>
      <c r="AE922" s="132"/>
    </row>
    <row r="923" spans="1:31" ht="12.75" customHeight="1" x14ac:dyDescent="0.2">
      <c r="A923" s="132"/>
      <c r="B923" s="132"/>
      <c r="C923" s="132"/>
      <c r="D923" s="132"/>
      <c r="E923" s="132"/>
      <c r="F923" s="132"/>
      <c r="G923" s="132"/>
      <c r="H923" s="132"/>
      <c r="I923" s="132"/>
      <c r="J923" s="132"/>
      <c r="K923" s="132"/>
      <c r="L923" s="132"/>
      <c r="M923" s="132"/>
      <c r="N923" s="132"/>
      <c r="O923" s="132"/>
      <c r="P923" s="132"/>
      <c r="Q923" s="132"/>
      <c r="R923" s="132"/>
      <c r="S923" s="132"/>
      <c r="T923" s="132"/>
      <c r="U923" s="132"/>
      <c r="V923" s="132"/>
      <c r="W923" s="132"/>
      <c r="X923" s="132"/>
      <c r="Y923" s="132"/>
      <c r="Z923" s="132"/>
      <c r="AA923" s="132"/>
      <c r="AB923" s="132"/>
      <c r="AC923" s="132"/>
      <c r="AD923" s="132"/>
      <c r="AE923" s="132"/>
    </row>
    <row r="924" spans="1:31" ht="12.75" customHeight="1" x14ac:dyDescent="0.2">
      <c r="A924" s="132"/>
      <c r="B924" s="132"/>
      <c r="C924" s="132"/>
      <c r="D924" s="132"/>
      <c r="E924" s="132"/>
      <c r="F924" s="132"/>
      <c r="G924" s="132"/>
      <c r="H924" s="132"/>
      <c r="I924" s="132"/>
      <c r="J924" s="132"/>
      <c r="K924" s="132"/>
      <c r="L924" s="132"/>
      <c r="M924" s="132"/>
      <c r="N924" s="132"/>
      <c r="O924" s="132"/>
      <c r="P924" s="132"/>
      <c r="Q924" s="132"/>
      <c r="R924" s="132"/>
      <c r="S924" s="132"/>
      <c r="T924" s="132"/>
      <c r="U924" s="132"/>
      <c r="V924" s="132"/>
      <c r="W924" s="132"/>
      <c r="X924" s="132"/>
      <c r="Y924" s="132"/>
      <c r="Z924" s="132"/>
      <c r="AA924" s="132"/>
      <c r="AB924" s="132"/>
      <c r="AC924" s="132"/>
      <c r="AD924" s="132"/>
      <c r="AE924" s="132"/>
    </row>
    <row r="925" spans="1:31" ht="12.75" customHeight="1" x14ac:dyDescent="0.2">
      <c r="A925" s="132"/>
      <c r="B925" s="132"/>
      <c r="C925" s="132"/>
      <c r="D925" s="132"/>
      <c r="E925" s="132"/>
      <c r="F925" s="132"/>
      <c r="G925" s="132"/>
      <c r="H925" s="132"/>
      <c r="I925" s="132"/>
      <c r="J925" s="132"/>
      <c r="K925" s="132"/>
      <c r="L925" s="132"/>
      <c r="M925" s="132"/>
      <c r="N925" s="132"/>
      <c r="O925" s="132"/>
      <c r="P925" s="132"/>
      <c r="Q925" s="132"/>
      <c r="R925" s="132"/>
      <c r="S925" s="132"/>
      <c r="T925" s="132"/>
      <c r="U925" s="132"/>
      <c r="V925" s="132"/>
      <c r="W925" s="132"/>
      <c r="X925" s="132"/>
      <c r="Y925" s="132"/>
      <c r="Z925" s="132"/>
      <c r="AA925" s="132"/>
      <c r="AB925" s="132"/>
      <c r="AC925" s="132"/>
      <c r="AD925" s="132"/>
      <c r="AE925" s="132"/>
    </row>
    <row r="926" spans="1:31" ht="12.75" customHeight="1" x14ac:dyDescent="0.2">
      <c r="A926" s="132"/>
      <c r="B926" s="132"/>
      <c r="C926" s="132"/>
      <c r="D926" s="132"/>
      <c r="E926" s="132"/>
      <c r="F926" s="132"/>
      <c r="G926" s="132"/>
      <c r="H926" s="132"/>
      <c r="I926" s="132"/>
      <c r="J926" s="132"/>
      <c r="K926" s="132"/>
      <c r="L926" s="132"/>
      <c r="M926" s="132"/>
      <c r="N926" s="132"/>
      <c r="O926" s="132"/>
      <c r="P926" s="132"/>
      <c r="Q926" s="132"/>
      <c r="R926" s="132"/>
      <c r="S926" s="132"/>
      <c r="T926" s="132"/>
      <c r="U926" s="132"/>
      <c r="V926" s="132"/>
      <c r="W926" s="132"/>
      <c r="X926" s="132"/>
      <c r="Y926" s="132"/>
      <c r="Z926" s="132"/>
      <c r="AA926" s="132"/>
      <c r="AB926" s="132"/>
      <c r="AC926" s="132"/>
      <c r="AD926" s="132"/>
      <c r="AE926" s="132"/>
    </row>
    <row r="927" spans="1:31" ht="12.75" customHeight="1" x14ac:dyDescent="0.2">
      <c r="A927" s="132"/>
      <c r="B927" s="132"/>
      <c r="C927" s="132"/>
      <c r="D927" s="132"/>
      <c r="E927" s="132"/>
      <c r="F927" s="132"/>
      <c r="G927" s="132"/>
      <c r="H927" s="132"/>
      <c r="I927" s="132"/>
      <c r="J927" s="132"/>
      <c r="K927" s="132"/>
      <c r="L927" s="132"/>
      <c r="M927" s="132"/>
      <c r="N927" s="132"/>
      <c r="O927" s="132"/>
      <c r="P927" s="132"/>
      <c r="Q927" s="132"/>
      <c r="R927" s="132"/>
      <c r="S927" s="132"/>
      <c r="T927" s="132"/>
      <c r="U927" s="132"/>
      <c r="V927" s="132"/>
      <c r="W927" s="132"/>
      <c r="X927" s="132"/>
      <c r="Y927" s="132"/>
      <c r="Z927" s="132"/>
      <c r="AA927" s="132"/>
      <c r="AB927" s="132"/>
      <c r="AC927" s="132"/>
      <c r="AD927" s="132"/>
      <c r="AE927" s="132"/>
    </row>
    <row r="928" spans="1:31" ht="12.75" customHeight="1" x14ac:dyDescent="0.2">
      <c r="A928" s="132"/>
      <c r="B928" s="132"/>
      <c r="C928" s="132"/>
      <c r="D928" s="132"/>
      <c r="E928" s="132"/>
      <c r="F928" s="132"/>
      <c r="G928" s="132"/>
      <c r="H928" s="132"/>
      <c r="I928" s="132"/>
      <c r="J928" s="132"/>
      <c r="K928" s="132"/>
      <c r="L928" s="132"/>
      <c r="M928" s="132"/>
      <c r="N928" s="132"/>
      <c r="O928" s="132"/>
      <c r="P928" s="132"/>
      <c r="Q928" s="132"/>
      <c r="R928" s="132"/>
      <c r="S928" s="132"/>
      <c r="T928" s="132"/>
      <c r="U928" s="132"/>
      <c r="V928" s="132"/>
      <c r="W928" s="132"/>
      <c r="X928" s="132"/>
      <c r="Y928" s="132"/>
      <c r="Z928" s="132"/>
      <c r="AA928" s="132"/>
      <c r="AB928" s="132"/>
      <c r="AC928" s="132"/>
      <c r="AD928" s="132"/>
      <c r="AE928" s="132"/>
    </row>
    <row r="929" spans="1:31" ht="12.75" customHeight="1" x14ac:dyDescent="0.2">
      <c r="A929" s="132"/>
      <c r="B929" s="132"/>
      <c r="C929" s="132"/>
      <c r="D929" s="132"/>
      <c r="E929" s="132"/>
      <c r="F929" s="132"/>
      <c r="G929" s="132"/>
      <c r="H929" s="132"/>
      <c r="I929" s="132"/>
      <c r="J929" s="132"/>
      <c r="K929" s="132"/>
      <c r="L929" s="132"/>
      <c r="M929" s="132"/>
      <c r="N929" s="132"/>
      <c r="O929" s="132"/>
      <c r="P929" s="132"/>
      <c r="Q929" s="132"/>
      <c r="R929" s="132"/>
      <c r="S929" s="132"/>
      <c r="T929" s="132"/>
      <c r="U929" s="132"/>
      <c r="V929" s="132"/>
      <c r="W929" s="132"/>
      <c r="X929" s="132"/>
      <c r="Y929" s="132"/>
      <c r="Z929" s="132"/>
      <c r="AA929" s="132"/>
      <c r="AB929" s="132"/>
      <c r="AC929" s="132"/>
      <c r="AD929" s="132"/>
      <c r="AE929" s="132"/>
    </row>
    <row r="930" spans="1:31" ht="12.75" customHeight="1" x14ac:dyDescent="0.2">
      <c r="A930" s="132"/>
      <c r="B930" s="132"/>
      <c r="C930" s="132"/>
      <c r="D930" s="132"/>
      <c r="E930" s="132"/>
      <c r="F930" s="132"/>
      <c r="G930" s="132"/>
      <c r="H930" s="132"/>
      <c r="I930" s="132"/>
      <c r="J930" s="132"/>
      <c r="K930" s="132"/>
      <c r="L930" s="132"/>
      <c r="M930" s="132"/>
      <c r="N930" s="132"/>
      <c r="O930" s="132"/>
      <c r="P930" s="132"/>
      <c r="Q930" s="132"/>
      <c r="R930" s="132"/>
      <c r="S930" s="132"/>
      <c r="T930" s="132"/>
      <c r="U930" s="132"/>
      <c r="V930" s="132"/>
      <c r="W930" s="132"/>
      <c r="X930" s="132"/>
      <c r="Y930" s="132"/>
      <c r="Z930" s="132"/>
      <c r="AA930" s="132"/>
      <c r="AB930" s="132"/>
      <c r="AC930" s="132"/>
      <c r="AD930" s="132"/>
      <c r="AE930" s="132"/>
    </row>
    <row r="931" spans="1:31" ht="12.75" customHeight="1" x14ac:dyDescent="0.2">
      <c r="A931" s="132"/>
      <c r="B931" s="132"/>
      <c r="C931" s="132"/>
      <c r="D931" s="132"/>
      <c r="E931" s="132"/>
      <c r="F931" s="132"/>
      <c r="G931" s="132"/>
      <c r="H931" s="132"/>
      <c r="I931" s="132"/>
      <c r="J931" s="132"/>
      <c r="K931" s="132"/>
      <c r="L931" s="132"/>
      <c r="M931" s="132"/>
      <c r="N931" s="132"/>
      <c r="O931" s="132"/>
      <c r="P931" s="132"/>
      <c r="Q931" s="132"/>
      <c r="R931" s="132"/>
      <c r="S931" s="132"/>
      <c r="T931" s="132"/>
      <c r="U931" s="132"/>
      <c r="V931" s="132"/>
      <c r="W931" s="132"/>
      <c r="X931" s="132"/>
      <c r="Y931" s="132"/>
      <c r="Z931" s="132"/>
      <c r="AA931" s="132"/>
      <c r="AB931" s="132"/>
      <c r="AC931" s="132"/>
      <c r="AD931" s="132"/>
      <c r="AE931" s="132"/>
    </row>
    <row r="932" spans="1:31" ht="12.75" customHeight="1" x14ac:dyDescent="0.2">
      <c r="A932" s="132"/>
      <c r="B932" s="132"/>
      <c r="C932" s="132"/>
      <c r="D932" s="132"/>
      <c r="E932" s="132"/>
      <c r="F932" s="132"/>
      <c r="G932" s="132"/>
      <c r="H932" s="132"/>
      <c r="I932" s="132"/>
      <c r="J932" s="132"/>
      <c r="K932" s="132"/>
      <c r="L932" s="132"/>
      <c r="M932" s="132"/>
      <c r="N932" s="132"/>
      <c r="O932" s="132"/>
      <c r="P932" s="132"/>
      <c r="Q932" s="132"/>
      <c r="R932" s="132"/>
      <c r="S932" s="132"/>
      <c r="T932" s="132"/>
      <c r="U932" s="132"/>
      <c r="V932" s="132"/>
      <c r="W932" s="132"/>
      <c r="X932" s="132"/>
      <c r="Y932" s="132"/>
      <c r="Z932" s="132"/>
      <c r="AA932" s="132"/>
      <c r="AB932" s="132"/>
      <c r="AC932" s="132"/>
      <c r="AD932" s="132"/>
      <c r="AE932" s="132"/>
    </row>
    <row r="933" spans="1:31" ht="12.75" customHeight="1" x14ac:dyDescent="0.2">
      <c r="A933" s="132"/>
      <c r="B933" s="132"/>
      <c r="C933" s="132"/>
      <c r="D933" s="132"/>
      <c r="E933" s="132"/>
      <c r="F933" s="132"/>
      <c r="G933" s="132"/>
      <c r="H933" s="132"/>
      <c r="I933" s="132"/>
      <c r="J933" s="132"/>
      <c r="K933" s="132"/>
      <c r="L933" s="132"/>
      <c r="M933" s="132"/>
      <c r="N933" s="132"/>
      <c r="O933" s="132"/>
      <c r="P933" s="132"/>
      <c r="Q933" s="132"/>
      <c r="R933" s="132"/>
      <c r="S933" s="132"/>
      <c r="T933" s="132"/>
      <c r="U933" s="132"/>
      <c r="V933" s="132"/>
      <c r="W933" s="132"/>
      <c r="X933" s="132"/>
      <c r="Y933" s="132"/>
      <c r="Z933" s="132"/>
      <c r="AA933" s="132"/>
      <c r="AB933" s="132"/>
      <c r="AC933" s="132"/>
      <c r="AD933" s="132"/>
      <c r="AE933" s="132"/>
    </row>
    <row r="934" spans="1:31" ht="12.75" customHeight="1" x14ac:dyDescent="0.2">
      <c r="A934" s="132"/>
      <c r="B934" s="132"/>
      <c r="C934" s="132"/>
      <c r="D934" s="132"/>
      <c r="E934" s="132"/>
      <c r="F934" s="132"/>
      <c r="G934" s="132"/>
      <c r="H934" s="132"/>
      <c r="I934" s="132"/>
      <c r="J934" s="132"/>
      <c r="K934" s="132"/>
      <c r="L934" s="132"/>
      <c r="M934" s="132"/>
      <c r="N934" s="132"/>
      <c r="O934" s="132"/>
      <c r="P934" s="132"/>
      <c r="Q934" s="132"/>
      <c r="R934" s="132"/>
      <c r="S934" s="132"/>
      <c r="T934" s="132"/>
      <c r="U934" s="132"/>
      <c r="V934" s="132"/>
      <c r="W934" s="132"/>
      <c r="X934" s="132"/>
      <c r="Y934" s="132"/>
      <c r="Z934" s="132"/>
      <c r="AA934" s="132"/>
      <c r="AB934" s="132"/>
      <c r="AC934" s="132"/>
      <c r="AD934" s="132"/>
      <c r="AE934" s="132"/>
    </row>
    <row r="935" spans="1:31" ht="12.75" customHeight="1" x14ac:dyDescent="0.2">
      <c r="A935" s="132"/>
      <c r="B935" s="132"/>
      <c r="C935" s="132"/>
      <c r="D935" s="132"/>
      <c r="E935" s="132"/>
      <c r="F935" s="132"/>
      <c r="G935" s="132"/>
      <c r="H935" s="132"/>
      <c r="I935" s="132"/>
      <c r="J935" s="132"/>
      <c r="K935" s="132"/>
      <c r="L935" s="132"/>
      <c r="M935" s="132"/>
      <c r="N935" s="132"/>
      <c r="O935" s="132"/>
      <c r="P935" s="132"/>
      <c r="Q935" s="132"/>
      <c r="R935" s="132"/>
      <c r="S935" s="132"/>
      <c r="T935" s="132"/>
      <c r="U935" s="132"/>
      <c r="V935" s="132"/>
      <c r="W935" s="132"/>
      <c r="X935" s="132"/>
      <c r="Y935" s="132"/>
      <c r="Z935" s="132"/>
      <c r="AA935" s="132"/>
      <c r="AB935" s="132"/>
      <c r="AC935" s="132"/>
      <c r="AD935" s="132"/>
      <c r="AE935" s="132"/>
    </row>
    <row r="936" spans="1:31" ht="12.75" customHeight="1" x14ac:dyDescent="0.2">
      <c r="A936" s="132"/>
      <c r="B936" s="132"/>
      <c r="C936" s="132"/>
      <c r="D936" s="132"/>
      <c r="E936" s="132"/>
      <c r="F936" s="132"/>
      <c r="G936" s="132"/>
      <c r="H936" s="132"/>
      <c r="I936" s="132"/>
      <c r="J936" s="132"/>
      <c r="K936" s="132"/>
      <c r="L936" s="132"/>
      <c r="M936" s="132"/>
      <c r="N936" s="132"/>
      <c r="O936" s="132"/>
      <c r="P936" s="132"/>
      <c r="Q936" s="132"/>
      <c r="R936" s="132"/>
      <c r="S936" s="132"/>
      <c r="T936" s="132"/>
      <c r="U936" s="132"/>
      <c r="V936" s="132"/>
      <c r="W936" s="132"/>
      <c r="X936" s="132"/>
      <c r="Y936" s="132"/>
      <c r="Z936" s="132"/>
      <c r="AA936" s="132"/>
      <c r="AB936" s="132"/>
      <c r="AC936" s="132"/>
      <c r="AD936" s="132"/>
      <c r="AE936" s="132"/>
    </row>
    <row r="937" spans="1:31" ht="12.75" customHeight="1" x14ac:dyDescent="0.2">
      <c r="A937" s="132"/>
      <c r="B937" s="132"/>
      <c r="C937" s="132"/>
      <c r="D937" s="132"/>
      <c r="E937" s="132"/>
      <c r="F937" s="132"/>
      <c r="G937" s="132"/>
      <c r="H937" s="132"/>
      <c r="I937" s="132"/>
      <c r="J937" s="132"/>
      <c r="K937" s="132"/>
      <c r="L937" s="132"/>
      <c r="M937" s="132"/>
      <c r="N937" s="132"/>
      <c r="O937" s="132"/>
      <c r="P937" s="132"/>
      <c r="Q937" s="132"/>
      <c r="R937" s="132"/>
      <c r="S937" s="132"/>
      <c r="T937" s="132"/>
      <c r="U937" s="132"/>
      <c r="V937" s="132"/>
      <c r="W937" s="132"/>
      <c r="X937" s="132"/>
      <c r="Y937" s="132"/>
      <c r="Z937" s="132"/>
      <c r="AA937" s="132"/>
      <c r="AB937" s="132"/>
      <c r="AC937" s="132"/>
      <c r="AD937" s="132"/>
      <c r="AE937" s="132"/>
    </row>
    <row r="938" spans="1:31" ht="12.75" customHeight="1" x14ac:dyDescent="0.2">
      <c r="A938" s="132"/>
      <c r="B938" s="132"/>
      <c r="C938" s="132"/>
      <c r="D938" s="132"/>
      <c r="E938" s="132"/>
      <c r="F938" s="132"/>
      <c r="G938" s="132"/>
      <c r="H938" s="132"/>
      <c r="I938" s="132"/>
      <c r="J938" s="132"/>
      <c r="K938" s="132"/>
      <c r="L938" s="132"/>
      <c r="M938" s="132"/>
      <c r="N938" s="132"/>
      <c r="O938" s="132"/>
      <c r="P938" s="132"/>
      <c r="Q938" s="132"/>
      <c r="R938" s="132"/>
      <c r="S938" s="132"/>
      <c r="T938" s="132"/>
      <c r="U938" s="132"/>
      <c r="V938" s="132"/>
      <c r="W938" s="132"/>
      <c r="X938" s="132"/>
      <c r="Y938" s="132"/>
      <c r="Z938" s="132"/>
      <c r="AA938" s="132"/>
      <c r="AB938" s="132"/>
      <c r="AC938" s="132"/>
      <c r="AD938" s="132"/>
      <c r="AE938" s="132"/>
    </row>
    <row r="939" spans="1:31" ht="12.75" customHeight="1" x14ac:dyDescent="0.2">
      <c r="A939" s="132"/>
      <c r="B939" s="132"/>
      <c r="C939" s="132"/>
      <c r="D939" s="132"/>
      <c r="E939" s="132"/>
      <c r="F939" s="132"/>
      <c r="G939" s="132"/>
      <c r="H939" s="132"/>
      <c r="I939" s="132"/>
      <c r="J939" s="132"/>
      <c r="K939" s="132"/>
      <c r="L939" s="132"/>
      <c r="M939" s="132"/>
      <c r="N939" s="132"/>
      <c r="O939" s="132"/>
      <c r="P939" s="132"/>
      <c r="Q939" s="132"/>
      <c r="R939" s="132"/>
      <c r="S939" s="132"/>
      <c r="T939" s="132"/>
      <c r="U939" s="132"/>
      <c r="V939" s="132"/>
      <c r="W939" s="132"/>
      <c r="X939" s="132"/>
      <c r="Y939" s="132"/>
      <c r="Z939" s="132"/>
      <c r="AA939" s="132"/>
      <c r="AB939" s="132"/>
      <c r="AC939" s="132"/>
      <c r="AD939" s="132"/>
      <c r="AE939" s="132"/>
    </row>
    <row r="940" spans="1:31" ht="12.75" customHeight="1" x14ac:dyDescent="0.2">
      <c r="A940" s="132"/>
      <c r="B940" s="132"/>
      <c r="C940" s="132"/>
      <c r="D940" s="132"/>
      <c r="E940" s="132"/>
      <c r="F940" s="132"/>
      <c r="G940" s="132"/>
      <c r="H940" s="132"/>
      <c r="I940" s="132"/>
      <c r="J940" s="132"/>
      <c r="K940" s="132"/>
      <c r="L940" s="132"/>
      <c r="M940" s="132"/>
      <c r="N940" s="132"/>
      <c r="O940" s="132"/>
      <c r="P940" s="132"/>
      <c r="Q940" s="132"/>
      <c r="R940" s="132"/>
      <c r="S940" s="132"/>
      <c r="T940" s="132"/>
      <c r="U940" s="132"/>
      <c r="V940" s="132"/>
      <c r="W940" s="132"/>
      <c r="X940" s="132"/>
      <c r="Y940" s="132"/>
      <c r="Z940" s="132"/>
      <c r="AA940" s="132"/>
      <c r="AB940" s="132"/>
      <c r="AC940" s="132"/>
      <c r="AD940" s="132"/>
      <c r="AE940" s="132"/>
    </row>
    <row r="941" spans="1:31" ht="12.75" customHeight="1" x14ac:dyDescent="0.2">
      <c r="A941" s="132"/>
      <c r="B941" s="132"/>
      <c r="C941" s="132"/>
      <c r="D941" s="132"/>
      <c r="E941" s="132"/>
      <c r="F941" s="132"/>
      <c r="G941" s="132"/>
      <c r="H941" s="132"/>
      <c r="I941" s="132"/>
      <c r="J941" s="132"/>
      <c r="K941" s="132"/>
      <c r="L941" s="132"/>
      <c r="M941" s="132"/>
      <c r="N941" s="132"/>
      <c r="O941" s="132"/>
      <c r="P941" s="132"/>
      <c r="Q941" s="132"/>
      <c r="R941" s="132"/>
      <c r="S941" s="132"/>
      <c r="T941" s="132"/>
      <c r="U941" s="132"/>
      <c r="V941" s="132"/>
      <c r="W941" s="132"/>
      <c r="X941" s="132"/>
      <c r="Y941" s="132"/>
      <c r="Z941" s="132"/>
      <c r="AA941" s="132"/>
      <c r="AB941" s="132"/>
      <c r="AC941" s="132"/>
      <c r="AD941" s="132"/>
      <c r="AE941" s="132"/>
    </row>
    <row r="942" spans="1:31" ht="12.75" customHeight="1" x14ac:dyDescent="0.2">
      <c r="A942" s="132"/>
      <c r="B942" s="132"/>
      <c r="C942" s="132"/>
      <c r="D942" s="132"/>
      <c r="E942" s="132"/>
      <c r="F942" s="132"/>
      <c r="G942" s="132"/>
      <c r="H942" s="132"/>
      <c r="I942" s="132"/>
      <c r="J942" s="132"/>
      <c r="K942" s="132"/>
      <c r="L942" s="132"/>
      <c r="M942" s="132"/>
      <c r="N942" s="132"/>
      <c r="O942" s="132"/>
      <c r="P942" s="132"/>
      <c r="Q942" s="132"/>
      <c r="R942" s="132"/>
      <c r="S942" s="132"/>
      <c r="T942" s="132"/>
      <c r="U942" s="132"/>
      <c r="V942" s="132"/>
      <c r="W942" s="132"/>
      <c r="X942" s="132"/>
      <c r="Y942" s="132"/>
      <c r="Z942" s="132"/>
      <c r="AA942" s="132"/>
      <c r="AB942" s="132"/>
      <c r="AC942" s="132"/>
      <c r="AD942" s="132"/>
      <c r="AE942" s="132"/>
    </row>
    <row r="943" spans="1:31" ht="12.75" customHeight="1" x14ac:dyDescent="0.2">
      <c r="A943" s="132"/>
      <c r="B943" s="132"/>
      <c r="C943" s="132"/>
      <c r="D943" s="132"/>
      <c r="E943" s="132"/>
      <c r="F943" s="132"/>
      <c r="G943" s="132"/>
      <c r="H943" s="132"/>
      <c r="I943" s="132"/>
      <c r="J943" s="132"/>
      <c r="K943" s="132"/>
      <c r="L943" s="132"/>
      <c r="M943" s="132"/>
      <c r="N943" s="132"/>
      <c r="O943" s="132"/>
      <c r="P943" s="132"/>
      <c r="Q943" s="132"/>
      <c r="R943" s="132"/>
      <c r="S943" s="132"/>
      <c r="T943" s="132"/>
      <c r="U943" s="132"/>
      <c r="V943" s="132"/>
      <c r="W943" s="132"/>
      <c r="X943" s="132"/>
      <c r="Y943" s="132"/>
      <c r="Z943" s="132"/>
      <c r="AA943" s="132"/>
      <c r="AB943" s="132"/>
      <c r="AC943" s="132"/>
      <c r="AD943" s="132"/>
      <c r="AE943" s="132"/>
    </row>
    <row r="944" spans="1:31" ht="12.75" customHeight="1" x14ac:dyDescent="0.2">
      <c r="A944" s="132"/>
      <c r="B944" s="132"/>
      <c r="C944" s="132"/>
      <c r="D944" s="132"/>
      <c r="E944" s="132"/>
      <c r="F944" s="132"/>
      <c r="G944" s="132"/>
      <c r="H944" s="132"/>
      <c r="I944" s="132"/>
      <c r="J944" s="132"/>
      <c r="K944" s="132"/>
      <c r="L944" s="132"/>
      <c r="M944" s="132"/>
      <c r="N944" s="132"/>
      <c r="O944" s="132"/>
      <c r="P944" s="132"/>
      <c r="Q944" s="132"/>
      <c r="R944" s="132"/>
      <c r="S944" s="132"/>
      <c r="T944" s="132"/>
      <c r="U944" s="132"/>
      <c r="V944" s="132"/>
      <c r="W944" s="132"/>
      <c r="X944" s="132"/>
      <c r="Y944" s="132"/>
      <c r="Z944" s="132"/>
      <c r="AA944" s="132"/>
      <c r="AB944" s="132"/>
      <c r="AC944" s="132"/>
      <c r="AD944" s="132"/>
      <c r="AE944" s="132"/>
    </row>
    <row r="945" spans="1:31" ht="12.75" customHeight="1" x14ac:dyDescent="0.2">
      <c r="A945" s="132"/>
      <c r="B945" s="132"/>
      <c r="C945" s="132"/>
      <c r="D945" s="132"/>
      <c r="E945" s="132"/>
      <c r="F945" s="132"/>
      <c r="G945" s="132"/>
      <c r="H945" s="132"/>
      <c r="I945" s="132"/>
      <c r="J945" s="132"/>
      <c r="K945" s="132"/>
      <c r="L945" s="132"/>
      <c r="M945" s="132"/>
      <c r="N945" s="132"/>
      <c r="O945" s="132"/>
      <c r="P945" s="132"/>
      <c r="Q945" s="132"/>
      <c r="R945" s="132"/>
      <c r="S945" s="132"/>
      <c r="T945" s="132"/>
      <c r="U945" s="132"/>
      <c r="V945" s="132"/>
      <c r="W945" s="132"/>
      <c r="X945" s="132"/>
      <c r="Y945" s="132"/>
      <c r="Z945" s="132"/>
      <c r="AA945" s="132"/>
      <c r="AB945" s="132"/>
      <c r="AC945" s="132"/>
      <c r="AD945" s="132"/>
      <c r="AE945" s="132"/>
    </row>
    <row r="946" spans="1:31" ht="12.75" customHeight="1" x14ac:dyDescent="0.2">
      <c r="A946" s="132"/>
      <c r="B946" s="132"/>
      <c r="C946" s="132"/>
      <c r="D946" s="132"/>
      <c r="E946" s="132"/>
      <c r="F946" s="132"/>
      <c r="G946" s="132"/>
      <c r="H946" s="132"/>
      <c r="I946" s="132"/>
      <c r="J946" s="132"/>
      <c r="K946" s="132"/>
      <c r="L946" s="132"/>
      <c r="M946" s="132"/>
      <c r="N946" s="132"/>
      <c r="O946" s="132"/>
      <c r="P946" s="132"/>
      <c r="Q946" s="132"/>
      <c r="R946" s="132"/>
      <c r="S946" s="132"/>
      <c r="T946" s="132"/>
      <c r="U946" s="132"/>
      <c r="V946" s="132"/>
      <c r="W946" s="132"/>
      <c r="X946" s="132"/>
      <c r="Y946" s="132"/>
      <c r="Z946" s="132"/>
      <c r="AA946" s="132"/>
      <c r="AB946" s="132"/>
      <c r="AC946" s="132"/>
      <c r="AD946" s="132"/>
      <c r="AE946" s="132"/>
    </row>
    <row r="947" spans="1:31" ht="12.75" customHeight="1" x14ac:dyDescent="0.2">
      <c r="A947" s="132"/>
      <c r="B947" s="132"/>
      <c r="C947" s="132"/>
      <c r="D947" s="132"/>
      <c r="E947" s="132"/>
      <c r="F947" s="132"/>
      <c r="G947" s="132"/>
      <c r="H947" s="132"/>
      <c r="I947" s="132"/>
      <c r="J947" s="132"/>
      <c r="K947" s="132"/>
      <c r="L947" s="132"/>
      <c r="M947" s="132"/>
      <c r="N947" s="132"/>
      <c r="O947" s="132"/>
      <c r="P947" s="132"/>
      <c r="Q947" s="132"/>
      <c r="R947" s="132"/>
      <c r="S947" s="132"/>
      <c r="T947" s="132"/>
      <c r="U947" s="132"/>
      <c r="V947" s="132"/>
      <c r="W947" s="132"/>
      <c r="X947" s="132"/>
      <c r="Y947" s="132"/>
      <c r="Z947" s="132"/>
      <c r="AA947" s="132"/>
      <c r="AB947" s="132"/>
      <c r="AC947" s="132"/>
      <c r="AD947" s="132"/>
      <c r="AE947" s="132"/>
    </row>
    <row r="948" spans="1:31" ht="12.75" customHeight="1" x14ac:dyDescent="0.2">
      <c r="A948" s="132"/>
      <c r="B948" s="132"/>
      <c r="C948" s="132"/>
      <c r="D948" s="132"/>
      <c r="E948" s="132"/>
      <c r="F948" s="132"/>
      <c r="G948" s="132"/>
      <c r="H948" s="132"/>
      <c r="I948" s="132"/>
      <c r="J948" s="132"/>
      <c r="K948" s="132"/>
      <c r="L948" s="132"/>
      <c r="M948" s="132"/>
      <c r="N948" s="132"/>
      <c r="O948" s="132"/>
      <c r="P948" s="132"/>
      <c r="Q948" s="132"/>
      <c r="R948" s="132"/>
      <c r="S948" s="132"/>
      <c r="T948" s="132"/>
      <c r="U948" s="132"/>
      <c r="V948" s="132"/>
      <c r="W948" s="132"/>
      <c r="X948" s="132"/>
      <c r="Y948" s="132"/>
      <c r="Z948" s="132"/>
      <c r="AA948" s="132"/>
      <c r="AB948" s="132"/>
      <c r="AC948" s="132"/>
      <c r="AD948" s="132"/>
      <c r="AE948" s="132"/>
    </row>
    <row r="949" spans="1:31" ht="12.75" customHeight="1" x14ac:dyDescent="0.2">
      <c r="A949" s="132"/>
      <c r="B949" s="132"/>
      <c r="C949" s="132"/>
      <c r="D949" s="132"/>
      <c r="E949" s="132"/>
      <c r="F949" s="132"/>
      <c r="G949" s="132"/>
      <c r="H949" s="132"/>
      <c r="I949" s="132"/>
      <c r="J949" s="132"/>
      <c r="K949" s="132"/>
      <c r="L949" s="132"/>
      <c r="M949" s="132"/>
      <c r="N949" s="132"/>
      <c r="O949" s="132"/>
      <c r="P949" s="132"/>
      <c r="Q949" s="132"/>
      <c r="R949" s="132"/>
      <c r="S949" s="132"/>
      <c r="T949" s="132"/>
      <c r="U949" s="132"/>
      <c r="V949" s="132"/>
      <c r="W949" s="132"/>
      <c r="X949" s="132"/>
      <c r="Y949" s="132"/>
      <c r="Z949" s="132"/>
      <c r="AA949" s="132"/>
      <c r="AB949" s="132"/>
      <c r="AC949" s="132"/>
      <c r="AD949" s="132"/>
      <c r="AE949" s="132"/>
    </row>
    <row r="950" spans="1:31" ht="12.75" customHeight="1" x14ac:dyDescent="0.2">
      <c r="A950" s="132"/>
      <c r="B950" s="132"/>
      <c r="C950" s="132"/>
      <c r="D950" s="132"/>
      <c r="E950" s="132"/>
      <c r="F950" s="132"/>
      <c r="G950" s="132"/>
      <c r="H950" s="132"/>
      <c r="I950" s="132"/>
      <c r="J950" s="132"/>
      <c r="K950" s="132"/>
      <c r="L950" s="132"/>
      <c r="M950" s="132"/>
      <c r="N950" s="132"/>
      <c r="O950" s="132"/>
      <c r="P950" s="132"/>
      <c r="Q950" s="132"/>
      <c r="R950" s="132"/>
      <c r="S950" s="132"/>
      <c r="T950" s="132"/>
      <c r="U950" s="132"/>
      <c r="V950" s="132"/>
      <c r="W950" s="132"/>
      <c r="X950" s="132"/>
      <c r="Y950" s="132"/>
      <c r="Z950" s="132"/>
      <c r="AA950" s="132"/>
      <c r="AB950" s="132"/>
      <c r="AC950" s="132"/>
      <c r="AD950" s="132"/>
      <c r="AE950" s="132"/>
    </row>
    <row r="951" spans="1:31" ht="12.75" customHeight="1" x14ac:dyDescent="0.2">
      <c r="A951" s="132"/>
      <c r="B951" s="132"/>
      <c r="C951" s="132"/>
      <c r="D951" s="132"/>
      <c r="E951" s="132"/>
      <c r="F951" s="132"/>
      <c r="G951" s="132"/>
      <c r="H951" s="132"/>
      <c r="I951" s="132"/>
      <c r="J951" s="132"/>
      <c r="K951" s="132"/>
      <c r="L951" s="132"/>
      <c r="M951" s="132"/>
      <c r="N951" s="132"/>
      <c r="O951" s="132"/>
      <c r="P951" s="132"/>
      <c r="Q951" s="132"/>
      <c r="R951" s="132"/>
      <c r="S951" s="132"/>
      <c r="T951" s="132"/>
      <c r="U951" s="132"/>
      <c r="V951" s="132"/>
      <c r="W951" s="132"/>
      <c r="X951" s="132"/>
      <c r="Y951" s="132"/>
      <c r="Z951" s="132"/>
      <c r="AA951" s="132"/>
      <c r="AB951" s="132"/>
      <c r="AC951" s="132"/>
      <c r="AD951" s="132"/>
      <c r="AE951" s="132"/>
    </row>
    <row r="952" spans="1:31" ht="12.75" customHeight="1" x14ac:dyDescent="0.2">
      <c r="A952" s="132"/>
      <c r="B952" s="132"/>
      <c r="C952" s="132"/>
      <c r="D952" s="132"/>
      <c r="E952" s="132"/>
      <c r="F952" s="132"/>
      <c r="G952" s="132"/>
      <c r="H952" s="132"/>
      <c r="I952" s="132"/>
      <c r="J952" s="132"/>
      <c r="K952" s="132"/>
      <c r="L952" s="132"/>
      <c r="M952" s="132"/>
      <c r="N952" s="132"/>
      <c r="O952" s="132"/>
      <c r="P952" s="132"/>
      <c r="Q952" s="132"/>
      <c r="R952" s="132"/>
      <c r="S952" s="132"/>
      <c r="T952" s="132"/>
      <c r="U952" s="132"/>
      <c r="V952" s="132"/>
      <c r="W952" s="132"/>
      <c r="X952" s="132"/>
      <c r="Y952" s="132"/>
      <c r="Z952" s="132"/>
      <c r="AA952" s="132"/>
      <c r="AB952" s="132"/>
      <c r="AC952" s="132"/>
      <c r="AD952" s="132"/>
      <c r="AE952" s="132"/>
    </row>
    <row r="953" spans="1:31" ht="12.75" customHeight="1" x14ac:dyDescent="0.2">
      <c r="A953" s="132"/>
      <c r="B953" s="132"/>
      <c r="C953" s="132"/>
      <c r="D953" s="132"/>
      <c r="E953" s="132"/>
      <c r="F953" s="132"/>
      <c r="G953" s="132"/>
      <c r="H953" s="132"/>
      <c r="I953" s="132"/>
      <c r="J953" s="132"/>
      <c r="K953" s="132"/>
      <c r="L953" s="132"/>
      <c r="M953" s="132"/>
      <c r="N953" s="132"/>
      <c r="O953" s="132"/>
      <c r="P953" s="132"/>
      <c r="Q953" s="132"/>
      <c r="R953" s="132"/>
      <c r="S953" s="132"/>
      <c r="T953" s="132"/>
      <c r="U953" s="132"/>
      <c r="V953" s="132"/>
      <c r="W953" s="132"/>
      <c r="X953" s="132"/>
      <c r="Y953" s="132"/>
      <c r="Z953" s="132"/>
      <c r="AA953" s="132"/>
      <c r="AB953" s="132"/>
      <c r="AC953" s="132"/>
      <c r="AD953" s="132"/>
      <c r="AE953" s="132"/>
    </row>
    <row r="954" spans="1:31" ht="12.75" customHeight="1" x14ac:dyDescent="0.2">
      <c r="A954" s="132"/>
      <c r="B954" s="132"/>
      <c r="C954" s="132"/>
      <c r="D954" s="132"/>
      <c r="E954" s="132"/>
      <c r="F954" s="132"/>
      <c r="G954" s="132"/>
      <c r="H954" s="132"/>
      <c r="I954" s="132"/>
      <c r="J954" s="132"/>
      <c r="K954" s="132"/>
      <c r="L954" s="132"/>
      <c r="M954" s="132"/>
      <c r="N954" s="132"/>
      <c r="O954" s="132"/>
      <c r="P954" s="132"/>
      <c r="Q954" s="132"/>
      <c r="R954" s="132"/>
      <c r="S954" s="132"/>
      <c r="T954" s="132"/>
      <c r="U954" s="132"/>
      <c r="V954" s="132"/>
      <c r="W954" s="132"/>
      <c r="X954" s="132"/>
      <c r="Y954" s="132"/>
      <c r="Z954" s="132"/>
      <c r="AA954" s="132"/>
      <c r="AB954" s="132"/>
      <c r="AC954" s="132"/>
      <c r="AD954" s="132"/>
      <c r="AE954" s="132"/>
    </row>
    <row r="955" spans="1:31" ht="12.75" customHeight="1" x14ac:dyDescent="0.2">
      <c r="A955" s="132"/>
      <c r="B955" s="132"/>
      <c r="C955" s="132"/>
      <c r="D955" s="132"/>
      <c r="E955" s="132"/>
      <c r="F955" s="132"/>
      <c r="G955" s="132"/>
      <c r="H955" s="132"/>
      <c r="I955" s="132"/>
      <c r="J955" s="132"/>
      <c r="K955" s="132"/>
      <c r="L955" s="132"/>
      <c r="M955" s="132"/>
      <c r="N955" s="132"/>
      <c r="O955" s="132"/>
      <c r="P955" s="132"/>
      <c r="Q955" s="132"/>
      <c r="R955" s="132"/>
      <c r="S955" s="132"/>
      <c r="T955" s="132"/>
      <c r="U955" s="132"/>
      <c r="V955" s="132"/>
      <c r="W955" s="132"/>
      <c r="X955" s="132"/>
      <c r="Y955" s="132"/>
      <c r="Z955" s="132"/>
      <c r="AA955" s="132"/>
      <c r="AB955" s="132"/>
      <c r="AC955" s="132"/>
      <c r="AD955" s="132"/>
      <c r="AE955" s="132"/>
    </row>
    <row r="956" spans="1:31" ht="12.75" customHeight="1" x14ac:dyDescent="0.2">
      <c r="A956" s="132"/>
      <c r="B956" s="132"/>
      <c r="C956" s="132"/>
      <c r="D956" s="132"/>
      <c r="E956" s="132"/>
      <c r="F956" s="132"/>
      <c r="G956" s="132"/>
      <c r="H956" s="132"/>
      <c r="I956" s="132"/>
      <c r="J956" s="132"/>
      <c r="K956" s="132"/>
      <c r="L956" s="132"/>
      <c r="M956" s="132"/>
      <c r="N956" s="132"/>
      <c r="O956" s="132"/>
      <c r="P956" s="132"/>
      <c r="Q956" s="132"/>
      <c r="R956" s="132"/>
      <c r="S956" s="132"/>
      <c r="T956" s="132"/>
      <c r="U956" s="132"/>
      <c r="V956" s="132"/>
      <c r="W956" s="132"/>
      <c r="X956" s="132"/>
      <c r="Y956" s="132"/>
      <c r="Z956" s="132"/>
      <c r="AA956" s="132"/>
      <c r="AB956" s="132"/>
      <c r="AC956" s="132"/>
      <c r="AD956" s="132"/>
      <c r="AE956" s="132"/>
    </row>
    <row r="957" spans="1:31" ht="12.75" customHeight="1" x14ac:dyDescent="0.2">
      <c r="A957" s="132"/>
      <c r="B957" s="132"/>
      <c r="C957" s="132"/>
      <c r="D957" s="132"/>
      <c r="E957" s="132"/>
      <c r="F957" s="132"/>
      <c r="G957" s="132"/>
      <c r="H957" s="132"/>
      <c r="I957" s="132"/>
      <c r="J957" s="132"/>
      <c r="K957" s="132"/>
      <c r="L957" s="132"/>
      <c r="M957" s="132"/>
      <c r="N957" s="132"/>
      <c r="O957" s="132"/>
      <c r="P957" s="132"/>
      <c r="Q957" s="132"/>
      <c r="R957" s="132"/>
      <c r="S957" s="132"/>
      <c r="T957" s="132"/>
      <c r="U957" s="132"/>
      <c r="V957" s="132"/>
      <c r="W957" s="132"/>
      <c r="X957" s="132"/>
      <c r="Y957" s="132"/>
      <c r="Z957" s="132"/>
      <c r="AA957" s="132"/>
      <c r="AB957" s="132"/>
      <c r="AC957" s="132"/>
      <c r="AD957" s="132"/>
      <c r="AE957" s="132"/>
    </row>
    <row r="958" spans="1:31" ht="12.75" customHeight="1" x14ac:dyDescent="0.2">
      <c r="A958" s="132"/>
      <c r="B958" s="132"/>
      <c r="C958" s="132"/>
      <c r="D958" s="132"/>
      <c r="E958" s="132"/>
      <c r="F958" s="132"/>
      <c r="G958" s="132"/>
      <c r="H958" s="132"/>
      <c r="I958" s="132"/>
      <c r="J958" s="132"/>
      <c r="K958" s="132"/>
      <c r="L958" s="132"/>
      <c r="M958" s="132"/>
      <c r="N958" s="132"/>
      <c r="O958" s="132"/>
      <c r="P958" s="132"/>
      <c r="Q958" s="132"/>
      <c r="R958" s="132"/>
      <c r="S958" s="132"/>
      <c r="T958" s="132"/>
      <c r="U958" s="132"/>
      <c r="V958" s="132"/>
      <c r="W958" s="132"/>
      <c r="X958" s="132"/>
      <c r="Y958" s="132"/>
      <c r="Z958" s="132"/>
      <c r="AA958" s="132"/>
      <c r="AB958" s="132"/>
      <c r="AC958" s="132"/>
      <c r="AD958" s="132"/>
      <c r="AE958" s="132"/>
    </row>
    <row r="959" spans="1:31" ht="12.75" customHeight="1" x14ac:dyDescent="0.2">
      <c r="A959" s="132"/>
      <c r="B959" s="132"/>
      <c r="C959" s="132"/>
      <c r="D959" s="132"/>
      <c r="E959" s="132"/>
      <c r="F959" s="132"/>
      <c r="G959" s="132"/>
      <c r="H959" s="132"/>
      <c r="I959" s="132"/>
      <c r="J959" s="132"/>
      <c r="K959" s="132"/>
      <c r="L959" s="132"/>
      <c r="M959" s="132"/>
      <c r="N959" s="132"/>
      <c r="O959" s="132"/>
      <c r="P959" s="132"/>
      <c r="Q959" s="132"/>
      <c r="R959" s="132"/>
      <c r="S959" s="132"/>
      <c r="T959" s="132"/>
      <c r="U959" s="132"/>
      <c r="V959" s="132"/>
      <c r="W959" s="132"/>
      <c r="X959" s="132"/>
      <c r="Y959" s="132"/>
      <c r="Z959" s="132"/>
      <c r="AA959" s="132"/>
      <c r="AB959" s="132"/>
      <c r="AC959" s="132"/>
      <c r="AD959" s="132"/>
      <c r="AE959" s="132"/>
    </row>
    <row r="960" spans="1:31" ht="12.75" customHeight="1" x14ac:dyDescent="0.2">
      <c r="A960" s="132"/>
      <c r="B960" s="132"/>
      <c r="C960" s="132"/>
      <c r="D960" s="132"/>
      <c r="E960" s="132"/>
      <c r="F960" s="132"/>
      <c r="G960" s="132"/>
      <c r="H960" s="132"/>
      <c r="I960" s="132"/>
      <c r="J960" s="132"/>
      <c r="K960" s="132"/>
      <c r="L960" s="132"/>
      <c r="M960" s="132"/>
      <c r="N960" s="132"/>
      <c r="O960" s="132"/>
      <c r="P960" s="132"/>
      <c r="Q960" s="132"/>
      <c r="R960" s="132"/>
      <c r="S960" s="132"/>
      <c r="T960" s="132"/>
      <c r="U960" s="132"/>
      <c r="V960" s="132"/>
      <c r="W960" s="132"/>
      <c r="X960" s="132"/>
      <c r="Y960" s="132"/>
      <c r="Z960" s="132"/>
      <c r="AA960" s="132"/>
      <c r="AB960" s="132"/>
      <c r="AC960" s="132"/>
      <c r="AD960" s="132"/>
      <c r="AE960" s="132"/>
    </row>
    <row r="961" spans="1:31" ht="12.75" customHeight="1" x14ac:dyDescent="0.2">
      <c r="A961" s="132"/>
      <c r="B961" s="132"/>
      <c r="C961" s="132"/>
      <c r="D961" s="132"/>
      <c r="E961" s="132"/>
      <c r="F961" s="132"/>
      <c r="G961" s="132"/>
      <c r="H961" s="132"/>
      <c r="I961" s="132"/>
      <c r="J961" s="132"/>
      <c r="K961" s="132"/>
      <c r="L961" s="132"/>
      <c r="M961" s="132"/>
      <c r="N961" s="132"/>
      <c r="O961" s="132"/>
      <c r="P961" s="132"/>
      <c r="Q961" s="132"/>
      <c r="R961" s="132"/>
      <c r="S961" s="132"/>
      <c r="T961" s="132"/>
      <c r="U961" s="132"/>
      <c r="V961" s="132"/>
      <c r="W961" s="132"/>
      <c r="X961" s="132"/>
      <c r="Y961" s="132"/>
      <c r="Z961" s="132"/>
      <c r="AA961" s="132"/>
      <c r="AB961" s="132"/>
      <c r="AC961" s="132"/>
      <c r="AD961" s="132"/>
      <c r="AE961" s="132"/>
    </row>
    <row r="962" spans="1:31" ht="12.75" customHeight="1" x14ac:dyDescent="0.2">
      <c r="A962" s="132"/>
      <c r="B962" s="132"/>
      <c r="C962" s="132"/>
      <c r="D962" s="132"/>
      <c r="E962" s="132"/>
      <c r="F962" s="132"/>
      <c r="G962" s="132"/>
      <c r="H962" s="132"/>
      <c r="I962" s="132"/>
      <c r="J962" s="132"/>
      <c r="K962" s="132"/>
      <c r="L962" s="132"/>
      <c r="M962" s="132"/>
      <c r="N962" s="132"/>
      <c r="O962" s="132"/>
      <c r="P962" s="132"/>
      <c r="Q962" s="132"/>
      <c r="R962" s="132"/>
      <c r="S962" s="132"/>
      <c r="T962" s="132"/>
      <c r="U962" s="132"/>
      <c r="V962" s="132"/>
      <c r="W962" s="132"/>
      <c r="X962" s="132"/>
      <c r="Y962" s="132"/>
      <c r="Z962" s="132"/>
      <c r="AA962" s="132"/>
      <c r="AB962" s="132"/>
      <c r="AC962" s="132"/>
      <c r="AD962" s="132"/>
      <c r="AE962" s="132"/>
    </row>
    <row r="963" spans="1:31" ht="12.75" customHeight="1" x14ac:dyDescent="0.2">
      <c r="A963" s="132"/>
      <c r="B963" s="132"/>
      <c r="C963" s="132"/>
      <c r="D963" s="132"/>
      <c r="E963" s="132"/>
      <c r="F963" s="132"/>
      <c r="G963" s="132"/>
      <c r="H963" s="132"/>
      <c r="I963" s="132"/>
      <c r="J963" s="132"/>
      <c r="K963" s="132"/>
      <c r="L963" s="132"/>
      <c r="M963" s="132"/>
      <c r="N963" s="132"/>
      <c r="O963" s="132"/>
      <c r="P963" s="132"/>
      <c r="Q963" s="132"/>
      <c r="R963" s="132"/>
      <c r="S963" s="132"/>
      <c r="T963" s="132"/>
      <c r="U963" s="132"/>
      <c r="V963" s="132"/>
      <c r="W963" s="132"/>
      <c r="X963" s="132"/>
      <c r="Y963" s="132"/>
      <c r="Z963" s="132"/>
      <c r="AA963" s="132"/>
      <c r="AB963" s="132"/>
      <c r="AC963" s="132"/>
      <c r="AD963" s="132"/>
      <c r="AE963" s="132"/>
    </row>
    <row r="964" spans="1:31" ht="12.75" customHeight="1" x14ac:dyDescent="0.2">
      <c r="A964" s="132"/>
      <c r="B964" s="132"/>
      <c r="C964" s="132"/>
      <c r="D964" s="132"/>
      <c r="E964" s="132"/>
      <c r="F964" s="132"/>
      <c r="G964" s="132"/>
      <c r="H964" s="132"/>
      <c r="I964" s="132"/>
      <c r="J964" s="132"/>
      <c r="K964" s="132"/>
      <c r="L964" s="132"/>
      <c r="M964" s="132"/>
      <c r="N964" s="132"/>
      <c r="O964" s="132"/>
      <c r="P964" s="132"/>
      <c r="Q964" s="132"/>
      <c r="R964" s="132"/>
      <c r="S964" s="132"/>
      <c r="T964" s="132"/>
      <c r="U964" s="132"/>
      <c r="V964" s="132"/>
      <c r="W964" s="132"/>
      <c r="X964" s="132"/>
      <c r="Y964" s="132"/>
      <c r="Z964" s="132"/>
      <c r="AA964" s="132"/>
      <c r="AB964" s="132"/>
      <c r="AC964" s="132"/>
      <c r="AD964" s="132"/>
      <c r="AE964" s="132"/>
    </row>
    <row r="965" spans="1:31" ht="12.75" customHeight="1" x14ac:dyDescent="0.2">
      <c r="A965" s="132"/>
      <c r="B965" s="132"/>
      <c r="C965" s="132"/>
      <c r="D965" s="132"/>
      <c r="E965" s="132"/>
      <c r="F965" s="132"/>
      <c r="G965" s="132"/>
      <c r="H965" s="132"/>
      <c r="I965" s="132"/>
      <c r="J965" s="132"/>
      <c r="K965" s="132"/>
      <c r="L965" s="132"/>
      <c r="M965" s="132"/>
      <c r="N965" s="132"/>
      <c r="O965" s="132"/>
      <c r="P965" s="132"/>
      <c r="Q965" s="132"/>
      <c r="R965" s="132"/>
      <c r="S965" s="132"/>
      <c r="T965" s="132"/>
      <c r="U965" s="132"/>
      <c r="V965" s="132"/>
      <c r="W965" s="132"/>
      <c r="X965" s="132"/>
      <c r="Y965" s="132"/>
      <c r="Z965" s="132"/>
      <c r="AA965" s="132"/>
      <c r="AB965" s="132"/>
      <c r="AC965" s="132"/>
      <c r="AD965" s="132"/>
      <c r="AE965" s="132"/>
    </row>
    <row r="966" spans="1:31" ht="12.75" customHeight="1" x14ac:dyDescent="0.2">
      <c r="A966" s="132"/>
      <c r="B966" s="132"/>
      <c r="C966" s="132"/>
      <c r="D966" s="132"/>
      <c r="E966" s="132"/>
      <c r="F966" s="132"/>
      <c r="G966" s="132"/>
      <c r="H966" s="132"/>
      <c r="I966" s="132"/>
      <c r="J966" s="132"/>
      <c r="K966" s="132"/>
      <c r="L966" s="132"/>
      <c r="M966" s="132"/>
      <c r="N966" s="132"/>
      <c r="O966" s="132"/>
      <c r="P966" s="132"/>
      <c r="Q966" s="132"/>
      <c r="R966" s="132"/>
      <c r="S966" s="132"/>
      <c r="T966" s="132"/>
      <c r="U966" s="132"/>
      <c r="V966" s="132"/>
      <c r="W966" s="132"/>
      <c r="X966" s="132"/>
      <c r="Y966" s="132"/>
      <c r="Z966" s="132"/>
      <c r="AA966" s="132"/>
      <c r="AB966" s="132"/>
      <c r="AC966" s="132"/>
      <c r="AD966" s="132"/>
      <c r="AE966" s="132"/>
    </row>
    <row r="967" spans="1:31" ht="12.75" customHeight="1" x14ac:dyDescent="0.2">
      <c r="A967" s="132"/>
      <c r="B967" s="132"/>
      <c r="C967" s="132"/>
      <c r="D967" s="132"/>
      <c r="E967" s="132"/>
      <c r="F967" s="132"/>
      <c r="G967" s="132"/>
      <c r="H967" s="132"/>
      <c r="I967" s="132"/>
      <c r="J967" s="132"/>
      <c r="K967" s="132"/>
      <c r="L967" s="132"/>
      <c r="M967" s="132"/>
      <c r="N967" s="132"/>
      <c r="O967" s="132"/>
      <c r="P967" s="132"/>
      <c r="Q967" s="132"/>
      <c r="R967" s="132"/>
      <c r="S967" s="132"/>
      <c r="T967" s="132"/>
      <c r="U967" s="132"/>
      <c r="V967" s="132"/>
      <c r="W967" s="132"/>
      <c r="X967" s="132"/>
      <c r="Y967" s="132"/>
      <c r="Z967" s="132"/>
      <c r="AA967" s="132"/>
      <c r="AB967" s="132"/>
      <c r="AC967" s="132"/>
      <c r="AD967" s="132"/>
      <c r="AE967" s="132"/>
    </row>
    <row r="968" spans="1:31" ht="12.75" customHeight="1" x14ac:dyDescent="0.2">
      <c r="A968" s="132"/>
      <c r="B968" s="132"/>
      <c r="C968" s="132"/>
      <c r="D968" s="132"/>
      <c r="E968" s="132"/>
      <c r="F968" s="132"/>
      <c r="G968" s="132"/>
      <c r="H968" s="132"/>
      <c r="I968" s="132"/>
      <c r="J968" s="132"/>
      <c r="K968" s="132"/>
      <c r="L968" s="132"/>
      <c r="M968" s="132"/>
      <c r="N968" s="132"/>
      <c r="O968" s="132"/>
      <c r="P968" s="132"/>
      <c r="Q968" s="132"/>
      <c r="R968" s="132"/>
      <c r="S968" s="132"/>
      <c r="T968" s="132"/>
      <c r="U968" s="132"/>
      <c r="V968" s="132"/>
      <c r="W968" s="132"/>
      <c r="X968" s="132"/>
      <c r="Y968" s="132"/>
      <c r="Z968" s="132"/>
      <c r="AA968" s="132"/>
      <c r="AB968" s="132"/>
      <c r="AC968" s="132"/>
      <c r="AD968" s="132"/>
      <c r="AE968" s="132"/>
    </row>
    <row r="969" spans="1:31" ht="12.75" customHeight="1" x14ac:dyDescent="0.2">
      <c r="A969" s="132"/>
      <c r="B969" s="132"/>
      <c r="C969" s="132"/>
      <c r="D969" s="132"/>
      <c r="E969" s="132"/>
      <c r="F969" s="132"/>
      <c r="G969" s="132"/>
      <c r="H969" s="132"/>
      <c r="I969" s="132"/>
      <c r="J969" s="132"/>
      <c r="K969" s="132"/>
      <c r="L969" s="132"/>
      <c r="M969" s="132"/>
      <c r="N969" s="132"/>
      <c r="O969" s="132"/>
      <c r="P969" s="132"/>
      <c r="Q969" s="132"/>
      <c r="R969" s="132"/>
      <c r="S969" s="132"/>
      <c r="T969" s="132"/>
      <c r="U969" s="132"/>
      <c r="V969" s="132"/>
      <c r="W969" s="132"/>
      <c r="X969" s="132"/>
      <c r="Y969" s="132"/>
      <c r="Z969" s="132"/>
      <c r="AA969" s="132"/>
      <c r="AB969" s="132"/>
      <c r="AC969" s="132"/>
      <c r="AD969" s="132"/>
      <c r="AE969" s="132"/>
    </row>
    <row r="970" spans="1:31" ht="12.75" customHeight="1" x14ac:dyDescent="0.2">
      <c r="A970" s="132"/>
      <c r="B970" s="132"/>
      <c r="C970" s="132"/>
      <c r="D970" s="132"/>
      <c r="E970" s="132"/>
      <c r="F970" s="132"/>
      <c r="G970" s="132"/>
      <c r="H970" s="132"/>
      <c r="I970" s="132"/>
      <c r="J970" s="132"/>
      <c r="K970" s="132"/>
      <c r="L970" s="132"/>
      <c r="M970" s="132"/>
      <c r="N970" s="132"/>
      <c r="O970" s="132"/>
      <c r="P970" s="132"/>
      <c r="Q970" s="132"/>
      <c r="R970" s="132"/>
      <c r="S970" s="132"/>
      <c r="T970" s="132"/>
      <c r="U970" s="132"/>
      <c r="V970" s="132"/>
      <c r="W970" s="132"/>
      <c r="X970" s="132"/>
      <c r="Y970" s="132"/>
      <c r="Z970" s="132"/>
      <c r="AA970" s="132"/>
      <c r="AB970" s="132"/>
      <c r="AC970" s="132"/>
      <c r="AD970" s="132"/>
      <c r="AE970" s="132"/>
    </row>
    <row r="971" spans="1:31" ht="12.75" customHeight="1" x14ac:dyDescent="0.2">
      <c r="A971" s="132"/>
      <c r="B971" s="132"/>
      <c r="C971" s="132"/>
      <c r="D971" s="132"/>
      <c r="E971" s="132"/>
      <c r="F971" s="132"/>
      <c r="G971" s="132"/>
      <c r="H971" s="132"/>
      <c r="I971" s="132"/>
      <c r="J971" s="132"/>
      <c r="K971" s="132"/>
      <c r="L971" s="132"/>
      <c r="M971" s="132"/>
      <c r="N971" s="132"/>
      <c r="O971" s="132"/>
      <c r="P971" s="132"/>
      <c r="Q971" s="132"/>
      <c r="R971" s="132"/>
      <c r="S971" s="132"/>
      <c r="T971" s="132"/>
      <c r="U971" s="132"/>
      <c r="V971" s="132"/>
      <c r="W971" s="132"/>
      <c r="X971" s="132"/>
      <c r="Y971" s="132"/>
      <c r="Z971" s="132"/>
      <c r="AA971" s="132"/>
      <c r="AB971" s="132"/>
      <c r="AC971" s="132"/>
      <c r="AD971" s="132"/>
      <c r="AE971" s="132"/>
    </row>
    <row r="972" spans="1:31" ht="12.75" customHeight="1" x14ac:dyDescent="0.2">
      <c r="A972" s="132"/>
      <c r="B972" s="132"/>
      <c r="C972" s="132"/>
      <c r="D972" s="132"/>
      <c r="E972" s="132"/>
      <c r="F972" s="132"/>
      <c r="G972" s="132"/>
      <c r="H972" s="132"/>
      <c r="I972" s="132"/>
      <c r="J972" s="132"/>
      <c r="K972" s="132"/>
      <c r="L972" s="132"/>
      <c r="M972" s="132"/>
      <c r="N972" s="132"/>
      <c r="O972" s="132"/>
      <c r="P972" s="132"/>
      <c r="Q972" s="132"/>
      <c r="R972" s="132"/>
      <c r="S972" s="132"/>
      <c r="T972" s="132"/>
      <c r="U972" s="132"/>
      <c r="V972" s="132"/>
      <c r="W972" s="132"/>
      <c r="X972" s="132"/>
      <c r="Y972" s="132"/>
      <c r="Z972" s="132"/>
      <c r="AA972" s="132"/>
      <c r="AB972" s="132"/>
      <c r="AC972" s="132"/>
      <c r="AD972" s="132"/>
      <c r="AE972" s="132"/>
    </row>
    <row r="973" spans="1:31" ht="12.75" customHeight="1" x14ac:dyDescent="0.2">
      <c r="A973" s="132"/>
      <c r="B973" s="132"/>
      <c r="C973" s="132"/>
      <c r="D973" s="132"/>
      <c r="E973" s="132"/>
      <c r="F973" s="132"/>
      <c r="G973" s="132"/>
      <c r="H973" s="132"/>
      <c r="I973" s="132"/>
      <c r="J973" s="132"/>
      <c r="K973" s="132"/>
      <c r="L973" s="132"/>
      <c r="M973" s="132"/>
      <c r="N973" s="132"/>
      <c r="O973" s="132"/>
      <c r="P973" s="132"/>
      <c r="Q973" s="132"/>
      <c r="R973" s="132"/>
      <c r="S973" s="132"/>
      <c r="T973" s="132"/>
      <c r="U973" s="132"/>
      <c r="V973" s="132"/>
      <c r="W973" s="132"/>
      <c r="X973" s="132"/>
      <c r="Y973" s="132"/>
      <c r="Z973" s="132"/>
      <c r="AA973" s="132"/>
      <c r="AB973" s="132"/>
      <c r="AC973" s="132"/>
      <c r="AD973" s="132"/>
      <c r="AE973" s="132"/>
    </row>
    <row r="974" spans="1:31" ht="12.75" customHeight="1" x14ac:dyDescent="0.2">
      <c r="A974" s="132"/>
      <c r="B974" s="132"/>
      <c r="C974" s="132"/>
      <c r="D974" s="132"/>
      <c r="E974" s="132"/>
      <c r="F974" s="132"/>
      <c r="G974" s="132"/>
      <c r="H974" s="132"/>
      <c r="I974" s="132"/>
      <c r="J974" s="132"/>
      <c r="K974" s="132"/>
      <c r="L974" s="132"/>
      <c r="M974" s="132"/>
      <c r="N974" s="132"/>
      <c r="O974" s="132"/>
      <c r="P974" s="132"/>
      <c r="Q974" s="132"/>
      <c r="R974" s="132"/>
      <c r="S974" s="132"/>
      <c r="T974" s="132"/>
      <c r="U974" s="132"/>
      <c r="V974" s="132"/>
      <c r="W974" s="132"/>
      <c r="X974" s="132"/>
      <c r="Y974" s="132"/>
      <c r="Z974" s="132"/>
      <c r="AA974" s="132"/>
      <c r="AB974" s="132"/>
      <c r="AC974" s="132"/>
      <c r="AD974" s="132"/>
      <c r="AE974" s="132"/>
    </row>
    <row r="975" spans="1:31" ht="12.75" customHeight="1" x14ac:dyDescent="0.2">
      <c r="A975" s="132"/>
      <c r="B975" s="132"/>
      <c r="C975" s="132"/>
      <c r="D975" s="132"/>
      <c r="E975" s="132"/>
      <c r="F975" s="132"/>
      <c r="G975" s="132"/>
      <c r="H975" s="132"/>
      <c r="I975" s="132"/>
      <c r="J975" s="132"/>
      <c r="K975" s="132"/>
      <c r="L975" s="132"/>
      <c r="M975" s="132"/>
      <c r="N975" s="132"/>
      <c r="O975" s="132"/>
      <c r="P975" s="132"/>
      <c r="Q975" s="132"/>
      <c r="R975" s="132"/>
      <c r="S975" s="132"/>
      <c r="T975" s="132"/>
      <c r="U975" s="132"/>
      <c r="V975" s="132"/>
      <c r="W975" s="132"/>
      <c r="X975" s="132"/>
      <c r="Y975" s="132"/>
      <c r="Z975" s="132"/>
      <c r="AA975" s="132"/>
      <c r="AB975" s="132"/>
      <c r="AC975" s="132"/>
      <c r="AD975" s="132"/>
      <c r="AE975" s="132"/>
    </row>
    <row r="976" spans="1:31" ht="12.75" customHeight="1" x14ac:dyDescent="0.2">
      <c r="A976" s="132"/>
      <c r="B976" s="132"/>
      <c r="C976" s="132"/>
      <c r="D976" s="132"/>
      <c r="E976" s="132"/>
      <c r="F976" s="132"/>
      <c r="G976" s="132"/>
      <c r="H976" s="132"/>
      <c r="I976" s="132"/>
      <c r="J976" s="132"/>
      <c r="K976" s="132"/>
      <c r="L976" s="132"/>
      <c r="M976" s="132"/>
      <c r="N976" s="132"/>
      <c r="O976" s="132"/>
      <c r="P976" s="132"/>
      <c r="Q976" s="132"/>
      <c r="R976" s="132"/>
      <c r="S976" s="132"/>
      <c r="T976" s="132"/>
      <c r="U976" s="132"/>
      <c r="V976" s="132"/>
      <c r="W976" s="132"/>
      <c r="X976" s="132"/>
      <c r="Y976" s="132"/>
      <c r="Z976" s="132"/>
      <c r="AA976" s="132"/>
      <c r="AB976" s="132"/>
      <c r="AC976" s="132"/>
      <c r="AD976" s="132"/>
      <c r="AE976" s="132"/>
    </row>
    <row r="977" spans="1:31" ht="12.75" customHeight="1" x14ac:dyDescent="0.2">
      <c r="A977" s="132"/>
      <c r="B977" s="132"/>
      <c r="C977" s="132"/>
      <c r="D977" s="132"/>
      <c r="E977" s="132"/>
      <c r="F977" s="132"/>
      <c r="G977" s="132"/>
      <c r="H977" s="132"/>
      <c r="I977" s="132"/>
      <c r="J977" s="132"/>
      <c r="K977" s="132"/>
      <c r="L977" s="132"/>
      <c r="M977" s="132"/>
      <c r="N977" s="132"/>
      <c r="O977" s="132"/>
      <c r="P977" s="132"/>
      <c r="Q977" s="132"/>
      <c r="R977" s="132"/>
      <c r="S977" s="132"/>
      <c r="T977" s="132"/>
      <c r="U977" s="132"/>
      <c r="V977" s="132"/>
      <c r="W977" s="132"/>
      <c r="X977" s="132"/>
      <c r="Y977" s="132"/>
      <c r="Z977" s="132"/>
      <c r="AA977" s="132"/>
      <c r="AB977" s="132"/>
      <c r="AC977" s="132"/>
      <c r="AD977" s="132"/>
      <c r="AE977" s="132"/>
    </row>
    <row r="978" spans="1:31" ht="12.75" customHeight="1" x14ac:dyDescent="0.2">
      <c r="A978" s="132"/>
      <c r="B978" s="132"/>
      <c r="C978" s="132"/>
      <c r="D978" s="132"/>
      <c r="E978" s="132"/>
      <c r="F978" s="132"/>
      <c r="G978" s="132"/>
      <c r="H978" s="132"/>
      <c r="I978" s="132"/>
      <c r="J978" s="132"/>
      <c r="K978" s="132"/>
      <c r="L978" s="132"/>
      <c r="M978" s="132"/>
      <c r="N978" s="132"/>
      <c r="O978" s="132"/>
      <c r="P978" s="132"/>
      <c r="Q978" s="132"/>
      <c r="R978" s="132"/>
      <c r="S978" s="132"/>
      <c r="T978" s="132"/>
      <c r="U978" s="132"/>
      <c r="V978" s="132"/>
      <c r="W978" s="132"/>
      <c r="X978" s="132"/>
      <c r="Y978" s="132"/>
      <c r="Z978" s="132"/>
      <c r="AA978" s="132"/>
      <c r="AB978" s="132"/>
      <c r="AC978" s="132"/>
      <c r="AD978" s="132"/>
      <c r="AE978" s="132"/>
    </row>
    <row r="979" spans="1:31" ht="12.75" customHeight="1" x14ac:dyDescent="0.2">
      <c r="A979" s="132"/>
      <c r="B979" s="132"/>
      <c r="C979" s="132"/>
      <c r="D979" s="132"/>
      <c r="E979" s="132"/>
      <c r="F979" s="132"/>
      <c r="G979" s="132"/>
      <c r="H979" s="132"/>
      <c r="I979" s="132"/>
      <c r="J979" s="132"/>
      <c r="K979" s="132"/>
      <c r="L979" s="132"/>
      <c r="M979" s="132"/>
      <c r="N979" s="132"/>
      <c r="O979" s="132"/>
      <c r="P979" s="132"/>
      <c r="Q979" s="132"/>
      <c r="R979" s="132"/>
      <c r="S979" s="132"/>
      <c r="T979" s="132"/>
      <c r="U979" s="132"/>
      <c r="V979" s="132"/>
      <c r="W979" s="132"/>
      <c r="X979" s="132"/>
      <c r="Y979" s="132"/>
      <c r="Z979" s="132"/>
      <c r="AA979" s="132"/>
      <c r="AB979" s="132"/>
      <c r="AC979" s="132"/>
      <c r="AD979" s="132"/>
      <c r="AE979" s="132"/>
    </row>
    <row r="980" spans="1:31" ht="12.75" customHeight="1" x14ac:dyDescent="0.2">
      <c r="A980" s="132"/>
      <c r="B980" s="132"/>
      <c r="C980" s="132"/>
      <c r="D980" s="132"/>
      <c r="E980" s="132"/>
      <c r="F980" s="132"/>
      <c r="G980" s="132"/>
      <c r="H980" s="132"/>
      <c r="I980" s="132"/>
      <c r="J980" s="132"/>
      <c r="K980" s="132"/>
      <c r="L980" s="132"/>
      <c r="M980" s="132"/>
      <c r="N980" s="132"/>
      <c r="O980" s="132"/>
      <c r="P980" s="132"/>
      <c r="Q980" s="132"/>
      <c r="R980" s="132"/>
      <c r="S980" s="132"/>
      <c r="T980" s="132"/>
      <c r="U980" s="132"/>
      <c r="V980" s="132"/>
      <c r="W980" s="132"/>
      <c r="X980" s="132"/>
      <c r="Y980" s="132"/>
      <c r="Z980" s="132"/>
      <c r="AA980" s="132"/>
      <c r="AB980" s="132"/>
      <c r="AC980" s="132"/>
      <c r="AD980" s="132"/>
      <c r="AE980" s="132"/>
    </row>
    <row r="981" spans="1:31" ht="12.75" customHeight="1" x14ac:dyDescent="0.2">
      <c r="A981" s="132"/>
      <c r="B981" s="132"/>
      <c r="C981" s="132"/>
      <c r="D981" s="132"/>
      <c r="E981" s="132"/>
      <c r="F981" s="132"/>
      <c r="G981" s="132"/>
      <c r="H981" s="132"/>
      <c r="I981" s="132"/>
      <c r="J981" s="132"/>
      <c r="K981" s="132"/>
      <c r="L981" s="132"/>
      <c r="M981" s="132"/>
      <c r="N981" s="132"/>
      <c r="O981" s="132"/>
      <c r="P981" s="132"/>
      <c r="Q981" s="132"/>
      <c r="R981" s="132"/>
      <c r="S981" s="132"/>
      <c r="T981" s="132"/>
      <c r="U981" s="132"/>
      <c r="V981" s="132"/>
      <c r="W981" s="132"/>
      <c r="X981" s="132"/>
      <c r="Y981" s="132"/>
      <c r="Z981" s="132"/>
      <c r="AA981" s="132"/>
      <c r="AB981" s="132"/>
      <c r="AC981" s="132"/>
      <c r="AD981" s="132"/>
      <c r="AE981" s="132"/>
    </row>
    <row r="982" spans="1:31" ht="12.75" customHeight="1" x14ac:dyDescent="0.2">
      <c r="A982" s="132"/>
      <c r="B982" s="132"/>
      <c r="C982" s="132"/>
      <c r="D982" s="132"/>
      <c r="E982" s="132"/>
      <c r="F982" s="132"/>
      <c r="G982" s="132"/>
      <c r="H982" s="132"/>
      <c r="I982" s="132"/>
      <c r="J982" s="132"/>
      <c r="K982" s="132"/>
      <c r="L982" s="132"/>
      <c r="M982" s="132"/>
      <c r="N982" s="132"/>
      <c r="O982" s="132"/>
      <c r="P982" s="132"/>
      <c r="Q982" s="132"/>
      <c r="R982" s="132"/>
      <c r="S982" s="132"/>
      <c r="T982" s="132"/>
      <c r="U982" s="132"/>
      <c r="V982" s="132"/>
      <c r="W982" s="132"/>
      <c r="X982" s="132"/>
      <c r="Y982" s="132"/>
      <c r="Z982" s="132"/>
      <c r="AA982" s="132"/>
      <c r="AB982" s="132"/>
      <c r="AC982" s="132"/>
      <c r="AD982" s="132"/>
      <c r="AE982" s="132"/>
    </row>
    <row r="983" spans="1:31" ht="12.75" customHeight="1" x14ac:dyDescent="0.2">
      <c r="A983" s="132"/>
      <c r="B983" s="132"/>
      <c r="C983" s="132"/>
      <c r="D983" s="132"/>
      <c r="E983" s="132"/>
      <c r="F983" s="132"/>
      <c r="G983" s="132"/>
      <c r="H983" s="132"/>
      <c r="I983" s="132"/>
      <c r="J983" s="132"/>
      <c r="K983" s="132"/>
      <c r="L983" s="132"/>
      <c r="M983" s="132"/>
      <c r="N983" s="132"/>
      <c r="O983" s="132"/>
      <c r="P983" s="132"/>
      <c r="Q983" s="132"/>
      <c r="R983" s="132"/>
      <c r="S983" s="132"/>
      <c r="T983" s="132"/>
      <c r="U983" s="132"/>
      <c r="V983" s="132"/>
      <c r="W983" s="132"/>
      <c r="X983" s="132"/>
      <c r="Y983" s="132"/>
      <c r="Z983" s="132"/>
      <c r="AA983" s="132"/>
      <c r="AB983" s="132"/>
      <c r="AC983" s="132"/>
      <c r="AD983" s="132"/>
      <c r="AE983" s="132"/>
    </row>
    <row r="984" spans="1:31" ht="12.75" customHeight="1" x14ac:dyDescent="0.2">
      <c r="A984" s="132"/>
      <c r="B984" s="132"/>
      <c r="C984" s="132"/>
      <c r="D984" s="132"/>
      <c r="E984" s="132"/>
      <c r="F984" s="132"/>
      <c r="G984" s="132"/>
      <c r="H984" s="132"/>
      <c r="I984" s="132"/>
      <c r="J984" s="132"/>
      <c r="K984" s="132"/>
      <c r="L984" s="132"/>
      <c r="M984" s="132"/>
      <c r="N984" s="132"/>
      <c r="O984" s="132"/>
      <c r="P984" s="132"/>
      <c r="Q984" s="132"/>
      <c r="R984" s="132"/>
      <c r="S984" s="132"/>
      <c r="T984" s="132"/>
      <c r="U984" s="132"/>
      <c r="V984" s="132"/>
      <c r="W984" s="132"/>
      <c r="X984" s="132"/>
      <c r="Y984" s="132"/>
      <c r="Z984" s="132"/>
      <c r="AA984" s="132"/>
      <c r="AB984" s="132"/>
      <c r="AC984" s="132"/>
      <c r="AD984" s="132"/>
      <c r="AE984" s="132"/>
    </row>
    <row r="985" spans="1:31" ht="12.75" customHeight="1" x14ac:dyDescent="0.2">
      <c r="A985" s="132"/>
      <c r="B985" s="132"/>
      <c r="C985" s="132"/>
      <c r="D985" s="132"/>
      <c r="E985" s="132"/>
      <c r="F985" s="132"/>
      <c r="G985" s="132"/>
      <c r="H985" s="132"/>
      <c r="I985" s="132"/>
      <c r="J985" s="132"/>
      <c r="K985" s="132"/>
      <c r="L985" s="132"/>
      <c r="M985" s="132"/>
      <c r="N985" s="132"/>
      <c r="O985" s="132"/>
      <c r="P985" s="132"/>
      <c r="Q985" s="132"/>
      <c r="R985" s="132"/>
      <c r="S985" s="132"/>
      <c r="T985" s="132"/>
      <c r="U985" s="132"/>
      <c r="V985" s="132"/>
      <c r="W985" s="132"/>
      <c r="X985" s="132"/>
      <c r="Y985" s="132"/>
      <c r="Z985" s="132"/>
      <c r="AA985" s="132"/>
      <c r="AB985" s="132"/>
      <c r="AC985" s="132"/>
      <c r="AD985" s="132"/>
      <c r="AE985" s="132"/>
    </row>
    <row r="986" spans="1:31" ht="12.75" customHeight="1" x14ac:dyDescent="0.2">
      <c r="A986" s="132"/>
      <c r="B986" s="132"/>
      <c r="C986" s="132"/>
      <c r="D986" s="132"/>
      <c r="E986" s="132"/>
      <c r="F986" s="132"/>
      <c r="G986" s="132"/>
      <c r="H986" s="132"/>
      <c r="I986" s="132"/>
      <c r="J986" s="132"/>
      <c r="K986" s="132"/>
      <c r="L986" s="132"/>
      <c r="M986" s="132"/>
      <c r="N986" s="132"/>
      <c r="O986" s="132"/>
      <c r="P986" s="132"/>
      <c r="Q986" s="132"/>
      <c r="R986" s="132"/>
      <c r="S986" s="132"/>
      <c r="T986" s="132"/>
      <c r="U986" s="132"/>
      <c r="V986" s="132"/>
      <c r="W986" s="132"/>
      <c r="X986" s="132"/>
      <c r="Y986" s="132"/>
      <c r="Z986" s="132"/>
      <c r="AA986" s="132"/>
      <c r="AB986" s="132"/>
      <c r="AC986" s="132"/>
      <c r="AD986" s="132"/>
      <c r="AE986" s="132"/>
    </row>
    <row r="987" spans="1:31" ht="12.75" customHeight="1" x14ac:dyDescent="0.2">
      <c r="A987" s="132"/>
      <c r="B987" s="132"/>
      <c r="C987" s="132"/>
      <c r="D987" s="132"/>
      <c r="E987" s="132"/>
      <c r="F987" s="132"/>
      <c r="G987" s="132"/>
      <c r="H987" s="132"/>
      <c r="I987" s="132"/>
      <c r="J987" s="132"/>
      <c r="K987" s="132"/>
      <c r="L987" s="132"/>
      <c r="M987" s="132"/>
      <c r="N987" s="132"/>
      <c r="O987" s="132"/>
      <c r="P987" s="132"/>
      <c r="Q987" s="132"/>
      <c r="R987" s="132"/>
      <c r="S987" s="132"/>
      <c r="T987" s="132"/>
      <c r="U987" s="132"/>
      <c r="V987" s="132"/>
      <c r="W987" s="132"/>
      <c r="X987" s="132"/>
      <c r="Y987" s="132"/>
      <c r="Z987" s="132"/>
      <c r="AA987" s="132"/>
      <c r="AB987" s="132"/>
      <c r="AC987" s="132"/>
      <c r="AD987" s="132"/>
      <c r="AE987" s="132"/>
    </row>
    <row r="988" spans="1:31" ht="12.75" customHeight="1" x14ac:dyDescent="0.2">
      <c r="A988" s="132"/>
      <c r="B988" s="132"/>
      <c r="C988" s="132"/>
      <c r="D988" s="132"/>
      <c r="E988" s="132"/>
      <c r="F988" s="132"/>
      <c r="G988" s="132"/>
      <c r="H988" s="132"/>
      <c r="I988" s="132"/>
      <c r="J988" s="132"/>
      <c r="K988" s="132"/>
      <c r="L988" s="132"/>
      <c r="M988" s="132"/>
      <c r="N988" s="132"/>
      <c r="O988" s="132"/>
      <c r="P988" s="132"/>
      <c r="Q988" s="132"/>
      <c r="R988" s="132"/>
      <c r="S988" s="132"/>
      <c r="T988" s="132"/>
      <c r="U988" s="132"/>
      <c r="V988" s="132"/>
      <c r="W988" s="132"/>
      <c r="X988" s="132"/>
      <c r="Y988" s="132"/>
      <c r="Z988" s="132"/>
      <c r="AA988" s="132"/>
      <c r="AB988" s="132"/>
      <c r="AC988" s="132"/>
      <c r="AD988" s="132"/>
      <c r="AE988" s="132"/>
    </row>
    <row r="989" spans="1:31" ht="12.75" customHeight="1" x14ac:dyDescent="0.2">
      <c r="A989" s="132"/>
      <c r="B989" s="132"/>
      <c r="C989" s="132"/>
      <c r="D989" s="132"/>
      <c r="E989" s="132"/>
      <c r="F989" s="132"/>
      <c r="G989" s="132"/>
      <c r="H989" s="132"/>
      <c r="I989" s="132"/>
      <c r="J989" s="132"/>
      <c r="K989" s="132"/>
      <c r="L989" s="132"/>
      <c r="M989" s="132"/>
      <c r="N989" s="132"/>
      <c r="O989" s="132"/>
      <c r="P989" s="132"/>
      <c r="Q989" s="132"/>
      <c r="R989" s="132"/>
      <c r="S989" s="132"/>
      <c r="T989" s="132"/>
      <c r="U989" s="132"/>
      <c r="V989" s="132"/>
      <c r="W989" s="132"/>
      <c r="X989" s="132"/>
      <c r="Y989" s="132"/>
      <c r="Z989" s="132"/>
      <c r="AA989" s="132"/>
      <c r="AB989" s="132"/>
      <c r="AC989" s="132"/>
      <c r="AD989" s="132"/>
      <c r="AE989" s="132"/>
    </row>
    <row r="990" spans="1:31" ht="12.75" customHeight="1" x14ac:dyDescent="0.2">
      <c r="A990" s="132"/>
      <c r="B990" s="132"/>
      <c r="C990" s="132"/>
      <c r="D990" s="132"/>
      <c r="E990" s="132"/>
      <c r="F990" s="132"/>
      <c r="G990" s="132"/>
      <c r="H990" s="132"/>
      <c r="I990" s="132"/>
      <c r="J990" s="132"/>
      <c r="K990" s="132"/>
      <c r="L990" s="132"/>
      <c r="M990" s="132"/>
      <c r="N990" s="132"/>
      <c r="O990" s="132"/>
      <c r="P990" s="132"/>
      <c r="Q990" s="132"/>
      <c r="R990" s="132"/>
      <c r="S990" s="132"/>
      <c r="T990" s="132"/>
      <c r="U990" s="132"/>
      <c r="V990" s="132"/>
      <c r="W990" s="132"/>
      <c r="X990" s="132"/>
      <c r="Y990" s="132"/>
      <c r="Z990" s="132"/>
      <c r="AA990" s="132"/>
      <c r="AB990" s="132"/>
      <c r="AC990" s="132"/>
      <c r="AD990" s="132"/>
      <c r="AE990" s="132"/>
    </row>
    <row r="991" spans="1:31" ht="12.75" customHeight="1" x14ac:dyDescent="0.2">
      <c r="A991" s="132"/>
      <c r="B991" s="132"/>
      <c r="C991" s="132"/>
      <c r="D991" s="132"/>
      <c r="E991" s="132"/>
      <c r="F991" s="132"/>
      <c r="G991" s="132"/>
      <c r="H991" s="132"/>
      <c r="I991" s="132"/>
      <c r="J991" s="132"/>
      <c r="K991" s="132"/>
      <c r="L991" s="132"/>
      <c r="M991" s="132"/>
      <c r="N991" s="132"/>
      <c r="O991" s="132"/>
      <c r="P991" s="132"/>
      <c r="Q991" s="132"/>
      <c r="R991" s="132"/>
      <c r="S991" s="132"/>
      <c r="T991" s="132"/>
      <c r="U991" s="132"/>
      <c r="V991" s="132"/>
      <c r="W991" s="132"/>
      <c r="X991" s="132"/>
      <c r="Y991" s="132"/>
      <c r="Z991" s="132"/>
      <c r="AA991" s="132"/>
      <c r="AB991" s="132"/>
      <c r="AC991" s="132"/>
      <c r="AD991" s="132"/>
      <c r="AE991" s="132"/>
    </row>
    <row r="992" spans="1:31" ht="12.75" customHeight="1" x14ac:dyDescent="0.2">
      <c r="A992" s="132"/>
      <c r="B992" s="132"/>
      <c r="C992" s="132"/>
      <c r="D992" s="132"/>
      <c r="E992" s="132"/>
      <c r="F992" s="132"/>
      <c r="G992" s="132"/>
      <c r="H992" s="132"/>
      <c r="I992" s="132"/>
      <c r="J992" s="132"/>
      <c r="K992" s="132"/>
      <c r="L992" s="132"/>
      <c r="M992" s="132"/>
      <c r="N992" s="132"/>
      <c r="O992" s="132"/>
      <c r="P992" s="132"/>
      <c r="Q992" s="132"/>
      <c r="R992" s="132"/>
      <c r="S992" s="132"/>
      <c r="T992" s="132"/>
      <c r="U992" s="132"/>
      <c r="V992" s="132"/>
      <c r="W992" s="132"/>
      <c r="X992" s="132"/>
      <c r="Y992" s="132"/>
      <c r="Z992" s="132"/>
      <c r="AA992" s="132"/>
      <c r="AB992" s="132"/>
      <c r="AC992" s="132"/>
      <c r="AD992" s="132"/>
      <c r="AE992" s="132"/>
    </row>
    <row r="993" spans="1:31" ht="12.75" customHeight="1" x14ac:dyDescent="0.2">
      <c r="A993" s="132"/>
      <c r="B993" s="132"/>
      <c r="C993" s="132"/>
      <c r="D993" s="132"/>
      <c r="E993" s="132"/>
      <c r="F993" s="132"/>
      <c r="G993" s="132"/>
      <c r="H993" s="132"/>
      <c r="I993" s="132"/>
      <c r="J993" s="132"/>
      <c r="K993" s="132"/>
      <c r="L993" s="132"/>
      <c r="M993" s="132"/>
      <c r="N993" s="132"/>
      <c r="O993" s="132"/>
      <c r="P993" s="132"/>
      <c r="Q993" s="132"/>
      <c r="R993" s="132"/>
      <c r="S993" s="132"/>
      <c r="T993" s="132"/>
      <c r="U993" s="132"/>
      <c r="V993" s="132"/>
      <c r="W993" s="132"/>
      <c r="X993" s="132"/>
      <c r="Y993" s="132"/>
      <c r="Z993" s="132"/>
      <c r="AA993" s="132"/>
      <c r="AB993" s="132"/>
      <c r="AC993" s="132"/>
      <c r="AD993" s="132"/>
      <c r="AE993" s="132"/>
    </row>
    <row r="994" spans="1:31" ht="12.75" customHeight="1" x14ac:dyDescent="0.2">
      <c r="A994" s="132"/>
      <c r="B994" s="132"/>
      <c r="C994" s="132"/>
      <c r="D994" s="132"/>
      <c r="E994" s="132"/>
      <c r="F994" s="132"/>
      <c r="G994" s="132"/>
      <c r="H994" s="132"/>
      <c r="I994" s="132"/>
      <c r="J994" s="132"/>
      <c r="K994" s="132"/>
      <c r="L994" s="132"/>
      <c r="M994" s="132"/>
      <c r="N994" s="132"/>
      <c r="O994" s="132"/>
      <c r="P994" s="132"/>
      <c r="Q994" s="132"/>
      <c r="R994" s="132"/>
      <c r="S994" s="132"/>
      <c r="T994" s="132"/>
      <c r="U994" s="132"/>
      <c r="V994" s="132"/>
      <c r="W994" s="132"/>
      <c r="X994" s="132"/>
      <c r="Y994" s="132"/>
      <c r="Z994" s="132"/>
      <c r="AA994" s="132"/>
      <c r="AB994" s="132"/>
      <c r="AC994" s="132"/>
      <c r="AD994" s="132"/>
      <c r="AE994" s="132"/>
    </row>
    <row r="995" spans="1:31" ht="12.75" customHeight="1" x14ac:dyDescent="0.2">
      <c r="A995" s="132"/>
      <c r="B995" s="132"/>
      <c r="C995" s="132"/>
      <c r="D995" s="132"/>
      <c r="E995" s="132"/>
      <c r="F995" s="132"/>
      <c r="G995" s="132"/>
      <c r="H995" s="132"/>
      <c r="I995" s="132"/>
      <c r="J995" s="132"/>
      <c r="K995" s="132"/>
      <c r="L995" s="132"/>
      <c r="M995" s="132"/>
      <c r="N995" s="132"/>
      <c r="O995" s="132"/>
      <c r="P995" s="132"/>
      <c r="Q995" s="132"/>
      <c r="R995" s="132"/>
      <c r="S995" s="132"/>
      <c r="T995" s="132"/>
      <c r="U995" s="132"/>
      <c r="V995" s="132"/>
      <c r="W995" s="132"/>
      <c r="X995" s="132"/>
      <c r="Y995" s="132"/>
      <c r="Z995" s="132"/>
      <c r="AA995" s="132"/>
      <c r="AB995" s="132"/>
      <c r="AC995" s="132"/>
      <c r="AD995" s="132"/>
      <c r="AE995" s="132"/>
    </row>
    <row r="996" spans="1:31" ht="12.75" customHeight="1" x14ac:dyDescent="0.2">
      <c r="A996" s="132"/>
      <c r="B996" s="132"/>
      <c r="C996" s="132"/>
      <c r="D996" s="132"/>
      <c r="E996" s="132"/>
      <c r="F996" s="132"/>
      <c r="G996" s="132"/>
      <c r="H996" s="132"/>
      <c r="I996" s="132"/>
      <c r="J996" s="132"/>
      <c r="K996" s="132"/>
      <c r="L996" s="132"/>
      <c r="M996" s="132"/>
      <c r="N996" s="132"/>
      <c r="O996" s="132"/>
      <c r="P996" s="132"/>
      <c r="Q996" s="132"/>
      <c r="R996" s="132"/>
      <c r="S996" s="132"/>
      <c r="T996" s="132"/>
      <c r="U996" s="132"/>
      <c r="V996" s="132"/>
      <c r="W996" s="132"/>
      <c r="X996" s="132"/>
      <c r="Y996" s="132"/>
      <c r="Z996" s="132"/>
      <c r="AA996" s="132"/>
      <c r="AB996" s="132"/>
      <c r="AC996" s="132"/>
      <c r="AD996" s="132"/>
      <c r="AE996" s="132"/>
    </row>
    <row r="997" spans="1:31" ht="12.75" customHeight="1" x14ac:dyDescent="0.2">
      <c r="A997" s="132"/>
      <c r="B997" s="132"/>
      <c r="C997" s="132"/>
      <c r="D997" s="132"/>
      <c r="E997" s="132"/>
      <c r="F997" s="132"/>
      <c r="G997" s="132"/>
      <c r="H997" s="132"/>
      <c r="I997" s="132"/>
      <c r="J997" s="132"/>
      <c r="K997" s="132"/>
      <c r="L997" s="132"/>
      <c r="M997" s="132"/>
      <c r="N997" s="132"/>
      <c r="O997" s="132"/>
      <c r="P997" s="132"/>
      <c r="Q997" s="132"/>
      <c r="R997" s="132"/>
      <c r="S997" s="132"/>
      <c r="T997" s="132"/>
      <c r="U997" s="132"/>
      <c r="V997" s="132"/>
      <c r="W997" s="132"/>
      <c r="X997" s="132"/>
      <c r="Y997" s="132"/>
      <c r="Z997" s="132"/>
      <c r="AA997" s="132"/>
      <c r="AB997" s="132"/>
      <c r="AC997" s="132"/>
      <c r="AD997" s="132"/>
      <c r="AE997" s="132"/>
    </row>
    <row r="998" spans="1:31" ht="12.75" customHeight="1" x14ac:dyDescent="0.2">
      <c r="A998" s="132"/>
      <c r="B998" s="132"/>
      <c r="C998" s="132"/>
      <c r="D998" s="132"/>
      <c r="E998" s="132"/>
      <c r="F998" s="132"/>
      <c r="G998" s="132"/>
      <c r="H998" s="132"/>
      <c r="I998" s="132"/>
      <c r="J998" s="132"/>
      <c r="K998" s="132"/>
      <c r="L998" s="132"/>
      <c r="M998" s="132"/>
      <c r="N998" s="132"/>
      <c r="O998" s="132"/>
      <c r="P998" s="132"/>
      <c r="Q998" s="132"/>
      <c r="R998" s="132"/>
      <c r="S998" s="132"/>
      <c r="T998" s="132"/>
      <c r="U998" s="132"/>
      <c r="V998" s="132"/>
      <c r="W998" s="132"/>
      <c r="X998" s="132"/>
      <c r="Y998" s="132"/>
      <c r="Z998" s="132"/>
      <c r="AA998" s="132"/>
      <c r="AB998" s="132"/>
      <c r="AC998" s="132"/>
      <c r="AD998" s="132"/>
      <c r="AE998" s="132"/>
    </row>
    <row r="999" spans="1:31" ht="12.75" customHeight="1" x14ac:dyDescent="0.2">
      <c r="A999" s="132"/>
      <c r="B999" s="132"/>
      <c r="C999" s="132"/>
      <c r="D999" s="132"/>
      <c r="E999" s="132"/>
      <c r="F999" s="132"/>
      <c r="G999" s="132"/>
      <c r="H999" s="132"/>
      <c r="I999" s="132"/>
      <c r="J999" s="132"/>
      <c r="K999" s="132"/>
      <c r="L999" s="132"/>
      <c r="M999" s="132"/>
      <c r="N999" s="132"/>
      <c r="O999" s="132"/>
      <c r="P999" s="132"/>
      <c r="Q999" s="132"/>
      <c r="R999" s="132"/>
      <c r="S999" s="132"/>
      <c r="T999" s="132"/>
      <c r="U999" s="132"/>
      <c r="V999" s="132"/>
      <c r="W999" s="132"/>
      <c r="X999" s="132"/>
      <c r="Y999" s="132"/>
      <c r="Z999" s="132"/>
      <c r="AA999" s="132"/>
      <c r="AB999" s="132"/>
      <c r="AC999" s="132"/>
      <c r="AD999" s="132"/>
      <c r="AE999" s="132"/>
    </row>
    <row r="1000" spans="1:31" ht="12.75" customHeight="1" x14ac:dyDescent="0.2">
      <c r="A1000" s="132"/>
      <c r="B1000" s="132"/>
      <c r="C1000" s="132"/>
      <c r="D1000" s="132"/>
      <c r="E1000" s="132"/>
      <c r="F1000" s="132"/>
      <c r="G1000" s="132"/>
      <c r="H1000" s="132"/>
      <c r="I1000" s="132"/>
      <c r="J1000" s="132"/>
      <c r="K1000" s="132"/>
      <c r="L1000" s="132"/>
      <c r="M1000" s="132"/>
      <c r="N1000" s="132"/>
      <c r="O1000" s="132"/>
      <c r="P1000" s="132"/>
      <c r="Q1000" s="132"/>
      <c r="R1000" s="132"/>
      <c r="S1000" s="132"/>
      <c r="T1000" s="132"/>
      <c r="U1000" s="132"/>
      <c r="V1000" s="132"/>
      <c r="W1000" s="132"/>
      <c r="X1000" s="132"/>
      <c r="Y1000" s="132"/>
      <c r="Z1000" s="132"/>
      <c r="AA1000" s="132"/>
      <c r="AB1000" s="132"/>
      <c r="AC1000" s="132"/>
      <c r="AD1000" s="132"/>
      <c r="AE1000" s="132"/>
    </row>
  </sheetData>
  <mergeCells count="84">
    <mergeCell ref="T75:X75"/>
    <mergeCell ref="T74:X74"/>
    <mergeCell ref="Y57:Z57"/>
    <mergeCell ref="Y55:Z55"/>
    <mergeCell ref="Y56:Z56"/>
    <mergeCell ref="U56:W56"/>
    <mergeCell ref="M66:N66"/>
    <mergeCell ref="M63:N63"/>
    <mergeCell ref="L54:O54"/>
    <mergeCell ref="P54:R54"/>
    <mergeCell ref="F54:H54"/>
    <mergeCell ref="F65:H65"/>
    <mergeCell ref="F64:H64"/>
    <mergeCell ref="F56:H56"/>
    <mergeCell ref="F58:H58"/>
    <mergeCell ref="F66:H66"/>
    <mergeCell ref="A35:B35"/>
    <mergeCell ref="A43:B43"/>
    <mergeCell ref="T76:X76"/>
    <mergeCell ref="I65:K65"/>
    <mergeCell ref="I64:K64"/>
    <mergeCell ref="S57:T57"/>
    <mergeCell ref="U57:W57"/>
    <mergeCell ref="I66:K66"/>
    <mergeCell ref="I63:K63"/>
    <mergeCell ref="F75:J75"/>
    <mergeCell ref="F76:J76"/>
    <mergeCell ref="F74:J74"/>
    <mergeCell ref="I68:K68"/>
    <mergeCell ref="F63:H63"/>
    <mergeCell ref="M65:N65"/>
    <mergeCell ref="M64:N64"/>
    <mergeCell ref="A45:B45"/>
    <mergeCell ref="A51:B51"/>
    <mergeCell ref="M58:N58"/>
    <mergeCell ref="I58:K58"/>
    <mergeCell ref="E12:I12"/>
    <mergeCell ref="A12:D14"/>
    <mergeCell ref="F13:F14"/>
    <mergeCell ref="E13:E14"/>
    <mergeCell ref="I13:I14"/>
    <mergeCell ref="J13:N13"/>
    <mergeCell ref="A26:B26"/>
    <mergeCell ref="A27:B27"/>
    <mergeCell ref="G13:G14"/>
    <mergeCell ref="A15:D15"/>
    <mergeCell ref="A44:B44"/>
    <mergeCell ref="A36:B36"/>
    <mergeCell ref="AB56:AD56"/>
    <mergeCell ref="AB57:AD57"/>
    <mergeCell ref="AB55:AD55"/>
    <mergeCell ref="AB54:AD54"/>
    <mergeCell ref="I56:K56"/>
    <mergeCell ref="M56:N56"/>
    <mergeCell ref="I54:K54"/>
    <mergeCell ref="U54:W54"/>
    <mergeCell ref="U55:W55"/>
    <mergeCell ref="Y54:Z54"/>
    <mergeCell ref="Z13:Z14"/>
    <mergeCell ref="AB13:AB14"/>
    <mergeCell ref="AA13:AA14"/>
    <mergeCell ref="X13:X14"/>
    <mergeCell ref="W13:W14"/>
    <mergeCell ref="A5:F5"/>
    <mergeCell ref="A6:F6"/>
    <mergeCell ref="A7:F7"/>
    <mergeCell ref="A9:F9"/>
    <mergeCell ref="A8:F8"/>
    <mergeCell ref="AD1:AE1"/>
    <mergeCell ref="AD2:AE2"/>
    <mergeCell ref="Y13:Y14"/>
    <mergeCell ref="U12:U14"/>
    <mergeCell ref="V13:V14"/>
    <mergeCell ref="V12:Y12"/>
    <mergeCell ref="A3:AE3"/>
    <mergeCell ref="A4:AE4"/>
    <mergeCell ref="J12:T12"/>
    <mergeCell ref="O13:S13"/>
    <mergeCell ref="AE12:AE14"/>
    <mergeCell ref="Z12:AD12"/>
    <mergeCell ref="AD13:AD14"/>
    <mergeCell ref="AC13:AC14"/>
    <mergeCell ref="H13:H14"/>
    <mergeCell ref="T13:T14"/>
  </mergeCells>
  <printOptions horizontalCentered="1"/>
  <pageMargins left="0.15" right="1.1499999999999999" top="0.5" bottom="0.25" header="0" footer="0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F5496"/>
  </sheetPr>
  <dimension ref="A1:AE1000"/>
  <sheetViews>
    <sheetView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42" t="s">
        <v>0</v>
      </c>
      <c r="AE1" s="140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41" t="s">
        <v>1</v>
      </c>
      <c r="AE2" s="140"/>
    </row>
    <row r="3" spans="1:31" ht="25.5" customHeight="1" x14ac:dyDescent="0.2">
      <c r="A3" s="139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1" ht="25.5" customHeight="1" x14ac:dyDescent="0.2">
      <c r="A4" s="144" t="str">
        <f>CONSOLIDATED!A4</f>
        <v>For the month of APRIL 2019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</row>
    <row r="5" spans="1:31" ht="15.75" customHeight="1" x14ac:dyDescent="0.2">
      <c r="A5" s="143" t="s">
        <v>5</v>
      </c>
      <c r="B5" s="140"/>
      <c r="C5" s="140"/>
      <c r="D5" s="140"/>
      <c r="E5" s="140"/>
      <c r="F5" s="140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43" t="s">
        <v>102</v>
      </c>
      <c r="B6" s="140"/>
      <c r="C6" s="140"/>
      <c r="D6" s="140"/>
      <c r="E6" s="140"/>
      <c r="F6" s="140"/>
      <c r="G6" s="140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"/>
      <c r="AD6" s="1"/>
      <c r="AE6" s="1"/>
    </row>
    <row r="7" spans="1:31" ht="15.75" customHeight="1" x14ac:dyDescent="0.2">
      <c r="A7" s="143" t="s">
        <v>9</v>
      </c>
      <c r="B7" s="140"/>
      <c r="C7" s="140"/>
      <c r="D7" s="140"/>
      <c r="E7" s="140"/>
      <c r="F7" s="140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"/>
      <c r="AD7" s="1"/>
      <c r="AE7" s="1"/>
    </row>
    <row r="8" spans="1:31" ht="15.75" customHeight="1" x14ac:dyDescent="0.2">
      <c r="A8" s="143" t="s">
        <v>104</v>
      </c>
      <c r="B8" s="140"/>
      <c r="C8" s="140"/>
      <c r="D8" s="140"/>
      <c r="E8" s="140"/>
      <c r="F8" s="140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1"/>
      <c r="AE8" s="1"/>
    </row>
    <row r="9" spans="1:31" ht="15.75" customHeight="1" x14ac:dyDescent="0.2">
      <c r="A9" s="143" t="s">
        <v>11</v>
      </c>
      <c r="B9" s="140"/>
      <c r="C9" s="140"/>
      <c r="D9" s="140"/>
      <c r="E9" s="140"/>
      <c r="F9" s="140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72" t="s">
        <v>15</v>
      </c>
      <c r="B12" s="173"/>
      <c r="C12" s="173"/>
      <c r="D12" s="174"/>
      <c r="E12" s="177" t="s">
        <v>16</v>
      </c>
      <c r="F12" s="170"/>
      <c r="G12" s="170"/>
      <c r="H12" s="170"/>
      <c r="I12" s="171"/>
      <c r="J12" s="177" t="s">
        <v>17</v>
      </c>
      <c r="K12" s="170"/>
      <c r="L12" s="170"/>
      <c r="M12" s="170"/>
      <c r="N12" s="170"/>
      <c r="O12" s="170"/>
      <c r="P12" s="170"/>
      <c r="Q12" s="170"/>
      <c r="R12" s="170"/>
      <c r="S12" s="170"/>
      <c r="T12" s="171"/>
      <c r="U12" s="178" t="s">
        <v>18</v>
      </c>
      <c r="V12" s="177" t="s">
        <v>19</v>
      </c>
      <c r="W12" s="170"/>
      <c r="X12" s="170"/>
      <c r="Y12" s="171"/>
      <c r="Z12" s="177" t="s">
        <v>20</v>
      </c>
      <c r="AA12" s="170"/>
      <c r="AB12" s="170"/>
      <c r="AC12" s="170"/>
      <c r="AD12" s="171"/>
      <c r="AE12" s="157" t="s">
        <v>21</v>
      </c>
    </row>
    <row r="13" spans="1:31" ht="22.5" customHeight="1" x14ac:dyDescent="0.2">
      <c r="A13" s="175"/>
      <c r="B13" s="140"/>
      <c r="C13" s="140"/>
      <c r="D13" s="158"/>
      <c r="E13" s="163" t="s">
        <v>22</v>
      </c>
      <c r="F13" s="160" t="s">
        <v>23</v>
      </c>
      <c r="G13" s="162" t="s">
        <v>24</v>
      </c>
      <c r="H13" s="160" t="s">
        <v>25</v>
      </c>
      <c r="I13" s="165" t="s">
        <v>26</v>
      </c>
      <c r="J13" s="167" t="s">
        <v>27</v>
      </c>
      <c r="K13" s="150"/>
      <c r="L13" s="150"/>
      <c r="M13" s="150"/>
      <c r="N13" s="168"/>
      <c r="O13" s="181" t="s">
        <v>28</v>
      </c>
      <c r="P13" s="150"/>
      <c r="Q13" s="150"/>
      <c r="R13" s="150"/>
      <c r="S13" s="168"/>
      <c r="T13" s="182" t="s">
        <v>26</v>
      </c>
      <c r="U13" s="179"/>
      <c r="V13" s="163" t="s">
        <v>22</v>
      </c>
      <c r="W13" s="160" t="s">
        <v>23</v>
      </c>
      <c r="X13" s="160" t="s">
        <v>25</v>
      </c>
      <c r="Y13" s="165" t="s">
        <v>26</v>
      </c>
      <c r="Z13" s="163" t="s">
        <v>22</v>
      </c>
      <c r="AA13" s="160" t="s">
        <v>23</v>
      </c>
      <c r="AB13" s="162" t="s">
        <v>24</v>
      </c>
      <c r="AC13" s="160" t="s">
        <v>25</v>
      </c>
      <c r="AD13" s="165" t="s">
        <v>26</v>
      </c>
      <c r="AE13" s="158"/>
    </row>
    <row r="14" spans="1:31" ht="38.25" customHeight="1" x14ac:dyDescent="0.2">
      <c r="A14" s="176"/>
      <c r="B14" s="150"/>
      <c r="C14" s="150"/>
      <c r="D14" s="159"/>
      <c r="E14" s="164"/>
      <c r="F14" s="161"/>
      <c r="G14" s="161"/>
      <c r="H14" s="161"/>
      <c r="I14" s="166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6"/>
      <c r="U14" s="180"/>
      <c r="V14" s="164"/>
      <c r="W14" s="161"/>
      <c r="X14" s="161"/>
      <c r="Y14" s="166"/>
      <c r="Z14" s="164"/>
      <c r="AA14" s="161"/>
      <c r="AB14" s="161"/>
      <c r="AC14" s="161"/>
      <c r="AD14" s="166"/>
      <c r="AE14" s="159"/>
    </row>
    <row r="15" spans="1:31" ht="17.25" customHeight="1" x14ac:dyDescent="0.2">
      <c r="A15" s="169" t="s">
        <v>30</v>
      </c>
      <c r="B15" s="170"/>
      <c r="C15" s="170"/>
      <c r="D15" s="171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6" t="str">
        <f>CONSOLIDATED!A16</f>
        <v>APRIL</v>
      </c>
      <c r="B16" s="27"/>
      <c r="C16" s="27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6" t="s">
        <v>43</v>
      </c>
      <c r="B17" s="37"/>
      <c r="C17" s="4"/>
      <c r="D17" s="38"/>
      <c r="E17" s="39">
        <v>1336955</v>
      </c>
      <c r="F17" s="40">
        <v>79000</v>
      </c>
      <c r="G17" s="41"/>
      <c r="H17" s="41"/>
      <c r="I17" s="43">
        <f t="shared" ref="I17:I20" si="0">SUM(E17:H17)</f>
        <v>1415955</v>
      </c>
      <c r="J17" s="39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3">
        <f t="shared" ref="T17:T20" si="3">N17+S17</f>
        <v>0</v>
      </c>
      <c r="U17" s="46">
        <f t="shared" ref="U17:U20" si="4">I17+T17</f>
        <v>1415955</v>
      </c>
      <c r="V17" s="42"/>
      <c r="W17" s="41"/>
      <c r="X17" s="41"/>
      <c r="Y17" s="45">
        <f t="shared" ref="Y17:Y20" si="5">SUM(V17:X17)</f>
        <v>0</v>
      </c>
      <c r="Z17" s="42">
        <f t="shared" ref="Z17:AA17" si="6">E17+J17+O17+V17</f>
        <v>1336955</v>
      </c>
      <c r="AA17" s="41">
        <f t="shared" si="6"/>
        <v>79000</v>
      </c>
      <c r="AB17" s="41"/>
      <c r="AC17" s="41"/>
      <c r="AD17" s="47">
        <f t="shared" ref="AD17:AD20" si="7">SUM(Z17:AC17)</f>
        <v>1415955</v>
      </c>
      <c r="AE17" s="52" t="s">
        <v>44</v>
      </c>
    </row>
    <row r="18" spans="1:31" ht="17.25" customHeight="1" x14ac:dyDescent="0.2">
      <c r="A18" s="50" t="s">
        <v>45</v>
      </c>
      <c r="B18" s="4"/>
      <c r="C18" s="4"/>
      <c r="D18" s="38"/>
      <c r="E18" s="51">
        <v>929869.03</v>
      </c>
      <c r="F18" s="53">
        <v>20635.8</v>
      </c>
      <c r="G18" s="54"/>
      <c r="H18" s="54"/>
      <c r="I18" s="43">
        <f t="shared" si="0"/>
        <v>950504.83000000007</v>
      </c>
      <c r="J18" s="76"/>
      <c r="K18" s="55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3">
        <f t="shared" si="3"/>
        <v>0</v>
      </c>
      <c r="U18" s="46">
        <f t="shared" si="4"/>
        <v>950504.83000000007</v>
      </c>
      <c r="V18" s="56"/>
      <c r="W18" s="54"/>
      <c r="X18" s="54"/>
      <c r="Y18" s="45">
        <f t="shared" si="5"/>
        <v>0</v>
      </c>
      <c r="Z18" s="42">
        <f t="shared" ref="Z18:AA18" si="8">E18+J18+O18+V18</f>
        <v>929869.03</v>
      </c>
      <c r="AA18" s="41">
        <f t="shared" si="8"/>
        <v>20635.8</v>
      </c>
      <c r="AB18" s="54"/>
      <c r="AC18" s="54"/>
      <c r="AD18" s="47">
        <f t="shared" si="7"/>
        <v>950504.83000000007</v>
      </c>
      <c r="AE18" s="52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51">
        <v>414769.08</v>
      </c>
      <c r="F19" s="53">
        <v>50331.3</v>
      </c>
      <c r="G19" s="54"/>
      <c r="H19" s="54"/>
      <c r="I19" s="43">
        <f t="shared" si="0"/>
        <v>465100.38</v>
      </c>
      <c r="J19" s="58"/>
      <c r="K19" s="55"/>
      <c r="L19" s="54"/>
      <c r="M19" s="54"/>
      <c r="N19" s="44">
        <f t="shared" si="1"/>
        <v>0</v>
      </c>
      <c r="O19" s="54"/>
      <c r="P19" s="54"/>
      <c r="Q19" s="54"/>
      <c r="R19" s="54"/>
      <c r="S19" s="41">
        <f t="shared" si="2"/>
        <v>0</v>
      </c>
      <c r="T19" s="43">
        <f t="shared" si="3"/>
        <v>0</v>
      </c>
      <c r="U19" s="46">
        <f t="shared" si="4"/>
        <v>465100.38</v>
      </c>
      <c r="V19" s="56"/>
      <c r="W19" s="54"/>
      <c r="X19" s="54"/>
      <c r="Y19" s="45">
        <f t="shared" si="5"/>
        <v>0</v>
      </c>
      <c r="Z19" s="42">
        <f t="shared" ref="Z19:AA19" si="9">E19+J19+O19+V19</f>
        <v>414769.08</v>
      </c>
      <c r="AA19" s="41">
        <f t="shared" si="9"/>
        <v>50331.3</v>
      </c>
      <c r="AB19" s="54"/>
      <c r="AC19" s="54"/>
      <c r="AD19" s="47">
        <f t="shared" si="7"/>
        <v>465100.38</v>
      </c>
      <c r="AE19" s="52" t="s">
        <v>48</v>
      </c>
    </row>
    <row r="20" spans="1:31" ht="17.25" customHeight="1" x14ac:dyDescent="0.2">
      <c r="A20" s="26" t="s">
        <v>49</v>
      </c>
      <c r="B20" s="57"/>
      <c r="C20" s="57"/>
      <c r="D20" s="38"/>
      <c r="E20" s="51">
        <v>14304.42</v>
      </c>
      <c r="F20" s="53">
        <v>242.39</v>
      </c>
      <c r="G20" s="54"/>
      <c r="H20" s="54"/>
      <c r="I20" s="43">
        <f t="shared" si="0"/>
        <v>14546.81</v>
      </c>
      <c r="J20" s="59"/>
      <c r="K20" s="60"/>
      <c r="L20" s="54"/>
      <c r="M20" s="54"/>
      <c r="N20" s="44">
        <f t="shared" si="1"/>
        <v>0</v>
      </c>
      <c r="O20" s="54"/>
      <c r="P20" s="54"/>
      <c r="Q20" s="54"/>
      <c r="R20" s="54"/>
      <c r="S20" s="41">
        <f t="shared" si="2"/>
        <v>0</v>
      </c>
      <c r="T20" s="43">
        <f t="shared" si="3"/>
        <v>0</v>
      </c>
      <c r="U20" s="46">
        <f t="shared" si="4"/>
        <v>14546.81</v>
      </c>
      <c r="V20" s="56"/>
      <c r="W20" s="54"/>
      <c r="X20" s="54"/>
      <c r="Y20" s="45">
        <f t="shared" si="5"/>
        <v>0</v>
      </c>
      <c r="Z20" s="42">
        <f t="shared" ref="Z20:AA20" si="10">E20+J20+O20+V20</f>
        <v>14304.42</v>
      </c>
      <c r="AA20" s="41">
        <f t="shared" si="10"/>
        <v>242.39</v>
      </c>
      <c r="AB20" s="54"/>
      <c r="AC20" s="54"/>
      <c r="AD20" s="47">
        <f t="shared" si="7"/>
        <v>14546.81</v>
      </c>
      <c r="AE20" s="52" t="s">
        <v>50</v>
      </c>
    </row>
    <row r="21" spans="1:31" ht="17.25" customHeight="1" x14ac:dyDescent="0.2">
      <c r="A21" s="26" t="s">
        <v>51</v>
      </c>
      <c r="B21" s="57"/>
      <c r="C21" s="57"/>
      <c r="D21" s="38"/>
      <c r="E21" s="56"/>
      <c r="F21" s="54"/>
      <c r="G21" s="54"/>
      <c r="H21" s="54"/>
      <c r="I21" s="43"/>
      <c r="J21" s="56"/>
      <c r="K21" s="54"/>
      <c r="L21" s="54"/>
      <c r="M21" s="54"/>
      <c r="N21" s="44"/>
      <c r="O21" s="54"/>
      <c r="P21" s="54"/>
      <c r="Q21" s="54"/>
      <c r="R21" s="54"/>
      <c r="S21" s="41"/>
      <c r="T21" s="43"/>
      <c r="U21" s="46"/>
      <c r="V21" s="56"/>
      <c r="W21" s="54"/>
      <c r="X21" s="54"/>
      <c r="Y21" s="45"/>
      <c r="Z21" s="56"/>
      <c r="AA21" s="54"/>
      <c r="AB21" s="54"/>
      <c r="AC21" s="54"/>
      <c r="AD21" s="47"/>
      <c r="AE21" s="52"/>
    </row>
    <row r="22" spans="1:31" ht="17.25" customHeight="1" x14ac:dyDescent="0.2">
      <c r="A22" s="26" t="s">
        <v>52</v>
      </c>
      <c r="B22" s="57"/>
      <c r="C22" s="57"/>
      <c r="D22" s="38"/>
      <c r="E22" s="56"/>
      <c r="F22" s="54"/>
      <c r="G22" s="54"/>
      <c r="H22" s="54"/>
      <c r="I22" s="43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3"/>
      <c r="U22" s="46"/>
      <c r="V22" s="56"/>
      <c r="W22" s="54"/>
      <c r="X22" s="54"/>
      <c r="Y22" s="45"/>
      <c r="Z22" s="56"/>
      <c r="AA22" s="54"/>
      <c r="AB22" s="54"/>
      <c r="AC22" s="54"/>
      <c r="AD22" s="47"/>
      <c r="AE22" s="62"/>
    </row>
    <row r="23" spans="1:31" ht="17.25" customHeight="1" x14ac:dyDescent="0.2">
      <c r="A23" s="26" t="s">
        <v>53</v>
      </c>
      <c r="B23" s="57"/>
      <c r="C23" s="57"/>
      <c r="D23" s="38"/>
      <c r="E23" s="56"/>
      <c r="F23" s="54"/>
      <c r="G23" s="54"/>
      <c r="H23" s="54"/>
      <c r="I23" s="43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3"/>
      <c r="U23" s="46"/>
      <c r="V23" s="56"/>
      <c r="W23" s="54"/>
      <c r="X23" s="54"/>
      <c r="Y23" s="45"/>
      <c r="Z23" s="42"/>
      <c r="AA23" s="41"/>
      <c r="AB23" s="54"/>
      <c r="AC23" s="54"/>
      <c r="AD23" s="47"/>
      <c r="AE23" s="62"/>
    </row>
    <row r="24" spans="1:31" ht="17.25" customHeight="1" x14ac:dyDescent="0.2">
      <c r="A24" s="36"/>
      <c r="B24" s="63" t="s">
        <v>54</v>
      </c>
      <c r="C24" s="63"/>
      <c r="D24" s="64"/>
      <c r="E24" s="65">
        <f t="shared" ref="E24:AD24" si="11">SUM(E18:E23)</f>
        <v>1358942.53</v>
      </c>
      <c r="F24" s="66">
        <f t="shared" si="11"/>
        <v>71209.490000000005</v>
      </c>
      <c r="G24" s="66">
        <f t="shared" si="11"/>
        <v>0</v>
      </c>
      <c r="H24" s="67">
        <f t="shared" si="11"/>
        <v>0</v>
      </c>
      <c r="I24" s="69">
        <f t="shared" si="11"/>
        <v>1430152.02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1430152.02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1358942.53</v>
      </c>
      <c r="AA24" s="66">
        <f t="shared" si="11"/>
        <v>71209.490000000005</v>
      </c>
      <c r="AB24" s="66">
        <f t="shared" si="11"/>
        <v>0</v>
      </c>
      <c r="AC24" s="67">
        <f t="shared" si="11"/>
        <v>0</v>
      </c>
      <c r="AD24" s="70">
        <f t="shared" si="11"/>
        <v>1430152.02</v>
      </c>
      <c r="AE24" s="62"/>
    </row>
    <row r="25" spans="1:31" ht="17.25" customHeight="1" x14ac:dyDescent="0.2">
      <c r="A25" s="36" t="str">
        <f>CONSOLIDATED!A25</f>
        <v>MAY</v>
      </c>
      <c r="B25" s="4"/>
      <c r="C25" s="57"/>
      <c r="D25" s="38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2"/>
      <c r="W25" s="41"/>
      <c r="X25" s="41"/>
      <c r="Y25" s="43"/>
      <c r="Z25" s="42"/>
      <c r="AA25" s="41"/>
      <c r="AB25" s="41"/>
      <c r="AC25" s="41"/>
      <c r="AD25" s="47"/>
      <c r="AE25" s="48"/>
    </row>
    <row r="26" spans="1:31" ht="17.25" customHeight="1" x14ac:dyDescent="0.2">
      <c r="A26" s="154" t="s">
        <v>55</v>
      </c>
      <c r="B26" s="140"/>
      <c r="C26" s="57"/>
      <c r="D26" s="38"/>
      <c r="E26" s="39"/>
      <c r="F26" s="40"/>
      <c r="G26" s="41"/>
      <c r="H26" s="41"/>
      <c r="I26" s="43">
        <f t="shared" ref="I26:I29" si="12">SUM(E26:H26)</f>
        <v>0</v>
      </c>
      <c r="J26" s="42"/>
      <c r="K26" s="44"/>
      <c r="L26" s="44"/>
      <c r="M26" s="44"/>
      <c r="N26" s="54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3">
        <f t="shared" ref="T26:T29" si="15">N26+S26</f>
        <v>0</v>
      </c>
      <c r="U26" s="46">
        <f t="shared" ref="U26:U29" si="16">I26+T26</f>
        <v>0</v>
      </c>
      <c r="V26" s="42"/>
      <c r="W26" s="41"/>
      <c r="X26" s="41"/>
      <c r="Y26" s="45">
        <f t="shared" ref="Y26:Y29" si="17">SUM(V26:X26)</f>
        <v>0</v>
      </c>
      <c r="Z26" s="42">
        <f t="shared" ref="Z26:AA26" si="18">E26+J26+O26+V26</f>
        <v>0</v>
      </c>
      <c r="AA26" s="41">
        <f t="shared" si="18"/>
        <v>0</v>
      </c>
      <c r="AB26" s="41"/>
      <c r="AC26" s="41"/>
      <c r="AD26" s="47">
        <f t="shared" ref="AD26:AD29" si="19">Z26+AA26</f>
        <v>0</v>
      </c>
      <c r="AE26" s="48"/>
    </row>
    <row r="27" spans="1:31" ht="17.25" customHeight="1" x14ac:dyDescent="0.2">
      <c r="A27" s="153" t="s">
        <v>45</v>
      </c>
      <c r="B27" s="140"/>
      <c r="C27" s="57"/>
      <c r="D27" s="38"/>
      <c r="E27" s="75"/>
      <c r="F27" s="53"/>
      <c r="G27" s="54"/>
      <c r="H27" s="54"/>
      <c r="I27" s="43">
        <f t="shared" si="12"/>
        <v>0</v>
      </c>
      <c r="J27" s="76"/>
      <c r="K27" s="55"/>
      <c r="L27" s="54"/>
      <c r="M27" s="54"/>
      <c r="N27" s="54">
        <f t="shared" si="13"/>
        <v>0</v>
      </c>
      <c r="O27" s="54"/>
      <c r="P27" s="54"/>
      <c r="Q27" s="54"/>
      <c r="R27" s="54"/>
      <c r="S27" s="41">
        <f t="shared" si="14"/>
        <v>0</v>
      </c>
      <c r="T27" s="43">
        <f t="shared" si="15"/>
        <v>0</v>
      </c>
      <c r="U27" s="46">
        <f t="shared" si="16"/>
        <v>0</v>
      </c>
      <c r="V27" s="56"/>
      <c r="W27" s="54"/>
      <c r="X27" s="54"/>
      <c r="Y27" s="45">
        <f t="shared" si="17"/>
        <v>0</v>
      </c>
      <c r="Z27" s="56">
        <f t="shared" ref="Z27:AA27" si="20">E27+J27+O27+V27</f>
        <v>0</v>
      </c>
      <c r="AA27" s="54">
        <f t="shared" si="20"/>
        <v>0</v>
      </c>
      <c r="AB27" s="54"/>
      <c r="AC27" s="54"/>
      <c r="AD27" s="47">
        <f t="shared" si="19"/>
        <v>0</v>
      </c>
      <c r="AE27" s="62"/>
    </row>
    <row r="28" spans="1:31" ht="17.25" customHeight="1" x14ac:dyDescent="0.2">
      <c r="A28" s="50" t="s">
        <v>47</v>
      </c>
      <c r="B28" s="79"/>
      <c r="C28" s="57"/>
      <c r="D28" s="38"/>
      <c r="E28" s="51"/>
      <c r="F28" s="53"/>
      <c r="G28" s="54"/>
      <c r="H28" s="54"/>
      <c r="I28" s="43">
        <f t="shared" si="12"/>
        <v>0</v>
      </c>
      <c r="J28" s="58"/>
      <c r="K28" s="55"/>
      <c r="L28" s="54"/>
      <c r="M28" s="54"/>
      <c r="N28" s="54">
        <f t="shared" si="13"/>
        <v>0</v>
      </c>
      <c r="O28" s="54"/>
      <c r="P28" s="54"/>
      <c r="Q28" s="54"/>
      <c r="R28" s="54"/>
      <c r="S28" s="41">
        <f t="shared" si="14"/>
        <v>0</v>
      </c>
      <c r="T28" s="43">
        <f t="shared" si="15"/>
        <v>0</v>
      </c>
      <c r="U28" s="46">
        <f t="shared" si="16"/>
        <v>0</v>
      </c>
      <c r="V28" s="56"/>
      <c r="W28" s="54"/>
      <c r="X28" s="54"/>
      <c r="Y28" s="45">
        <f t="shared" si="17"/>
        <v>0</v>
      </c>
      <c r="Z28" s="56">
        <f t="shared" ref="Z28:AA28" si="21">E28+J28+O28+V28</f>
        <v>0</v>
      </c>
      <c r="AA28" s="54">
        <f t="shared" si="21"/>
        <v>0</v>
      </c>
      <c r="AB28" s="54"/>
      <c r="AC28" s="54"/>
      <c r="AD28" s="47">
        <f t="shared" si="19"/>
        <v>0</v>
      </c>
      <c r="AE28" s="62"/>
    </row>
    <row r="29" spans="1:31" ht="17.25" customHeight="1" x14ac:dyDescent="0.2">
      <c r="A29" s="50" t="s">
        <v>58</v>
      </c>
      <c r="B29" s="79"/>
      <c r="C29" s="57"/>
      <c r="D29" s="38"/>
      <c r="E29" s="51"/>
      <c r="F29" s="53"/>
      <c r="G29" s="54"/>
      <c r="H29" s="54"/>
      <c r="I29" s="43">
        <f t="shared" si="12"/>
        <v>0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1">
        <f t="shared" si="14"/>
        <v>0</v>
      </c>
      <c r="T29" s="43">
        <f t="shared" si="15"/>
        <v>0</v>
      </c>
      <c r="U29" s="46">
        <f t="shared" si="16"/>
        <v>0</v>
      </c>
      <c r="V29" s="56"/>
      <c r="W29" s="54"/>
      <c r="X29" s="54"/>
      <c r="Y29" s="45">
        <f t="shared" si="17"/>
        <v>0</v>
      </c>
      <c r="Z29" s="77">
        <f t="shared" ref="Z29:AA29" si="22">E29+J29+O29+V29</f>
        <v>0</v>
      </c>
      <c r="AA29" s="54">
        <f t="shared" si="22"/>
        <v>0</v>
      </c>
      <c r="AB29" s="54"/>
      <c r="AC29" s="54"/>
      <c r="AD29" s="73">
        <f t="shared" si="19"/>
        <v>0</v>
      </c>
      <c r="AE29" s="62"/>
    </row>
    <row r="30" spans="1:31" ht="17.25" customHeight="1" x14ac:dyDescent="0.2">
      <c r="A30" s="50" t="s">
        <v>59</v>
      </c>
      <c r="B30" s="79"/>
      <c r="C30" s="57"/>
      <c r="D30" s="38"/>
      <c r="E30" s="56"/>
      <c r="F30" s="54"/>
      <c r="G30" s="54"/>
      <c r="H30" s="54"/>
      <c r="I30" s="43"/>
      <c r="J30" s="56"/>
      <c r="K30" s="54"/>
      <c r="L30" s="54"/>
      <c r="M30" s="54"/>
      <c r="N30" s="54"/>
      <c r="O30" s="54"/>
      <c r="P30" s="54"/>
      <c r="Q30" s="54"/>
      <c r="R30" s="54"/>
      <c r="S30" s="41"/>
      <c r="T30" s="43"/>
      <c r="U30" s="46"/>
      <c r="V30" s="56"/>
      <c r="W30" s="54"/>
      <c r="X30" s="54"/>
      <c r="Y30" s="45"/>
      <c r="Z30" s="77"/>
      <c r="AA30" s="54"/>
      <c r="AB30" s="54"/>
      <c r="AC30" s="54"/>
      <c r="AD30" s="73"/>
      <c r="AE30" s="62"/>
    </row>
    <row r="31" spans="1:31" ht="17.25" customHeight="1" x14ac:dyDescent="0.2">
      <c r="A31" s="50" t="s">
        <v>60</v>
      </c>
      <c r="B31" s="79"/>
      <c r="C31" s="57"/>
      <c r="D31" s="38"/>
      <c r="E31" s="56"/>
      <c r="F31" s="54"/>
      <c r="G31" s="54"/>
      <c r="H31" s="54"/>
      <c r="I31" s="43"/>
      <c r="J31" s="56"/>
      <c r="K31" s="54"/>
      <c r="L31" s="54"/>
      <c r="M31" s="54"/>
      <c r="N31" s="54"/>
      <c r="O31" s="54"/>
      <c r="P31" s="54"/>
      <c r="Q31" s="54"/>
      <c r="R31" s="54"/>
      <c r="S31" s="41"/>
      <c r="T31" s="43"/>
      <c r="U31" s="46"/>
      <c r="V31" s="56"/>
      <c r="W31" s="54"/>
      <c r="X31" s="54"/>
      <c r="Y31" s="45"/>
      <c r="Z31" s="77"/>
      <c r="AA31" s="54"/>
      <c r="AB31" s="54"/>
      <c r="AC31" s="54"/>
      <c r="AD31" s="73"/>
      <c r="AE31" s="62"/>
    </row>
    <row r="32" spans="1:31" ht="17.25" customHeight="1" x14ac:dyDescent="0.2">
      <c r="A32" s="50" t="s">
        <v>61</v>
      </c>
      <c r="B32" s="79"/>
      <c r="C32" s="57"/>
      <c r="D32" s="38"/>
      <c r="E32" s="56"/>
      <c r="F32" s="54"/>
      <c r="G32" s="54"/>
      <c r="H32" s="54"/>
      <c r="I32" s="43"/>
      <c r="J32" s="56"/>
      <c r="K32" s="54"/>
      <c r="L32" s="54"/>
      <c r="M32" s="54"/>
      <c r="N32" s="54"/>
      <c r="O32" s="54"/>
      <c r="P32" s="54"/>
      <c r="Q32" s="54"/>
      <c r="R32" s="54"/>
      <c r="S32" s="41"/>
      <c r="T32" s="43"/>
      <c r="U32" s="46"/>
      <c r="V32" s="56"/>
      <c r="W32" s="54"/>
      <c r="X32" s="54"/>
      <c r="Y32" s="45"/>
      <c r="Z32" s="77"/>
      <c r="AA32" s="54"/>
      <c r="AB32" s="54"/>
      <c r="AC32" s="54"/>
      <c r="AD32" s="73"/>
      <c r="AE32" s="62"/>
    </row>
    <row r="33" spans="1:31" ht="17.25" customHeight="1" x14ac:dyDescent="0.2">
      <c r="A33" s="82"/>
      <c r="B33" s="63" t="s">
        <v>54</v>
      </c>
      <c r="C33" s="63"/>
      <c r="D33" s="64"/>
      <c r="E33" s="65">
        <f t="shared" ref="E33:AD33" si="23">SUM(E27:E32)</f>
        <v>0</v>
      </c>
      <c r="F33" s="66">
        <f t="shared" si="23"/>
        <v>0</v>
      </c>
      <c r="G33" s="66">
        <f t="shared" si="23"/>
        <v>0</v>
      </c>
      <c r="H33" s="66">
        <f t="shared" si="23"/>
        <v>0</v>
      </c>
      <c r="I33" s="68">
        <f t="shared" si="23"/>
        <v>0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8">
        <f t="shared" si="23"/>
        <v>0</v>
      </c>
      <c r="U33" s="65">
        <f t="shared" si="23"/>
        <v>0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8">
        <f t="shared" si="23"/>
        <v>0</v>
      </c>
      <c r="Z33" s="65">
        <f t="shared" si="23"/>
        <v>0</v>
      </c>
      <c r="AA33" s="66">
        <f t="shared" si="23"/>
        <v>0</v>
      </c>
      <c r="AB33" s="66">
        <f t="shared" si="23"/>
        <v>0</v>
      </c>
      <c r="AC33" s="66">
        <f t="shared" si="23"/>
        <v>0</v>
      </c>
      <c r="AD33" s="68">
        <f t="shared" si="23"/>
        <v>0</v>
      </c>
      <c r="AE33" s="62"/>
    </row>
    <row r="34" spans="1:31" ht="17.25" customHeight="1" x14ac:dyDescent="0.2">
      <c r="A34" s="36" t="str">
        <f>CONSOLIDATED!A34</f>
        <v>JUNE</v>
      </c>
      <c r="B34" s="4"/>
      <c r="C34" s="57"/>
      <c r="D34" s="38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9"/>
      <c r="W34" s="41"/>
      <c r="X34" s="41"/>
      <c r="Y34" s="72"/>
      <c r="Z34" s="49"/>
      <c r="AA34" s="41"/>
      <c r="AB34" s="41"/>
      <c r="AC34" s="41"/>
      <c r="AD34" s="73"/>
      <c r="AE34" s="62"/>
    </row>
    <row r="35" spans="1:31" ht="17.25" customHeight="1" x14ac:dyDescent="0.2">
      <c r="A35" s="154" t="s">
        <v>55</v>
      </c>
      <c r="B35" s="140"/>
      <c r="C35" s="57"/>
      <c r="D35" s="38"/>
      <c r="E35" s="39"/>
      <c r="F35" s="53"/>
      <c r="G35" s="41"/>
      <c r="H35" s="41"/>
      <c r="I35" s="43">
        <f t="shared" ref="I35:I38" si="24">SUM(E35:H35)</f>
        <v>0</v>
      </c>
      <c r="J35" s="49"/>
      <c r="K35" s="54"/>
      <c r="L35" s="44"/>
      <c r="M35" s="44"/>
      <c r="N35" s="54">
        <f t="shared" ref="N35:N38" si="25">SUM(J35:M35)</f>
        <v>0</v>
      </c>
      <c r="O35" s="44"/>
      <c r="P35" s="41"/>
      <c r="Q35" s="41"/>
      <c r="R35" s="41"/>
      <c r="S35" s="41">
        <f t="shared" ref="S35:S38" si="26">SUM(O35:R35)</f>
        <v>0</v>
      </c>
      <c r="T35" s="43">
        <f t="shared" ref="T35:T38" si="27">N35+S35</f>
        <v>0</v>
      </c>
      <c r="U35" s="46">
        <f t="shared" ref="U35:U38" si="28">I35+T35</f>
        <v>0</v>
      </c>
      <c r="V35" s="49"/>
      <c r="W35" s="41"/>
      <c r="X35" s="41"/>
      <c r="Y35" s="74">
        <f t="shared" ref="Y35:Y38" si="29">SUM(V35:X35)</f>
        <v>0</v>
      </c>
      <c r="Z35" s="49">
        <f t="shared" ref="Z35:AA35" si="30">E35+J35+O35+V35</f>
        <v>0</v>
      </c>
      <c r="AA35" s="41">
        <f t="shared" si="30"/>
        <v>0</v>
      </c>
      <c r="AB35" s="41"/>
      <c r="AC35" s="41"/>
      <c r="AD35" s="73">
        <f t="shared" ref="AD35:AD38" si="31">Z35+AA35</f>
        <v>0</v>
      </c>
      <c r="AE35" s="62"/>
    </row>
    <row r="36" spans="1:31" ht="17.25" customHeight="1" x14ac:dyDescent="0.2">
      <c r="A36" s="153" t="s">
        <v>45</v>
      </c>
      <c r="B36" s="140"/>
      <c r="C36" s="57"/>
      <c r="D36" s="38"/>
      <c r="E36" s="51"/>
      <c r="F36" s="53"/>
      <c r="G36" s="54"/>
      <c r="H36" s="54"/>
      <c r="I36" s="43">
        <f t="shared" si="24"/>
        <v>0</v>
      </c>
      <c r="J36" s="135"/>
      <c r="K36" s="55"/>
      <c r="L36" s="85"/>
      <c r="M36" s="54"/>
      <c r="N36" s="54">
        <f t="shared" si="25"/>
        <v>0</v>
      </c>
      <c r="O36" s="54"/>
      <c r="P36" s="54"/>
      <c r="Q36" s="54"/>
      <c r="R36" s="54"/>
      <c r="S36" s="41">
        <f t="shared" si="26"/>
        <v>0</v>
      </c>
      <c r="T36" s="43">
        <f t="shared" si="27"/>
        <v>0</v>
      </c>
      <c r="U36" s="46">
        <f t="shared" si="28"/>
        <v>0</v>
      </c>
      <c r="V36" s="77"/>
      <c r="W36" s="54"/>
      <c r="X36" s="54"/>
      <c r="Y36" s="74">
        <f t="shared" si="29"/>
        <v>0</v>
      </c>
      <c r="Z36" s="77">
        <f t="shared" ref="Z36:AA36" si="32">E36+J36+O36+V36</f>
        <v>0</v>
      </c>
      <c r="AA36" s="54">
        <f t="shared" si="32"/>
        <v>0</v>
      </c>
      <c r="AB36" s="54"/>
      <c r="AC36" s="54"/>
      <c r="AD36" s="73">
        <f t="shared" si="31"/>
        <v>0</v>
      </c>
      <c r="AE36" s="61"/>
    </row>
    <row r="37" spans="1:31" ht="17.25" customHeight="1" x14ac:dyDescent="0.2">
      <c r="A37" s="50" t="s">
        <v>47</v>
      </c>
      <c r="B37" s="79"/>
      <c r="C37" s="57"/>
      <c r="D37" s="38"/>
      <c r="E37" s="51"/>
      <c r="F37" s="53"/>
      <c r="G37" s="54"/>
      <c r="H37" s="54"/>
      <c r="I37" s="43">
        <f t="shared" si="24"/>
        <v>0</v>
      </c>
      <c r="J37" s="136"/>
      <c r="K37" s="55"/>
      <c r="L37" s="85"/>
      <c r="M37" s="54"/>
      <c r="N37" s="54">
        <f t="shared" si="25"/>
        <v>0</v>
      </c>
      <c r="O37" s="54"/>
      <c r="P37" s="54"/>
      <c r="Q37" s="54"/>
      <c r="R37" s="54"/>
      <c r="S37" s="41">
        <f t="shared" si="26"/>
        <v>0</v>
      </c>
      <c r="T37" s="43">
        <f t="shared" si="27"/>
        <v>0</v>
      </c>
      <c r="U37" s="46">
        <f t="shared" si="28"/>
        <v>0</v>
      </c>
      <c r="V37" s="77"/>
      <c r="W37" s="54"/>
      <c r="X37" s="54"/>
      <c r="Y37" s="74">
        <f t="shared" si="29"/>
        <v>0</v>
      </c>
      <c r="Z37" s="77">
        <f t="shared" ref="Z37:AA37" si="33">E37+J37+O37+V37</f>
        <v>0</v>
      </c>
      <c r="AA37" s="54">
        <f t="shared" si="33"/>
        <v>0</v>
      </c>
      <c r="AB37" s="54"/>
      <c r="AC37" s="54"/>
      <c r="AD37" s="73">
        <f t="shared" si="31"/>
        <v>0</v>
      </c>
      <c r="AE37" s="62"/>
    </row>
    <row r="38" spans="1:31" ht="17.25" customHeight="1" x14ac:dyDescent="0.2">
      <c r="A38" s="50" t="s">
        <v>58</v>
      </c>
      <c r="B38" s="79"/>
      <c r="C38" s="57"/>
      <c r="D38" s="38"/>
      <c r="E38" s="51"/>
      <c r="F38" s="53"/>
      <c r="G38" s="54"/>
      <c r="H38" s="54"/>
      <c r="I38" s="43">
        <f t="shared" si="24"/>
        <v>0</v>
      </c>
      <c r="J38" s="116"/>
      <c r="K38" s="60"/>
      <c r="L38" s="85"/>
      <c r="M38" s="54"/>
      <c r="N38" s="54">
        <f t="shared" si="25"/>
        <v>0</v>
      </c>
      <c r="O38" s="54"/>
      <c r="P38" s="54"/>
      <c r="Q38" s="54"/>
      <c r="R38" s="54"/>
      <c r="S38" s="41">
        <f t="shared" si="26"/>
        <v>0</v>
      </c>
      <c r="T38" s="43">
        <f t="shared" si="27"/>
        <v>0</v>
      </c>
      <c r="U38" s="46">
        <f t="shared" si="28"/>
        <v>0</v>
      </c>
      <c r="V38" s="77"/>
      <c r="W38" s="54"/>
      <c r="X38" s="54"/>
      <c r="Y38" s="74">
        <f t="shared" si="29"/>
        <v>0</v>
      </c>
      <c r="Z38" s="77">
        <f t="shared" ref="Z38:AA38" si="34">E38+J38+O38+V38</f>
        <v>0</v>
      </c>
      <c r="AA38" s="54">
        <f t="shared" si="34"/>
        <v>0</v>
      </c>
      <c r="AB38" s="54"/>
      <c r="AC38" s="54"/>
      <c r="AD38" s="73">
        <f t="shared" si="31"/>
        <v>0</v>
      </c>
      <c r="AE38" s="62"/>
    </row>
    <row r="39" spans="1:31" ht="17.25" customHeight="1" x14ac:dyDescent="0.2">
      <c r="A39" s="50" t="s">
        <v>59</v>
      </c>
      <c r="B39" s="79"/>
      <c r="C39" s="57"/>
      <c r="D39" s="38"/>
      <c r="E39" s="56"/>
      <c r="F39" s="54"/>
      <c r="G39" s="54"/>
      <c r="H39" s="54"/>
      <c r="I39" s="43"/>
      <c r="J39" s="77"/>
      <c r="K39" s="54"/>
      <c r="L39" s="85"/>
      <c r="M39" s="54"/>
      <c r="N39" s="54"/>
      <c r="O39" s="54"/>
      <c r="P39" s="54"/>
      <c r="Q39" s="54"/>
      <c r="R39" s="54"/>
      <c r="S39" s="41"/>
      <c r="T39" s="43"/>
      <c r="U39" s="46"/>
      <c r="V39" s="77"/>
      <c r="W39" s="54"/>
      <c r="X39" s="54"/>
      <c r="Y39" s="74"/>
      <c r="Z39" s="77"/>
      <c r="AA39" s="54"/>
      <c r="AB39" s="54"/>
      <c r="AC39" s="54"/>
      <c r="AD39" s="73"/>
      <c r="AE39" s="62"/>
    </row>
    <row r="40" spans="1:31" ht="17.25" customHeight="1" x14ac:dyDescent="0.2">
      <c r="A40" s="50" t="s">
        <v>60</v>
      </c>
      <c r="B40" s="79"/>
      <c r="C40" s="57"/>
      <c r="D40" s="38"/>
      <c r="E40" s="56"/>
      <c r="F40" s="54"/>
      <c r="G40" s="54"/>
      <c r="H40" s="54"/>
      <c r="I40" s="43"/>
      <c r="J40" s="56"/>
      <c r="K40" s="54"/>
      <c r="L40" s="54"/>
      <c r="M40" s="54"/>
      <c r="N40" s="54"/>
      <c r="O40" s="54"/>
      <c r="P40" s="54"/>
      <c r="Q40" s="54"/>
      <c r="R40" s="54"/>
      <c r="S40" s="41"/>
      <c r="T40" s="43"/>
      <c r="U40" s="46"/>
      <c r="V40" s="77"/>
      <c r="W40" s="54"/>
      <c r="X40" s="54"/>
      <c r="Y40" s="74"/>
      <c r="Z40" s="77"/>
      <c r="AA40" s="54"/>
      <c r="AB40" s="54"/>
      <c r="AC40" s="54"/>
      <c r="AD40" s="73"/>
      <c r="AE40" s="62"/>
    </row>
    <row r="41" spans="1:31" ht="17.25" customHeight="1" x14ac:dyDescent="0.2">
      <c r="A41" s="50" t="s">
        <v>61</v>
      </c>
      <c r="B41" s="79"/>
      <c r="C41" s="57"/>
      <c r="D41" s="38"/>
      <c r="E41" s="56"/>
      <c r="F41" s="54"/>
      <c r="G41" s="54"/>
      <c r="H41" s="54"/>
      <c r="I41" s="43"/>
      <c r="J41" s="56"/>
      <c r="K41" s="54"/>
      <c r="L41" s="54"/>
      <c r="M41" s="54"/>
      <c r="N41" s="54"/>
      <c r="O41" s="54"/>
      <c r="P41" s="54"/>
      <c r="Q41" s="54"/>
      <c r="R41" s="54"/>
      <c r="S41" s="41"/>
      <c r="T41" s="43"/>
      <c r="U41" s="46"/>
      <c r="V41" s="77"/>
      <c r="W41" s="54"/>
      <c r="X41" s="54"/>
      <c r="Y41" s="74"/>
      <c r="Z41" s="77"/>
      <c r="AA41" s="54"/>
      <c r="AB41" s="54"/>
      <c r="AC41" s="54"/>
      <c r="AD41" s="73"/>
      <c r="AE41" s="62"/>
    </row>
    <row r="42" spans="1:31" ht="17.25" customHeight="1" x14ac:dyDescent="0.2">
      <c r="A42" s="82"/>
      <c r="B42" s="63" t="s">
        <v>54</v>
      </c>
      <c r="C42" s="63"/>
      <c r="D42" s="64"/>
      <c r="E42" s="65">
        <f t="shared" ref="E42:AD42" si="35">SUM(E36:E41)</f>
        <v>0</v>
      </c>
      <c r="F42" s="66">
        <f t="shared" si="35"/>
        <v>0</v>
      </c>
      <c r="G42" s="66">
        <f t="shared" si="35"/>
        <v>0</v>
      </c>
      <c r="H42" s="67">
        <f t="shared" si="35"/>
        <v>0</v>
      </c>
      <c r="I42" s="69">
        <f t="shared" si="35"/>
        <v>0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7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7">
        <f t="shared" si="35"/>
        <v>0</v>
      </c>
      <c r="U42" s="65">
        <f t="shared" si="35"/>
        <v>0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3">
        <f t="shared" si="35"/>
        <v>0</v>
      </c>
      <c r="Z42" s="65">
        <f t="shared" si="35"/>
        <v>0</v>
      </c>
      <c r="AA42" s="66">
        <f t="shared" si="35"/>
        <v>0</v>
      </c>
      <c r="AB42" s="66">
        <f t="shared" si="35"/>
        <v>0</v>
      </c>
      <c r="AC42" s="66">
        <f t="shared" si="35"/>
        <v>0</v>
      </c>
      <c r="AD42" s="68">
        <f t="shared" si="35"/>
        <v>0</v>
      </c>
      <c r="AE42" s="62"/>
    </row>
    <row r="43" spans="1:31" ht="17.25" customHeight="1" x14ac:dyDescent="0.2">
      <c r="A43" s="154" t="str">
        <f>CONSOLIDATED!A43</f>
        <v>2nd QUARTER</v>
      </c>
      <c r="B43" s="140"/>
      <c r="C43" s="57"/>
      <c r="D43" s="38"/>
      <c r="E43" s="42"/>
      <c r="F43" s="41"/>
      <c r="G43" s="41"/>
      <c r="H43" s="41"/>
      <c r="I43" s="43"/>
      <c r="J43" s="42"/>
      <c r="K43" s="44"/>
      <c r="L43" s="44"/>
      <c r="M43" s="44"/>
      <c r="N43" s="44"/>
      <c r="O43" s="44"/>
      <c r="P43" s="41"/>
      <c r="Q43" s="41"/>
      <c r="R43" s="41"/>
      <c r="S43" s="41"/>
      <c r="T43" s="43"/>
      <c r="U43" s="46"/>
      <c r="V43" s="49"/>
      <c r="W43" s="41"/>
      <c r="X43" s="41"/>
      <c r="Y43" s="72"/>
      <c r="Z43" s="49"/>
      <c r="AA43" s="41"/>
      <c r="AB43" s="41"/>
      <c r="AC43" s="41"/>
      <c r="AD43" s="73"/>
      <c r="AE43" s="62"/>
    </row>
    <row r="44" spans="1:31" ht="17.25" customHeight="1" x14ac:dyDescent="0.2">
      <c r="A44" s="154" t="s">
        <v>55</v>
      </c>
      <c r="B44" s="140"/>
      <c r="C44" s="57"/>
      <c r="D44" s="38"/>
      <c r="E44" s="49">
        <f t="shared" ref="E44:AD44" si="36">E17+E26+E35</f>
        <v>1336955</v>
      </c>
      <c r="F44" s="41">
        <f t="shared" si="36"/>
        <v>79000</v>
      </c>
      <c r="G44" s="41">
        <f t="shared" si="36"/>
        <v>0</v>
      </c>
      <c r="H44" s="41">
        <f t="shared" si="36"/>
        <v>0</v>
      </c>
      <c r="I44" s="41">
        <f t="shared" si="36"/>
        <v>1415955</v>
      </c>
      <c r="J44" s="49">
        <f t="shared" si="36"/>
        <v>0</v>
      </c>
      <c r="K44" s="41">
        <f t="shared" si="36"/>
        <v>0</v>
      </c>
      <c r="L44" s="41">
        <f t="shared" si="36"/>
        <v>0</v>
      </c>
      <c r="M44" s="41">
        <f t="shared" si="36"/>
        <v>0</v>
      </c>
      <c r="N44" s="47">
        <f t="shared" si="36"/>
        <v>0</v>
      </c>
      <c r="O44" s="41">
        <f t="shared" si="36"/>
        <v>0</v>
      </c>
      <c r="P44" s="41">
        <f t="shared" si="36"/>
        <v>0</v>
      </c>
      <c r="Q44" s="41">
        <f t="shared" si="36"/>
        <v>0</v>
      </c>
      <c r="R44" s="41">
        <f t="shared" si="36"/>
        <v>0</v>
      </c>
      <c r="S44" s="41">
        <f t="shared" si="36"/>
        <v>0</v>
      </c>
      <c r="T44" s="47">
        <f t="shared" si="36"/>
        <v>0</v>
      </c>
      <c r="U44" s="46">
        <f t="shared" si="36"/>
        <v>1415955</v>
      </c>
      <c r="V44" s="49">
        <f t="shared" si="36"/>
        <v>0</v>
      </c>
      <c r="W44" s="41">
        <f t="shared" si="36"/>
        <v>0</v>
      </c>
      <c r="X44" s="41">
        <f t="shared" si="36"/>
        <v>0</v>
      </c>
      <c r="Y44" s="73">
        <f t="shared" si="36"/>
        <v>0</v>
      </c>
      <c r="Z44" s="49">
        <f t="shared" si="36"/>
        <v>1336955</v>
      </c>
      <c r="AA44" s="41">
        <f t="shared" si="36"/>
        <v>79000</v>
      </c>
      <c r="AB44" s="41">
        <f t="shared" si="36"/>
        <v>0</v>
      </c>
      <c r="AC44" s="41">
        <f t="shared" si="36"/>
        <v>0</v>
      </c>
      <c r="AD44" s="81">
        <f t="shared" si="36"/>
        <v>1415955</v>
      </c>
      <c r="AE44" s="62"/>
    </row>
    <row r="45" spans="1:31" ht="17.25" customHeight="1" x14ac:dyDescent="0.2">
      <c r="A45" s="153" t="s">
        <v>45</v>
      </c>
      <c r="B45" s="140"/>
      <c r="C45" s="57"/>
      <c r="D45" s="38"/>
      <c r="E45" s="77">
        <f t="shared" ref="E45:AD45" si="37">E18+E27+E36</f>
        <v>929869.03</v>
      </c>
      <c r="F45" s="41">
        <f t="shared" si="37"/>
        <v>20635.8</v>
      </c>
      <c r="G45" s="41">
        <f t="shared" si="37"/>
        <v>0</v>
      </c>
      <c r="H45" s="41">
        <f t="shared" si="37"/>
        <v>0</v>
      </c>
      <c r="I45" s="41">
        <f t="shared" si="37"/>
        <v>950504.83000000007</v>
      </c>
      <c r="J45" s="49">
        <f t="shared" si="37"/>
        <v>0</v>
      </c>
      <c r="K45" s="41">
        <f t="shared" si="37"/>
        <v>0</v>
      </c>
      <c r="L45" s="41">
        <f t="shared" si="37"/>
        <v>0</v>
      </c>
      <c r="M45" s="41">
        <f t="shared" si="37"/>
        <v>0</v>
      </c>
      <c r="N45" s="47">
        <f t="shared" si="37"/>
        <v>0</v>
      </c>
      <c r="O45" s="54">
        <f t="shared" si="37"/>
        <v>0</v>
      </c>
      <c r="P45" s="41">
        <f t="shared" si="37"/>
        <v>0</v>
      </c>
      <c r="Q45" s="41">
        <f t="shared" si="37"/>
        <v>0</v>
      </c>
      <c r="R45" s="41">
        <f t="shared" si="37"/>
        <v>0</v>
      </c>
      <c r="S45" s="41">
        <f t="shared" si="37"/>
        <v>0</v>
      </c>
      <c r="T45" s="47">
        <f t="shared" si="37"/>
        <v>0</v>
      </c>
      <c r="U45" s="46">
        <f t="shared" si="37"/>
        <v>950504.83000000007</v>
      </c>
      <c r="V45" s="77">
        <f t="shared" si="37"/>
        <v>0</v>
      </c>
      <c r="W45" s="54">
        <f t="shared" si="37"/>
        <v>0</v>
      </c>
      <c r="X45" s="41">
        <f t="shared" si="37"/>
        <v>0</v>
      </c>
      <c r="Y45" s="73">
        <f t="shared" si="37"/>
        <v>0</v>
      </c>
      <c r="Z45" s="77">
        <f t="shared" si="37"/>
        <v>929869.03</v>
      </c>
      <c r="AA45" s="41">
        <f t="shared" si="37"/>
        <v>20635.8</v>
      </c>
      <c r="AB45" s="41">
        <f t="shared" si="37"/>
        <v>0</v>
      </c>
      <c r="AC45" s="41">
        <f t="shared" si="37"/>
        <v>0</v>
      </c>
      <c r="AD45" s="81">
        <f t="shared" si="37"/>
        <v>950504.83000000007</v>
      </c>
      <c r="AE45" s="62"/>
    </row>
    <row r="46" spans="1:31" ht="17.25" customHeight="1" x14ac:dyDescent="0.2">
      <c r="A46" s="50" t="s">
        <v>47</v>
      </c>
      <c r="B46" s="79"/>
      <c r="C46" s="57"/>
      <c r="D46" s="38"/>
      <c r="E46" s="77">
        <f t="shared" ref="E46:AD46" si="38">E19+E28+E37</f>
        <v>414769.08</v>
      </c>
      <c r="F46" s="41">
        <f t="shared" si="38"/>
        <v>50331.3</v>
      </c>
      <c r="G46" s="41">
        <f t="shared" si="38"/>
        <v>0</v>
      </c>
      <c r="H46" s="41">
        <f t="shared" si="38"/>
        <v>0</v>
      </c>
      <c r="I46" s="41">
        <f t="shared" si="38"/>
        <v>465100.38</v>
      </c>
      <c r="J46" s="49">
        <f t="shared" si="38"/>
        <v>0</v>
      </c>
      <c r="K46" s="41">
        <f t="shared" si="38"/>
        <v>0</v>
      </c>
      <c r="L46" s="41">
        <f t="shared" si="38"/>
        <v>0</v>
      </c>
      <c r="M46" s="41">
        <f t="shared" si="38"/>
        <v>0</v>
      </c>
      <c r="N46" s="47">
        <f t="shared" si="38"/>
        <v>0</v>
      </c>
      <c r="O46" s="54">
        <f t="shared" si="38"/>
        <v>0</v>
      </c>
      <c r="P46" s="41">
        <f t="shared" si="38"/>
        <v>0</v>
      </c>
      <c r="Q46" s="41">
        <f t="shared" si="38"/>
        <v>0</v>
      </c>
      <c r="R46" s="41">
        <f t="shared" si="38"/>
        <v>0</v>
      </c>
      <c r="S46" s="41">
        <f t="shared" si="38"/>
        <v>0</v>
      </c>
      <c r="T46" s="47">
        <f t="shared" si="38"/>
        <v>0</v>
      </c>
      <c r="U46" s="46">
        <f t="shared" si="38"/>
        <v>465100.38</v>
      </c>
      <c r="V46" s="77">
        <f t="shared" si="38"/>
        <v>0</v>
      </c>
      <c r="W46" s="54">
        <f t="shared" si="38"/>
        <v>0</v>
      </c>
      <c r="X46" s="41">
        <f t="shared" si="38"/>
        <v>0</v>
      </c>
      <c r="Y46" s="73">
        <f t="shared" si="38"/>
        <v>0</v>
      </c>
      <c r="Z46" s="77">
        <f t="shared" si="38"/>
        <v>414769.08</v>
      </c>
      <c r="AA46" s="41">
        <f t="shared" si="38"/>
        <v>50331.3</v>
      </c>
      <c r="AB46" s="41">
        <f t="shared" si="38"/>
        <v>0</v>
      </c>
      <c r="AC46" s="41">
        <f t="shared" si="38"/>
        <v>0</v>
      </c>
      <c r="AD46" s="87">
        <f t="shared" si="38"/>
        <v>465100.38</v>
      </c>
      <c r="AE46" s="62"/>
    </row>
    <row r="47" spans="1:31" ht="17.25" customHeight="1" x14ac:dyDescent="0.2">
      <c r="A47" s="50" t="s">
        <v>58</v>
      </c>
      <c r="B47" s="79"/>
      <c r="C47" s="57"/>
      <c r="D47" s="38"/>
      <c r="E47" s="77">
        <f t="shared" ref="E47:AD47" si="39">E20+E29+E38</f>
        <v>14304.42</v>
      </c>
      <c r="F47" s="41">
        <f t="shared" si="39"/>
        <v>242.39</v>
      </c>
      <c r="G47" s="41">
        <f t="shared" si="39"/>
        <v>0</v>
      </c>
      <c r="H47" s="41">
        <f t="shared" si="39"/>
        <v>0</v>
      </c>
      <c r="I47" s="41">
        <f t="shared" si="39"/>
        <v>14546.81</v>
      </c>
      <c r="J47" s="49">
        <f t="shared" si="39"/>
        <v>0</v>
      </c>
      <c r="K47" s="41">
        <f t="shared" si="39"/>
        <v>0</v>
      </c>
      <c r="L47" s="41">
        <f t="shared" si="39"/>
        <v>0</v>
      </c>
      <c r="M47" s="41">
        <f t="shared" si="39"/>
        <v>0</v>
      </c>
      <c r="N47" s="47">
        <f t="shared" si="39"/>
        <v>0</v>
      </c>
      <c r="O47" s="54">
        <f t="shared" si="39"/>
        <v>0</v>
      </c>
      <c r="P47" s="41">
        <f t="shared" si="39"/>
        <v>0</v>
      </c>
      <c r="Q47" s="41">
        <f t="shared" si="39"/>
        <v>0</v>
      </c>
      <c r="R47" s="41">
        <f t="shared" si="39"/>
        <v>0</v>
      </c>
      <c r="S47" s="41">
        <f t="shared" si="39"/>
        <v>0</v>
      </c>
      <c r="T47" s="47">
        <f t="shared" si="39"/>
        <v>0</v>
      </c>
      <c r="U47" s="46">
        <f t="shared" si="39"/>
        <v>14546.81</v>
      </c>
      <c r="V47" s="77">
        <f t="shared" si="39"/>
        <v>0</v>
      </c>
      <c r="W47" s="54">
        <f t="shared" si="39"/>
        <v>0</v>
      </c>
      <c r="X47" s="41">
        <f t="shared" si="39"/>
        <v>0</v>
      </c>
      <c r="Y47" s="73">
        <f t="shared" si="39"/>
        <v>0</v>
      </c>
      <c r="Z47" s="77">
        <f t="shared" si="39"/>
        <v>14304.42</v>
      </c>
      <c r="AA47" s="41">
        <f t="shared" si="39"/>
        <v>242.39</v>
      </c>
      <c r="AB47" s="41">
        <f t="shared" si="39"/>
        <v>0</v>
      </c>
      <c r="AC47" s="41">
        <f t="shared" si="39"/>
        <v>0</v>
      </c>
      <c r="AD47" s="87">
        <f t="shared" si="39"/>
        <v>14546.81</v>
      </c>
      <c r="AE47" s="62"/>
    </row>
    <row r="48" spans="1:31" ht="17.25" customHeight="1" x14ac:dyDescent="0.2">
      <c r="A48" s="50" t="s">
        <v>59</v>
      </c>
      <c r="B48" s="79"/>
      <c r="C48" s="57"/>
      <c r="D48" s="38"/>
      <c r="E48" s="56"/>
      <c r="F48" s="54"/>
      <c r="G48" s="54"/>
      <c r="H48" s="54"/>
      <c r="I48" s="45"/>
      <c r="J48" s="56"/>
      <c r="K48" s="54"/>
      <c r="L48" s="54"/>
      <c r="M48" s="54"/>
      <c r="N48" s="87"/>
      <c r="O48" s="54"/>
      <c r="P48" s="54"/>
      <c r="Q48" s="54"/>
      <c r="R48" s="54"/>
      <c r="S48" s="54"/>
      <c r="T48" s="87"/>
      <c r="U48" s="61"/>
      <c r="V48" s="56"/>
      <c r="W48" s="54"/>
      <c r="X48" s="54"/>
      <c r="Y48" s="87"/>
      <c r="Z48" s="56"/>
      <c r="AA48" s="54"/>
      <c r="AB48" s="54"/>
      <c r="AC48" s="54"/>
      <c r="AD48" s="87"/>
      <c r="AE48" s="62"/>
    </row>
    <row r="49" spans="1:31" ht="17.25" customHeight="1" x14ac:dyDescent="0.2">
      <c r="A49" s="50" t="s">
        <v>60</v>
      </c>
      <c r="B49" s="79"/>
      <c r="C49" s="57"/>
      <c r="D49" s="38"/>
      <c r="E49" s="56"/>
      <c r="F49" s="54"/>
      <c r="G49" s="54"/>
      <c r="H49" s="54"/>
      <c r="I49" s="45"/>
      <c r="J49" s="56"/>
      <c r="K49" s="54"/>
      <c r="L49" s="54"/>
      <c r="M49" s="54"/>
      <c r="N49" s="87"/>
      <c r="O49" s="54"/>
      <c r="P49" s="54"/>
      <c r="Q49" s="54"/>
      <c r="R49" s="54"/>
      <c r="S49" s="54"/>
      <c r="T49" s="87"/>
      <c r="U49" s="61"/>
      <c r="V49" s="56"/>
      <c r="W49" s="54"/>
      <c r="X49" s="54"/>
      <c r="Y49" s="87"/>
      <c r="Z49" s="56"/>
      <c r="AA49" s="54"/>
      <c r="AB49" s="54"/>
      <c r="AC49" s="54"/>
      <c r="AD49" s="87"/>
      <c r="AE49" s="48"/>
    </row>
    <row r="50" spans="1:31" ht="17.25" customHeight="1" x14ac:dyDescent="0.2">
      <c r="A50" s="50" t="s">
        <v>61</v>
      </c>
      <c r="B50" s="79"/>
      <c r="C50" s="63"/>
      <c r="D50" s="64"/>
      <c r="E50" s="90"/>
      <c r="F50" s="91"/>
      <c r="G50" s="91"/>
      <c r="H50" s="91"/>
      <c r="I50" s="92"/>
      <c r="J50" s="90"/>
      <c r="K50" s="91"/>
      <c r="L50" s="91"/>
      <c r="M50" s="91"/>
      <c r="N50" s="93"/>
      <c r="O50" s="91"/>
      <c r="P50" s="91"/>
      <c r="Q50" s="91"/>
      <c r="R50" s="91"/>
      <c r="S50" s="91"/>
      <c r="T50" s="93"/>
      <c r="U50" s="94"/>
      <c r="V50" s="90"/>
      <c r="W50" s="91"/>
      <c r="X50" s="91"/>
      <c r="Y50" s="93"/>
      <c r="Z50" s="90"/>
      <c r="AA50" s="91"/>
      <c r="AB50" s="91"/>
      <c r="AC50" s="91"/>
      <c r="AD50" s="93"/>
      <c r="AE50" s="48"/>
    </row>
    <row r="51" spans="1:31" ht="17.25" customHeight="1" x14ac:dyDescent="0.2">
      <c r="A51" s="156" t="s">
        <v>20</v>
      </c>
      <c r="B51" s="148"/>
      <c r="C51" s="95"/>
      <c r="D51" s="96"/>
      <c r="E51" s="97">
        <f t="shared" ref="E51:AD51" si="40">SUM(E45:E50)</f>
        <v>1358942.53</v>
      </c>
      <c r="F51" s="98">
        <f t="shared" si="40"/>
        <v>71209.490000000005</v>
      </c>
      <c r="G51" s="98">
        <f t="shared" si="40"/>
        <v>0</v>
      </c>
      <c r="H51" s="98">
        <f t="shared" si="40"/>
        <v>0</v>
      </c>
      <c r="I51" s="98">
        <f t="shared" si="40"/>
        <v>1430152.02</v>
      </c>
      <c r="J51" s="97">
        <f t="shared" si="40"/>
        <v>0</v>
      </c>
      <c r="K51" s="98">
        <f t="shared" si="40"/>
        <v>0</v>
      </c>
      <c r="L51" s="98">
        <f t="shared" si="40"/>
        <v>0</v>
      </c>
      <c r="M51" s="98">
        <f t="shared" si="40"/>
        <v>0</v>
      </c>
      <c r="N51" s="99">
        <f t="shared" si="40"/>
        <v>0</v>
      </c>
      <c r="O51" s="98">
        <f t="shared" si="40"/>
        <v>0</v>
      </c>
      <c r="P51" s="98">
        <f t="shared" si="40"/>
        <v>0</v>
      </c>
      <c r="Q51" s="98">
        <f t="shared" si="40"/>
        <v>0</v>
      </c>
      <c r="R51" s="98">
        <f t="shared" si="40"/>
        <v>0</v>
      </c>
      <c r="S51" s="98">
        <f t="shared" si="40"/>
        <v>0</v>
      </c>
      <c r="T51" s="99">
        <f t="shared" si="40"/>
        <v>0</v>
      </c>
      <c r="U51" s="100">
        <f t="shared" si="40"/>
        <v>1430152.02</v>
      </c>
      <c r="V51" s="97">
        <f t="shared" si="40"/>
        <v>0</v>
      </c>
      <c r="W51" s="98">
        <f t="shared" si="40"/>
        <v>0</v>
      </c>
      <c r="X51" s="98">
        <f t="shared" si="40"/>
        <v>0</v>
      </c>
      <c r="Y51" s="99">
        <f t="shared" si="40"/>
        <v>0</v>
      </c>
      <c r="Z51" s="97">
        <f t="shared" si="40"/>
        <v>1358942.53</v>
      </c>
      <c r="AA51" s="98">
        <f t="shared" si="40"/>
        <v>71209.490000000005</v>
      </c>
      <c r="AB51" s="98">
        <f t="shared" si="40"/>
        <v>0</v>
      </c>
      <c r="AC51" s="98">
        <f t="shared" si="40"/>
        <v>0</v>
      </c>
      <c r="AD51" s="99">
        <f t="shared" si="40"/>
        <v>1430152.02</v>
      </c>
      <c r="AE51" s="101"/>
    </row>
    <row r="52" spans="1:31" ht="17.25" customHeight="1" x14ac:dyDescent="0.2">
      <c r="A52" s="36"/>
      <c r="B52" s="57"/>
      <c r="C52" s="57"/>
      <c r="D52" s="57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79"/>
      <c r="P52" s="79"/>
      <c r="Q52" s="79"/>
      <c r="R52" s="79"/>
      <c r="S52" s="79"/>
      <c r="T52" s="79"/>
      <c r="U52" s="1"/>
      <c r="V52" s="1"/>
      <c r="W52" s="1"/>
      <c r="X52" s="1"/>
      <c r="Y52" s="1"/>
      <c r="Z52" s="1"/>
      <c r="AA52" s="1"/>
      <c r="AB52" s="1"/>
      <c r="AC52" s="1"/>
      <c r="AD52" s="104"/>
      <c r="AE52" s="106"/>
    </row>
    <row r="53" spans="1:31" ht="17.25" customHeight="1" x14ac:dyDescent="0.2">
      <c r="A53" s="36"/>
      <c r="B53" s="57" t="s">
        <v>63</v>
      </c>
      <c r="C53" s="57"/>
      <c r="D53" s="5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57"/>
      <c r="P53" s="57"/>
      <c r="Q53" s="57"/>
      <c r="R53" s="57"/>
      <c r="S53" s="57"/>
      <c r="T53" s="57"/>
      <c r="U53" s="4"/>
      <c r="V53" s="1"/>
      <c r="W53" s="1"/>
      <c r="X53" s="1"/>
      <c r="Y53" s="1"/>
      <c r="Z53" s="1"/>
      <c r="AA53" s="1"/>
      <c r="AB53" s="1"/>
      <c r="AC53" s="1"/>
      <c r="AD53" s="1"/>
      <c r="AE53" s="108"/>
    </row>
    <row r="54" spans="1:31" ht="17.25" customHeight="1" x14ac:dyDescent="0.25">
      <c r="A54" s="36"/>
      <c r="B54" s="57"/>
      <c r="C54" s="57"/>
      <c r="D54" s="57"/>
      <c r="E54" s="107"/>
      <c r="F54" s="155" t="s">
        <v>64</v>
      </c>
      <c r="G54" s="140"/>
      <c r="H54" s="140"/>
      <c r="I54" s="155" t="s">
        <v>65</v>
      </c>
      <c r="J54" s="140"/>
      <c r="K54" s="140"/>
      <c r="L54" s="155" t="s">
        <v>66</v>
      </c>
      <c r="M54" s="140"/>
      <c r="N54" s="140"/>
      <c r="O54" s="140"/>
      <c r="P54" s="155"/>
      <c r="Q54" s="140"/>
      <c r="R54" s="140"/>
      <c r="S54" s="109"/>
      <c r="T54" s="109"/>
      <c r="U54" s="184" t="s">
        <v>64</v>
      </c>
      <c r="V54" s="150"/>
      <c r="W54" s="150"/>
      <c r="X54" s="110"/>
      <c r="Y54" s="184" t="s">
        <v>67</v>
      </c>
      <c r="Z54" s="150"/>
      <c r="AA54" s="110"/>
      <c r="AB54" s="184" t="s">
        <v>68</v>
      </c>
      <c r="AC54" s="150"/>
      <c r="AD54" s="150"/>
      <c r="AE54" s="108"/>
    </row>
    <row r="55" spans="1:31" ht="17.25" customHeight="1" x14ac:dyDescent="0.2">
      <c r="A55" s="36"/>
      <c r="B55" s="79" t="s">
        <v>69</v>
      </c>
      <c r="C55" s="57"/>
      <c r="D55" s="79"/>
      <c r="E55" s="107"/>
      <c r="F55" s="137"/>
      <c r="G55" s="1"/>
      <c r="H55" s="111"/>
      <c r="I55" s="111"/>
      <c r="J55" s="111"/>
      <c r="K55" s="112"/>
      <c r="L55" s="112"/>
      <c r="M55" s="112"/>
      <c r="N55" s="112"/>
      <c r="O55" s="1"/>
      <c r="P55" s="1"/>
      <c r="Q55" s="1"/>
      <c r="R55" s="112"/>
      <c r="S55" s="113" t="s">
        <v>70</v>
      </c>
      <c r="T55" s="113"/>
      <c r="U55" s="185">
        <v>3040000</v>
      </c>
      <c r="V55" s="152"/>
      <c r="W55" s="152"/>
      <c r="X55" s="112"/>
      <c r="Y55" s="185">
        <v>1190000</v>
      </c>
      <c r="Z55" s="152"/>
      <c r="AA55" s="1"/>
      <c r="AB55" s="145">
        <f>SUM(U55+Y55)</f>
        <v>4230000</v>
      </c>
      <c r="AC55" s="140"/>
      <c r="AD55" s="140"/>
      <c r="AE55" s="108"/>
    </row>
    <row r="56" spans="1:31" ht="17.25" customHeight="1" x14ac:dyDescent="0.2">
      <c r="A56" s="36"/>
      <c r="B56" s="79" t="s">
        <v>71</v>
      </c>
      <c r="C56" s="57"/>
      <c r="D56" s="79"/>
      <c r="E56" s="107"/>
      <c r="F56" s="145">
        <v>2824000</v>
      </c>
      <c r="G56" s="140"/>
      <c r="H56" s="140"/>
      <c r="I56" s="145">
        <v>1415955</v>
      </c>
      <c r="J56" s="140"/>
      <c r="K56" s="140"/>
      <c r="L56" s="112"/>
      <c r="M56" s="145">
        <f>F56+I56</f>
        <v>4239955</v>
      </c>
      <c r="N56" s="140"/>
      <c r="O56" s="1"/>
      <c r="P56" s="114"/>
      <c r="Q56" s="115"/>
      <c r="R56" s="112"/>
      <c r="S56" s="113" t="s">
        <v>72</v>
      </c>
      <c r="T56" s="113"/>
      <c r="U56" s="145">
        <v>2862129.05</v>
      </c>
      <c r="V56" s="140"/>
      <c r="W56" s="140"/>
      <c r="X56" s="112"/>
      <c r="Y56" s="183">
        <f>I65</f>
        <v>1430152.02</v>
      </c>
      <c r="Z56" s="150"/>
      <c r="AA56" s="1"/>
      <c r="AB56" s="183">
        <f>+Y56+U56</f>
        <v>4292281.07</v>
      </c>
      <c r="AC56" s="150"/>
      <c r="AD56" s="150"/>
      <c r="AE56" s="108"/>
    </row>
    <row r="57" spans="1:31" ht="17.25" customHeight="1" x14ac:dyDescent="0.2">
      <c r="A57" s="36"/>
      <c r="B57" s="79" t="s">
        <v>73</v>
      </c>
      <c r="C57" s="57"/>
      <c r="D57" s="79"/>
      <c r="E57" s="107"/>
      <c r="F57" s="81"/>
      <c r="G57" s="81"/>
      <c r="H57" s="116"/>
      <c r="I57" s="111"/>
      <c r="J57" s="111"/>
      <c r="K57" s="112"/>
      <c r="L57" s="112"/>
      <c r="M57" s="116"/>
      <c r="N57" s="116"/>
      <c r="O57" s="1"/>
      <c r="P57" s="114"/>
      <c r="Q57" s="115"/>
      <c r="R57" s="112"/>
      <c r="S57" s="188" t="s">
        <v>74</v>
      </c>
      <c r="T57" s="140"/>
      <c r="U57" s="186">
        <f>U55-U56</f>
        <v>177870.95000000019</v>
      </c>
      <c r="V57" s="187"/>
      <c r="W57" s="187"/>
      <c r="X57" s="112"/>
      <c r="Y57" s="186">
        <f>Y55-Y56</f>
        <v>-240152.02000000002</v>
      </c>
      <c r="Z57" s="187"/>
      <c r="AA57" s="1"/>
      <c r="AB57" s="186">
        <f>+AB55-AB56</f>
        <v>-62281.070000000298</v>
      </c>
      <c r="AC57" s="187"/>
      <c r="AD57" s="187"/>
      <c r="AE57" s="108"/>
    </row>
    <row r="58" spans="1:31" ht="17.25" customHeight="1" x14ac:dyDescent="0.2">
      <c r="A58" s="36"/>
      <c r="B58" s="79" t="s">
        <v>76</v>
      </c>
      <c r="C58" s="57"/>
      <c r="D58" s="79"/>
      <c r="E58" s="107"/>
      <c r="F58" s="145">
        <v>38129.050000000003</v>
      </c>
      <c r="G58" s="140"/>
      <c r="H58" s="140"/>
      <c r="I58" s="145">
        <v>14546.81</v>
      </c>
      <c r="J58" s="140"/>
      <c r="K58" s="140"/>
      <c r="L58" s="112"/>
      <c r="M58" s="145">
        <f>F58+I58</f>
        <v>52675.86</v>
      </c>
      <c r="N58" s="140"/>
      <c r="O58" s="1"/>
      <c r="P58" s="114"/>
      <c r="Q58" s="115"/>
      <c r="R58" s="112"/>
      <c r="S58" s="111"/>
      <c r="T58" s="111"/>
      <c r="U58" s="112"/>
      <c r="V58" s="112"/>
      <c r="W58" s="116"/>
      <c r="X58" s="112"/>
      <c r="Y58" s="1"/>
      <c r="Z58" s="1"/>
      <c r="AA58" s="1"/>
      <c r="AB58" s="1"/>
      <c r="AC58" s="81"/>
      <c r="AD58" s="79"/>
      <c r="AE58" s="108"/>
    </row>
    <row r="59" spans="1:31" ht="17.25" customHeight="1" x14ac:dyDescent="0.2">
      <c r="A59" s="36"/>
      <c r="B59" s="79" t="s">
        <v>77</v>
      </c>
      <c r="C59" s="57"/>
      <c r="D59" s="79"/>
      <c r="E59" s="107"/>
      <c r="F59" s="81"/>
      <c r="G59" s="81"/>
      <c r="H59" s="116"/>
      <c r="I59" s="111"/>
      <c r="J59" s="111"/>
      <c r="K59" s="112"/>
      <c r="L59" s="112"/>
      <c r="M59" s="116"/>
      <c r="N59" s="116"/>
      <c r="O59" s="1"/>
      <c r="P59" s="114"/>
      <c r="Q59" s="115"/>
      <c r="R59" s="112"/>
      <c r="S59" s="111"/>
      <c r="T59" s="111"/>
      <c r="U59" s="112"/>
      <c r="V59" s="112"/>
      <c r="W59" s="112"/>
      <c r="X59" s="112"/>
      <c r="Y59" s="1"/>
      <c r="Z59" s="81"/>
      <c r="AA59" s="1"/>
      <c r="AB59" s="1"/>
      <c r="AC59" s="81"/>
      <c r="AD59" s="79"/>
      <c r="AE59" s="108"/>
    </row>
    <row r="60" spans="1:31" ht="17.25" customHeight="1" x14ac:dyDescent="0.2">
      <c r="A60" s="36"/>
      <c r="B60" s="79" t="s">
        <v>78</v>
      </c>
      <c r="C60" s="57"/>
      <c r="D60" s="79"/>
      <c r="E60" s="107"/>
      <c r="F60" s="81"/>
      <c r="G60" s="81"/>
      <c r="H60" s="116"/>
      <c r="I60" s="111"/>
      <c r="J60" s="111"/>
      <c r="K60" s="112"/>
      <c r="L60" s="112"/>
      <c r="M60" s="116"/>
      <c r="N60" s="116"/>
      <c r="O60" s="1"/>
      <c r="P60" s="114"/>
      <c r="Q60" s="115"/>
      <c r="R60" s="112"/>
      <c r="S60" s="111"/>
      <c r="T60" s="111"/>
      <c r="U60" s="112"/>
      <c r="V60" s="112"/>
      <c r="W60" s="112"/>
      <c r="X60" s="112"/>
      <c r="Y60" s="1"/>
      <c r="Z60" s="81"/>
      <c r="AA60" s="1"/>
      <c r="AB60" s="1"/>
      <c r="AC60" s="81"/>
      <c r="AD60" s="79"/>
      <c r="AE60" s="108"/>
    </row>
    <row r="61" spans="1:31" ht="17.25" customHeight="1" x14ac:dyDescent="0.2">
      <c r="A61" s="36"/>
      <c r="B61" s="79" t="s">
        <v>53</v>
      </c>
      <c r="C61" s="57"/>
      <c r="D61" s="79"/>
      <c r="E61" s="107"/>
      <c r="F61" s="81"/>
      <c r="G61" s="81"/>
      <c r="H61" s="116"/>
      <c r="I61" s="111"/>
      <c r="J61" s="111"/>
      <c r="K61" s="112"/>
      <c r="L61" s="112"/>
      <c r="M61" s="116"/>
      <c r="N61" s="116"/>
      <c r="O61" s="1"/>
      <c r="P61" s="114"/>
      <c r="Q61" s="115"/>
      <c r="R61" s="112"/>
      <c r="S61" s="111"/>
      <c r="T61" s="111"/>
      <c r="U61" s="112"/>
      <c r="V61" s="112"/>
      <c r="W61" s="112"/>
      <c r="X61" s="112"/>
      <c r="Y61" s="81"/>
      <c r="Z61" s="1"/>
      <c r="AA61" s="1"/>
      <c r="AB61" s="1"/>
      <c r="AC61" s="1"/>
      <c r="AD61" s="1"/>
      <c r="AE61" s="108"/>
    </row>
    <row r="62" spans="1:31" ht="17.25" customHeight="1" x14ac:dyDescent="0.2">
      <c r="A62" s="36"/>
      <c r="B62" s="57" t="s">
        <v>108</v>
      </c>
      <c r="C62" s="57"/>
      <c r="D62" s="79"/>
      <c r="E62" s="1"/>
      <c r="F62" s="81"/>
      <c r="G62" s="81"/>
      <c r="H62" s="116"/>
      <c r="I62" s="111"/>
      <c r="J62" s="111"/>
      <c r="K62" s="112"/>
      <c r="L62" s="112"/>
      <c r="M62" s="116"/>
      <c r="N62" s="116"/>
      <c r="O62" s="1"/>
      <c r="P62" s="114"/>
      <c r="Q62" s="115"/>
      <c r="R62" s="112"/>
      <c r="S62" s="111"/>
      <c r="T62" s="111"/>
      <c r="U62" s="112"/>
      <c r="V62" s="112"/>
      <c r="W62" s="112"/>
      <c r="X62" s="112"/>
      <c r="Y62" s="1"/>
      <c r="Z62" s="1"/>
      <c r="AA62" s="1"/>
      <c r="AB62" s="1"/>
      <c r="AC62" s="1"/>
      <c r="AD62" s="1"/>
      <c r="AE62" s="108"/>
    </row>
    <row r="63" spans="1:31" ht="17.25" customHeight="1" x14ac:dyDescent="0.2">
      <c r="A63" s="36"/>
      <c r="B63" s="57" t="s">
        <v>80</v>
      </c>
      <c r="C63" s="57"/>
      <c r="D63" s="79"/>
      <c r="E63" s="107"/>
      <c r="F63" s="145">
        <f>F56+F58</f>
        <v>2862129.05</v>
      </c>
      <c r="G63" s="140"/>
      <c r="H63" s="140"/>
      <c r="I63" s="145">
        <f>I56+I58</f>
        <v>1430501.81</v>
      </c>
      <c r="J63" s="140"/>
      <c r="K63" s="140"/>
      <c r="L63" s="113"/>
      <c r="M63" s="145">
        <f t="shared" ref="M63:M65" si="41">F63+I63</f>
        <v>4292630.8599999994</v>
      </c>
      <c r="N63" s="140"/>
      <c r="O63" s="1"/>
      <c r="P63" s="114"/>
      <c r="Q63" s="115"/>
      <c r="R63" s="113"/>
      <c r="S63" s="113"/>
      <c r="T63" s="113"/>
      <c r="U63" s="113"/>
      <c r="V63" s="113"/>
      <c r="W63" s="113"/>
      <c r="X63" s="113"/>
      <c r="Y63" s="1"/>
      <c r="Z63" s="1"/>
      <c r="AA63" s="1"/>
      <c r="AB63" s="1"/>
      <c r="AC63" s="1"/>
      <c r="AD63" s="1"/>
      <c r="AE63" s="108"/>
    </row>
    <row r="64" spans="1:31" ht="17.25" customHeight="1" x14ac:dyDescent="0.2">
      <c r="A64" s="36"/>
      <c r="B64" s="57" t="s">
        <v>109</v>
      </c>
      <c r="C64" s="57"/>
      <c r="D64" s="79"/>
      <c r="E64" s="107"/>
      <c r="F64" s="145"/>
      <c r="G64" s="140"/>
      <c r="H64" s="140"/>
      <c r="I64" s="145"/>
      <c r="J64" s="140"/>
      <c r="K64" s="140"/>
      <c r="L64" s="117"/>
      <c r="M64" s="145">
        <f t="shared" si="41"/>
        <v>0</v>
      </c>
      <c r="N64" s="140"/>
      <c r="O64" s="1"/>
      <c r="P64" s="114"/>
      <c r="Q64" s="115"/>
      <c r="R64" s="117"/>
      <c r="S64" s="113"/>
      <c r="T64" s="120"/>
      <c r="U64" s="117"/>
      <c r="V64" s="117"/>
      <c r="W64" s="117"/>
      <c r="X64" s="117"/>
      <c r="Y64" s="1"/>
      <c r="Z64" s="1"/>
      <c r="AA64" s="1"/>
      <c r="AB64" s="1"/>
      <c r="AC64" s="1"/>
      <c r="AD64" s="1"/>
      <c r="AE64" s="108"/>
    </row>
    <row r="65" spans="1:31" ht="17.25" customHeight="1" x14ac:dyDescent="0.2">
      <c r="A65" s="36"/>
      <c r="B65" s="79" t="s">
        <v>84</v>
      </c>
      <c r="C65" s="79"/>
      <c r="D65" s="79"/>
      <c r="E65" s="107"/>
      <c r="F65" s="145">
        <v>2862129.05</v>
      </c>
      <c r="G65" s="140"/>
      <c r="H65" s="140"/>
      <c r="I65" s="145">
        <v>1430152.02</v>
      </c>
      <c r="J65" s="140"/>
      <c r="K65" s="140"/>
      <c r="L65" s="117"/>
      <c r="M65" s="145">
        <f t="shared" si="41"/>
        <v>4292281.07</v>
      </c>
      <c r="N65" s="140"/>
      <c r="O65" s="1"/>
      <c r="P65" s="114"/>
      <c r="Q65" s="115"/>
      <c r="R65" s="117"/>
      <c r="S65" s="113"/>
      <c r="T65" s="120"/>
      <c r="U65" s="117"/>
      <c r="V65" s="117"/>
      <c r="W65" s="117"/>
      <c r="X65" s="117"/>
      <c r="Y65" s="1"/>
      <c r="Z65" s="1"/>
      <c r="AA65" s="1"/>
      <c r="AB65" s="1"/>
      <c r="AC65" s="1"/>
      <c r="AD65" s="1"/>
      <c r="AE65" s="108"/>
    </row>
    <row r="66" spans="1:31" ht="17.25" customHeight="1" x14ac:dyDescent="0.25">
      <c r="A66" s="36"/>
      <c r="B66" s="57" t="s">
        <v>85</v>
      </c>
      <c r="C66" s="57"/>
      <c r="D66" s="57"/>
      <c r="E66" s="107"/>
      <c r="F66" s="145">
        <f>F63-F64-F65</f>
        <v>0</v>
      </c>
      <c r="G66" s="140"/>
      <c r="H66" s="140"/>
      <c r="I66" s="73"/>
      <c r="J66" s="193">
        <f>I63-I64-I65</f>
        <v>349.79000000003725</v>
      </c>
      <c r="K66" s="140"/>
      <c r="L66" s="192"/>
      <c r="M66" s="140"/>
      <c r="N66" s="138">
        <f>F66+J66</f>
        <v>349.79000000003725</v>
      </c>
      <c r="O66" s="1"/>
      <c r="P66" s="114"/>
      <c r="Q66" s="115"/>
      <c r="R66" s="117"/>
      <c r="S66" s="113"/>
      <c r="T66" s="113"/>
      <c r="U66" s="117"/>
      <c r="V66" s="113"/>
      <c r="W66" s="117"/>
      <c r="X66" s="117"/>
      <c r="Y66" s="1"/>
      <c r="Z66" s="1"/>
      <c r="AA66" s="1"/>
      <c r="AB66" s="1"/>
      <c r="AC66" s="1"/>
      <c r="AD66" s="1"/>
      <c r="AE66" s="108"/>
    </row>
    <row r="67" spans="1:31" ht="17.25" customHeight="1" x14ac:dyDescent="0.2">
      <c r="A67" s="36"/>
      <c r="B67" s="57"/>
      <c r="C67" s="57"/>
      <c r="D67" s="57"/>
      <c r="E67" s="107"/>
      <c r="F67" s="1"/>
      <c r="G67" s="1"/>
      <c r="H67" s="121"/>
      <c r="I67" s="122"/>
      <c r="J67" s="122"/>
      <c r="K67" s="105"/>
      <c r="L67" s="105"/>
      <c r="M67" s="105"/>
      <c r="N67" s="105"/>
      <c r="O67" s="57"/>
      <c r="P67" s="114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8"/>
    </row>
    <row r="68" spans="1:31" ht="17.25" customHeight="1" x14ac:dyDescent="0.2">
      <c r="A68" s="36"/>
      <c r="B68" s="57" t="s">
        <v>86</v>
      </c>
      <c r="C68" s="57"/>
      <c r="D68" s="57"/>
      <c r="E68" s="107"/>
      <c r="F68" s="81"/>
      <c r="G68" s="1"/>
      <c r="H68" s="121"/>
      <c r="I68" s="146"/>
      <c r="J68" s="140"/>
      <c r="K68" s="140"/>
      <c r="L68" s="107"/>
      <c r="M68" s="107"/>
      <c r="N68" s="105"/>
      <c r="O68" s="57"/>
      <c r="P68" s="124"/>
      <c r="Q68" s="57"/>
      <c r="R68" s="57"/>
      <c r="S68" s="57"/>
      <c r="T68" s="57"/>
      <c r="U68" s="4"/>
      <c r="V68" s="1"/>
      <c r="W68" s="1"/>
      <c r="X68" s="1"/>
      <c r="Y68" s="1"/>
      <c r="Z68" s="1"/>
      <c r="AA68" s="1"/>
      <c r="AB68" s="1"/>
      <c r="AC68" s="1"/>
      <c r="AD68" s="1"/>
      <c r="AE68" s="108"/>
    </row>
    <row r="69" spans="1:31" ht="17.25" customHeight="1" x14ac:dyDescent="0.2">
      <c r="A69" s="36"/>
      <c r="B69" s="123" t="s">
        <v>87</v>
      </c>
      <c r="C69" s="57"/>
      <c r="D69" s="57"/>
      <c r="E69" s="107"/>
      <c r="F69" s="1"/>
      <c r="G69" s="1"/>
      <c r="H69" s="107"/>
      <c r="I69" s="107"/>
      <c r="J69" s="107"/>
      <c r="K69" s="105"/>
      <c r="L69" s="107"/>
      <c r="M69" s="107"/>
      <c r="N69" s="105"/>
      <c r="O69" s="57"/>
      <c r="P69" s="124"/>
      <c r="Q69" s="57"/>
      <c r="R69" s="57"/>
      <c r="S69" s="57"/>
      <c r="T69" s="57"/>
      <c r="U69" s="4"/>
      <c r="V69" s="1"/>
      <c r="W69" s="1"/>
      <c r="X69" s="1"/>
      <c r="Y69" s="1"/>
      <c r="Z69" s="1"/>
      <c r="AA69" s="1"/>
      <c r="AB69" s="1"/>
      <c r="AC69" s="1"/>
      <c r="AD69" s="1"/>
      <c r="AE69" s="108"/>
    </row>
    <row r="70" spans="1:31" ht="17.25" customHeight="1" x14ac:dyDescent="0.2">
      <c r="A70" s="82"/>
      <c r="B70" s="79"/>
      <c r="C70" s="79"/>
      <c r="D70" s="79"/>
      <c r="E70" s="79"/>
      <c r="F70" s="126" t="s">
        <v>88</v>
      </c>
      <c r="G70" s="127"/>
      <c r="H70" s="127"/>
      <c r="I70" s="126"/>
      <c r="J70" s="126"/>
      <c r="K70" s="126"/>
      <c r="L70" s="126"/>
      <c r="M70" s="126"/>
      <c r="N70" s="128"/>
      <c r="O70" s="126"/>
      <c r="P70" s="126"/>
      <c r="Q70" s="126"/>
      <c r="R70" s="126"/>
      <c r="S70" s="126"/>
      <c r="T70" s="126" t="s">
        <v>89</v>
      </c>
      <c r="U70" s="4"/>
      <c r="V70" s="1"/>
      <c r="W70" s="1"/>
      <c r="X70" s="1"/>
      <c r="Y70" s="1"/>
      <c r="Z70" s="1"/>
      <c r="AA70" s="1"/>
      <c r="AB70" s="1"/>
      <c r="AC70" s="1"/>
      <c r="AD70" s="1"/>
      <c r="AE70" s="108"/>
    </row>
    <row r="71" spans="1:31" ht="17.25" customHeight="1" x14ac:dyDescent="0.2">
      <c r="A71" s="82"/>
      <c r="B71" s="79"/>
      <c r="C71" s="79"/>
      <c r="D71" s="79"/>
      <c r="E71" s="79"/>
      <c r="F71" s="126"/>
      <c r="G71" s="127"/>
      <c r="H71" s="127"/>
      <c r="I71" s="126"/>
      <c r="J71" s="126"/>
      <c r="K71" s="126"/>
      <c r="L71" s="126"/>
      <c r="M71" s="126"/>
      <c r="N71" s="128"/>
      <c r="O71" s="126"/>
      <c r="P71" s="126"/>
      <c r="Q71" s="126"/>
      <c r="R71" s="126"/>
      <c r="S71" s="126"/>
      <c r="T71" s="126"/>
      <c r="U71" s="4"/>
      <c r="V71" s="1"/>
      <c r="W71" s="1"/>
      <c r="X71" s="1"/>
      <c r="Y71" s="1"/>
      <c r="Z71" s="1"/>
      <c r="AA71" s="1"/>
      <c r="AB71" s="1"/>
      <c r="AC71" s="1"/>
      <c r="AD71" s="1"/>
      <c r="AE71" s="108"/>
    </row>
    <row r="72" spans="1:31" ht="17.25" customHeight="1" x14ac:dyDescent="0.25">
      <c r="A72" s="82"/>
      <c r="B72" s="1"/>
      <c r="C72" s="1"/>
      <c r="D72" s="1"/>
      <c r="E72" s="1"/>
      <c r="F72" s="149" t="s">
        <v>111</v>
      </c>
      <c r="G72" s="150"/>
      <c r="H72" s="150"/>
      <c r="I72" s="150"/>
      <c r="J72" s="150"/>
      <c r="K72" s="1"/>
      <c r="L72" s="1"/>
      <c r="M72" s="1"/>
      <c r="N72" s="1"/>
      <c r="O72" s="1"/>
      <c r="P72" s="1"/>
      <c r="Q72" s="1"/>
      <c r="R72" s="1"/>
      <c r="S72" s="1"/>
      <c r="T72" s="149" t="s">
        <v>112</v>
      </c>
      <c r="U72" s="150"/>
      <c r="V72" s="150"/>
      <c r="W72" s="150"/>
      <c r="X72" s="150"/>
      <c r="Y72" s="1"/>
      <c r="Z72" s="1"/>
      <c r="AA72" s="1"/>
      <c r="AB72" s="1"/>
      <c r="AC72" s="1"/>
      <c r="AD72" s="1"/>
      <c r="AE72" s="108"/>
    </row>
    <row r="73" spans="1:31" ht="17.25" customHeight="1" x14ac:dyDescent="0.25">
      <c r="A73" s="82"/>
      <c r="B73" s="1"/>
      <c r="C73" s="1"/>
      <c r="D73" s="1"/>
      <c r="E73" s="1"/>
      <c r="F73" s="151" t="s">
        <v>113</v>
      </c>
      <c r="G73" s="152"/>
      <c r="H73" s="152"/>
      <c r="I73" s="152"/>
      <c r="J73" s="152"/>
      <c r="K73" s="1"/>
      <c r="L73" s="1"/>
      <c r="M73" s="1"/>
      <c r="N73" s="1"/>
      <c r="O73" s="1"/>
      <c r="P73" s="4"/>
      <c r="Q73" s="4"/>
      <c r="R73" s="4"/>
      <c r="S73" s="4"/>
      <c r="T73" s="151" t="s">
        <v>115</v>
      </c>
      <c r="U73" s="152"/>
      <c r="V73" s="152"/>
      <c r="W73" s="152"/>
      <c r="X73" s="152"/>
      <c r="Y73" s="1"/>
      <c r="Z73" s="1"/>
      <c r="AA73" s="1"/>
      <c r="AB73" s="1"/>
      <c r="AC73" s="1"/>
      <c r="AD73" s="1"/>
      <c r="AE73" s="108"/>
    </row>
    <row r="74" spans="1:31" ht="17.25" customHeight="1" x14ac:dyDescent="0.2">
      <c r="A74" s="129"/>
      <c r="B74" s="130"/>
      <c r="C74" s="130"/>
      <c r="D74" s="130"/>
      <c r="E74" s="130"/>
      <c r="F74" s="147" t="s">
        <v>98</v>
      </c>
      <c r="G74" s="148"/>
      <c r="H74" s="148"/>
      <c r="I74" s="148"/>
      <c r="J74" s="148"/>
      <c r="K74" s="130"/>
      <c r="L74" s="130"/>
      <c r="M74" s="130"/>
      <c r="N74" s="130"/>
      <c r="O74" s="130"/>
      <c r="P74" s="130"/>
      <c r="Q74" s="130"/>
      <c r="R74" s="130"/>
      <c r="S74" s="130"/>
      <c r="T74" s="147" t="s">
        <v>98</v>
      </c>
      <c r="U74" s="148"/>
      <c r="V74" s="148"/>
      <c r="W74" s="148"/>
      <c r="X74" s="148"/>
      <c r="Y74" s="130"/>
      <c r="Z74" s="130"/>
      <c r="AA74" s="130"/>
      <c r="AB74" s="130"/>
      <c r="AC74" s="130"/>
      <c r="AD74" s="130"/>
      <c r="AE74" s="131"/>
    </row>
    <row r="75" spans="1:31" ht="12.75" customHeight="1" x14ac:dyDescent="0.2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</row>
    <row r="76" spans="1:31" ht="12.75" customHeight="1" x14ac:dyDescent="0.2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</row>
    <row r="77" spans="1:31" ht="12.75" customHeight="1" x14ac:dyDescent="0.2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</row>
    <row r="78" spans="1:31" ht="12.75" customHeight="1" x14ac:dyDescent="0.2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</row>
    <row r="79" spans="1:31" ht="12.75" customHeight="1" x14ac:dyDescent="0.2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</row>
    <row r="80" spans="1:31" ht="12.75" customHeight="1" x14ac:dyDescent="0.2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</row>
    <row r="81" spans="1:31" ht="12.75" customHeight="1" x14ac:dyDescent="0.2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</row>
    <row r="82" spans="1:31" ht="12.75" customHeight="1" x14ac:dyDescent="0.2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</row>
    <row r="83" spans="1:31" ht="12.75" customHeight="1" x14ac:dyDescent="0.2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</row>
    <row r="84" spans="1:31" ht="12.75" customHeight="1" x14ac:dyDescent="0.2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</row>
    <row r="85" spans="1:31" ht="12.75" customHeight="1" x14ac:dyDescent="0.2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</row>
    <row r="86" spans="1:31" ht="12.75" customHeight="1" x14ac:dyDescent="0.2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</row>
    <row r="87" spans="1:31" ht="12.75" customHeight="1" x14ac:dyDescent="0.2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</row>
    <row r="88" spans="1:31" ht="12.75" customHeight="1" x14ac:dyDescent="0.2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</row>
    <row r="89" spans="1:31" ht="12.75" customHeight="1" x14ac:dyDescent="0.2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</row>
    <row r="90" spans="1:31" ht="12.75" customHeight="1" x14ac:dyDescent="0.2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</row>
    <row r="91" spans="1:31" ht="12.75" customHeight="1" x14ac:dyDescent="0.2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</row>
    <row r="92" spans="1:31" ht="12.75" customHeight="1" x14ac:dyDescent="0.2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</row>
    <row r="93" spans="1:31" ht="12.75" customHeight="1" x14ac:dyDescent="0.2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</row>
    <row r="94" spans="1:31" ht="12.75" customHeight="1" x14ac:dyDescent="0.2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</row>
    <row r="95" spans="1:31" ht="12.75" customHeight="1" x14ac:dyDescent="0.2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</row>
    <row r="96" spans="1:31" ht="12.75" customHeight="1" x14ac:dyDescent="0.2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</row>
    <row r="97" spans="1:31" ht="12.75" customHeight="1" x14ac:dyDescent="0.2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</row>
    <row r="98" spans="1:31" ht="12.75" customHeight="1" x14ac:dyDescent="0.2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</row>
    <row r="99" spans="1:31" ht="12.75" customHeight="1" x14ac:dyDescent="0.2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</row>
    <row r="100" spans="1:31" ht="12.75" customHeight="1" x14ac:dyDescent="0.2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</row>
    <row r="101" spans="1:31" ht="12.75" customHeight="1" x14ac:dyDescent="0.2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</row>
    <row r="102" spans="1:31" ht="12.75" customHeight="1" x14ac:dyDescent="0.2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</row>
    <row r="103" spans="1:31" ht="12.75" customHeight="1" x14ac:dyDescent="0.2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</row>
    <row r="104" spans="1:31" ht="12.75" customHeight="1" x14ac:dyDescent="0.2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</row>
    <row r="105" spans="1:31" ht="12.75" customHeight="1" x14ac:dyDescent="0.2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</row>
    <row r="106" spans="1:31" ht="12.75" customHeight="1" x14ac:dyDescent="0.2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</row>
    <row r="107" spans="1:31" ht="12.75" customHeight="1" x14ac:dyDescent="0.2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</row>
    <row r="108" spans="1:31" ht="12.75" customHeight="1" x14ac:dyDescent="0.2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</row>
    <row r="109" spans="1:31" ht="12.75" customHeight="1" x14ac:dyDescent="0.2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</row>
    <row r="110" spans="1:31" ht="12.75" customHeight="1" x14ac:dyDescent="0.2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</row>
    <row r="111" spans="1:31" ht="12.75" customHeight="1" x14ac:dyDescent="0.2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</row>
    <row r="112" spans="1:31" ht="12.75" customHeight="1" x14ac:dyDescent="0.2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</row>
    <row r="113" spans="1:31" ht="12.75" customHeight="1" x14ac:dyDescent="0.2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</row>
    <row r="114" spans="1:31" ht="12.75" customHeight="1" x14ac:dyDescent="0.2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</row>
    <row r="115" spans="1:31" ht="12.75" customHeight="1" x14ac:dyDescent="0.2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</row>
    <row r="116" spans="1:31" ht="12.75" customHeight="1" x14ac:dyDescent="0.2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</row>
    <row r="117" spans="1:31" ht="12.75" customHeight="1" x14ac:dyDescent="0.2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</row>
    <row r="118" spans="1:31" ht="12.75" customHeight="1" x14ac:dyDescent="0.2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</row>
    <row r="119" spans="1:31" ht="12.75" customHeight="1" x14ac:dyDescent="0.2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</row>
    <row r="120" spans="1:31" ht="12.75" customHeight="1" x14ac:dyDescent="0.2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</row>
    <row r="121" spans="1:31" ht="12.75" customHeight="1" x14ac:dyDescent="0.2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</row>
    <row r="122" spans="1:31" ht="12.75" customHeight="1" x14ac:dyDescent="0.2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</row>
    <row r="123" spans="1:31" ht="12.75" customHeight="1" x14ac:dyDescent="0.2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</row>
    <row r="124" spans="1:31" ht="12.75" customHeight="1" x14ac:dyDescent="0.2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</row>
    <row r="125" spans="1:31" ht="12.75" customHeight="1" x14ac:dyDescent="0.2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</row>
    <row r="126" spans="1:31" ht="12.75" customHeight="1" x14ac:dyDescent="0.2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</row>
    <row r="127" spans="1:31" ht="12.75" customHeight="1" x14ac:dyDescent="0.2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</row>
    <row r="128" spans="1:31" ht="12.75" customHeight="1" x14ac:dyDescent="0.2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</row>
    <row r="129" spans="1:31" ht="12.75" customHeight="1" x14ac:dyDescent="0.2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</row>
    <row r="130" spans="1:31" ht="12.75" customHeight="1" x14ac:dyDescent="0.2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</row>
    <row r="131" spans="1:31" ht="12.75" customHeight="1" x14ac:dyDescent="0.2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</row>
    <row r="132" spans="1:31" ht="12.75" customHeight="1" x14ac:dyDescent="0.2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</row>
    <row r="133" spans="1:31" ht="12.75" customHeight="1" x14ac:dyDescent="0.2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</row>
    <row r="134" spans="1:31" ht="12.75" customHeight="1" x14ac:dyDescent="0.2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</row>
    <row r="135" spans="1:31" ht="12.75" customHeight="1" x14ac:dyDescent="0.2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</row>
    <row r="136" spans="1:31" ht="12.75" customHeight="1" x14ac:dyDescent="0.2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</row>
    <row r="137" spans="1:31" ht="12.75" customHeight="1" x14ac:dyDescent="0.2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</row>
    <row r="138" spans="1:31" ht="12.75" customHeight="1" x14ac:dyDescent="0.2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</row>
    <row r="139" spans="1:31" ht="12.75" customHeight="1" x14ac:dyDescent="0.2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31" ht="12.75" customHeight="1" x14ac:dyDescent="0.2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</row>
    <row r="141" spans="1:31" ht="12.75" customHeight="1" x14ac:dyDescent="0.2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31" ht="12.75" customHeight="1" x14ac:dyDescent="0.2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</row>
    <row r="143" spans="1:31" ht="12.75" customHeight="1" x14ac:dyDescent="0.2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</row>
    <row r="144" spans="1:31" ht="12.75" customHeight="1" x14ac:dyDescent="0.2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</row>
    <row r="145" spans="1:31" ht="12.75" customHeight="1" x14ac:dyDescent="0.2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</row>
    <row r="146" spans="1:31" ht="12.75" customHeight="1" x14ac:dyDescent="0.2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</row>
    <row r="147" spans="1:31" ht="12.75" customHeight="1" x14ac:dyDescent="0.2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</row>
    <row r="148" spans="1:31" ht="12.75" customHeight="1" x14ac:dyDescent="0.2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</row>
    <row r="149" spans="1:31" ht="12.75" customHeight="1" x14ac:dyDescent="0.2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</row>
    <row r="150" spans="1:31" ht="12.75" customHeight="1" x14ac:dyDescent="0.2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</row>
    <row r="151" spans="1:31" ht="12.75" customHeight="1" x14ac:dyDescent="0.2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</row>
    <row r="152" spans="1:31" ht="12.75" customHeight="1" x14ac:dyDescent="0.2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</row>
    <row r="153" spans="1:31" ht="12.75" customHeight="1" x14ac:dyDescent="0.2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</row>
    <row r="154" spans="1:31" ht="12.75" customHeight="1" x14ac:dyDescent="0.2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</row>
    <row r="155" spans="1:31" ht="12.75" customHeight="1" x14ac:dyDescent="0.2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</row>
    <row r="156" spans="1:31" ht="12.75" customHeight="1" x14ac:dyDescent="0.2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</row>
    <row r="157" spans="1:31" ht="12.75" customHeight="1" x14ac:dyDescent="0.2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</row>
    <row r="158" spans="1:31" ht="12.75" customHeight="1" x14ac:dyDescent="0.2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</row>
    <row r="159" spans="1:31" ht="12.75" customHeight="1" x14ac:dyDescent="0.2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</row>
    <row r="160" spans="1:31" ht="12.75" customHeight="1" x14ac:dyDescent="0.2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</row>
    <row r="161" spans="1:31" ht="12.75" customHeight="1" x14ac:dyDescent="0.2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</row>
    <row r="162" spans="1:31" ht="12.75" customHeight="1" x14ac:dyDescent="0.2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</row>
    <row r="163" spans="1:31" ht="12.75" customHeight="1" x14ac:dyDescent="0.2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</row>
    <row r="164" spans="1:31" ht="12.75" customHeight="1" x14ac:dyDescent="0.2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</row>
    <row r="165" spans="1:31" ht="12.75" customHeight="1" x14ac:dyDescent="0.2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</row>
    <row r="166" spans="1:31" ht="12.75" customHeight="1" x14ac:dyDescent="0.2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</row>
    <row r="167" spans="1:31" ht="12.75" customHeight="1" x14ac:dyDescent="0.2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</row>
    <row r="168" spans="1:31" ht="12.75" customHeight="1" x14ac:dyDescent="0.2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</row>
    <row r="169" spans="1:31" ht="12.75" customHeight="1" x14ac:dyDescent="0.2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</row>
    <row r="170" spans="1:31" ht="12.75" customHeight="1" x14ac:dyDescent="0.2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</row>
    <row r="171" spans="1:31" ht="12.75" customHeight="1" x14ac:dyDescent="0.2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</row>
    <row r="172" spans="1:31" ht="12.75" customHeight="1" x14ac:dyDescent="0.2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</row>
    <row r="173" spans="1:31" ht="12.75" customHeight="1" x14ac:dyDescent="0.2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</row>
    <row r="174" spans="1:31" ht="12.75" customHeight="1" x14ac:dyDescent="0.2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</row>
    <row r="175" spans="1:31" ht="12.75" customHeight="1" x14ac:dyDescent="0.2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</row>
    <row r="176" spans="1:31" ht="12.75" customHeight="1" x14ac:dyDescent="0.2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</row>
    <row r="177" spans="1:31" ht="12.75" customHeight="1" x14ac:dyDescent="0.2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</row>
    <row r="178" spans="1:31" ht="12.75" customHeight="1" x14ac:dyDescent="0.2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</row>
    <row r="179" spans="1:31" ht="12.75" customHeight="1" x14ac:dyDescent="0.2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</row>
    <row r="180" spans="1:31" ht="12.75" customHeight="1" x14ac:dyDescent="0.2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</row>
    <row r="181" spans="1:31" ht="12.75" customHeight="1" x14ac:dyDescent="0.2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</row>
    <row r="182" spans="1:31" ht="12.75" customHeight="1" x14ac:dyDescent="0.2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</row>
    <row r="183" spans="1:31" ht="12.75" customHeight="1" x14ac:dyDescent="0.2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</row>
    <row r="184" spans="1:31" ht="12.75" customHeight="1" x14ac:dyDescent="0.2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</row>
    <row r="185" spans="1:31" ht="12.75" customHeight="1" x14ac:dyDescent="0.2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</row>
    <row r="186" spans="1:31" ht="12.75" customHeight="1" x14ac:dyDescent="0.2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</row>
    <row r="187" spans="1:31" ht="12.75" customHeight="1" x14ac:dyDescent="0.2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</row>
    <row r="188" spans="1:31" ht="12.75" customHeight="1" x14ac:dyDescent="0.2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</row>
    <row r="189" spans="1:31" ht="12.75" customHeight="1" x14ac:dyDescent="0.2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</row>
    <row r="190" spans="1:31" ht="12.75" customHeight="1" x14ac:dyDescent="0.2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</row>
    <row r="191" spans="1:31" ht="12.75" customHeight="1" x14ac:dyDescent="0.2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</row>
    <row r="192" spans="1:31" ht="12.75" customHeight="1" x14ac:dyDescent="0.2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</row>
    <row r="193" spans="1:31" ht="12.75" customHeight="1" x14ac:dyDescent="0.2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</row>
    <row r="194" spans="1:31" ht="12.75" customHeight="1" x14ac:dyDescent="0.2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</row>
    <row r="195" spans="1:31" ht="12.75" customHeight="1" x14ac:dyDescent="0.2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</row>
    <row r="196" spans="1:31" ht="12.75" customHeight="1" x14ac:dyDescent="0.2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</row>
    <row r="197" spans="1:31" ht="12.75" customHeight="1" x14ac:dyDescent="0.2">
      <c r="A197" s="132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</row>
    <row r="198" spans="1:31" ht="12.75" customHeight="1" x14ac:dyDescent="0.2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</row>
    <row r="199" spans="1:31" ht="12.75" customHeight="1" x14ac:dyDescent="0.2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</row>
    <row r="200" spans="1:31" ht="12.75" customHeight="1" x14ac:dyDescent="0.2">
      <c r="A200" s="132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</row>
    <row r="201" spans="1:31" ht="12.75" customHeight="1" x14ac:dyDescent="0.2">
      <c r="A201" s="132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</row>
    <row r="202" spans="1:31" ht="12.75" customHeight="1" x14ac:dyDescent="0.2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</row>
    <row r="203" spans="1:31" ht="12.75" customHeight="1" x14ac:dyDescent="0.2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</row>
    <row r="204" spans="1:31" ht="12.75" customHeight="1" x14ac:dyDescent="0.2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</row>
    <row r="205" spans="1:31" ht="12.75" customHeight="1" x14ac:dyDescent="0.2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</row>
    <row r="206" spans="1:31" ht="12.75" customHeight="1" x14ac:dyDescent="0.2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</row>
    <row r="207" spans="1:31" ht="12.75" customHeight="1" x14ac:dyDescent="0.2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</row>
    <row r="208" spans="1:31" ht="12.75" customHeight="1" x14ac:dyDescent="0.2">
      <c r="A208" s="132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</row>
    <row r="209" spans="1:31" ht="12.75" customHeight="1" x14ac:dyDescent="0.2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</row>
    <row r="210" spans="1:31" ht="12.75" customHeight="1" x14ac:dyDescent="0.2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</row>
    <row r="211" spans="1:31" ht="12.75" customHeight="1" x14ac:dyDescent="0.2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</row>
    <row r="212" spans="1:31" ht="12.75" customHeight="1" x14ac:dyDescent="0.2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</row>
    <row r="213" spans="1:31" ht="12.75" customHeight="1" x14ac:dyDescent="0.2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</row>
    <row r="214" spans="1:31" ht="12.75" customHeight="1" x14ac:dyDescent="0.2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</row>
    <row r="215" spans="1:31" ht="12.75" customHeight="1" x14ac:dyDescent="0.2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</row>
    <row r="216" spans="1:31" ht="12.75" customHeight="1" x14ac:dyDescent="0.2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</row>
    <row r="217" spans="1:31" ht="12.75" customHeight="1" x14ac:dyDescent="0.2">
      <c r="A217" s="132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</row>
    <row r="218" spans="1:31" ht="12.75" customHeight="1" x14ac:dyDescent="0.2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</row>
    <row r="219" spans="1:31" ht="12.75" customHeight="1" x14ac:dyDescent="0.2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</row>
    <row r="220" spans="1:31" ht="12.75" customHeight="1" x14ac:dyDescent="0.2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</row>
    <row r="221" spans="1:31" ht="12.75" customHeight="1" x14ac:dyDescent="0.2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</row>
    <row r="222" spans="1:31" ht="12.75" customHeight="1" x14ac:dyDescent="0.2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</row>
    <row r="223" spans="1:31" ht="12.75" customHeight="1" x14ac:dyDescent="0.2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</row>
    <row r="224" spans="1:31" ht="12.75" customHeight="1" x14ac:dyDescent="0.2">
      <c r="A224" s="13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</row>
    <row r="225" spans="1:31" ht="12.75" customHeight="1" x14ac:dyDescent="0.2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</row>
    <row r="226" spans="1:31" ht="12.75" customHeight="1" x14ac:dyDescent="0.2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</row>
    <row r="227" spans="1:31" ht="12.75" customHeight="1" x14ac:dyDescent="0.2">
      <c r="A227" s="132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</row>
    <row r="228" spans="1:31" ht="12.75" customHeight="1" x14ac:dyDescent="0.2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</row>
    <row r="229" spans="1:31" ht="12.75" customHeight="1" x14ac:dyDescent="0.2">
      <c r="A229" s="132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</row>
    <row r="230" spans="1:31" ht="12.75" customHeight="1" x14ac:dyDescent="0.2">
      <c r="A230" s="132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</row>
    <row r="231" spans="1:31" ht="12.75" customHeight="1" x14ac:dyDescent="0.2">
      <c r="A231" s="132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</row>
    <row r="232" spans="1:31" ht="12.75" customHeight="1" x14ac:dyDescent="0.2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</row>
    <row r="233" spans="1:31" ht="12.75" customHeight="1" x14ac:dyDescent="0.2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</row>
    <row r="234" spans="1:31" ht="12.75" customHeight="1" x14ac:dyDescent="0.2">
      <c r="A234" s="132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</row>
    <row r="235" spans="1:31" ht="12.75" customHeight="1" x14ac:dyDescent="0.2">
      <c r="A235" s="132"/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</row>
    <row r="236" spans="1:31" ht="12.75" customHeight="1" x14ac:dyDescent="0.2">
      <c r="A236" s="132"/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</row>
    <row r="237" spans="1:31" ht="12.75" customHeight="1" x14ac:dyDescent="0.2">
      <c r="A237" s="132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</row>
    <row r="238" spans="1:31" ht="12.75" customHeight="1" x14ac:dyDescent="0.2">
      <c r="A238" s="132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</row>
    <row r="239" spans="1:31" ht="12.75" customHeight="1" x14ac:dyDescent="0.2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</row>
    <row r="240" spans="1:31" ht="12.75" customHeight="1" x14ac:dyDescent="0.2">
      <c r="A240" s="132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</row>
    <row r="241" spans="1:31" ht="12.75" customHeight="1" x14ac:dyDescent="0.2">
      <c r="A241" s="132"/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</row>
    <row r="242" spans="1:31" ht="12.75" customHeight="1" x14ac:dyDescent="0.2">
      <c r="A242" s="132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</row>
    <row r="243" spans="1:31" ht="12.75" customHeight="1" x14ac:dyDescent="0.2">
      <c r="A243" s="132"/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</row>
    <row r="244" spans="1:31" ht="12.75" customHeight="1" x14ac:dyDescent="0.2">
      <c r="A244" s="132"/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</row>
    <row r="245" spans="1:31" ht="12.75" customHeight="1" x14ac:dyDescent="0.2">
      <c r="A245" s="132"/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</row>
    <row r="246" spans="1:31" ht="12.75" customHeight="1" x14ac:dyDescent="0.2">
      <c r="A246" s="132"/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</row>
    <row r="247" spans="1:31" ht="12.75" customHeight="1" x14ac:dyDescent="0.2">
      <c r="A247" s="132"/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</row>
    <row r="248" spans="1:31" ht="12.75" customHeight="1" x14ac:dyDescent="0.2">
      <c r="A248" s="132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</row>
    <row r="249" spans="1:31" ht="12.75" customHeight="1" x14ac:dyDescent="0.2">
      <c r="A249" s="132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</row>
    <row r="250" spans="1:31" ht="12.75" customHeight="1" x14ac:dyDescent="0.2">
      <c r="A250" s="132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</row>
    <row r="251" spans="1:31" ht="12.75" customHeight="1" x14ac:dyDescent="0.2">
      <c r="A251" s="132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</row>
    <row r="252" spans="1:31" ht="12.75" customHeight="1" x14ac:dyDescent="0.2">
      <c r="A252" s="132"/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</row>
    <row r="253" spans="1:31" ht="12.75" customHeight="1" x14ac:dyDescent="0.2">
      <c r="A253" s="132"/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</row>
    <row r="254" spans="1:31" ht="12.75" customHeight="1" x14ac:dyDescent="0.2">
      <c r="A254" s="132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</row>
    <row r="255" spans="1:31" ht="12.75" customHeight="1" x14ac:dyDescent="0.2">
      <c r="A255" s="132"/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</row>
    <row r="256" spans="1:31" ht="12.75" customHeight="1" x14ac:dyDescent="0.2">
      <c r="A256" s="132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</row>
    <row r="257" spans="1:31" ht="12.75" customHeight="1" x14ac:dyDescent="0.2">
      <c r="A257" s="132"/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</row>
    <row r="258" spans="1:31" ht="12.75" customHeight="1" x14ac:dyDescent="0.2">
      <c r="A258" s="132"/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</row>
    <row r="259" spans="1:31" ht="12.75" customHeight="1" x14ac:dyDescent="0.2">
      <c r="A259" s="132"/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</row>
    <row r="260" spans="1:31" ht="12.75" customHeight="1" x14ac:dyDescent="0.2">
      <c r="A260" s="132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</row>
    <row r="261" spans="1:31" ht="12.75" customHeight="1" x14ac:dyDescent="0.2">
      <c r="A261" s="132"/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</row>
    <row r="262" spans="1:31" ht="12.75" customHeight="1" x14ac:dyDescent="0.2">
      <c r="A262" s="132"/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</row>
    <row r="263" spans="1:31" ht="12.75" customHeight="1" x14ac:dyDescent="0.2">
      <c r="A263" s="132"/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</row>
    <row r="264" spans="1:31" ht="12.75" customHeight="1" x14ac:dyDescent="0.2">
      <c r="A264" s="132"/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</row>
    <row r="265" spans="1:31" ht="12.75" customHeight="1" x14ac:dyDescent="0.2">
      <c r="A265" s="132"/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</row>
    <row r="266" spans="1:31" ht="12.75" customHeight="1" x14ac:dyDescent="0.2">
      <c r="A266" s="132"/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</row>
    <row r="267" spans="1:31" ht="12.75" customHeight="1" x14ac:dyDescent="0.2">
      <c r="A267" s="132"/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</row>
    <row r="268" spans="1:31" ht="12.75" customHeight="1" x14ac:dyDescent="0.2">
      <c r="A268" s="132"/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</row>
    <row r="269" spans="1:31" ht="12.75" customHeight="1" x14ac:dyDescent="0.2">
      <c r="A269" s="132"/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</row>
    <row r="270" spans="1:31" ht="12.75" customHeight="1" x14ac:dyDescent="0.2">
      <c r="A270" s="132"/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</row>
    <row r="271" spans="1:31" ht="12.75" customHeight="1" x14ac:dyDescent="0.2">
      <c r="A271" s="132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</row>
    <row r="272" spans="1:31" ht="12.75" customHeight="1" x14ac:dyDescent="0.2">
      <c r="A272" s="132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</row>
    <row r="273" spans="1:31" ht="12.75" customHeight="1" x14ac:dyDescent="0.2">
      <c r="A273" s="132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</row>
    <row r="274" spans="1:31" ht="12.75" customHeight="1" x14ac:dyDescent="0.2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</row>
    <row r="275" spans="1:31" ht="12.75" customHeight="1" x14ac:dyDescent="0.2">
      <c r="A275" s="132"/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</row>
    <row r="276" spans="1:31" ht="12.75" customHeight="1" x14ac:dyDescent="0.2">
      <c r="A276" s="132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</row>
    <row r="277" spans="1:31" ht="12.75" customHeight="1" x14ac:dyDescent="0.2">
      <c r="A277" s="132"/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</row>
    <row r="278" spans="1:31" ht="12.75" customHeight="1" x14ac:dyDescent="0.2">
      <c r="A278" s="132"/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</row>
    <row r="279" spans="1:31" ht="12.75" customHeight="1" x14ac:dyDescent="0.2">
      <c r="A279" s="132"/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</row>
    <row r="280" spans="1:31" ht="12.75" customHeight="1" x14ac:dyDescent="0.2">
      <c r="A280" s="132"/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</row>
    <row r="281" spans="1:31" ht="12.75" customHeight="1" x14ac:dyDescent="0.2">
      <c r="A281" s="132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</row>
    <row r="282" spans="1:31" ht="12.75" customHeight="1" x14ac:dyDescent="0.2">
      <c r="A282" s="132"/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</row>
    <row r="283" spans="1:31" ht="12.75" customHeight="1" x14ac:dyDescent="0.2">
      <c r="A283" s="132"/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</row>
    <row r="284" spans="1:31" ht="12.75" customHeight="1" x14ac:dyDescent="0.2">
      <c r="A284" s="132"/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</row>
    <row r="285" spans="1:31" ht="12.75" customHeight="1" x14ac:dyDescent="0.2">
      <c r="A285" s="132"/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</row>
    <row r="286" spans="1:31" ht="12.75" customHeight="1" x14ac:dyDescent="0.2">
      <c r="A286" s="132"/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</row>
    <row r="287" spans="1:31" ht="12.75" customHeight="1" x14ac:dyDescent="0.2">
      <c r="A287" s="132"/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</row>
    <row r="288" spans="1:31" ht="12.75" customHeight="1" x14ac:dyDescent="0.2">
      <c r="A288" s="132"/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</row>
    <row r="289" spans="1:31" ht="12.75" customHeight="1" x14ac:dyDescent="0.2">
      <c r="A289" s="132"/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</row>
    <row r="290" spans="1:31" ht="12.75" customHeight="1" x14ac:dyDescent="0.2">
      <c r="A290" s="132"/>
      <c r="B290" s="132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</row>
    <row r="291" spans="1:31" ht="12.75" customHeight="1" x14ac:dyDescent="0.2">
      <c r="A291" s="132"/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</row>
    <row r="292" spans="1:31" ht="12.75" customHeight="1" x14ac:dyDescent="0.2">
      <c r="A292" s="132"/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</row>
    <row r="293" spans="1:31" ht="12.75" customHeight="1" x14ac:dyDescent="0.2">
      <c r="A293" s="132"/>
      <c r="B293" s="132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</row>
    <row r="294" spans="1:31" ht="12.75" customHeight="1" x14ac:dyDescent="0.2">
      <c r="A294" s="132"/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</row>
    <row r="295" spans="1:31" ht="12.75" customHeight="1" x14ac:dyDescent="0.2">
      <c r="A295" s="132"/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</row>
    <row r="296" spans="1:31" ht="12.75" customHeight="1" x14ac:dyDescent="0.2">
      <c r="A296" s="132"/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</row>
    <row r="297" spans="1:31" ht="12.75" customHeight="1" x14ac:dyDescent="0.2">
      <c r="A297" s="132"/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</row>
    <row r="298" spans="1:31" ht="12.75" customHeight="1" x14ac:dyDescent="0.2">
      <c r="A298" s="132"/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</row>
    <row r="299" spans="1:31" ht="12.75" customHeight="1" x14ac:dyDescent="0.2">
      <c r="A299" s="132"/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</row>
    <row r="300" spans="1:31" ht="12.75" customHeight="1" x14ac:dyDescent="0.2">
      <c r="A300" s="132"/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</row>
    <row r="301" spans="1:31" ht="12.75" customHeight="1" x14ac:dyDescent="0.2">
      <c r="A301" s="132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</row>
    <row r="302" spans="1:31" ht="12.75" customHeight="1" x14ac:dyDescent="0.2">
      <c r="A302" s="132"/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</row>
    <row r="303" spans="1:31" ht="12.75" customHeight="1" x14ac:dyDescent="0.2">
      <c r="A303" s="132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</row>
    <row r="304" spans="1:31" ht="12.75" customHeight="1" x14ac:dyDescent="0.2">
      <c r="A304" s="132"/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</row>
    <row r="305" spans="1:31" ht="12.75" customHeight="1" x14ac:dyDescent="0.2">
      <c r="A305" s="132"/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</row>
    <row r="306" spans="1:31" ht="12.75" customHeight="1" x14ac:dyDescent="0.2">
      <c r="A306" s="132"/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</row>
    <row r="307" spans="1:31" ht="12.75" customHeight="1" x14ac:dyDescent="0.2">
      <c r="A307" s="132"/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</row>
    <row r="308" spans="1:31" ht="12.75" customHeight="1" x14ac:dyDescent="0.2">
      <c r="A308" s="132"/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</row>
    <row r="309" spans="1:31" ht="12.75" customHeight="1" x14ac:dyDescent="0.2">
      <c r="A309" s="132"/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</row>
    <row r="310" spans="1:31" ht="12.75" customHeight="1" x14ac:dyDescent="0.2">
      <c r="A310" s="132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</row>
    <row r="311" spans="1:31" ht="12.75" customHeight="1" x14ac:dyDescent="0.2">
      <c r="A311" s="132"/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</row>
    <row r="312" spans="1:31" ht="12.75" customHeight="1" x14ac:dyDescent="0.2">
      <c r="A312" s="132"/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</row>
    <row r="313" spans="1:31" ht="12.75" customHeight="1" x14ac:dyDescent="0.2">
      <c r="A313" s="132"/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</row>
    <row r="314" spans="1:31" ht="12.75" customHeight="1" x14ac:dyDescent="0.2">
      <c r="A314" s="132"/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</row>
    <row r="315" spans="1:31" ht="12.75" customHeight="1" x14ac:dyDescent="0.2">
      <c r="A315" s="132"/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</row>
    <row r="316" spans="1:31" ht="12.75" customHeight="1" x14ac:dyDescent="0.2">
      <c r="A316" s="132"/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</row>
    <row r="317" spans="1:31" ht="12.75" customHeight="1" x14ac:dyDescent="0.2">
      <c r="A317" s="132"/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</row>
    <row r="318" spans="1:31" ht="12.75" customHeight="1" x14ac:dyDescent="0.2">
      <c r="A318" s="132"/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</row>
    <row r="319" spans="1:31" ht="12.75" customHeight="1" x14ac:dyDescent="0.2">
      <c r="A319" s="132"/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</row>
    <row r="320" spans="1:31" ht="12.75" customHeight="1" x14ac:dyDescent="0.2">
      <c r="A320" s="132"/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</row>
    <row r="321" spans="1:31" ht="12.75" customHeight="1" x14ac:dyDescent="0.2">
      <c r="A321" s="132"/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</row>
    <row r="322" spans="1:31" ht="12.75" customHeight="1" x14ac:dyDescent="0.2">
      <c r="A322" s="132"/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</row>
    <row r="323" spans="1:31" ht="12.75" customHeight="1" x14ac:dyDescent="0.2">
      <c r="A323" s="132"/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</row>
    <row r="324" spans="1:31" ht="12.75" customHeight="1" x14ac:dyDescent="0.2">
      <c r="A324" s="132"/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</row>
    <row r="325" spans="1:31" ht="12.75" customHeight="1" x14ac:dyDescent="0.2">
      <c r="A325" s="132"/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</row>
    <row r="326" spans="1:31" ht="12.75" customHeight="1" x14ac:dyDescent="0.2">
      <c r="A326" s="132"/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</row>
    <row r="327" spans="1:31" ht="12.75" customHeight="1" x14ac:dyDescent="0.2">
      <c r="A327" s="132"/>
      <c r="B327" s="132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</row>
    <row r="328" spans="1:31" ht="12.75" customHeight="1" x14ac:dyDescent="0.2">
      <c r="A328" s="132"/>
      <c r="B328" s="132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</row>
    <row r="329" spans="1:31" ht="12.75" customHeight="1" x14ac:dyDescent="0.2">
      <c r="A329" s="132"/>
      <c r="B329" s="132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</row>
    <row r="330" spans="1:31" ht="12.75" customHeight="1" x14ac:dyDescent="0.2">
      <c r="A330" s="132"/>
      <c r="B330" s="132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</row>
    <row r="331" spans="1:31" ht="12.75" customHeight="1" x14ac:dyDescent="0.2">
      <c r="A331" s="132"/>
      <c r="B331" s="132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</row>
    <row r="332" spans="1:31" ht="12.75" customHeight="1" x14ac:dyDescent="0.2">
      <c r="A332" s="132"/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</row>
    <row r="333" spans="1:31" ht="12.75" customHeight="1" x14ac:dyDescent="0.2">
      <c r="A333" s="132"/>
      <c r="B333" s="132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</row>
    <row r="334" spans="1:31" ht="12.75" customHeight="1" x14ac:dyDescent="0.2">
      <c r="A334" s="132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</row>
    <row r="335" spans="1:31" ht="12.75" customHeight="1" x14ac:dyDescent="0.2">
      <c r="A335" s="132"/>
      <c r="B335" s="132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</row>
    <row r="336" spans="1:31" ht="12.75" customHeight="1" x14ac:dyDescent="0.2">
      <c r="A336" s="132"/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</row>
    <row r="337" spans="1:31" ht="12.75" customHeight="1" x14ac:dyDescent="0.2">
      <c r="A337" s="132"/>
      <c r="B337" s="132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</row>
    <row r="338" spans="1:31" ht="12.75" customHeight="1" x14ac:dyDescent="0.2">
      <c r="A338" s="132"/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</row>
    <row r="339" spans="1:31" ht="12.75" customHeight="1" x14ac:dyDescent="0.2">
      <c r="A339" s="132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</row>
    <row r="340" spans="1:31" ht="12.75" customHeight="1" x14ac:dyDescent="0.2">
      <c r="A340" s="132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</row>
    <row r="341" spans="1:31" ht="12.75" customHeight="1" x14ac:dyDescent="0.2">
      <c r="A341" s="132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</row>
    <row r="342" spans="1:31" ht="12.75" customHeight="1" x14ac:dyDescent="0.2">
      <c r="A342" s="132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</row>
    <row r="343" spans="1:31" ht="12.75" customHeight="1" x14ac:dyDescent="0.2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</row>
    <row r="344" spans="1:31" ht="12.75" customHeight="1" x14ac:dyDescent="0.2">
      <c r="A344" s="132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</row>
    <row r="345" spans="1:31" ht="12.75" customHeight="1" x14ac:dyDescent="0.2">
      <c r="A345" s="132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</row>
    <row r="346" spans="1:31" ht="12.75" customHeight="1" x14ac:dyDescent="0.2">
      <c r="A346" s="132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</row>
    <row r="347" spans="1:31" ht="12.75" customHeight="1" x14ac:dyDescent="0.2">
      <c r="A347" s="132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</row>
    <row r="348" spans="1:31" ht="12.75" customHeight="1" x14ac:dyDescent="0.2">
      <c r="A348" s="132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</row>
    <row r="349" spans="1:31" ht="12.75" customHeight="1" x14ac:dyDescent="0.2">
      <c r="A349" s="132"/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</row>
    <row r="350" spans="1:31" ht="12.75" customHeight="1" x14ac:dyDescent="0.2">
      <c r="A350" s="132"/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</row>
    <row r="351" spans="1:31" ht="12.75" customHeight="1" x14ac:dyDescent="0.2">
      <c r="A351" s="132"/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</row>
    <row r="352" spans="1:31" ht="12.75" customHeight="1" x14ac:dyDescent="0.2">
      <c r="A352" s="132"/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</row>
    <row r="353" spans="1:31" ht="12.75" customHeight="1" x14ac:dyDescent="0.2">
      <c r="A353" s="132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</row>
    <row r="354" spans="1:31" ht="12.75" customHeight="1" x14ac:dyDescent="0.2">
      <c r="A354" s="132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</row>
    <row r="355" spans="1:31" ht="12.75" customHeight="1" x14ac:dyDescent="0.2">
      <c r="A355" s="132"/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</row>
    <row r="356" spans="1:31" ht="12.75" customHeight="1" x14ac:dyDescent="0.2">
      <c r="A356" s="132"/>
      <c r="B356" s="132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</row>
    <row r="357" spans="1:31" ht="12.75" customHeight="1" x14ac:dyDescent="0.2">
      <c r="A357" s="132"/>
      <c r="B357" s="132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</row>
    <row r="358" spans="1:31" ht="12.75" customHeight="1" x14ac:dyDescent="0.2">
      <c r="A358" s="132"/>
      <c r="B358" s="132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</row>
    <row r="359" spans="1:31" ht="12.75" customHeight="1" x14ac:dyDescent="0.2">
      <c r="A359" s="132"/>
      <c r="B359" s="132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</row>
    <row r="360" spans="1:31" ht="12.75" customHeight="1" x14ac:dyDescent="0.2">
      <c r="A360" s="132"/>
      <c r="B360" s="132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</row>
    <row r="361" spans="1:31" ht="12.75" customHeight="1" x14ac:dyDescent="0.2">
      <c r="A361" s="132"/>
      <c r="B361" s="132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</row>
    <row r="362" spans="1:31" ht="12.75" customHeight="1" x14ac:dyDescent="0.2">
      <c r="A362" s="132"/>
      <c r="B362" s="132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</row>
    <row r="363" spans="1:31" ht="12.75" customHeight="1" x14ac:dyDescent="0.2">
      <c r="A363" s="132"/>
      <c r="B363" s="132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</row>
    <row r="364" spans="1:31" ht="12.75" customHeight="1" x14ac:dyDescent="0.2">
      <c r="A364" s="132"/>
      <c r="B364" s="132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</row>
    <row r="365" spans="1:31" ht="12.75" customHeight="1" x14ac:dyDescent="0.2">
      <c r="A365" s="132"/>
      <c r="B365" s="132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</row>
    <row r="366" spans="1:31" ht="12.75" customHeight="1" x14ac:dyDescent="0.2">
      <c r="A366" s="132"/>
      <c r="B366" s="132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</row>
    <row r="367" spans="1:31" ht="12.75" customHeight="1" x14ac:dyDescent="0.2">
      <c r="A367" s="132"/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</row>
    <row r="368" spans="1:31" ht="12.75" customHeight="1" x14ac:dyDescent="0.2">
      <c r="A368" s="132"/>
      <c r="B368" s="132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</row>
    <row r="369" spans="1:31" ht="12.75" customHeight="1" x14ac:dyDescent="0.2">
      <c r="A369" s="132"/>
      <c r="B369" s="132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</row>
    <row r="370" spans="1:31" ht="12.75" customHeight="1" x14ac:dyDescent="0.2">
      <c r="A370" s="132"/>
      <c r="B370" s="132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</row>
    <row r="371" spans="1:31" ht="12.75" customHeight="1" x14ac:dyDescent="0.2">
      <c r="A371" s="132"/>
      <c r="B371" s="132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</row>
    <row r="372" spans="1:31" ht="12.75" customHeight="1" x14ac:dyDescent="0.2">
      <c r="A372" s="132"/>
      <c r="B372" s="132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</row>
    <row r="373" spans="1:31" ht="12.75" customHeight="1" x14ac:dyDescent="0.2">
      <c r="A373" s="132"/>
      <c r="B373" s="132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</row>
    <row r="374" spans="1:31" ht="12.75" customHeight="1" x14ac:dyDescent="0.2">
      <c r="A374" s="132"/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</row>
    <row r="375" spans="1:31" ht="12.75" customHeight="1" x14ac:dyDescent="0.2">
      <c r="A375" s="132"/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</row>
    <row r="376" spans="1:31" ht="12.75" customHeight="1" x14ac:dyDescent="0.2">
      <c r="A376" s="132"/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</row>
    <row r="377" spans="1:31" ht="12.75" customHeight="1" x14ac:dyDescent="0.2">
      <c r="A377" s="132"/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</row>
    <row r="378" spans="1:31" ht="12.75" customHeight="1" x14ac:dyDescent="0.2">
      <c r="A378" s="132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</row>
    <row r="379" spans="1:31" ht="12.75" customHeight="1" x14ac:dyDescent="0.2">
      <c r="A379" s="132"/>
      <c r="B379" s="132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</row>
    <row r="380" spans="1:31" ht="12.75" customHeight="1" x14ac:dyDescent="0.2">
      <c r="A380" s="132"/>
      <c r="B380" s="132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</row>
    <row r="381" spans="1:31" ht="12.75" customHeight="1" x14ac:dyDescent="0.2">
      <c r="A381" s="132"/>
      <c r="B381" s="132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</row>
    <row r="382" spans="1:31" ht="12.75" customHeight="1" x14ac:dyDescent="0.2">
      <c r="A382" s="132"/>
      <c r="B382" s="132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</row>
    <row r="383" spans="1:31" ht="12.75" customHeight="1" x14ac:dyDescent="0.2">
      <c r="A383" s="132"/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</row>
    <row r="384" spans="1:31" ht="12.75" customHeight="1" x14ac:dyDescent="0.2">
      <c r="A384" s="132"/>
      <c r="B384" s="132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</row>
    <row r="385" spans="1:31" ht="12.75" customHeight="1" x14ac:dyDescent="0.2">
      <c r="A385" s="132"/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</row>
    <row r="386" spans="1:31" ht="12.75" customHeight="1" x14ac:dyDescent="0.2">
      <c r="A386" s="132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</row>
    <row r="387" spans="1:31" ht="12.75" customHeight="1" x14ac:dyDescent="0.2">
      <c r="A387" s="132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</row>
    <row r="388" spans="1:31" ht="12.75" customHeight="1" x14ac:dyDescent="0.2">
      <c r="A388" s="132"/>
      <c r="B388" s="132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</row>
    <row r="389" spans="1:31" ht="12.75" customHeight="1" x14ac:dyDescent="0.2">
      <c r="A389" s="132"/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</row>
    <row r="390" spans="1:31" ht="12.75" customHeight="1" x14ac:dyDescent="0.2">
      <c r="A390" s="132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</row>
    <row r="391" spans="1:31" ht="12.75" customHeight="1" x14ac:dyDescent="0.2">
      <c r="A391" s="132"/>
      <c r="B391" s="132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</row>
    <row r="392" spans="1:31" ht="12.75" customHeight="1" x14ac:dyDescent="0.2">
      <c r="A392" s="132"/>
      <c r="B392" s="132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</row>
    <row r="393" spans="1:31" ht="12.75" customHeight="1" x14ac:dyDescent="0.2">
      <c r="A393" s="132"/>
      <c r="B393" s="132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</row>
    <row r="394" spans="1:31" ht="12.75" customHeight="1" x14ac:dyDescent="0.2">
      <c r="A394" s="132"/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</row>
    <row r="395" spans="1:31" ht="12.75" customHeight="1" x14ac:dyDescent="0.2">
      <c r="A395" s="132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</row>
    <row r="396" spans="1:31" ht="12.75" customHeight="1" x14ac:dyDescent="0.2">
      <c r="A396" s="132"/>
      <c r="B396" s="132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</row>
    <row r="397" spans="1:31" ht="12.75" customHeight="1" x14ac:dyDescent="0.2">
      <c r="A397" s="132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</row>
    <row r="398" spans="1:31" ht="12.75" customHeight="1" x14ac:dyDescent="0.2">
      <c r="A398" s="132"/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</row>
    <row r="399" spans="1:31" ht="12.75" customHeight="1" x14ac:dyDescent="0.2">
      <c r="A399" s="132"/>
      <c r="B399" s="132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</row>
    <row r="400" spans="1:31" ht="12.75" customHeight="1" x14ac:dyDescent="0.2">
      <c r="A400" s="132"/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</row>
    <row r="401" spans="1:31" ht="12.75" customHeight="1" x14ac:dyDescent="0.2">
      <c r="A401" s="132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</row>
    <row r="402" spans="1:31" ht="12.75" customHeight="1" x14ac:dyDescent="0.2">
      <c r="A402" s="132"/>
      <c r="B402" s="132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2"/>
      <c r="AD402" s="132"/>
      <c r="AE402" s="132"/>
    </row>
    <row r="403" spans="1:31" ht="12.75" customHeight="1" x14ac:dyDescent="0.2">
      <c r="A403" s="132"/>
      <c r="B403" s="132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</row>
    <row r="404" spans="1:31" ht="12.75" customHeight="1" x14ac:dyDescent="0.2">
      <c r="A404" s="132"/>
      <c r="B404" s="132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</row>
    <row r="405" spans="1:31" ht="12.75" customHeight="1" x14ac:dyDescent="0.2">
      <c r="A405" s="132"/>
      <c r="B405" s="132"/>
      <c r="C405" s="132"/>
      <c r="D405" s="132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</row>
    <row r="406" spans="1:31" ht="12.75" customHeight="1" x14ac:dyDescent="0.2">
      <c r="A406" s="132"/>
      <c r="B406" s="132"/>
      <c r="C406" s="132"/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</row>
    <row r="407" spans="1:31" ht="12.75" customHeight="1" x14ac:dyDescent="0.2">
      <c r="A407" s="132"/>
      <c r="B407" s="132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</row>
    <row r="408" spans="1:31" ht="12.75" customHeight="1" x14ac:dyDescent="0.2">
      <c r="A408" s="132"/>
      <c r="B408" s="132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</row>
    <row r="409" spans="1:31" ht="12.75" customHeight="1" x14ac:dyDescent="0.2">
      <c r="A409" s="132"/>
      <c r="B409" s="132"/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</row>
    <row r="410" spans="1:31" ht="12.75" customHeight="1" x14ac:dyDescent="0.2">
      <c r="A410" s="132"/>
      <c r="B410" s="132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</row>
    <row r="411" spans="1:31" ht="12.75" customHeight="1" x14ac:dyDescent="0.2">
      <c r="A411" s="132"/>
      <c r="B411" s="132"/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  <c r="AA411" s="132"/>
      <c r="AB411" s="132"/>
      <c r="AC411" s="132"/>
      <c r="AD411" s="132"/>
      <c r="AE411" s="132"/>
    </row>
    <row r="412" spans="1:31" ht="12.75" customHeight="1" x14ac:dyDescent="0.2">
      <c r="A412" s="132"/>
      <c r="B412" s="132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</row>
    <row r="413" spans="1:31" ht="12.75" customHeight="1" x14ac:dyDescent="0.2">
      <c r="A413" s="132"/>
      <c r="B413" s="132"/>
      <c r="C413" s="132"/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</row>
    <row r="414" spans="1:31" ht="12.75" customHeight="1" x14ac:dyDescent="0.2">
      <c r="A414" s="132"/>
      <c r="B414" s="132"/>
      <c r="C414" s="132"/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</row>
    <row r="415" spans="1:31" ht="12.75" customHeight="1" x14ac:dyDescent="0.2">
      <c r="A415" s="132"/>
      <c r="B415" s="132"/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</row>
    <row r="416" spans="1:31" ht="12.75" customHeight="1" x14ac:dyDescent="0.2">
      <c r="A416" s="132"/>
      <c r="B416" s="132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  <c r="Y416" s="132"/>
      <c r="Z416" s="132"/>
      <c r="AA416" s="132"/>
      <c r="AB416" s="132"/>
      <c r="AC416" s="132"/>
      <c r="AD416" s="132"/>
      <c r="AE416" s="132"/>
    </row>
    <row r="417" spans="1:31" ht="12.75" customHeight="1" x14ac:dyDescent="0.2">
      <c r="A417" s="132"/>
      <c r="B417" s="132"/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  <c r="AA417" s="132"/>
      <c r="AB417" s="132"/>
      <c r="AC417" s="132"/>
      <c r="AD417" s="132"/>
      <c r="AE417" s="132"/>
    </row>
    <row r="418" spans="1:31" ht="12.75" customHeight="1" x14ac:dyDescent="0.2">
      <c r="A418" s="132"/>
      <c r="B418" s="132"/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</row>
    <row r="419" spans="1:31" ht="12.75" customHeight="1" x14ac:dyDescent="0.2">
      <c r="A419" s="132"/>
      <c r="B419" s="132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</row>
    <row r="420" spans="1:31" ht="12.75" customHeight="1" x14ac:dyDescent="0.2">
      <c r="A420" s="132"/>
      <c r="B420" s="132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</row>
    <row r="421" spans="1:31" ht="12.75" customHeight="1" x14ac:dyDescent="0.2">
      <c r="A421" s="132"/>
      <c r="B421" s="132"/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</row>
    <row r="422" spans="1:31" ht="12.75" customHeight="1" x14ac:dyDescent="0.2">
      <c r="A422" s="132"/>
      <c r="B422" s="132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</row>
    <row r="423" spans="1:31" ht="12.75" customHeight="1" x14ac:dyDescent="0.2">
      <c r="A423" s="132"/>
      <c r="B423" s="132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</row>
    <row r="424" spans="1:31" ht="12.75" customHeight="1" x14ac:dyDescent="0.2">
      <c r="A424" s="132"/>
      <c r="B424" s="132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</row>
    <row r="425" spans="1:31" ht="12.75" customHeight="1" x14ac:dyDescent="0.2">
      <c r="A425" s="132"/>
      <c r="B425" s="132"/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  <c r="AA425" s="132"/>
      <c r="AB425" s="132"/>
      <c r="AC425" s="132"/>
      <c r="AD425" s="132"/>
      <c r="AE425" s="132"/>
    </row>
    <row r="426" spans="1:31" ht="12.75" customHeight="1" x14ac:dyDescent="0.2">
      <c r="A426" s="132"/>
      <c r="B426" s="132"/>
      <c r="C426" s="132"/>
      <c r="D426" s="132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  <c r="AA426" s="132"/>
      <c r="AB426" s="132"/>
      <c r="AC426" s="132"/>
      <c r="AD426" s="132"/>
      <c r="AE426" s="132"/>
    </row>
    <row r="427" spans="1:31" ht="12.75" customHeight="1" x14ac:dyDescent="0.2">
      <c r="A427" s="132"/>
      <c r="B427" s="132"/>
      <c r="C427" s="132"/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</row>
    <row r="428" spans="1:31" ht="12.75" customHeight="1" x14ac:dyDescent="0.2">
      <c r="A428" s="132"/>
      <c r="B428" s="132"/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</row>
    <row r="429" spans="1:31" ht="12.75" customHeight="1" x14ac:dyDescent="0.2">
      <c r="A429" s="132"/>
      <c r="B429" s="132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</row>
    <row r="430" spans="1:31" ht="12.75" customHeight="1" x14ac:dyDescent="0.2">
      <c r="A430" s="132"/>
      <c r="B430" s="132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</row>
    <row r="431" spans="1:31" ht="12.75" customHeight="1" x14ac:dyDescent="0.2">
      <c r="A431" s="132"/>
      <c r="B431" s="132"/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</row>
    <row r="432" spans="1:31" ht="12.75" customHeight="1" x14ac:dyDescent="0.2">
      <c r="A432" s="132"/>
      <c r="B432" s="132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  <c r="AA432" s="132"/>
      <c r="AB432" s="132"/>
      <c r="AC432" s="132"/>
      <c r="AD432" s="132"/>
      <c r="AE432" s="132"/>
    </row>
    <row r="433" spans="1:31" ht="12.75" customHeight="1" x14ac:dyDescent="0.2">
      <c r="A433" s="132"/>
      <c r="B433" s="132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</row>
    <row r="434" spans="1:31" ht="12.75" customHeight="1" x14ac:dyDescent="0.2">
      <c r="A434" s="132"/>
      <c r="B434" s="132"/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</row>
    <row r="435" spans="1:31" ht="12.75" customHeight="1" x14ac:dyDescent="0.2">
      <c r="A435" s="132"/>
      <c r="B435" s="132"/>
      <c r="C435" s="132"/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</row>
    <row r="436" spans="1:31" ht="12.75" customHeight="1" x14ac:dyDescent="0.2">
      <c r="A436" s="132"/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</row>
    <row r="437" spans="1:31" ht="12.75" customHeight="1" x14ac:dyDescent="0.2">
      <c r="A437" s="132"/>
      <c r="B437" s="132"/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</row>
    <row r="438" spans="1:31" ht="12.75" customHeight="1" x14ac:dyDescent="0.2">
      <c r="A438" s="132"/>
      <c r="B438" s="132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</row>
    <row r="439" spans="1:31" ht="12.75" customHeight="1" x14ac:dyDescent="0.2">
      <c r="A439" s="132"/>
      <c r="B439" s="132"/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</row>
    <row r="440" spans="1:31" ht="12.75" customHeight="1" x14ac:dyDescent="0.2">
      <c r="A440" s="132"/>
      <c r="B440" s="132"/>
      <c r="C440" s="132"/>
      <c r="D440" s="132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</row>
    <row r="441" spans="1:31" ht="12.75" customHeight="1" x14ac:dyDescent="0.2">
      <c r="A441" s="132"/>
      <c r="B441" s="132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</row>
    <row r="442" spans="1:31" ht="12.75" customHeight="1" x14ac:dyDescent="0.2">
      <c r="A442" s="132"/>
      <c r="B442" s="132"/>
      <c r="C442" s="132"/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</row>
    <row r="443" spans="1:31" ht="12.75" customHeight="1" x14ac:dyDescent="0.2">
      <c r="A443" s="132"/>
      <c r="B443" s="132"/>
      <c r="C443" s="132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</row>
    <row r="444" spans="1:31" ht="12.75" customHeight="1" x14ac:dyDescent="0.2">
      <c r="A444" s="132"/>
      <c r="B444" s="132"/>
      <c r="C444" s="132"/>
      <c r="D444" s="132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</row>
    <row r="445" spans="1:31" ht="12.75" customHeight="1" x14ac:dyDescent="0.2">
      <c r="A445" s="132"/>
      <c r="B445" s="132"/>
      <c r="C445" s="132"/>
      <c r="D445" s="132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</row>
    <row r="446" spans="1:31" ht="12.75" customHeight="1" x14ac:dyDescent="0.2">
      <c r="A446" s="132"/>
      <c r="B446" s="132"/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</row>
    <row r="447" spans="1:31" ht="12.75" customHeight="1" x14ac:dyDescent="0.2">
      <c r="A447" s="132"/>
      <c r="B447" s="132"/>
      <c r="C447" s="132"/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</row>
    <row r="448" spans="1:31" ht="12.75" customHeight="1" x14ac:dyDescent="0.2">
      <c r="A448" s="132"/>
      <c r="B448" s="132"/>
      <c r="C448" s="132"/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</row>
    <row r="449" spans="1:31" ht="12.75" customHeight="1" x14ac:dyDescent="0.2">
      <c r="A449" s="132"/>
      <c r="B449" s="132"/>
      <c r="C449" s="132"/>
      <c r="D449" s="132"/>
      <c r="E449" s="13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</row>
    <row r="450" spans="1:31" ht="12.75" customHeight="1" x14ac:dyDescent="0.2">
      <c r="A450" s="132"/>
      <c r="B450" s="132"/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</row>
    <row r="451" spans="1:31" ht="12.75" customHeight="1" x14ac:dyDescent="0.2">
      <c r="A451" s="132"/>
      <c r="B451" s="132"/>
      <c r="C451" s="132"/>
      <c r="D451" s="132"/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</row>
    <row r="452" spans="1:31" ht="12.75" customHeight="1" x14ac:dyDescent="0.2">
      <c r="A452" s="132"/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</row>
    <row r="453" spans="1:31" ht="12.75" customHeight="1" x14ac:dyDescent="0.2">
      <c r="A453" s="132"/>
      <c r="B453" s="132"/>
      <c r="C453" s="132"/>
      <c r="D453" s="132"/>
      <c r="E453" s="132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</row>
    <row r="454" spans="1:31" ht="12.75" customHeight="1" x14ac:dyDescent="0.2">
      <c r="A454" s="132"/>
      <c r="B454" s="132"/>
      <c r="C454" s="132"/>
      <c r="D454" s="132"/>
      <c r="E454" s="132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</row>
    <row r="455" spans="1:31" ht="12.75" customHeight="1" x14ac:dyDescent="0.2">
      <c r="A455" s="132"/>
      <c r="B455" s="132"/>
      <c r="C455" s="132"/>
      <c r="D455" s="132"/>
      <c r="E455" s="132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</row>
    <row r="456" spans="1:31" ht="12.75" customHeight="1" x14ac:dyDescent="0.2">
      <c r="A456" s="132"/>
      <c r="B456" s="132"/>
      <c r="C456" s="132"/>
      <c r="D456" s="132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</row>
    <row r="457" spans="1:31" ht="12.75" customHeight="1" x14ac:dyDescent="0.2">
      <c r="A457" s="132"/>
      <c r="B457" s="132"/>
      <c r="C457" s="132"/>
      <c r="D457" s="132"/>
      <c r="E457" s="13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</row>
    <row r="458" spans="1:31" ht="12.75" customHeight="1" x14ac:dyDescent="0.2">
      <c r="A458" s="132"/>
      <c r="B458" s="132"/>
      <c r="C458" s="132"/>
      <c r="D458" s="132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</row>
    <row r="459" spans="1:31" ht="12.75" customHeight="1" x14ac:dyDescent="0.2">
      <c r="A459" s="132"/>
      <c r="B459" s="132"/>
      <c r="C459" s="132"/>
      <c r="D459" s="132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</row>
    <row r="460" spans="1:31" ht="12.75" customHeight="1" x14ac:dyDescent="0.2">
      <c r="A460" s="132"/>
      <c r="B460" s="132"/>
      <c r="C460" s="132"/>
      <c r="D460" s="132"/>
      <c r="E460" s="132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</row>
    <row r="461" spans="1:31" ht="12.75" customHeight="1" x14ac:dyDescent="0.2">
      <c r="A461" s="132"/>
      <c r="B461" s="132"/>
      <c r="C461" s="132"/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</row>
    <row r="462" spans="1:31" ht="12.75" customHeight="1" x14ac:dyDescent="0.2">
      <c r="A462" s="132"/>
      <c r="B462" s="132"/>
      <c r="C462" s="132"/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</row>
    <row r="463" spans="1:31" ht="12.75" customHeight="1" x14ac:dyDescent="0.2">
      <c r="A463" s="132"/>
      <c r="B463" s="132"/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</row>
    <row r="464" spans="1:31" ht="12.75" customHeight="1" x14ac:dyDescent="0.2">
      <c r="A464" s="132"/>
      <c r="B464" s="132"/>
      <c r="C464" s="132"/>
      <c r="D464" s="132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</row>
    <row r="465" spans="1:31" ht="12.75" customHeight="1" x14ac:dyDescent="0.2">
      <c r="A465" s="132"/>
      <c r="B465" s="132"/>
      <c r="C465" s="132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</row>
    <row r="466" spans="1:31" ht="12.75" customHeight="1" x14ac:dyDescent="0.2">
      <c r="A466" s="132"/>
      <c r="B466" s="132"/>
      <c r="C466" s="132"/>
      <c r="D466" s="132"/>
      <c r="E466" s="13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</row>
    <row r="467" spans="1:31" ht="12.75" customHeight="1" x14ac:dyDescent="0.2">
      <c r="A467" s="132"/>
      <c r="B467" s="132"/>
      <c r="C467" s="132"/>
      <c r="D467" s="132"/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</row>
    <row r="468" spans="1:31" ht="12.75" customHeight="1" x14ac:dyDescent="0.2">
      <c r="A468" s="132"/>
      <c r="B468" s="132"/>
      <c r="C468" s="132"/>
      <c r="D468" s="132"/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</row>
    <row r="469" spans="1:31" ht="12.75" customHeight="1" x14ac:dyDescent="0.2">
      <c r="A469" s="132"/>
      <c r="B469" s="132"/>
      <c r="C469" s="132"/>
      <c r="D469" s="132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</row>
    <row r="470" spans="1:31" ht="12.75" customHeight="1" x14ac:dyDescent="0.2">
      <c r="A470" s="132"/>
      <c r="B470" s="132"/>
      <c r="C470" s="132"/>
      <c r="D470" s="132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</row>
    <row r="471" spans="1:31" ht="12.75" customHeight="1" x14ac:dyDescent="0.2">
      <c r="A471" s="132"/>
      <c r="B471" s="132"/>
      <c r="C471" s="132"/>
      <c r="D471" s="132"/>
      <c r="E471" s="13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</row>
    <row r="472" spans="1:31" ht="12.75" customHeight="1" x14ac:dyDescent="0.2">
      <c r="A472" s="132"/>
      <c r="B472" s="132"/>
      <c r="C472" s="132"/>
      <c r="D472" s="132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</row>
    <row r="473" spans="1:31" ht="12.75" customHeight="1" x14ac:dyDescent="0.2">
      <c r="A473" s="132"/>
      <c r="B473" s="132"/>
      <c r="C473" s="132"/>
      <c r="D473" s="132"/>
      <c r="E473" s="13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</row>
    <row r="474" spans="1:31" ht="12.75" customHeight="1" x14ac:dyDescent="0.2">
      <c r="A474" s="132"/>
      <c r="B474" s="132"/>
      <c r="C474" s="132"/>
      <c r="D474" s="132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</row>
    <row r="475" spans="1:31" ht="12.75" customHeight="1" x14ac:dyDescent="0.2">
      <c r="A475" s="132"/>
      <c r="B475" s="132"/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</row>
    <row r="476" spans="1:31" ht="12.75" customHeight="1" x14ac:dyDescent="0.2">
      <c r="A476" s="132"/>
      <c r="B476" s="132"/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</row>
    <row r="477" spans="1:31" ht="12.75" customHeight="1" x14ac:dyDescent="0.2">
      <c r="A477" s="132"/>
      <c r="B477" s="132"/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</row>
    <row r="478" spans="1:31" ht="12.75" customHeight="1" x14ac:dyDescent="0.2">
      <c r="A478" s="132"/>
      <c r="B478" s="132"/>
      <c r="C478" s="132"/>
      <c r="D478" s="132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</row>
    <row r="479" spans="1:31" ht="12.75" customHeight="1" x14ac:dyDescent="0.2">
      <c r="A479" s="132"/>
      <c r="B479" s="132"/>
      <c r="C479" s="132"/>
      <c r="D479" s="132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  <c r="AA479" s="132"/>
      <c r="AB479" s="132"/>
      <c r="AC479" s="132"/>
      <c r="AD479" s="132"/>
      <c r="AE479" s="132"/>
    </row>
    <row r="480" spans="1:31" ht="12.75" customHeight="1" x14ac:dyDescent="0.2">
      <c r="A480" s="132"/>
      <c r="B480" s="132"/>
      <c r="C480" s="132"/>
      <c r="D480" s="132"/>
      <c r="E480" s="13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  <c r="S480" s="132"/>
      <c r="T480" s="132"/>
      <c r="U480" s="132"/>
      <c r="V480" s="132"/>
      <c r="W480" s="132"/>
      <c r="X480" s="132"/>
      <c r="Y480" s="132"/>
      <c r="Z480" s="132"/>
      <c r="AA480" s="132"/>
      <c r="AB480" s="132"/>
      <c r="AC480" s="132"/>
      <c r="AD480" s="132"/>
      <c r="AE480" s="132"/>
    </row>
    <row r="481" spans="1:31" ht="12.75" customHeight="1" x14ac:dyDescent="0.2">
      <c r="A481" s="132"/>
      <c r="B481" s="132"/>
      <c r="C481" s="132"/>
      <c r="D481" s="132"/>
      <c r="E481" s="13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</row>
    <row r="482" spans="1:31" ht="12.75" customHeight="1" x14ac:dyDescent="0.2">
      <c r="A482" s="132"/>
      <c r="B482" s="132"/>
      <c r="C482" s="132"/>
      <c r="D482" s="132"/>
      <c r="E482" s="13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</row>
    <row r="483" spans="1:31" ht="12.75" customHeight="1" x14ac:dyDescent="0.2">
      <c r="A483" s="132"/>
      <c r="B483" s="132"/>
      <c r="C483" s="132"/>
      <c r="D483" s="132"/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2"/>
      <c r="X483" s="132"/>
      <c r="Y483" s="132"/>
      <c r="Z483" s="132"/>
      <c r="AA483" s="132"/>
      <c r="AB483" s="132"/>
      <c r="AC483" s="132"/>
      <c r="AD483" s="132"/>
      <c r="AE483" s="132"/>
    </row>
    <row r="484" spans="1:31" ht="12.75" customHeight="1" x14ac:dyDescent="0.2">
      <c r="A484" s="132"/>
      <c r="B484" s="132"/>
      <c r="C484" s="132"/>
      <c r="D484" s="132"/>
      <c r="E484" s="132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</row>
    <row r="485" spans="1:31" ht="12.75" customHeight="1" x14ac:dyDescent="0.2">
      <c r="A485" s="132"/>
      <c r="B485" s="132"/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</row>
    <row r="486" spans="1:31" ht="12.75" customHeight="1" x14ac:dyDescent="0.2">
      <c r="A486" s="132"/>
      <c r="B486" s="132"/>
      <c r="C486" s="132"/>
      <c r="D486" s="132"/>
      <c r="E486" s="132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  <c r="AA486" s="132"/>
      <c r="AB486" s="132"/>
      <c r="AC486" s="132"/>
      <c r="AD486" s="132"/>
      <c r="AE486" s="132"/>
    </row>
    <row r="487" spans="1:31" ht="12.75" customHeight="1" x14ac:dyDescent="0.2">
      <c r="A487" s="132"/>
      <c r="B487" s="132"/>
      <c r="C487" s="132"/>
      <c r="D487" s="132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</row>
    <row r="488" spans="1:31" ht="12.75" customHeight="1" x14ac:dyDescent="0.2">
      <c r="A488" s="132"/>
      <c r="B488" s="132"/>
      <c r="C488" s="132"/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2"/>
      <c r="X488" s="132"/>
      <c r="Y488" s="132"/>
      <c r="Z488" s="132"/>
      <c r="AA488" s="132"/>
      <c r="AB488" s="132"/>
      <c r="AC488" s="132"/>
      <c r="AD488" s="132"/>
      <c r="AE488" s="132"/>
    </row>
    <row r="489" spans="1:31" ht="12.75" customHeight="1" x14ac:dyDescent="0.2">
      <c r="A489" s="132"/>
      <c r="B489" s="132"/>
      <c r="C489" s="132"/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</row>
    <row r="490" spans="1:31" ht="12.75" customHeight="1" x14ac:dyDescent="0.2">
      <c r="A490" s="132"/>
      <c r="B490" s="132"/>
      <c r="C490" s="132"/>
      <c r="D490" s="132"/>
      <c r="E490" s="13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  <c r="AA490" s="132"/>
      <c r="AB490" s="132"/>
      <c r="AC490" s="132"/>
      <c r="AD490" s="132"/>
      <c r="AE490" s="132"/>
    </row>
    <row r="491" spans="1:31" ht="12.75" customHeight="1" x14ac:dyDescent="0.2">
      <c r="A491" s="132"/>
      <c r="B491" s="132"/>
      <c r="C491" s="132"/>
      <c r="D491" s="132"/>
      <c r="E491" s="13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</row>
    <row r="492" spans="1:31" ht="12.75" customHeight="1" x14ac:dyDescent="0.2">
      <c r="A492" s="132"/>
      <c r="B492" s="132"/>
      <c r="C492" s="132"/>
      <c r="D492" s="132"/>
      <c r="E492" s="13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32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</row>
    <row r="493" spans="1:31" ht="12.75" customHeight="1" x14ac:dyDescent="0.2">
      <c r="A493" s="132"/>
      <c r="B493" s="132"/>
      <c r="C493" s="132"/>
      <c r="D493" s="132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/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</row>
    <row r="494" spans="1:31" ht="12.75" customHeight="1" x14ac:dyDescent="0.2">
      <c r="A494" s="132"/>
      <c r="B494" s="132"/>
      <c r="C494" s="132"/>
      <c r="D494" s="132"/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</row>
    <row r="495" spans="1:31" ht="12.75" customHeight="1" x14ac:dyDescent="0.2">
      <c r="A495" s="132"/>
      <c r="B495" s="132"/>
      <c r="C495" s="132"/>
      <c r="D495" s="132"/>
      <c r="E495" s="13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</row>
    <row r="496" spans="1:31" ht="12.75" customHeight="1" x14ac:dyDescent="0.2">
      <c r="A496" s="132"/>
      <c r="B496" s="132"/>
      <c r="C496" s="132"/>
      <c r="D496" s="132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</row>
    <row r="497" spans="1:31" ht="12.75" customHeight="1" x14ac:dyDescent="0.2">
      <c r="A497" s="132"/>
      <c r="B497" s="132"/>
      <c r="C497" s="132"/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</row>
    <row r="498" spans="1:31" ht="12.75" customHeight="1" x14ac:dyDescent="0.2">
      <c r="A498" s="132"/>
      <c r="B498" s="132"/>
      <c r="C498" s="132"/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</row>
    <row r="499" spans="1:31" ht="12.75" customHeight="1" x14ac:dyDescent="0.2">
      <c r="A499" s="132"/>
      <c r="B499" s="132"/>
      <c r="C499" s="132"/>
      <c r="D499" s="132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</row>
    <row r="500" spans="1:31" ht="12.75" customHeight="1" x14ac:dyDescent="0.2">
      <c r="A500" s="132"/>
      <c r="B500" s="132"/>
      <c r="C500" s="132"/>
      <c r="D500" s="132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</row>
    <row r="501" spans="1:31" ht="12.75" customHeight="1" x14ac:dyDescent="0.2">
      <c r="A501" s="132"/>
      <c r="B501" s="132"/>
      <c r="C501" s="132"/>
      <c r="D501" s="132"/>
      <c r="E501" s="132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32"/>
      <c r="T501" s="132"/>
      <c r="U501" s="132"/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</row>
    <row r="502" spans="1:31" ht="12.75" customHeight="1" x14ac:dyDescent="0.2">
      <c r="A502" s="132"/>
      <c r="B502" s="132"/>
      <c r="C502" s="132"/>
      <c r="D502" s="132"/>
      <c r="E502" s="132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  <c r="AA502" s="132"/>
      <c r="AB502" s="132"/>
      <c r="AC502" s="132"/>
      <c r="AD502" s="132"/>
      <c r="AE502" s="132"/>
    </row>
    <row r="503" spans="1:31" ht="12.75" customHeight="1" x14ac:dyDescent="0.2">
      <c r="A503" s="132"/>
      <c r="B503" s="132"/>
      <c r="C503" s="132"/>
      <c r="D503" s="132"/>
      <c r="E503" s="132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</row>
    <row r="504" spans="1:31" ht="12.75" customHeight="1" x14ac:dyDescent="0.2">
      <c r="A504" s="132"/>
      <c r="B504" s="132"/>
      <c r="C504" s="132"/>
      <c r="D504" s="132"/>
      <c r="E504" s="132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</row>
    <row r="505" spans="1:31" ht="12.75" customHeight="1" x14ac:dyDescent="0.2">
      <c r="A505" s="132"/>
      <c r="B505" s="132"/>
      <c r="C505" s="132"/>
      <c r="D505" s="132"/>
      <c r="E505" s="132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  <c r="AA505" s="132"/>
      <c r="AB505" s="132"/>
      <c r="AC505" s="132"/>
      <c r="AD505" s="132"/>
      <c r="AE505" s="132"/>
    </row>
    <row r="506" spans="1:31" ht="12.75" customHeight="1" x14ac:dyDescent="0.2">
      <c r="A506" s="132"/>
      <c r="B506" s="132"/>
      <c r="C506" s="132"/>
      <c r="D506" s="132"/>
      <c r="E506" s="132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</row>
    <row r="507" spans="1:31" ht="12.75" customHeight="1" x14ac:dyDescent="0.2">
      <c r="A507" s="132"/>
      <c r="B507" s="132"/>
      <c r="C507" s="132"/>
      <c r="D507" s="132"/>
      <c r="E507" s="132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32"/>
      <c r="Z507" s="132"/>
      <c r="AA507" s="132"/>
      <c r="AB507" s="132"/>
      <c r="AC507" s="132"/>
      <c r="AD507" s="132"/>
      <c r="AE507" s="132"/>
    </row>
    <row r="508" spans="1:31" ht="12.75" customHeight="1" x14ac:dyDescent="0.2">
      <c r="A508" s="132"/>
      <c r="B508" s="132"/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</row>
    <row r="509" spans="1:31" ht="12.75" customHeight="1" x14ac:dyDescent="0.2">
      <c r="A509" s="132"/>
      <c r="B509" s="132"/>
      <c r="C509" s="132"/>
      <c r="D509" s="132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</row>
    <row r="510" spans="1:31" ht="12.75" customHeight="1" x14ac:dyDescent="0.2">
      <c r="A510" s="132"/>
      <c r="B510" s="132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</row>
    <row r="511" spans="1:31" ht="12.75" customHeight="1" x14ac:dyDescent="0.2">
      <c r="A511" s="132"/>
      <c r="B511" s="132"/>
      <c r="C511" s="132"/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U511" s="132"/>
      <c r="V511" s="132"/>
      <c r="W511" s="132"/>
      <c r="X511" s="132"/>
      <c r="Y511" s="132"/>
      <c r="Z511" s="132"/>
      <c r="AA511" s="132"/>
      <c r="AB511" s="132"/>
      <c r="AC511" s="132"/>
      <c r="AD511" s="132"/>
      <c r="AE511" s="132"/>
    </row>
    <row r="512" spans="1:31" ht="12.75" customHeight="1" x14ac:dyDescent="0.2">
      <c r="A512" s="132"/>
      <c r="B512" s="132"/>
      <c r="C512" s="132"/>
      <c r="D512" s="132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U512" s="132"/>
      <c r="V512" s="132"/>
      <c r="W512" s="132"/>
      <c r="X512" s="132"/>
      <c r="Y512" s="132"/>
      <c r="Z512" s="132"/>
      <c r="AA512" s="132"/>
      <c r="AB512" s="132"/>
      <c r="AC512" s="132"/>
      <c r="AD512" s="132"/>
      <c r="AE512" s="132"/>
    </row>
    <row r="513" spans="1:31" ht="12.75" customHeight="1" x14ac:dyDescent="0.2">
      <c r="A513" s="132"/>
      <c r="B513" s="132"/>
      <c r="C513" s="132"/>
      <c r="D513" s="132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</row>
    <row r="514" spans="1:31" ht="12.75" customHeight="1" x14ac:dyDescent="0.2">
      <c r="A514" s="132"/>
      <c r="B514" s="132"/>
      <c r="C514" s="132"/>
      <c r="D514" s="132"/>
      <c r="E514" s="132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</row>
    <row r="515" spans="1:31" ht="12.75" customHeight="1" x14ac:dyDescent="0.2">
      <c r="A515" s="132"/>
      <c r="B515" s="132"/>
      <c r="C515" s="132"/>
      <c r="D515" s="132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32"/>
      <c r="W515" s="132"/>
      <c r="X515" s="132"/>
      <c r="Y515" s="132"/>
      <c r="Z515" s="132"/>
      <c r="AA515" s="132"/>
      <c r="AB515" s="132"/>
      <c r="AC515" s="132"/>
      <c r="AD515" s="132"/>
      <c r="AE515" s="132"/>
    </row>
    <row r="516" spans="1:31" ht="12.75" customHeight="1" x14ac:dyDescent="0.2">
      <c r="A516" s="132"/>
      <c r="B516" s="132"/>
      <c r="C516" s="132"/>
      <c r="D516" s="132"/>
      <c r="E516" s="132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  <c r="AA516" s="132"/>
      <c r="AB516" s="132"/>
      <c r="AC516" s="132"/>
      <c r="AD516" s="132"/>
      <c r="AE516" s="132"/>
    </row>
    <row r="517" spans="1:31" ht="12.75" customHeight="1" x14ac:dyDescent="0.2">
      <c r="A517" s="132"/>
      <c r="B517" s="132"/>
      <c r="C517" s="132"/>
      <c r="D517" s="132"/>
      <c r="E517" s="132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</row>
    <row r="518" spans="1:31" ht="12.75" customHeight="1" x14ac:dyDescent="0.2">
      <c r="A518" s="132"/>
      <c r="B518" s="132"/>
      <c r="C518" s="132"/>
      <c r="D518" s="132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</row>
    <row r="519" spans="1:31" ht="12.75" customHeight="1" x14ac:dyDescent="0.2">
      <c r="A519" s="132"/>
      <c r="B519" s="132"/>
      <c r="C519" s="132"/>
      <c r="D519" s="132"/>
      <c r="E519" s="132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32"/>
      <c r="AE519" s="132"/>
    </row>
    <row r="520" spans="1:31" ht="12.75" customHeight="1" x14ac:dyDescent="0.2">
      <c r="A520" s="132"/>
      <c r="B520" s="132"/>
      <c r="C520" s="132"/>
      <c r="D520" s="132"/>
      <c r="E520" s="132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32"/>
      <c r="T520" s="132"/>
      <c r="U520" s="132"/>
      <c r="V520" s="132"/>
      <c r="W520" s="132"/>
      <c r="X520" s="132"/>
      <c r="Y520" s="132"/>
      <c r="Z520" s="132"/>
      <c r="AA520" s="132"/>
      <c r="AB520" s="132"/>
      <c r="AC520" s="132"/>
      <c r="AD520" s="132"/>
      <c r="AE520" s="132"/>
    </row>
    <row r="521" spans="1:31" ht="12.75" customHeight="1" x14ac:dyDescent="0.2">
      <c r="A521" s="132"/>
      <c r="B521" s="132"/>
      <c r="C521" s="132"/>
      <c r="D521" s="132"/>
      <c r="E521" s="132"/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</row>
    <row r="522" spans="1:31" ht="12.75" customHeight="1" x14ac:dyDescent="0.2">
      <c r="A522" s="132"/>
      <c r="B522" s="132"/>
      <c r="C522" s="132"/>
      <c r="D522" s="132"/>
      <c r="E522" s="132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</row>
    <row r="523" spans="1:31" ht="12.75" customHeight="1" x14ac:dyDescent="0.2">
      <c r="A523" s="132"/>
      <c r="B523" s="132"/>
      <c r="C523" s="132"/>
      <c r="D523" s="132"/>
      <c r="E523" s="132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</row>
    <row r="524" spans="1:31" ht="12.75" customHeight="1" x14ac:dyDescent="0.2">
      <c r="A524" s="132"/>
      <c r="B524" s="132"/>
      <c r="C524" s="132"/>
      <c r="D524" s="132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  <c r="AA524" s="132"/>
      <c r="AB524" s="132"/>
      <c r="AC524" s="132"/>
      <c r="AD524" s="132"/>
      <c r="AE524" s="132"/>
    </row>
    <row r="525" spans="1:31" ht="12.75" customHeight="1" x14ac:dyDescent="0.2">
      <c r="A525" s="132"/>
      <c r="B525" s="132"/>
      <c r="C525" s="132"/>
      <c r="D525" s="132"/>
      <c r="E525" s="132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U525" s="132"/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</row>
    <row r="526" spans="1:31" ht="12.75" customHeight="1" x14ac:dyDescent="0.2">
      <c r="A526" s="132"/>
      <c r="B526" s="132"/>
      <c r="C526" s="132"/>
      <c r="D526" s="132"/>
      <c r="E526" s="132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  <c r="AA526" s="132"/>
      <c r="AB526" s="132"/>
      <c r="AC526" s="132"/>
      <c r="AD526" s="132"/>
      <c r="AE526" s="132"/>
    </row>
    <row r="527" spans="1:31" ht="12.75" customHeight="1" x14ac:dyDescent="0.2">
      <c r="A527" s="132"/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</row>
    <row r="528" spans="1:31" ht="12.75" customHeight="1" x14ac:dyDescent="0.2">
      <c r="A528" s="132"/>
      <c r="B528" s="132"/>
      <c r="C528" s="132"/>
      <c r="D528" s="132"/>
      <c r="E528" s="132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</row>
    <row r="529" spans="1:31" ht="12.75" customHeight="1" x14ac:dyDescent="0.2">
      <c r="A529" s="132"/>
      <c r="B529" s="132"/>
      <c r="C529" s="132"/>
      <c r="D529" s="132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</row>
    <row r="530" spans="1:31" ht="12.75" customHeight="1" x14ac:dyDescent="0.2">
      <c r="A530" s="132"/>
      <c r="B530" s="132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  <c r="AA530" s="132"/>
      <c r="AB530" s="132"/>
      <c r="AC530" s="132"/>
      <c r="AD530" s="132"/>
      <c r="AE530" s="132"/>
    </row>
    <row r="531" spans="1:31" ht="12.75" customHeight="1" x14ac:dyDescent="0.2">
      <c r="A531" s="132"/>
      <c r="B531" s="132"/>
      <c r="C531" s="132"/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32"/>
      <c r="AE531" s="132"/>
    </row>
    <row r="532" spans="1:31" ht="12.75" customHeight="1" x14ac:dyDescent="0.2">
      <c r="A532" s="132"/>
      <c r="B532" s="132"/>
      <c r="C532" s="132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</row>
    <row r="533" spans="1:31" ht="12.75" customHeight="1" x14ac:dyDescent="0.2">
      <c r="A533" s="132"/>
      <c r="B533" s="132"/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  <c r="AD533" s="132"/>
      <c r="AE533" s="132"/>
    </row>
    <row r="534" spans="1:31" ht="12.75" customHeight="1" x14ac:dyDescent="0.2">
      <c r="A534" s="132"/>
      <c r="B534" s="132"/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  <c r="AA534" s="132"/>
      <c r="AB534" s="132"/>
      <c r="AC534" s="132"/>
      <c r="AD534" s="132"/>
      <c r="AE534" s="132"/>
    </row>
    <row r="535" spans="1:31" ht="12.75" customHeight="1" x14ac:dyDescent="0.2">
      <c r="A535" s="132"/>
      <c r="B535" s="132"/>
      <c r="C535" s="132"/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</row>
    <row r="536" spans="1:31" ht="12.75" customHeight="1" x14ac:dyDescent="0.2">
      <c r="A536" s="132"/>
      <c r="B536" s="132"/>
      <c r="C536" s="132"/>
      <c r="D536" s="132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</row>
    <row r="537" spans="1:31" ht="12.75" customHeight="1" x14ac:dyDescent="0.2">
      <c r="A537" s="132"/>
      <c r="B537" s="132"/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</row>
    <row r="538" spans="1:31" ht="12.75" customHeight="1" x14ac:dyDescent="0.2">
      <c r="A538" s="132"/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</row>
    <row r="539" spans="1:31" ht="12.75" customHeight="1" x14ac:dyDescent="0.2">
      <c r="A539" s="132"/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</row>
    <row r="540" spans="1:31" ht="12.75" customHeight="1" x14ac:dyDescent="0.2">
      <c r="A540" s="132"/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</row>
    <row r="541" spans="1:31" ht="12.75" customHeight="1" x14ac:dyDescent="0.2">
      <c r="A541" s="132"/>
      <c r="B541" s="132"/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</row>
    <row r="542" spans="1:31" ht="12.75" customHeight="1" x14ac:dyDescent="0.2">
      <c r="A542" s="132"/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</row>
    <row r="543" spans="1:31" ht="12.75" customHeight="1" x14ac:dyDescent="0.2">
      <c r="A543" s="132"/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</row>
    <row r="544" spans="1:31" ht="12.75" customHeight="1" x14ac:dyDescent="0.2">
      <c r="A544" s="132"/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</row>
    <row r="545" spans="1:31" ht="12.75" customHeight="1" x14ac:dyDescent="0.2">
      <c r="A545" s="132"/>
      <c r="B545" s="132"/>
      <c r="C545" s="132"/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</row>
    <row r="546" spans="1:31" ht="12.75" customHeight="1" x14ac:dyDescent="0.2">
      <c r="A546" s="132"/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</row>
    <row r="547" spans="1:31" ht="12.75" customHeight="1" x14ac:dyDescent="0.2">
      <c r="A547" s="132"/>
      <c r="B547" s="132"/>
      <c r="C547" s="132"/>
      <c r="D547" s="132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</row>
    <row r="548" spans="1:31" ht="12.75" customHeight="1" x14ac:dyDescent="0.2">
      <c r="A548" s="132"/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</row>
    <row r="549" spans="1:31" ht="12.75" customHeight="1" x14ac:dyDescent="0.2">
      <c r="A549" s="132"/>
      <c r="B549" s="132"/>
      <c r="C549" s="132"/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</row>
    <row r="550" spans="1:31" ht="12.75" customHeight="1" x14ac:dyDescent="0.2">
      <c r="A550" s="132"/>
      <c r="B550" s="132"/>
      <c r="C550" s="132"/>
      <c r="D550" s="132"/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</row>
    <row r="551" spans="1:31" ht="12.75" customHeight="1" x14ac:dyDescent="0.2">
      <c r="A551" s="132"/>
      <c r="B551" s="132"/>
      <c r="C551" s="132"/>
      <c r="D551" s="132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</row>
    <row r="552" spans="1:31" ht="12.75" customHeight="1" x14ac:dyDescent="0.2">
      <c r="A552" s="132"/>
      <c r="B552" s="132"/>
      <c r="C552" s="132"/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</row>
    <row r="553" spans="1:31" ht="12.75" customHeight="1" x14ac:dyDescent="0.2">
      <c r="A553" s="132"/>
      <c r="B553" s="132"/>
      <c r="C553" s="132"/>
      <c r="D553" s="132"/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</row>
    <row r="554" spans="1:31" ht="12.75" customHeight="1" x14ac:dyDescent="0.2">
      <c r="A554" s="132"/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</row>
    <row r="555" spans="1:31" ht="12.75" customHeight="1" x14ac:dyDescent="0.2">
      <c r="A555" s="132"/>
      <c r="B555" s="132"/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</row>
    <row r="556" spans="1:31" ht="12.75" customHeight="1" x14ac:dyDescent="0.2">
      <c r="A556" s="132"/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</row>
    <row r="557" spans="1:31" ht="12.75" customHeight="1" x14ac:dyDescent="0.2">
      <c r="A557" s="132"/>
      <c r="B557" s="132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</row>
    <row r="558" spans="1:31" ht="12.75" customHeight="1" x14ac:dyDescent="0.2">
      <c r="A558" s="132"/>
      <c r="B558" s="132"/>
      <c r="C558" s="132"/>
      <c r="D558" s="132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</row>
    <row r="559" spans="1:31" ht="12.75" customHeight="1" x14ac:dyDescent="0.2">
      <c r="A559" s="132"/>
      <c r="B559" s="132"/>
      <c r="C559" s="132"/>
      <c r="D559" s="132"/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</row>
    <row r="560" spans="1:31" ht="12.75" customHeight="1" x14ac:dyDescent="0.2">
      <c r="A560" s="132"/>
      <c r="B560" s="132"/>
      <c r="C560" s="132"/>
      <c r="D560" s="132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</row>
    <row r="561" spans="1:31" ht="12.75" customHeight="1" x14ac:dyDescent="0.2">
      <c r="A561" s="132"/>
      <c r="B561" s="132"/>
      <c r="C561" s="132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</row>
    <row r="562" spans="1:31" ht="12.75" customHeight="1" x14ac:dyDescent="0.2">
      <c r="A562" s="132"/>
      <c r="B562" s="132"/>
      <c r="C562" s="132"/>
      <c r="D562" s="132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</row>
    <row r="563" spans="1:31" ht="12.75" customHeight="1" x14ac:dyDescent="0.2">
      <c r="A563" s="132"/>
      <c r="B563" s="132"/>
      <c r="C563" s="132"/>
      <c r="D563" s="132"/>
      <c r="E563" s="132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</row>
    <row r="564" spans="1:31" ht="12.75" customHeight="1" x14ac:dyDescent="0.2">
      <c r="A564" s="132"/>
      <c r="B564" s="132"/>
      <c r="C564" s="132"/>
      <c r="D564" s="132"/>
      <c r="E564" s="132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</row>
    <row r="565" spans="1:31" ht="12.75" customHeight="1" x14ac:dyDescent="0.2">
      <c r="A565" s="132"/>
      <c r="B565" s="132"/>
      <c r="C565" s="132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</row>
    <row r="566" spans="1:31" ht="12.75" customHeight="1" x14ac:dyDescent="0.2">
      <c r="A566" s="132"/>
      <c r="B566" s="132"/>
      <c r="C566" s="132"/>
      <c r="D566" s="132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</row>
    <row r="567" spans="1:31" ht="12.75" customHeight="1" x14ac:dyDescent="0.2">
      <c r="A567" s="132"/>
      <c r="B567" s="132"/>
      <c r="C567" s="132"/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</row>
    <row r="568" spans="1:31" ht="12.75" customHeight="1" x14ac:dyDescent="0.2">
      <c r="A568" s="132"/>
      <c r="B568" s="132"/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</row>
    <row r="569" spans="1:31" ht="12.75" customHeight="1" x14ac:dyDescent="0.2">
      <c r="A569" s="132"/>
      <c r="B569" s="132"/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</row>
    <row r="570" spans="1:31" ht="12.75" customHeight="1" x14ac:dyDescent="0.2">
      <c r="A570" s="132"/>
      <c r="B570" s="132"/>
      <c r="C570" s="132"/>
      <c r="D570" s="132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</row>
    <row r="571" spans="1:31" ht="12.75" customHeight="1" x14ac:dyDescent="0.2">
      <c r="A571" s="132"/>
      <c r="B571" s="132"/>
      <c r="C571" s="132"/>
      <c r="D571" s="132"/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</row>
    <row r="572" spans="1:31" ht="12.75" customHeight="1" x14ac:dyDescent="0.2">
      <c r="A572" s="132"/>
      <c r="B572" s="132"/>
      <c r="C572" s="132"/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</row>
    <row r="573" spans="1:31" ht="12.75" customHeight="1" x14ac:dyDescent="0.2">
      <c r="A573" s="132"/>
      <c r="B573" s="132"/>
      <c r="C573" s="132"/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</row>
    <row r="574" spans="1:31" ht="12.75" customHeight="1" x14ac:dyDescent="0.2">
      <c r="A574" s="132"/>
      <c r="B574" s="132"/>
      <c r="C574" s="132"/>
      <c r="D574" s="132"/>
      <c r="E574" s="132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</row>
    <row r="575" spans="1:31" ht="12.75" customHeight="1" x14ac:dyDescent="0.2">
      <c r="A575" s="132"/>
      <c r="B575" s="132"/>
      <c r="C575" s="132"/>
      <c r="D575" s="132"/>
      <c r="E575" s="132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</row>
    <row r="576" spans="1:31" ht="12.75" customHeight="1" x14ac:dyDescent="0.2">
      <c r="A576" s="132"/>
      <c r="B576" s="132"/>
      <c r="C576" s="132"/>
      <c r="D576" s="132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</row>
    <row r="577" spans="1:31" ht="12.75" customHeight="1" x14ac:dyDescent="0.2">
      <c r="A577" s="132"/>
      <c r="B577" s="132"/>
      <c r="C577" s="132"/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</row>
    <row r="578" spans="1:31" ht="12.75" customHeight="1" x14ac:dyDescent="0.2">
      <c r="A578" s="132"/>
      <c r="B578" s="132"/>
      <c r="C578" s="132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</row>
    <row r="579" spans="1:31" ht="12.75" customHeight="1" x14ac:dyDescent="0.2">
      <c r="A579" s="132"/>
      <c r="B579" s="132"/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</row>
    <row r="580" spans="1:31" ht="12.75" customHeight="1" x14ac:dyDescent="0.2">
      <c r="A580" s="132"/>
      <c r="B580" s="132"/>
      <c r="C580" s="132"/>
      <c r="D580" s="132"/>
      <c r="E580" s="132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</row>
    <row r="581" spans="1:31" ht="12.75" customHeight="1" x14ac:dyDescent="0.2">
      <c r="A581" s="132"/>
      <c r="B581" s="132"/>
      <c r="C581" s="132"/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</row>
    <row r="582" spans="1:31" ht="12.75" customHeight="1" x14ac:dyDescent="0.2">
      <c r="A582" s="132"/>
      <c r="B582" s="132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</row>
    <row r="583" spans="1:31" ht="12.75" customHeight="1" x14ac:dyDescent="0.2">
      <c r="A583" s="132"/>
      <c r="B583" s="132"/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</row>
    <row r="584" spans="1:31" ht="12.75" customHeight="1" x14ac:dyDescent="0.2">
      <c r="A584" s="132"/>
      <c r="B584" s="132"/>
      <c r="C584" s="132"/>
      <c r="D584" s="132"/>
      <c r="E584" s="132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</row>
    <row r="585" spans="1:31" ht="12.75" customHeight="1" x14ac:dyDescent="0.2">
      <c r="A585" s="132"/>
      <c r="B585" s="132"/>
      <c r="C585" s="132"/>
      <c r="D585" s="132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</row>
    <row r="586" spans="1:31" ht="12.75" customHeight="1" x14ac:dyDescent="0.2">
      <c r="A586" s="132"/>
      <c r="B586" s="132"/>
      <c r="C586" s="132"/>
      <c r="D586" s="132"/>
      <c r="E586" s="132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  <c r="AA586" s="132"/>
      <c r="AB586" s="132"/>
      <c r="AC586" s="132"/>
      <c r="AD586" s="132"/>
      <c r="AE586" s="132"/>
    </row>
    <row r="587" spans="1:31" ht="12.75" customHeight="1" x14ac:dyDescent="0.2">
      <c r="A587" s="132"/>
      <c r="B587" s="132"/>
      <c r="C587" s="132"/>
      <c r="D587" s="132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</row>
    <row r="588" spans="1:31" ht="12.75" customHeight="1" x14ac:dyDescent="0.2">
      <c r="A588" s="132"/>
      <c r="B588" s="132"/>
      <c r="C588" s="132"/>
      <c r="D588" s="132"/>
      <c r="E588" s="132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32"/>
      <c r="T588" s="132"/>
      <c r="U588" s="132"/>
      <c r="V588" s="132"/>
      <c r="W588" s="132"/>
      <c r="X588" s="132"/>
      <c r="Y588" s="132"/>
      <c r="Z588" s="132"/>
      <c r="AA588" s="132"/>
      <c r="AB588" s="132"/>
      <c r="AC588" s="132"/>
      <c r="AD588" s="132"/>
      <c r="AE588" s="132"/>
    </row>
    <row r="589" spans="1:31" ht="12.75" customHeight="1" x14ac:dyDescent="0.2">
      <c r="A589" s="132"/>
      <c r="B589" s="132"/>
      <c r="C589" s="132"/>
      <c r="D589" s="132"/>
      <c r="E589" s="132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</row>
    <row r="590" spans="1:31" ht="12.75" customHeight="1" x14ac:dyDescent="0.2">
      <c r="A590" s="132"/>
      <c r="B590" s="132"/>
      <c r="C590" s="132"/>
      <c r="D590" s="132"/>
      <c r="E590" s="132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  <c r="AA590" s="132"/>
      <c r="AB590" s="132"/>
      <c r="AC590" s="132"/>
      <c r="AD590" s="132"/>
      <c r="AE590" s="132"/>
    </row>
    <row r="591" spans="1:31" ht="12.75" customHeight="1" x14ac:dyDescent="0.2">
      <c r="A591" s="132"/>
      <c r="B591" s="132"/>
      <c r="C591" s="132"/>
      <c r="D591" s="132"/>
      <c r="E591" s="132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32"/>
      <c r="T591" s="132"/>
      <c r="U591" s="132"/>
      <c r="V591" s="132"/>
      <c r="W591" s="132"/>
      <c r="X591" s="132"/>
      <c r="Y591" s="132"/>
      <c r="Z591" s="132"/>
      <c r="AA591" s="132"/>
      <c r="AB591" s="132"/>
      <c r="AC591" s="132"/>
      <c r="AD591" s="132"/>
      <c r="AE591" s="132"/>
    </row>
    <row r="592" spans="1:31" ht="12.75" customHeight="1" x14ac:dyDescent="0.2">
      <c r="A592" s="132"/>
      <c r="B592" s="132"/>
      <c r="C592" s="132"/>
      <c r="D592" s="132"/>
      <c r="E592" s="132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2"/>
      <c r="AA592" s="132"/>
      <c r="AB592" s="132"/>
      <c r="AC592" s="132"/>
      <c r="AD592" s="132"/>
      <c r="AE592" s="132"/>
    </row>
    <row r="593" spans="1:31" ht="12.75" customHeight="1" x14ac:dyDescent="0.2">
      <c r="A593" s="132"/>
      <c r="B593" s="132"/>
      <c r="C593" s="132"/>
      <c r="D593" s="132"/>
      <c r="E593" s="132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  <c r="AA593" s="132"/>
      <c r="AB593" s="132"/>
      <c r="AC593" s="132"/>
      <c r="AD593" s="132"/>
      <c r="AE593" s="132"/>
    </row>
    <row r="594" spans="1:31" ht="12.75" customHeight="1" x14ac:dyDescent="0.2">
      <c r="A594" s="132"/>
      <c r="B594" s="132"/>
      <c r="C594" s="132"/>
      <c r="D594" s="132"/>
      <c r="E594" s="132"/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2"/>
      <c r="X594" s="132"/>
      <c r="Y594" s="132"/>
      <c r="Z594" s="132"/>
      <c r="AA594" s="132"/>
      <c r="AB594" s="132"/>
      <c r="AC594" s="132"/>
      <c r="AD594" s="132"/>
      <c r="AE594" s="132"/>
    </row>
    <row r="595" spans="1:31" ht="12.75" customHeight="1" x14ac:dyDescent="0.2">
      <c r="A595" s="132"/>
      <c r="B595" s="132"/>
      <c r="C595" s="132"/>
      <c r="D595" s="132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  <c r="AA595" s="132"/>
      <c r="AB595" s="132"/>
      <c r="AC595" s="132"/>
      <c r="AD595" s="132"/>
      <c r="AE595" s="132"/>
    </row>
    <row r="596" spans="1:31" ht="12.75" customHeight="1" x14ac:dyDescent="0.2">
      <c r="A596" s="132"/>
      <c r="B596" s="132"/>
      <c r="C596" s="132"/>
      <c r="D596" s="132"/>
      <c r="E596" s="132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2"/>
      <c r="X596" s="132"/>
      <c r="Y596" s="132"/>
      <c r="Z596" s="132"/>
      <c r="AA596" s="132"/>
      <c r="AB596" s="132"/>
      <c r="AC596" s="132"/>
      <c r="AD596" s="132"/>
      <c r="AE596" s="132"/>
    </row>
    <row r="597" spans="1:31" ht="12.75" customHeight="1" x14ac:dyDescent="0.2">
      <c r="A597" s="132"/>
      <c r="B597" s="132"/>
      <c r="C597" s="132"/>
      <c r="D597" s="132"/>
      <c r="E597" s="132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2"/>
      <c r="X597" s="132"/>
      <c r="Y597" s="132"/>
      <c r="Z597" s="132"/>
      <c r="AA597" s="132"/>
      <c r="AB597" s="132"/>
      <c r="AC597" s="132"/>
      <c r="AD597" s="132"/>
      <c r="AE597" s="132"/>
    </row>
    <row r="598" spans="1:31" ht="12.75" customHeight="1" x14ac:dyDescent="0.2">
      <c r="A598" s="132"/>
      <c r="B598" s="132"/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  <c r="AA598" s="132"/>
      <c r="AB598" s="132"/>
      <c r="AC598" s="132"/>
      <c r="AD598" s="132"/>
      <c r="AE598" s="132"/>
    </row>
    <row r="599" spans="1:31" ht="12.75" customHeight="1" x14ac:dyDescent="0.2">
      <c r="A599" s="132"/>
      <c r="B599" s="132"/>
      <c r="C599" s="132"/>
      <c r="D599" s="132"/>
      <c r="E599" s="132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  <c r="AA599" s="132"/>
      <c r="AB599" s="132"/>
      <c r="AC599" s="132"/>
      <c r="AD599" s="132"/>
      <c r="AE599" s="132"/>
    </row>
    <row r="600" spans="1:31" ht="12.75" customHeight="1" x14ac:dyDescent="0.2">
      <c r="A600" s="132"/>
      <c r="B600" s="132"/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  <c r="AA600" s="132"/>
      <c r="AB600" s="132"/>
      <c r="AC600" s="132"/>
      <c r="AD600" s="132"/>
      <c r="AE600" s="132"/>
    </row>
    <row r="601" spans="1:31" ht="12.75" customHeight="1" x14ac:dyDescent="0.2">
      <c r="A601" s="132"/>
      <c r="B601" s="132"/>
      <c r="C601" s="132"/>
      <c r="D601" s="132"/>
      <c r="E601" s="132"/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32"/>
      <c r="T601" s="132"/>
      <c r="U601" s="132"/>
      <c r="V601" s="132"/>
      <c r="W601" s="132"/>
      <c r="X601" s="132"/>
      <c r="Y601" s="132"/>
      <c r="Z601" s="132"/>
      <c r="AA601" s="132"/>
      <c r="AB601" s="132"/>
      <c r="AC601" s="132"/>
      <c r="AD601" s="132"/>
      <c r="AE601" s="132"/>
    </row>
    <row r="602" spans="1:31" ht="12.75" customHeight="1" x14ac:dyDescent="0.2">
      <c r="A602" s="132"/>
      <c r="B602" s="132"/>
      <c r="C602" s="132"/>
      <c r="D602" s="132"/>
      <c r="E602" s="132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2"/>
      <c r="X602" s="132"/>
      <c r="Y602" s="132"/>
      <c r="Z602" s="132"/>
      <c r="AA602" s="132"/>
      <c r="AB602" s="132"/>
      <c r="AC602" s="132"/>
      <c r="AD602" s="132"/>
      <c r="AE602" s="132"/>
    </row>
    <row r="603" spans="1:31" ht="12.75" customHeight="1" x14ac:dyDescent="0.2">
      <c r="A603" s="132"/>
      <c r="B603" s="132"/>
      <c r="C603" s="132"/>
      <c r="D603" s="132"/>
      <c r="E603" s="132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  <c r="AA603" s="132"/>
      <c r="AB603" s="132"/>
      <c r="AC603" s="132"/>
      <c r="AD603" s="132"/>
      <c r="AE603" s="132"/>
    </row>
    <row r="604" spans="1:31" ht="12.75" customHeight="1" x14ac:dyDescent="0.2">
      <c r="A604" s="132"/>
      <c r="B604" s="132"/>
      <c r="C604" s="132"/>
      <c r="D604" s="132"/>
      <c r="E604" s="132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  <c r="AA604" s="132"/>
      <c r="AB604" s="132"/>
      <c r="AC604" s="132"/>
      <c r="AD604" s="132"/>
      <c r="AE604" s="132"/>
    </row>
    <row r="605" spans="1:31" ht="12.75" customHeight="1" x14ac:dyDescent="0.2">
      <c r="A605" s="132"/>
      <c r="B605" s="132"/>
      <c r="C605" s="132"/>
      <c r="D605" s="132"/>
      <c r="E605" s="132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  <c r="AA605" s="132"/>
      <c r="AB605" s="132"/>
      <c r="AC605" s="132"/>
      <c r="AD605" s="132"/>
      <c r="AE605" s="132"/>
    </row>
    <row r="606" spans="1:31" ht="12.75" customHeight="1" x14ac:dyDescent="0.2">
      <c r="A606" s="132"/>
      <c r="B606" s="132"/>
      <c r="C606" s="132"/>
      <c r="D606" s="132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  <c r="AA606" s="132"/>
      <c r="AB606" s="132"/>
      <c r="AC606" s="132"/>
      <c r="AD606" s="132"/>
      <c r="AE606" s="132"/>
    </row>
    <row r="607" spans="1:31" ht="12.75" customHeight="1" x14ac:dyDescent="0.2">
      <c r="A607" s="132"/>
      <c r="B607" s="132"/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</row>
    <row r="608" spans="1:31" ht="12.75" customHeight="1" x14ac:dyDescent="0.2">
      <c r="A608" s="132"/>
      <c r="B608" s="132"/>
      <c r="C608" s="132"/>
      <c r="D608" s="132"/>
      <c r="E608" s="132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  <c r="AA608" s="132"/>
      <c r="AB608" s="132"/>
      <c r="AC608" s="132"/>
      <c r="AD608" s="132"/>
      <c r="AE608" s="132"/>
    </row>
    <row r="609" spans="1:31" ht="12.75" customHeight="1" x14ac:dyDescent="0.2">
      <c r="A609" s="132"/>
      <c r="B609" s="132"/>
      <c r="C609" s="132"/>
      <c r="D609" s="132"/>
      <c r="E609" s="132"/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U609" s="132"/>
      <c r="V609" s="132"/>
      <c r="W609" s="132"/>
      <c r="X609" s="132"/>
      <c r="Y609" s="132"/>
      <c r="Z609" s="132"/>
      <c r="AA609" s="132"/>
      <c r="AB609" s="132"/>
      <c r="AC609" s="132"/>
      <c r="AD609" s="132"/>
      <c r="AE609" s="132"/>
    </row>
    <row r="610" spans="1:31" ht="12.75" customHeight="1" x14ac:dyDescent="0.2">
      <c r="A610" s="132"/>
      <c r="B610" s="132"/>
      <c r="C610" s="132"/>
      <c r="D610" s="132"/>
      <c r="E610" s="132"/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2"/>
      <c r="X610" s="132"/>
      <c r="Y610" s="132"/>
      <c r="Z610" s="132"/>
      <c r="AA610" s="132"/>
      <c r="AB610" s="132"/>
      <c r="AC610" s="132"/>
      <c r="AD610" s="132"/>
      <c r="AE610" s="132"/>
    </row>
    <row r="611" spans="1:31" ht="12.75" customHeight="1" x14ac:dyDescent="0.2">
      <c r="A611" s="132"/>
      <c r="B611" s="132"/>
      <c r="C611" s="132"/>
      <c r="D611" s="132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  <c r="AD611" s="132"/>
      <c r="AE611" s="132"/>
    </row>
    <row r="612" spans="1:31" ht="12.75" customHeight="1" x14ac:dyDescent="0.2">
      <c r="A612" s="132"/>
      <c r="B612" s="132"/>
      <c r="C612" s="132"/>
      <c r="D612" s="132"/>
      <c r="E612" s="132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  <c r="AA612" s="132"/>
      <c r="AB612" s="132"/>
      <c r="AC612" s="132"/>
      <c r="AD612" s="132"/>
      <c r="AE612" s="132"/>
    </row>
    <row r="613" spans="1:31" ht="12.75" customHeight="1" x14ac:dyDescent="0.2">
      <c r="A613" s="132"/>
      <c r="B613" s="132"/>
      <c r="C613" s="132"/>
      <c r="D613" s="132"/>
      <c r="E613" s="132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  <c r="Z613" s="132"/>
      <c r="AA613" s="132"/>
      <c r="AB613" s="132"/>
      <c r="AC613" s="132"/>
      <c r="AD613" s="132"/>
      <c r="AE613" s="132"/>
    </row>
    <row r="614" spans="1:31" ht="12.75" customHeight="1" x14ac:dyDescent="0.2">
      <c r="A614" s="132"/>
      <c r="B614" s="132"/>
      <c r="C614" s="132"/>
      <c r="D614" s="132"/>
      <c r="E614" s="132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  <c r="Z614" s="132"/>
      <c r="AA614" s="132"/>
      <c r="AB614" s="132"/>
      <c r="AC614" s="132"/>
      <c r="AD614" s="132"/>
      <c r="AE614" s="132"/>
    </row>
    <row r="615" spans="1:31" ht="12.75" customHeight="1" x14ac:dyDescent="0.2">
      <c r="A615" s="132"/>
      <c r="B615" s="132"/>
      <c r="C615" s="132"/>
      <c r="D615" s="132"/>
      <c r="E615" s="132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2"/>
      <c r="AA615" s="132"/>
      <c r="AB615" s="132"/>
      <c r="AC615" s="132"/>
      <c r="AD615" s="132"/>
      <c r="AE615" s="132"/>
    </row>
    <row r="616" spans="1:31" ht="12.75" customHeight="1" x14ac:dyDescent="0.2">
      <c r="A616" s="132"/>
      <c r="B616" s="132"/>
      <c r="C616" s="132"/>
      <c r="D616" s="132"/>
      <c r="E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2"/>
      <c r="AA616" s="132"/>
      <c r="AB616" s="132"/>
      <c r="AC616" s="132"/>
      <c r="AD616" s="132"/>
      <c r="AE616" s="132"/>
    </row>
    <row r="617" spans="1:31" ht="12.75" customHeight="1" x14ac:dyDescent="0.2">
      <c r="A617" s="132"/>
      <c r="B617" s="132"/>
      <c r="C617" s="132"/>
      <c r="D617" s="132"/>
      <c r="E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2"/>
      <c r="AA617" s="132"/>
      <c r="AB617" s="132"/>
      <c r="AC617" s="132"/>
      <c r="AD617" s="132"/>
      <c r="AE617" s="132"/>
    </row>
    <row r="618" spans="1:31" ht="12.75" customHeight="1" x14ac:dyDescent="0.2">
      <c r="A618" s="132"/>
      <c r="B618" s="132"/>
      <c r="C618" s="132"/>
      <c r="D618" s="132"/>
      <c r="E618" s="132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32"/>
      <c r="T618" s="132"/>
      <c r="U618" s="132"/>
      <c r="V618" s="132"/>
      <c r="W618" s="132"/>
      <c r="X618" s="132"/>
      <c r="Y618" s="132"/>
      <c r="Z618" s="132"/>
      <c r="AA618" s="132"/>
      <c r="AB618" s="132"/>
      <c r="AC618" s="132"/>
      <c r="AD618" s="132"/>
      <c r="AE618" s="132"/>
    </row>
    <row r="619" spans="1:31" ht="12.75" customHeight="1" x14ac:dyDescent="0.2">
      <c r="A619" s="132"/>
      <c r="B619" s="132"/>
      <c r="C619" s="132"/>
      <c r="D619" s="132"/>
      <c r="E619" s="132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  <c r="S619" s="132"/>
      <c r="T619" s="132"/>
      <c r="U619" s="132"/>
      <c r="V619" s="132"/>
      <c r="W619" s="132"/>
      <c r="X619" s="132"/>
      <c r="Y619" s="132"/>
      <c r="Z619" s="132"/>
      <c r="AA619" s="132"/>
      <c r="AB619" s="132"/>
      <c r="AC619" s="132"/>
      <c r="AD619" s="132"/>
      <c r="AE619" s="132"/>
    </row>
    <row r="620" spans="1:31" ht="12.75" customHeight="1" x14ac:dyDescent="0.2">
      <c r="A620" s="132"/>
      <c r="B620" s="132"/>
      <c r="C620" s="132"/>
      <c r="D620" s="132"/>
      <c r="E620" s="132"/>
      <c r="F620" s="132"/>
      <c r="G620" s="13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2"/>
      <c r="R620" s="132"/>
      <c r="S620" s="132"/>
      <c r="T620" s="132"/>
      <c r="U620" s="132"/>
      <c r="V620" s="132"/>
      <c r="W620" s="132"/>
      <c r="X620" s="132"/>
      <c r="Y620" s="132"/>
      <c r="Z620" s="132"/>
      <c r="AA620" s="132"/>
      <c r="AB620" s="132"/>
      <c r="AC620" s="132"/>
      <c r="AD620" s="132"/>
      <c r="AE620" s="132"/>
    </row>
    <row r="621" spans="1:31" ht="12.75" customHeight="1" x14ac:dyDescent="0.2">
      <c r="A621" s="132"/>
      <c r="B621" s="132"/>
      <c r="C621" s="132"/>
      <c r="D621" s="132"/>
      <c r="E621" s="132"/>
      <c r="F621" s="132"/>
      <c r="G621" s="132"/>
      <c r="H621" s="132"/>
      <c r="I621" s="132"/>
      <c r="J621" s="132"/>
      <c r="K621" s="132"/>
      <c r="L621" s="132"/>
      <c r="M621" s="132"/>
      <c r="N621" s="132"/>
      <c r="O621" s="132"/>
      <c r="P621" s="132"/>
      <c r="Q621" s="132"/>
      <c r="R621" s="132"/>
      <c r="S621" s="132"/>
      <c r="T621" s="132"/>
      <c r="U621" s="132"/>
      <c r="V621" s="132"/>
      <c r="W621" s="132"/>
      <c r="X621" s="132"/>
      <c r="Y621" s="132"/>
      <c r="Z621" s="132"/>
      <c r="AA621" s="132"/>
      <c r="AB621" s="132"/>
      <c r="AC621" s="132"/>
      <c r="AD621" s="132"/>
      <c r="AE621" s="132"/>
    </row>
    <row r="622" spans="1:31" ht="12.75" customHeight="1" x14ac:dyDescent="0.2">
      <c r="A622" s="132"/>
      <c r="B622" s="132"/>
      <c r="C622" s="132"/>
      <c r="D622" s="132"/>
      <c r="E622" s="132"/>
      <c r="F622" s="132"/>
      <c r="G622" s="13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2"/>
      <c r="R622" s="132"/>
      <c r="S622" s="132"/>
      <c r="T622" s="132"/>
      <c r="U622" s="132"/>
      <c r="V622" s="132"/>
      <c r="W622" s="132"/>
      <c r="X622" s="132"/>
      <c r="Y622" s="132"/>
      <c r="Z622" s="132"/>
      <c r="AA622" s="132"/>
      <c r="AB622" s="132"/>
      <c r="AC622" s="132"/>
      <c r="AD622" s="132"/>
      <c r="AE622" s="132"/>
    </row>
    <row r="623" spans="1:31" ht="12.75" customHeight="1" x14ac:dyDescent="0.2">
      <c r="A623" s="132"/>
      <c r="B623" s="132"/>
      <c r="C623" s="132"/>
      <c r="D623" s="132"/>
      <c r="E623" s="132"/>
      <c r="F623" s="132"/>
      <c r="G623" s="13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2"/>
      <c r="R623" s="132"/>
      <c r="S623" s="132"/>
      <c r="T623" s="132"/>
      <c r="U623" s="132"/>
      <c r="V623" s="132"/>
      <c r="W623" s="132"/>
      <c r="X623" s="132"/>
      <c r="Y623" s="132"/>
      <c r="Z623" s="132"/>
      <c r="AA623" s="132"/>
      <c r="AB623" s="132"/>
      <c r="AC623" s="132"/>
      <c r="AD623" s="132"/>
      <c r="AE623" s="132"/>
    </row>
    <row r="624" spans="1:31" ht="12.75" customHeight="1" x14ac:dyDescent="0.2">
      <c r="A624" s="132"/>
      <c r="B624" s="132"/>
      <c r="C624" s="132"/>
      <c r="D624" s="132"/>
      <c r="E624" s="132"/>
      <c r="F624" s="132"/>
      <c r="G624" s="13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  <c r="S624" s="132"/>
      <c r="T624" s="132"/>
      <c r="U624" s="132"/>
      <c r="V624" s="132"/>
      <c r="W624" s="132"/>
      <c r="X624" s="132"/>
      <c r="Y624" s="132"/>
      <c r="Z624" s="132"/>
      <c r="AA624" s="132"/>
      <c r="AB624" s="132"/>
      <c r="AC624" s="132"/>
      <c r="AD624" s="132"/>
      <c r="AE624" s="132"/>
    </row>
    <row r="625" spans="1:31" ht="12.75" customHeight="1" x14ac:dyDescent="0.2">
      <c r="A625" s="132"/>
      <c r="B625" s="132"/>
      <c r="C625" s="132"/>
      <c r="D625" s="132"/>
      <c r="E625" s="132"/>
      <c r="F625" s="132"/>
      <c r="G625" s="13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  <c r="S625" s="132"/>
      <c r="T625" s="132"/>
      <c r="U625" s="132"/>
      <c r="V625" s="132"/>
      <c r="W625" s="132"/>
      <c r="X625" s="132"/>
      <c r="Y625" s="132"/>
      <c r="Z625" s="132"/>
      <c r="AA625" s="132"/>
      <c r="AB625" s="132"/>
      <c r="AC625" s="132"/>
      <c r="AD625" s="132"/>
      <c r="AE625" s="132"/>
    </row>
    <row r="626" spans="1:31" ht="12.75" customHeight="1" x14ac:dyDescent="0.2">
      <c r="A626" s="132"/>
      <c r="B626" s="132"/>
      <c r="C626" s="132"/>
      <c r="D626" s="132"/>
      <c r="E626" s="132"/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  <c r="S626" s="132"/>
      <c r="T626" s="132"/>
      <c r="U626" s="132"/>
      <c r="V626" s="132"/>
      <c r="W626" s="132"/>
      <c r="X626" s="132"/>
      <c r="Y626" s="132"/>
      <c r="Z626" s="132"/>
      <c r="AA626" s="132"/>
      <c r="AB626" s="132"/>
      <c r="AC626" s="132"/>
      <c r="AD626" s="132"/>
      <c r="AE626" s="132"/>
    </row>
    <row r="627" spans="1:31" ht="12.75" customHeight="1" x14ac:dyDescent="0.2">
      <c r="A627" s="132"/>
      <c r="B627" s="132"/>
      <c r="C627" s="132"/>
      <c r="D627" s="132"/>
      <c r="E627" s="132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32"/>
      <c r="T627" s="132"/>
      <c r="U627" s="132"/>
      <c r="V627" s="132"/>
      <c r="W627" s="132"/>
      <c r="X627" s="132"/>
      <c r="Y627" s="132"/>
      <c r="Z627" s="132"/>
      <c r="AA627" s="132"/>
      <c r="AB627" s="132"/>
      <c r="AC627" s="132"/>
      <c r="AD627" s="132"/>
      <c r="AE627" s="132"/>
    </row>
    <row r="628" spans="1:31" ht="12.75" customHeight="1" x14ac:dyDescent="0.2">
      <c r="A628" s="132"/>
      <c r="B628" s="132"/>
      <c r="C628" s="132"/>
      <c r="D628" s="132"/>
      <c r="E628" s="132"/>
      <c r="F628" s="132"/>
      <c r="G628" s="13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  <c r="S628" s="132"/>
      <c r="T628" s="132"/>
      <c r="U628" s="132"/>
      <c r="V628" s="132"/>
      <c r="W628" s="132"/>
      <c r="X628" s="132"/>
      <c r="Y628" s="132"/>
      <c r="Z628" s="132"/>
      <c r="AA628" s="132"/>
      <c r="AB628" s="132"/>
      <c r="AC628" s="132"/>
      <c r="AD628" s="132"/>
      <c r="AE628" s="132"/>
    </row>
    <row r="629" spans="1:31" ht="12.75" customHeight="1" x14ac:dyDescent="0.2">
      <c r="A629" s="132"/>
      <c r="B629" s="132"/>
      <c r="C629" s="132"/>
      <c r="D629" s="132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32"/>
      <c r="T629" s="132"/>
      <c r="U629" s="132"/>
      <c r="V629" s="132"/>
      <c r="W629" s="132"/>
      <c r="X629" s="132"/>
      <c r="Y629" s="132"/>
      <c r="Z629" s="132"/>
      <c r="AA629" s="132"/>
      <c r="AB629" s="132"/>
      <c r="AC629" s="132"/>
      <c r="AD629" s="132"/>
      <c r="AE629" s="132"/>
    </row>
    <row r="630" spans="1:31" ht="12.75" customHeight="1" x14ac:dyDescent="0.2">
      <c r="A630" s="132"/>
      <c r="B630" s="132"/>
      <c r="C630" s="132"/>
      <c r="D630" s="132"/>
      <c r="E630" s="132"/>
      <c r="F630" s="132"/>
      <c r="G630" s="13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  <c r="S630" s="132"/>
      <c r="T630" s="132"/>
      <c r="U630" s="132"/>
      <c r="V630" s="132"/>
      <c r="W630" s="132"/>
      <c r="X630" s="132"/>
      <c r="Y630" s="132"/>
      <c r="Z630" s="132"/>
      <c r="AA630" s="132"/>
      <c r="AB630" s="132"/>
      <c r="AC630" s="132"/>
      <c r="AD630" s="132"/>
      <c r="AE630" s="132"/>
    </row>
    <row r="631" spans="1:31" ht="12.75" customHeight="1" x14ac:dyDescent="0.2">
      <c r="A631" s="132"/>
      <c r="B631" s="132"/>
      <c r="C631" s="132"/>
      <c r="D631" s="132"/>
      <c r="E631" s="132"/>
      <c r="F631" s="132"/>
      <c r="G631" s="13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  <c r="S631" s="132"/>
      <c r="T631" s="132"/>
      <c r="U631" s="132"/>
      <c r="V631" s="132"/>
      <c r="W631" s="132"/>
      <c r="X631" s="132"/>
      <c r="Y631" s="132"/>
      <c r="Z631" s="132"/>
      <c r="AA631" s="132"/>
      <c r="AB631" s="132"/>
      <c r="AC631" s="132"/>
      <c r="AD631" s="132"/>
      <c r="AE631" s="132"/>
    </row>
    <row r="632" spans="1:31" ht="12.75" customHeight="1" x14ac:dyDescent="0.2">
      <c r="A632" s="132"/>
      <c r="B632" s="132"/>
      <c r="C632" s="132"/>
      <c r="D632" s="132"/>
      <c r="E632" s="132"/>
      <c r="F632" s="132"/>
      <c r="G632" s="132"/>
      <c r="H632" s="132"/>
      <c r="I632" s="132"/>
      <c r="J632" s="132"/>
      <c r="K632" s="132"/>
      <c r="L632" s="132"/>
      <c r="M632" s="132"/>
      <c r="N632" s="132"/>
      <c r="O632" s="132"/>
      <c r="P632" s="132"/>
      <c r="Q632" s="132"/>
      <c r="R632" s="132"/>
      <c r="S632" s="132"/>
      <c r="T632" s="132"/>
      <c r="U632" s="132"/>
      <c r="V632" s="132"/>
      <c r="W632" s="132"/>
      <c r="X632" s="132"/>
      <c r="Y632" s="132"/>
      <c r="Z632" s="132"/>
      <c r="AA632" s="132"/>
      <c r="AB632" s="132"/>
      <c r="AC632" s="132"/>
      <c r="AD632" s="132"/>
      <c r="AE632" s="132"/>
    </row>
    <row r="633" spans="1:31" ht="12.75" customHeight="1" x14ac:dyDescent="0.2">
      <c r="A633" s="132"/>
      <c r="B633" s="132"/>
      <c r="C633" s="132"/>
      <c r="D633" s="132"/>
      <c r="E633" s="132"/>
      <c r="F633" s="132"/>
      <c r="G633" s="13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2"/>
      <c r="R633" s="132"/>
      <c r="S633" s="132"/>
      <c r="T633" s="132"/>
      <c r="U633" s="132"/>
      <c r="V633" s="132"/>
      <c r="W633" s="132"/>
      <c r="X633" s="132"/>
      <c r="Y633" s="132"/>
      <c r="Z633" s="132"/>
      <c r="AA633" s="132"/>
      <c r="AB633" s="132"/>
      <c r="AC633" s="132"/>
      <c r="AD633" s="132"/>
      <c r="AE633" s="132"/>
    </row>
    <row r="634" spans="1:31" ht="12.75" customHeight="1" x14ac:dyDescent="0.2">
      <c r="A634" s="132"/>
      <c r="B634" s="132"/>
      <c r="C634" s="132"/>
      <c r="D634" s="132"/>
      <c r="E634" s="132"/>
      <c r="F634" s="132"/>
      <c r="G634" s="13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2"/>
      <c r="R634" s="132"/>
      <c r="S634" s="132"/>
      <c r="T634" s="132"/>
      <c r="U634" s="132"/>
      <c r="V634" s="132"/>
      <c r="W634" s="132"/>
      <c r="X634" s="132"/>
      <c r="Y634" s="132"/>
      <c r="Z634" s="132"/>
      <c r="AA634" s="132"/>
      <c r="AB634" s="132"/>
      <c r="AC634" s="132"/>
      <c r="AD634" s="132"/>
      <c r="AE634" s="132"/>
    </row>
    <row r="635" spans="1:31" ht="12.75" customHeight="1" x14ac:dyDescent="0.2">
      <c r="A635" s="132"/>
      <c r="B635" s="132"/>
      <c r="C635" s="132"/>
      <c r="D635" s="132"/>
      <c r="E635" s="132"/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2"/>
      <c r="AA635" s="132"/>
      <c r="AB635" s="132"/>
      <c r="AC635" s="132"/>
      <c r="AD635" s="132"/>
      <c r="AE635" s="132"/>
    </row>
    <row r="636" spans="1:31" ht="12.75" customHeight="1" x14ac:dyDescent="0.2">
      <c r="A636" s="132"/>
      <c r="B636" s="132"/>
      <c r="C636" s="132"/>
      <c r="D636" s="132"/>
      <c r="E636" s="132"/>
      <c r="F636" s="132"/>
      <c r="G636" s="13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  <c r="S636" s="132"/>
      <c r="T636" s="132"/>
      <c r="U636" s="132"/>
      <c r="V636" s="132"/>
      <c r="W636" s="132"/>
      <c r="X636" s="132"/>
      <c r="Y636" s="132"/>
      <c r="Z636" s="132"/>
      <c r="AA636" s="132"/>
      <c r="AB636" s="132"/>
      <c r="AC636" s="132"/>
      <c r="AD636" s="132"/>
      <c r="AE636" s="132"/>
    </row>
    <row r="637" spans="1:31" ht="12.75" customHeight="1" x14ac:dyDescent="0.2">
      <c r="A637" s="132"/>
      <c r="B637" s="132"/>
      <c r="C637" s="132"/>
      <c r="D637" s="132"/>
      <c r="E637" s="132"/>
      <c r="F637" s="132"/>
      <c r="G637" s="13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  <c r="S637" s="132"/>
      <c r="T637" s="132"/>
      <c r="U637" s="132"/>
      <c r="V637" s="132"/>
      <c r="W637" s="132"/>
      <c r="X637" s="132"/>
      <c r="Y637" s="132"/>
      <c r="Z637" s="132"/>
      <c r="AA637" s="132"/>
      <c r="AB637" s="132"/>
      <c r="AC637" s="132"/>
      <c r="AD637" s="132"/>
      <c r="AE637" s="132"/>
    </row>
    <row r="638" spans="1:31" ht="12.75" customHeight="1" x14ac:dyDescent="0.2">
      <c r="A638" s="132"/>
      <c r="B638" s="132"/>
      <c r="C638" s="132"/>
      <c r="D638" s="132"/>
      <c r="E638" s="132"/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  <c r="S638" s="132"/>
      <c r="T638" s="132"/>
      <c r="U638" s="132"/>
      <c r="V638" s="132"/>
      <c r="W638" s="132"/>
      <c r="X638" s="132"/>
      <c r="Y638" s="132"/>
      <c r="Z638" s="132"/>
      <c r="AA638" s="132"/>
      <c r="AB638" s="132"/>
      <c r="AC638" s="132"/>
      <c r="AD638" s="132"/>
      <c r="AE638" s="132"/>
    </row>
    <row r="639" spans="1:31" ht="12.75" customHeight="1" x14ac:dyDescent="0.2">
      <c r="A639" s="132"/>
      <c r="B639" s="132"/>
      <c r="C639" s="132"/>
      <c r="D639" s="132"/>
      <c r="E639" s="132"/>
      <c r="F639" s="132"/>
      <c r="G639" s="13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2"/>
      <c r="R639" s="132"/>
      <c r="S639" s="132"/>
      <c r="T639" s="132"/>
      <c r="U639" s="132"/>
      <c r="V639" s="132"/>
      <c r="W639" s="132"/>
      <c r="X639" s="132"/>
      <c r="Y639" s="132"/>
      <c r="Z639" s="132"/>
      <c r="AA639" s="132"/>
      <c r="AB639" s="132"/>
      <c r="AC639" s="132"/>
      <c r="AD639" s="132"/>
      <c r="AE639" s="132"/>
    </row>
    <row r="640" spans="1:31" ht="12.75" customHeight="1" x14ac:dyDescent="0.2">
      <c r="A640" s="132"/>
      <c r="B640" s="132"/>
      <c r="C640" s="132"/>
      <c r="D640" s="132"/>
      <c r="E640" s="132"/>
      <c r="F640" s="132"/>
      <c r="G640" s="13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2"/>
      <c r="R640" s="132"/>
      <c r="S640" s="132"/>
      <c r="T640" s="132"/>
      <c r="U640" s="132"/>
      <c r="V640" s="132"/>
      <c r="W640" s="132"/>
      <c r="X640" s="132"/>
      <c r="Y640" s="132"/>
      <c r="Z640" s="132"/>
      <c r="AA640" s="132"/>
      <c r="AB640" s="132"/>
      <c r="AC640" s="132"/>
      <c r="AD640" s="132"/>
      <c r="AE640" s="132"/>
    </row>
    <row r="641" spans="1:31" ht="12.75" customHeight="1" x14ac:dyDescent="0.2">
      <c r="A641" s="132"/>
      <c r="B641" s="132"/>
      <c r="C641" s="132"/>
      <c r="D641" s="132"/>
      <c r="E641" s="132"/>
      <c r="F641" s="132"/>
      <c r="G641" s="132"/>
      <c r="H641" s="132"/>
      <c r="I641" s="132"/>
      <c r="J641" s="132"/>
      <c r="K641" s="132"/>
      <c r="L641" s="132"/>
      <c r="M641" s="132"/>
      <c r="N641" s="132"/>
      <c r="O641" s="132"/>
      <c r="P641" s="132"/>
      <c r="Q641" s="132"/>
      <c r="R641" s="132"/>
      <c r="S641" s="132"/>
      <c r="T641" s="132"/>
      <c r="U641" s="132"/>
      <c r="V641" s="132"/>
      <c r="W641" s="132"/>
      <c r="X641" s="132"/>
      <c r="Y641" s="132"/>
      <c r="Z641" s="132"/>
      <c r="AA641" s="132"/>
      <c r="AB641" s="132"/>
      <c r="AC641" s="132"/>
      <c r="AD641" s="132"/>
      <c r="AE641" s="132"/>
    </row>
    <row r="642" spans="1:31" ht="12.75" customHeight="1" x14ac:dyDescent="0.2">
      <c r="A642" s="132"/>
      <c r="B642" s="132"/>
      <c r="C642" s="132"/>
      <c r="D642" s="132"/>
      <c r="E642" s="132"/>
      <c r="F642" s="132"/>
      <c r="G642" s="13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2"/>
      <c r="R642" s="132"/>
      <c r="S642" s="132"/>
      <c r="T642" s="132"/>
      <c r="U642" s="132"/>
      <c r="V642" s="132"/>
      <c r="W642" s="132"/>
      <c r="X642" s="132"/>
      <c r="Y642" s="132"/>
      <c r="Z642" s="132"/>
      <c r="AA642" s="132"/>
      <c r="AB642" s="132"/>
      <c r="AC642" s="132"/>
      <c r="AD642" s="132"/>
      <c r="AE642" s="132"/>
    </row>
    <row r="643" spans="1:31" ht="12.75" customHeight="1" x14ac:dyDescent="0.2">
      <c r="A643" s="132"/>
      <c r="B643" s="132"/>
      <c r="C643" s="132"/>
      <c r="D643" s="132"/>
      <c r="E643" s="132"/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2"/>
      <c r="X643" s="132"/>
      <c r="Y643" s="132"/>
      <c r="Z643" s="132"/>
      <c r="AA643" s="132"/>
      <c r="AB643" s="132"/>
      <c r="AC643" s="132"/>
      <c r="AD643" s="132"/>
      <c r="AE643" s="132"/>
    </row>
    <row r="644" spans="1:31" ht="12.75" customHeight="1" x14ac:dyDescent="0.2">
      <c r="A644" s="132"/>
      <c r="B644" s="132"/>
      <c r="C644" s="132"/>
      <c r="D644" s="132"/>
      <c r="E644" s="132"/>
      <c r="F644" s="132"/>
      <c r="G644" s="13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  <c r="S644" s="132"/>
      <c r="T644" s="132"/>
      <c r="U644" s="132"/>
      <c r="V644" s="132"/>
      <c r="W644" s="132"/>
      <c r="X644" s="132"/>
      <c r="Y644" s="132"/>
      <c r="Z644" s="132"/>
      <c r="AA644" s="132"/>
      <c r="AB644" s="132"/>
      <c r="AC644" s="132"/>
      <c r="AD644" s="132"/>
      <c r="AE644" s="132"/>
    </row>
    <row r="645" spans="1:31" ht="12.75" customHeight="1" x14ac:dyDescent="0.2">
      <c r="A645" s="132"/>
      <c r="B645" s="132"/>
      <c r="C645" s="132"/>
      <c r="D645" s="132"/>
      <c r="E645" s="132"/>
      <c r="F645" s="132"/>
      <c r="G645" s="13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  <c r="S645" s="132"/>
      <c r="T645" s="132"/>
      <c r="U645" s="132"/>
      <c r="V645" s="132"/>
      <c r="W645" s="132"/>
      <c r="X645" s="132"/>
      <c r="Y645" s="132"/>
      <c r="Z645" s="132"/>
      <c r="AA645" s="132"/>
      <c r="AB645" s="132"/>
      <c r="AC645" s="132"/>
      <c r="AD645" s="132"/>
      <c r="AE645" s="132"/>
    </row>
    <row r="646" spans="1:31" ht="12.75" customHeight="1" x14ac:dyDescent="0.2">
      <c r="A646" s="132"/>
      <c r="B646" s="132"/>
      <c r="C646" s="132"/>
      <c r="D646" s="132"/>
      <c r="E646" s="132"/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  <c r="S646" s="132"/>
      <c r="T646" s="132"/>
      <c r="U646" s="132"/>
      <c r="V646" s="132"/>
      <c r="W646" s="132"/>
      <c r="X646" s="132"/>
      <c r="Y646" s="132"/>
      <c r="Z646" s="132"/>
      <c r="AA646" s="132"/>
      <c r="AB646" s="132"/>
      <c r="AC646" s="132"/>
      <c r="AD646" s="132"/>
      <c r="AE646" s="132"/>
    </row>
    <row r="647" spans="1:31" ht="12.75" customHeight="1" x14ac:dyDescent="0.2">
      <c r="A647" s="132"/>
      <c r="B647" s="132"/>
      <c r="C647" s="132"/>
      <c r="D647" s="132"/>
      <c r="E647" s="132"/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2"/>
      <c r="R647" s="132"/>
      <c r="S647" s="132"/>
      <c r="T647" s="132"/>
      <c r="U647" s="132"/>
      <c r="V647" s="132"/>
      <c r="W647" s="132"/>
      <c r="X647" s="132"/>
      <c r="Y647" s="132"/>
      <c r="Z647" s="132"/>
      <c r="AA647" s="132"/>
      <c r="AB647" s="132"/>
      <c r="AC647" s="132"/>
      <c r="AD647" s="132"/>
      <c r="AE647" s="132"/>
    </row>
    <row r="648" spans="1:31" ht="12.75" customHeight="1" x14ac:dyDescent="0.2">
      <c r="A648" s="132"/>
      <c r="B648" s="132"/>
      <c r="C648" s="132"/>
      <c r="D648" s="132"/>
      <c r="E648" s="132"/>
      <c r="F648" s="132"/>
      <c r="G648" s="13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  <c r="S648" s="132"/>
      <c r="T648" s="132"/>
      <c r="U648" s="132"/>
      <c r="V648" s="132"/>
      <c r="W648" s="132"/>
      <c r="X648" s="132"/>
      <c r="Y648" s="132"/>
      <c r="Z648" s="132"/>
      <c r="AA648" s="132"/>
      <c r="AB648" s="132"/>
      <c r="AC648" s="132"/>
      <c r="AD648" s="132"/>
      <c r="AE648" s="132"/>
    </row>
    <row r="649" spans="1:31" ht="12.75" customHeight="1" x14ac:dyDescent="0.2">
      <c r="A649" s="132"/>
      <c r="B649" s="132"/>
      <c r="C649" s="132"/>
      <c r="D649" s="132"/>
      <c r="E649" s="132"/>
      <c r="F649" s="132"/>
      <c r="G649" s="13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2"/>
      <c r="R649" s="132"/>
      <c r="S649" s="132"/>
      <c r="T649" s="132"/>
      <c r="U649" s="132"/>
      <c r="V649" s="132"/>
      <c r="W649" s="132"/>
      <c r="X649" s="132"/>
      <c r="Y649" s="132"/>
      <c r="Z649" s="132"/>
      <c r="AA649" s="132"/>
      <c r="AB649" s="132"/>
      <c r="AC649" s="132"/>
      <c r="AD649" s="132"/>
      <c r="AE649" s="132"/>
    </row>
    <row r="650" spans="1:31" ht="12.75" customHeight="1" x14ac:dyDescent="0.2">
      <c r="A650" s="132"/>
      <c r="B650" s="132"/>
      <c r="C650" s="132"/>
      <c r="D650" s="132"/>
      <c r="E650" s="132"/>
      <c r="F650" s="132"/>
      <c r="G650" s="13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2"/>
      <c r="R650" s="132"/>
      <c r="S650" s="132"/>
      <c r="T650" s="132"/>
      <c r="U650" s="132"/>
      <c r="V650" s="132"/>
      <c r="W650" s="132"/>
      <c r="X650" s="132"/>
      <c r="Y650" s="132"/>
      <c r="Z650" s="132"/>
      <c r="AA650" s="132"/>
      <c r="AB650" s="132"/>
      <c r="AC650" s="132"/>
      <c r="AD650" s="132"/>
      <c r="AE650" s="132"/>
    </row>
    <row r="651" spans="1:31" ht="12.75" customHeight="1" x14ac:dyDescent="0.2">
      <c r="A651" s="132"/>
      <c r="B651" s="132"/>
      <c r="C651" s="132"/>
      <c r="D651" s="132"/>
      <c r="E651" s="132"/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  <c r="S651" s="132"/>
      <c r="T651" s="132"/>
      <c r="U651" s="132"/>
      <c r="V651" s="132"/>
      <c r="W651" s="132"/>
      <c r="X651" s="132"/>
      <c r="Y651" s="132"/>
      <c r="Z651" s="132"/>
      <c r="AA651" s="132"/>
      <c r="AB651" s="132"/>
      <c r="AC651" s="132"/>
      <c r="AD651" s="132"/>
      <c r="AE651" s="132"/>
    </row>
    <row r="652" spans="1:31" ht="12.75" customHeight="1" x14ac:dyDescent="0.2">
      <c r="A652" s="132"/>
      <c r="B652" s="132"/>
      <c r="C652" s="132"/>
      <c r="D652" s="132"/>
      <c r="E652" s="132"/>
      <c r="F652" s="132"/>
      <c r="G652" s="132"/>
      <c r="H652" s="132"/>
      <c r="I652" s="132"/>
      <c r="J652" s="132"/>
      <c r="K652" s="132"/>
      <c r="L652" s="132"/>
      <c r="M652" s="132"/>
      <c r="N652" s="132"/>
      <c r="O652" s="132"/>
      <c r="P652" s="132"/>
      <c r="Q652" s="132"/>
      <c r="R652" s="132"/>
      <c r="S652" s="132"/>
      <c r="T652" s="132"/>
      <c r="U652" s="132"/>
      <c r="V652" s="132"/>
      <c r="W652" s="132"/>
      <c r="X652" s="132"/>
      <c r="Y652" s="132"/>
      <c r="Z652" s="132"/>
      <c r="AA652" s="132"/>
      <c r="AB652" s="132"/>
      <c r="AC652" s="132"/>
      <c r="AD652" s="132"/>
      <c r="AE652" s="132"/>
    </row>
    <row r="653" spans="1:31" ht="12.75" customHeight="1" x14ac:dyDescent="0.2">
      <c r="A653" s="132"/>
      <c r="B653" s="132"/>
      <c r="C653" s="132"/>
      <c r="D653" s="132"/>
      <c r="E653" s="132"/>
      <c r="F653" s="132"/>
      <c r="G653" s="13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  <c r="AD653" s="132"/>
      <c r="AE653" s="132"/>
    </row>
    <row r="654" spans="1:31" ht="12.75" customHeight="1" x14ac:dyDescent="0.2">
      <c r="A654" s="132"/>
      <c r="B654" s="132"/>
      <c r="C654" s="132"/>
      <c r="D654" s="132"/>
      <c r="E654" s="132"/>
      <c r="F654" s="132"/>
      <c r="G654" s="13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2"/>
      <c r="R654" s="132"/>
      <c r="S654" s="132"/>
      <c r="T654" s="132"/>
      <c r="U654" s="132"/>
      <c r="V654" s="132"/>
      <c r="W654" s="132"/>
      <c r="X654" s="132"/>
      <c r="Y654" s="132"/>
      <c r="Z654" s="132"/>
      <c r="AA654" s="132"/>
      <c r="AB654" s="132"/>
      <c r="AC654" s="132"/>
      <c r="AD654" s="132"/>
      <c r="AE654" s="132"/>
    </row>
    <row r="655" spans="1:31" ht="12.75" customHeight="1" x14ac:dyDescent="0.2">
      <c r="A655" s="132"/>
      <c r="B655" s="132"/>
      <c r="C655" s="132"/>
      <c r="D655" s="132"/>
      <c r="E655" s="132"/>
      <c r="F655" s="132"/>
      <c r="G655" s="13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2"/>
      <c r="R655" s="132"/>
      <c r="S655" s="132"/>
      <c r="T655" s="132"/>
      <c r="U655" s="132"/>
      <c r="V655" s="132"/>
      <c r="W655" s="132"/>
      <c r="X655" s="132"/>
      <c r="Y655" s="132"/>
      <c r="Z655" s="132"/>
      <c r="AA655" s="132"/>
      <c r="AB655" s="132"/>
      <c r="AC655" s="132"/>
      <c r="AD655" s="132"/>
      <c r="AE655" s="132"/>
    </row>
    <row r="656" spans="1:31" ht="12.75" customHeight="1" x14ac:dyDescent="0.2">
      <c r="A656" s="132"/>
      <c r="B656" s="132"/>
      <c r="C656" s="132"/>
      <c r="D656" s="132"/>
      <c r="E656" s="132"/>
      <c r="F656" s="132"/>
      <c r="G656" s="13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132"/>
      <c r="S656" s="132"/>
      <c r="T656" s="132"/>
      <c r="U656" s="132"/>
      <c r="V656" s="132"/>
      <c r="W656" s="132"/>
      <c r="X656" s="132"/>
      <c r="Y656" s="132"/>
      <c r="Z656" s="132"/>
      <c r="AA656" s="132"/>
      <c r="AB656" s="132"/>
      <c r="AC656" s="132"/>
      <c r="AD656" s="132"/>
      <c r="AE656" s="132"/>
    </row>
    <row r="657" spans="1:31" ht="12.75" customHeight="1" x14ac:dyDescent="0.2">
      <c r="A657" s="132"/>
      <c r="B657" s="132"/>
      <c r="C657" s="132"/>
      <c r="D657" s="132"/>
      <c r="E657" s="132"/>
      <c r="F657" s="132"/>
      <c r="G657" s="13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  <c r="S657" s="132"/>
      <c r="T657" s="132"/>
      <c r="U657" s="132"/>
      <c r="V657" s="132"/>
      <c r="W657" s="132"/>
      <c r="X657" s="132"/>
      <c r="Y657" s="132"/>
      <c r="Z657" s="132"/>
      <c r="AA657" s="132"/>
      <c r="AB657" s="132"/>
      <c r="AC657" s="132"/>
      <c r="AD657" s="132"/>
      <c r="AE657" s="132"/>
    </row>
    <row r="658" spans="1:31" ht="12.75" customHeight="1" x14ac:dyDescent="0.2">
      <c r="A658" s="132"/>
      <c r="B658" s="132"/>
      <c r="C658" s="132"/>
      <c r="D658" s="132"/>
      <c r="E658" s="132"/>
      <c r="F658" s="132"/>
      <c r="G658" s="13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  <c r="S658" s="132"/>
      <c r="T658" s="132"/>
      <c r="U658" s="132"/>
      <c r="V658" s="132"/>
      <c r="W658" s="132"/>
      <c r="X658" s="132"/>
      <c r="Y658" s="132"/>
      <c r="Z658" s="132"/>
      <c r="AA658" s="132"/>
      <c r="AB658" s="132"/>
      <c r="AC658" s="132"/>
      <c r="AD658" s="132"/>
      <c r="AE658" s="132"/>
    </row>
    <row r="659" spans="1:31" ht="12.75" customHeight="1" x14ac:dyDescent="0.2">
      <c r="A659" s="132"/>
      <c r="B659" s="132"/>
      <c r="C659" s="132"/>
      <c r="D659" s="132"/>
      <c r="E659" s="132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  <c r="S659" s="132"/>
      <c r="T659" s="132"/>
      <c r="U659" s="132"/>
      <c r="V659" s="132"/>
      <c r="W659" s="132"/>
      <c r="X659" s="132"/>
      <c r="Y659" s="132"/>
      <c r="Z659" s="132"/>
      <c r="AA659" s="132"/>
      <c r="AB659" s="132"/>
      <c r="AC659" s="132"/>
      <c r="AD659" s="132"/>
      <c r="AE659" s="132"/>
    </row>
    <row r="660" spans="1:31" ht="12.75" customHeight="1" x14ac:dyDescent="0.2">
      <c r="A660" s="132"/>
      <c r="B660" s="132"/>
      <c r="C660" s="132"/>
      <c r="D660" s="132"/>
      <c r="E660" s="132"/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  <c r="S660" s="132"/>
      <c r="T660" s="132"/>
      <c r="U660" s="132"/>
      <c r="V660" s="132"/>
      <c r="W660" s="132"/>
      <c r="X660" s="132"/>
      <c r="Y660" s="132"/>
      <c r="Z660" s="132"/>
      <c r="AA660" s="132"/>
      <c r="AB660" s="132"/>
      <c r="AC660" s="132"/>
      <c r="AD660" s="132"/>
      <c r="AE660" s="132"/>
    </row>
    <row r="661" spans="1:31" ht="12.75" customHeight="1" x14ac:dyDescent="0.2">
      <c r="A661" s="132"/>
      <c r="B661" s="132"/>
      <c r="C661" s="132"/>
      <c r="D661" s="132"/>
      <c r="E661" s="132"/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  <c r="S661" s="132"/>
      <c r="T661" s="132"/>
      <c r="U661" s="132"/>
      <c r="V661" s="132"/>
      <c r="W661" s="132"/>
      <c r="X661" s="132"/>
      <c r="Y661" s="132"/>
      <c r="Z661" s="132"/>
      <c r="AA661" s="132"/>
      <c r="AB661" s="132"/>
      <c r="AC661" s="132"/>
      <c r="AD661" s="132"/>
      <c r="AE661" s="132"/>
    </row>
    <row r="662" spans="1:31" ht="12.75" customHeight="1" x14ac:dyDescent="0.2">
      <c r="A662" s="132"/>
      <c r="B662" s="132"/>
      <c r="C662" s="132"/>
      <c r="D662" s="132"/>
      <c r="E662" s="132"/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2"/>
      <c r="R662" s="132"/>
      <c r="S662" s="132"/>
      <c r="T662" s="132"/>
      <c r="U662" s="132"/>
      <c r="V662" s="132"/>
      <c r="W662" s="132"/>
      <c r="X662" s="132"/>
      <c r="Y662" s="132"/>
      <c r="Z662" s="132"/>
      <c r="AA662" s="132"/>
      <c r="AB662" s="132"/>
      <c r="AC662" s="132"/>
      <c r="AD662" s="132"/>
      <c r="AE662" s="132"/>
    </row>
    <row r="663" spans="1:31" ht="12.75" customHeight="1" x14ac:dyDescent="0.2">
      <c r="A663" s="132"/>
      <c r="B663" s="132"/>
      <c r="C663" s="132"/>
      <c r="D663" s="132"/>
      <c r="E663" s="132"/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  <c r="S663" s="132"/>
      <c r="T663" s="132"/>
      <c r="U663" s="132"/>
      <c r="V663" s="132"/>
      <c r="W663" s="132"/>
      <c r="X663" s="132"/>
      <c r="Y663" s="132"/>
      <c r="Z663" s="132"/>
      <c r="AA663" s="132"/>
      <c r="AB663" s="132"/>
      <c r="AC663" s="132"/>
      <c r="AD663" s="132"/>
      <c r="AE663" s="132"/>
    </row>
    <row r="664" spans="1:31" ht="12.75" customHeight="1" x14ac:dyDescent="0.2">
      <c r="A664" s="132"/>
      <c r="B664" s="132"/>
      <c r="C664" s="132"/>
      <c r="D664" s="132"/>
      <c r="E664" s="132"/>
      <c r="F664" s="132"/>
      <c r="G664" s="13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2"/>
      <c r="R664" s="132"/>
      <c r="S664" s="132"/>
      <c r="T664" s="132"/>
      <c r="U664" s="132"/>
      <c r="V664" s="132"/>
      <c r="W664" s="132"/>
      <c r="X664" s="132"/>
      <c r="Y664" s="132"/>
      <c r="Z664" s="132"/>
      <c r="AA664" s="132"/>
      <c r="AB664" s="132"/>
      <c r="AC664" s="132"/>
      <c r="AD664" s="132"/>
      <c r="AE664" s="132"/>
    </row>
    <row r="665" spans="1:31" ht="12.75" customHeight="1" x14ac:dyDescent="0.2">
      <c r="A665" s="132"/>
      <c r="B665" s="132"/>
      <c r="C665" s="132"/>
      <c r="D665" s="132"/>
      <c r="E665" s="132"/>
      <c r="F665" s="132"/>
      <c r="G665" s="132"/>
      <c r="H665" s="132"/>
      <c r="I665" s="132"/>
      <c r="J665" s="132"/>
      <c r="K665" s="132"/>
      <c r="L665" s="132"/>
      <c r="M665" s="132"/>
      <c r="N665" s="132"/>
      <c r="O665" s="132"/>
      <c r="P665" s="132"/>
      <c r="Q665" s="132"/>
      <c r="R665" s="132"/>
      <c r="S665" s="132"/>
      <c r="T665" s="132"/>
      <c r="U665" s="132"/>
      <c r="V665" s="132"/>
      <c r="W665" s="132"/>
      <c r="X665" s="132"/>
      <c r="Y665" s="132"/>
      <c r="Z665" s="132"/>
      <c r="AA665" s="132"/>
      <c r="AB665" s="132"/>
      <c r="AC665" s="132"/>
      <c r="AD665" s="132"/>
      <c r="AE665" s="132"/>
    </row>
    <row r="666" spans="1:31" ht="12.75" customHeight="1" x14ac:dyDescent="0.2">
      <c r="A666" s="132"/>
      <c r="B666" s="132"/>
      <c r="C666" s="132"/>
      <c r="D666" s="132"/>
      <c r="E666" s="132"/>
      <c r="F666" s="132"/>
      <c r="G666" s="13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2"/>
      <c r="R666" s="132"/>
      <c r="S666" s="132"/>
      <c r="T666" s="132"/>
      <c r="U666" s="132"/>
      <c r="V666" s="132"/>
      <c r="W666" s="132"/>
      <c r="X666" s="132"/>
      <c r="Y666" s="132"/>
      <c r="Z666" s="132"/>
      <c r="AA666" s="132"/>
      <c r="AB666" s="132"/>
      <c r="AC666" s="132"/>
      <c r="AD666" s="132"/>
      <c r="AE666" s="132"/>
    </row>
    <row r="667" spans="1:31" ht="12.75" customHeight="1" x14ac:dyDescent="0.2">
      <c r="A667" s="132"/>
      <c r="B667" s="132"/>
      <c r="C667" s="132"/>
      <c r="D667" s="132"/>
      <c r="E667" s="132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  <c r="S667" s="132"/>
      <c r="T667" s="132"/>
      <c r="U667" s="132"/>
      <c r="V667" s="132"/>
      <c r="W667" s="132"/>
      <c r="X667" s="132"/>
      <c r="Y667" s="132"/>
      <c r="Z667" s="132"/>
      <c r="AA667" s="132"/>
      <c r="AB667" s="132"/>
      <c r="AC667" s="132"/>
      <c r="AD667" s="132"/>
      <c r="AE667" s="132"/>
    </row>
    <row r="668" spans="1:31" ht="12.75" customHeight="1" x14ac:dyDescent="0.2">
      <c r="A668" s="132"/>
      <c r="B668" s="132"/>
      <c r="C668" s="132"/>
      <c r="D668" s="132"/>
      <c r="E668" s="132"/>
      <c r="F668" s="132"/>
      <c r="G668" s="13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  <c r="S668" s="132"/>
      <c r="T668" s="132"/>
      <c r="U668" s="132"/>
      <c r="V668" s="132"/>
      <c r="W668" s="132"/>
      <c r="X668" s="132"/>
      <c r="Y668" s="132"/>
      <c r="Z668" s="132"/>
      <c r="AA668" s="132"/>
      <c r="AB668" s="132"/>
      <c r="AC668" s="132"/>
      <c r="AD668" s="132"/>
      <c r="AE668" s="132"/>
    </row>
    <row r="669" spans="1:31" ht="12.75" customHeight="1" x14ac:dyDescent="0.2">
      <c r="A669" s="132"/>
      <c r="B669" s="132"/>
      <c r="C669" s="132"/>
      <c r="D669" s="132"/>
      <c r="E669" s="132"/>
      <c r="F669" s="132"/>
      <c r="G669" s="13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2"/>
      <c r="R669" s="132"/>
      <c r="S669" s="132"/>
      <c r="T669" s="132"/>
      <c r="U669" s="132"/>
      <c r="V669" s="132"/>
      <c r="W669" s="132"/>
      <c r="X669" s="132"/>
      <c r="Y669" s="132"/>
      <c r="Z669" s="132"/>
      <c r="AA669" s="132"/>
      <c r="AB669" s="132"/>
      <c r="AC669" s="132"/>
      <c r="AD669" s="132"/>
      <c r="AE669" s="132"/>
    </row>
    <row r="670" spans="1:31" ht="12.75" customHeight="1" x14ac:dyDescent="0.2">
      <c r="A670" s="132"/>
      <c r="B670" s="132"/>
      <c r="C670" s="132"/>
      <c r="D670" s="132"/>
      <c r="E670" s="132"/>
      <c r="F670" s="132"/>
      <c r="G670" s="13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2"/>
      <c r="R670" s="132"/>
      <c r="S670" s="132"/>
      <c r="T670" s="132"/>
      <c r="U670" s="132"/>
      <c r="V670" s="132"/>
      <c r="W670" s="132"/>
      <c r="X670" s="132"/>
      <c r="Y670" s="132"/>
      <c r="Z670" s="132"/>
      <c r="AA670" s="132"/>
      <c r="AB670" s="132"/>
      <c r="AC670" s="132"/>
      <c r="AD670" s="132"/>
      <c r="AE670" s="132"/>
    </row>
    <row r="671" spans="1:31" ht="12.75" customHeight="1" x14ac:dyDescent="0.2">
      <c r="A671" s="132"/>
      <c r="B671" s="132"/>
      <c r="C671" s="132"/>
      <c r="D671" s="132"/>
      <c r="E671" s="132"/>
      <c r="F671" s="132"/>
      <c r="G671" s="13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2"/>
      <c r="R671" s="132"/>
      <c r="S671" s="132"/>
      <c r="T671" s="132"/>
      <c r="U671" s="132"/>
      <c r="V671" s="132"/>
      <c r="W671" s="132"/>
      <c r="X671" s="132"/>
      <c r="Y671" s="132"/>
      <c r="Z671" s="132"/>
      <c r="AA671" s="132"/>
      <c r="AB671" s="132"/>
      <c r="AC671" s="132"/>
      <c r="AD671" s="132"/>
      <c r="AE671" s="132"/>
    </row>
    <row r="672" spans="1:31" ht="12.75" customHeight="1" x14ac:dyDescent="0.2">
      <c r="A672" s="132"/>
      <c r="B672" s="132"/>
      <c r="C672" s="132"/>
      <c r="D672" s="132"/>
      <c r="E672" s="132"/>
      <c r="F672" s="132"/>
      <c r="G672" s="13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  <c r="S672" s="132"/>
      <c r="T672" s="132"/>
      <c r="U672" s="132"/>
      <c r="V672" s="132"/>
      <c r="W672" s="132"/>
      <c r="X672" s="132"/>
      <c r="Y672" s="132"/>
      <c r="Z672" s="132"/>
      <c r="AA672" s="132"/>
      <c r="AB672" s="132"/>
      <c r="AC672" s="132"/>
      <c r="AD672" s="132"/>
      <c r="AE672" s="132"/>
    </row>
    <row r="673" spans="1:31" ht="12.75" customHeight="1" x14ac:dyDescent="0.2">
      <c r="A673" s="132"/>
      <c r="B673" s="132"/>
      <c r="C673" s="132"/>
      <c r="D673" s="132"/>
      <c r="E673" s="132"/>
      <c r="F673" s="132"/>
      <c r="G673" s="13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  <c r="S673" s="132"/>
      <c r="T673" s="132"/>
      <c r="U673" s="132"/>
      <c r="V673" s="132"/>
      <c r="W673" s="132"/>
      <c r="X673" s="132"/>
      <c r="Y673" s="132"/>
      <c r="Z673" s="132"/>
      <c r="AA673" s="132"/>
      <c r="AB673" s="132"/>
      <c r="AC673" s="132"/>
      <c r="AD673" s="132"/>
      <c r="AE673" s="132"/>
    </row>
    <row r="674" spans="1:31" ht="12.75" customHeight="1" x14ac:dyDescent="0.2">
      <c r="A674" s="132"/>
      <c r="B674" s="132"/>
      <c r="C674" s="132"/>
      <c r="D674" s="132"/>
      <c r="E674" s="132"/>
      <c r="F674" s="132"/>
      <c r="G674" s="13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2"/>
      <c r="R674" s="132"/>
      <c r="S674" s="132"/>
      <c r="T674" s="132"/>
      <c r="U674" s="132"/>
      <c r="V674" s="132"/>
      <c r="W674" s="132"/>
      <c r="X674" s="132"/>
      <c r="Y674" s="132"/>
      <c r="Z674" s="132"/>
      <c r="AA674" s="132"/>
      <c r="AB674" s="132"/>
      <c r="AC674" s="132"/>
      <c r="AD674" s="132"/>
      <c r="AE674" s="132"/>
    </row>
    <row r="675" spans="1:31" ht="12.75" customHeight="1" x14ac:dyDescent="0.2">
      <c r="A675" s="132"/>
      <c r="B675" s="132"/>
      <c r="C675" s="132"/>
      <c r="D675" s="132"/>
      <c r="E675" s="132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2"/>
      <c r="X675" s="132"/>
      <c r="Y675" s="132"/>
      <c r="Z675" s="132"/>
      <c r="AA675" s="132"/>
      <c r="AB675" s="132"/>
      <c r="AC675" s="132"/>
      <c r="AD675" s="132"/>
      <c r="AE675" s="132"/>
    </row>
    <row r="676" spans="1:31" ht="12.75" customHeight="1" x14ac:dyDescent="0.2">
      <c r="A676" s="132"/>
      <c r="B676" s="132"/>
      <c r="C676" s="132"/>
      <c r="D676" s="132"/>
      <c r="E676" s="132"/>
      <c r="F676" s="132"/>
      <c r="G676" s="13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  <c r="S676" s="132"/>
      <c r="T676" s="132"/>
      <c r="U676" s="132"/>
      <c r="V676" s="132"/>
      <c r="W676" s="132"/>
      <c r="X676" s="132"/>
      <c r="Y676" s="132"/>
      <c r="Z676" s="132"/>
      <c r="AA676" s="132"/>
      <c r="AB676" s="132"/>
      <c r="AC676" s="132"/>
      <c r="AD676" s="132"/>
      <c r="AE676" s="132"/>
    </row>
    <row r="677" spans="1:31" ht="12.75" customHeight="1" x14ac:dyDescent="0.2">
      <c r="A677" s="132"/>
      <c r="B677" s="132"/>
      <c r="C677" s="132"/>
      <c r="D677" s="132"/>
      <c r="E677" s="132"/>
      <c r="F677" s="132"/>
      <c r="G677" s="13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  <c r="S677" s="132"/>
      <c r="T677" s="132"/>
      <c r="U677" s="132"/>
      <c r="V677" s="132"/>
      <c r="W677" s="132"/>
      <c r="X677" s="132"/>
      <c r="Y677" s="132"/>
      <c r="Z677" s="132"/>
      <c r="AA677" s="132"/>
      <c r="AB677" s="132"/>
      <c r="AC677" s="132"/>
      <c r="AD677" s="132"/>
      <c r="AE677" s="132"/>
    </row>
    <row r="678" spans="1:31" ht="12.75" customHeight="1" x14ac:dyDescent="0.2">
      <c r="A678" s="132"/>
      <c r="B678" s="132"/>
      <c r="C678" s="132"/>
      <c r="D678" s="132"/>
      <c r="E678" s="132"/>
      <c r="F678" s="132"/>
      <c r="G678" s="13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2"/>
      <c r="R678" s="132"/>
      <c r="S678" s="132"/>
      <c r="T678" s="132"/>
      <c r="U678" s="132"/>
      <c r="V678" s="132"/>
      <c r="W678" s="132"/>
      <c r="X678" s="132"/>
      <c r="Y678" s="132"/>
      <c r="Z678" s="132"/>
      <c r="AA678" s="132"/>
      <c r="AB678" s="132"/>
      <c r="AC678" s="132"/>
      <c r="AD678" s="132"/>
      <c r="AE678" s="132"/>
    </row>
    <row r="679" spans="1:31" ht="12.75" customHeight="1" x14ac:dyDescent="0.2">
      <c r="A679" s="132"/>
      <c r="B679" s="132"/>
      <c r="C679" s="132"/>
      <c r="D679" s="132"/>
      <c r="E679" s="132"/>
      <c r="F679" s="132"/>
      <c r="G679" s="13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  <c r="S679" s="132"/>
      <c r="T679" s="132"/>
      <c r="U679" s="132"/>
      <c r="V679" s="132"/>
      <c r="W679" s="132"/>
      <c r="X679" s="132"/>
      <c r="Y679" s="132"/>
      <c r="Z679" s="132"/>
      <c r="AA679" s="132"/>
      <c r="AB679" s="132"/>
      <c r="AC679" s="132"/>
      <c r="AD679" s="132"/>
      <c r="AE679" s="132"/>
    </row>
    <row r="680" spans="1:31" ht="12.75" customHeight="1" x14ac:dyDescent="0.2">
      <c r="A680" s="132"/>
      <c r="B680" s="132"/>
      <c r="C680" s="132"/>
      <c r="D680" s="132"/>
      <c r="E680" s="132"/>
      <c r="F680" s="132"/>
      <c r="G680" s="13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  <c r="S680" s="132"/>
      <c r="T680" s="132"/>
      <c r="U680" s="132"/>
      <c r="V680" s="132"/>
      <c r="W680" s="132"/>
      <c r="X680" s="132"/>
      <c r="Y680" s="132"/>
      <c r="Z680" s="132"/>
      <c r="AA680" s="132"/>
      <c r="AB680" s="132"/>
      <c r="AC680" s="132"/>
      <c r="AD680" s="132"/>
      <c r="AE680" s="132"/>
    </row>
    <row r="681" spans="1:31" ht="12.75" customHeight="1" x14ac:dyDescent="0.2">
      <c r="A681" s="132"/>
      <c r="B681" s="132"/>
      <c r="C681" s="132"/>
      <c r="D681" s="132"/>
      <c r="E681" s="132"/>
      <c r="F681" s="132"/>
      <c r="G681" s="13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2"/>
      <c r="R681" s="132"/>
      <c r="S681" s="132"/>
      <c r="T681" s="132"/>
      <c r="U681" s="132"/>
      <c r="V681" s="132"/>
      <c r="W681" s="132"/>
      <c r="X681" s="132"/>
      <c r="Y681" s="132"/>
      <c r="Z681" s="132"/>
      <c r="AA681" s="132"/>
      <c r="AB681" s="132"/>
      <c r="AC681" s="132"/>
      <c r="AD681" s="132"/>
      <c r="AE681" s="132"/>
    </row>
    <row r="682" spans="1:31" ht="12.75" customHeight="1" x14ac:dyDescent="0.2">
      <c r="A682" s="132"/>
      <c r="B682" s="132"/>
      <c r="C682" s="132"/>
      <c r="D682" s="132"/>
      <c r="E682" s="132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  <c r="S682" s="132"/>
      <c r="T682" s="132"/>
      <c r="U682" s="132"/>
      <c r="V682" s="132"/>
      <c r="W682" s="132"/>
      <c r="X682" s="132"/>
      <c r="Y682" s="132"/>
      <c r="Z682" s="132"/>
      <c r="AA682" s="132"/>
      <c r="AB682" s="132"/>
      <c r="AC682" s="132"/>
      <c r="AD682" s="132"/>
      <c r="AE682" s="132"/>
    </row>
    <row r="683" spans="1:31" ht="12.75" customHeight="1" x14ac:dyDescent="0.2">
      <c r="A683" s="132"/>
      <c r="B683" s="132"/>
      <c r="C683" s="132"/>
      <c r="D683" s="132"/>
      <c r="E683" s="132"/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2"/>
      <c r="AA683" s="132"/>
      <c r="AB683" s="132"/>
      <c r="AC683" s="132"/>
      <c r="AD683" s="132"/>
      <c r="AE683" s="132"/>
    </row>
    <row r="684" spans="1:31" ht="12.75" customHeight="1" x14ac:dyDescent="0.2">
      <c r="A684" s="132"/>
      <c r="B684" s="132"/>
      <c r="C684" s="132"/>
      <c r="D684" s="132"/>
      <c r="E684" s="132"/>
      <c r="F684" s="132"/>
      <c r="G684" s="13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  <c r="Z684" s="132"/>
      <c r="AA684" s="132"/>
      <c r="AB684" s="132"/>
      <c r="AC684" s="132"/>
      <c r="AD684" s="132"/>
      <c r="AE684" s="132"/>
    </row>
    <row r="685" spans="1:31" ht="12.75" customHeight="1" x14ac:dyDescent="0.2">
      <c r="A685" s="132"/>
      <c r="B685" s="132"/>
      <c r="C685" s="132"/>
      <c r="D685" s="132"/>
      <c r="E685" s="132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2"/>
      <c r="AA685" s="132"/>
      <c r="AB685" s="132"/>
      <c r="AC685" s="132"/>
      <c r="AD685" s="132"/>
      <c r="AE685" s="132"/>
    </row>
    <row r="686" spans="1:31" ht="12.75" customHeight="1" x14ac:dyDescent="0.2">
      <c r="A686" s="132"/>
      <c r="B686" s="132"/>
      <c r="C686" s="132"/>
      <c r="D686" s="132"/>
      <c r="E686" s="132"/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2"/>
      <c r="AA686" s="132"/>
      <c r="AB686" s="132"/>
      <c r="AC686" s="132"/>
      <c r="AD686" s="132"/>
      <c r="AE686" s="132"/>
    </row>
    <row r="687" spans="1:31" ht="12.75" customHeight="1" x14ac:dyDescent="0.2">
      <c r="A687" s="132"/>
      <c r="B687" s="132"/>
      <c r="C687" s="132"/>
      <c r="D687" s="132"/>
      <c r="E687" s="132"/>
      <c r="F687" s="132"/>
      <c r="G687" s="13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2"/>
      <c r="AA687" s="132"/>
      <c r="AB687" s="132"/>
      <c r="AC687" s="132"/>
      <c r="AD687" s="132"/>
      <c r="AE687" s="132"/>
    </row>
    <row r="688" spans="1:31" ht="12.75" customHeight="1" x14ac:dyDescent="0.2">
      <c r="A688" s="132"/>
      <c r="B688" s="132"/>
      <c r="C688" s="132"/>
      <c r="D688" s="132"/>
      <c r="E688" s="132"/>
      <c r="F688" s="132"/>
      <c r="G688" s="13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132"/>
      <c r="S688" s="132"/>
      <c r="T688" s="132"/>
      <c r="U688" s="132"/>
      <c r="V688" s="132"/>
      <c r="W688" s="132"/>
      <c r="X688" s="132"/>
      <c r="Y688" s="132"/>
      <c r="Z688" s="132"/>
      <c r="AA688" s="132"/>
      <c r="AB688" s="132"/>
      <c r="AC688" s="132"/>
      <c r="AD688" s="132"/>
      <c r="AE688" s="132"/>
    </row>
    <row r="689" spans="1:31" ht="12.75" customHeight="1" x14ac:dyDescent="0.2">
      <c r="A689" s="132"/>
      <c r="B689" s="132"/>
      <c r="C689" s="132"/>
      <c r="D689" s="132"/>
      <c r="E689" s="132"/>
      <c r="F689" s="132"/>
      <c r="G689" s="13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2"/>
      <c r="R689" s="132"/>
      <c r="S689" s="132"/>
      <c r="T689" s="132"/>
      <c r="U689" s="132"/>
      <c r="V689" s="132"/>
      <c r="W689" s="132"/>
      <c r="X689" s="132"/>
      <c r="Y689" s="132"/>
      <c r="Z689" s="132"/>
      <c r="AA689" s="132"/>
      <c r="AB689" s="132"/>
      <c r="AC689" s="132"/>
      <c r="AD689" s="132"/>
      <c r="AE689" s="132"/>
    </row>
    <row r="690" spans="1:31" ht="12.75" customHeight="1" x14ac:dyDescent="0.2">
      <c r="A690" s="132"/>
      <c r="B690" s="132"/>
      <c r="C690" s="132"/>
      <c r="D690" s="132"/>
      <c r="E690" s="132"/>
      <c r="F690" s="132"/>
      <c r="G690" s="13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132"/>
      <c r="S690" s="132"/>
      <c r="T690" s="132"/>
      <c r="U690" s="132"/>
      <c r="V690" s="132"/>
      <c r="W690" s="132"/>
      <c r="X690" s="132"/>
      <c r="Y690" s="132"/>
      <c r="Z690" s="132"/>
      <c r="AA690" s="132"/>
      <c r="AB690" s="132"/>
      <c r="AC690" s="132"/>
      <c r="AD690" s="132"/>
      <c r="AE690" s="132"/>
    </row>
    <row r="691" spans="1:31" ht="12.75" customHeight="1" x14ac:dyDescent="0.2">
      <c r="A691" s="132"/>
      <c r="B691" s="132"/>
      <c r="C691" s="132"/>
      <c r="D691" s="132"/>
      <c r="E691" s="132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  <c r="AD691" s="132"/>
      <c r="AE691" s="132"/>
    </row>
    <row r="692" spans="1:31" ht="12.75" customHeight="1" x14ac:dyDescent="0.2">
      <c r="A692" s="132"/>
      <c r="B692" s="132"/>
      <c r="C692" s="132"/>
      <c r="D692" s="132"/>
      <c r="E692" s="132"/>
      <c r="F692" s="132"/>
      <c r="G692" s="13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132"/>
      <c r="S692" s="132"/>
      <c r="T692" s="132"/>
      <c r="U692" s="132"/>
      <c r="V692" s="132"/>
      <c r="W692" s="132"/>
      <c r="X692" s="132"/>
      <c r="Y692" s="132"/>
      <c r="Z692" s="132"/>
      <c r="AA692" s="132"/>
      <c r="AB692" s="132"/>
      <c r="AC692" s="132"/>
      <c r="AD692" s="132"/>
      <c r="AE692" s="132"/>
    </row>
    <row r="693" spans="1:31" ht="12.75" customHeight="1" x14ac:dyDescent="0.2">
      <c r="A693" s="132"/>
      <c r="B693" s="132"/>
      <c r="C693" s="132"/>
      <c r="D693" s="132"/>
      <c r="E693" s="132"/>
      <c r="F693" s="132"/>
      <c r="G693" s="13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  <c r="S693" s="132"/>
      <c r="T693" s="132"/>
      <c r="U693" s="132"/>
      <c r="V693" s="132"/>
      <c r="W693" s="132"/>
      <c r="X693" s="132"/>
      <c r="Y693" s="132"/>
      <c r="Z693" s="132"/>
      <c r="AA693" s="132"/>
      <c r="AB693" s="132"/>
      <c r="AC693" s="132"/>
      <c r="AD693" s="132"/>
      <c r="AE693" s="132"/>
    </row>
    <row r="694" spans="1:31" ht="12.75" customHeight="1" x14ac:dyDescent="0.2">
      <c r="A694" s="132"/>
      <c r="B694" s="132"/>
      <c r="C694" s="132"/>
      <c r="D694" s="132"/>
      <c r="E694" s="132"/>
      <c r="F694" s="132"/>
      <c r="G694" s="13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132"/>
      <c r="S694" s="132"/>
      <c r="T694" s="132"/>
      <c r="U694" s="132"/>
      <c r="V694" s="132"/>
      <c r="W694" s="132"/>
      <c r="X694" s="132"/>
      <c r="Y694" s="132"/>
      <c r="Z694" s="132"/>
      <c r="AA694" s="132"/>
      <c r="AB694" s="132"/>
      <c r="AC694" s="132"/>
      <c r="AD694" s="132"/>
      <c r="AE694" s="132"/>
    </row>
    <row r="695" spans="1:31" ht="12.75" customHeight="1" x14ac:dyDescent="0.2">
      <c r="A695" s="132"/>
      <c r="B695" s="132"/>
      <c r="C695" s="132"/>
      <c r="D695" s="132"/>
      <c r="E695" s="132"/>
      <c r="F695" s="132"/>
      <c r="G695" s="13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2"/>
      <c r="R695" s="132"/>
      <c r="S695" s="132"/>
      <c r="T695" s="132"/>
      <c r="U695" s="132"/>
      <c r="V695" s="132"/>
      <c r="W695" s="132"/>
      <c r="X695" s="132"/>
      <c r="Y695" s="132"/>
      <c r="Z695" s="132"/>
      <c r="AA695" s="132"/>
      <c r="AB695" s="132"/>
      <c r="AC695" s="132"/>
      <c r="AD695" s="132"/>
      <c r="AE695" s="132"/>
    </row>
    <row r="696" spans="1:31" ht="12.75" customHeight="1" x14ac:dyDescent="0.2">
      <c r="A696" s="132"/>
      <c r="B696" s="132"/>
      <c r="C696" s="132"/>
      <c r="D696" s="132"/>
      <c r="E696" s="132"/>
      <c r="F696" s="132"/>
      <c r="G696" s="13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132"/>
      <c r="S696" s="132"/>
      <c r="T696" s="132"/>
      <c r="U696" s="132"/>
      <c r="V696" s="132"/>
      <c r="W696" s="132"/>
      <c r="X696" s="132"/>
      <c r="Y696" s="132"/>
      <c r="Z696" s="132"/>
      <c r="AA696" s="132"/>
      <c r="AB696" s="132"/>
      <c r="AC696" s="132"/>
      <c r="AD696" s="132"/>
      <c r="AE696" s="132"/>
    </row>
    <row r="697" spans="1:31" ht="12.75" customHeight="1" x14ac:dyDescent="0.2">
      <c r="A697" s="132"/>
      <c r="B697" s="132"/>
      <c r="C697" s="132"/>
      <c r="D697" s="132"/>
      <c r="E697" s="132"/>
      <c r="F697" s="132"/>
      <c r="G697" s="13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132"/>
      <c r="S697" s="132"/>
      <c r="T697" s="132"/>
      <c r="U697" s="132"/>
      <c r="V697" s="132"/>
      <c r="W697" s="132"/>
      <c r="X697" s="132"/>
      <c r="Y697" s="132"/>
      <c r="Z697" s="132"/>
      <c r="AA697" s="132"/>
      <c r="AB697" s="132"/>
      <c r="AC697" s="132"/>
      <c r="AD697" s="132"/>
      <c r="AE697" s="132"/>
    </row>
    <row r="698" spans="1:31" ht="12.75" customHeight="1" x14ac:dyDescent="0.2">
      <c r="A698" s="132"/>
      <c r="B698" s="132"/>
      <c r="C698" s="132"/>
      <c r="D698" s="132"/>
      <c r="E698" s="132"/>
      <c r="F698" s="132"/>
      <c r="G698" s="13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132"/>
      <c r="S698" s="132"/>
      <c r="T698" s="132"/>
      <c r="U698" s="132"/>
      <c r="V698" s="132"/>
      <c r="W698" s="132"/>
      <c r="X698" s="132"/>
      <c r="Y698" s="132"/>
      <c r="Z698" s="132"/>
      <c r="AA698" s="132"/>
      <c r="AB698" s="132"/>
      <c r="AC698" s="132"/>
      <c r="AD698" s="132"/>
      <c r="AE698" s="132"/>
    </row>
    <row r="699" spans="1:31" ht="12.75" customHeight="1" x14ac:dyDescent="0.2">
      <c r="A699" s="132"/>
      <c r="B699" s="132"/>
      <c r="C699" s="132"/>
      <c r="D699" s="132"/>
      <c r="E699" s="132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Z699" s="132"/>
      <c r="AA699" s="132"/>
      <c r="AB699" s="132"/>
      <c r="AC699" s="132"/>
      <c r="AD699" s="132"/>
      <c r="AE699" s="132"/>
    </row>
    <row r="700" spans="1:31" ht="12.75" customHeight="1" x14ac:dyDescent="0.2">
      <c r="A700" s="132"/>
      <c r="B700" s="132"/>
      <c r="C700" s="132"/>
      <c r="D700" s="132"/>
      <c r="E700" s="132"/>
      <c r="F700" s="132"/>
      <c r="G700" s="13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2"/>
      <c r="R700" s="132"/>
      <c r="S700" s="132"/>
      <c r="T700" s="132"/>
      <c r="U700" s="132"/>
      <c r="V700" s="132"/>
      <c r="W700" s="132"/>
      <c r="X700" s="132"/>
      <c r="Y700" s="132"/>
      <c r="Z700" s="132"/>
      <c r="AA700" s="132"/>
      <c r="AB700" s="132"/>
      <c r="AC700" s="132"/>
      <c r="AD700" s="132"/>
      <c r="AE700" s="132"/>
    </row>
    <row r="701" spans="1:31" ht="12.75" customHeight="1" x14ac:dyDescent="0.2">
      <c r="A701" s="132"/>
      <c r="B701" s="132"/>
      <c r="C701" s="132"/>
      <c r="D701" s="132"/>
      <c r="E701" s="132"/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</row>
    <row r="702" spans="1:31" ht="12.75" customHeight="1" x14ac:dyDescent="0.2">
      <c r="A702" s="132"/>
      <c r="B702" s="132"/>
      <c r="C702" s="132"/>
      <c r="D702" s="132"/>
      <c r="E702" s="132"/>
      <c r="F702" s="132"/>
      <c r="G702" s="132"/>
      <c r="H702" s="132"/>
      <c r="I702" s="132"/>
      <c r="J702" s="132"/>
      <c r="K702" s="132"/>
      <c r="L702" s="132"/>
      <c r="M702" s="132"/>
      <c r="N702" s="132"/>
      <c r="O702" s="132"/>
      <c r="P702" s="132"/>
      <c r="Q702" s="132"/>
      <c r="R702" s="132"/>
      <c r="S702" s="132"/>
      <c r="T702" s="132"/>
      <c r="U702" s="132"/>
      <c r="V702" s="132"/>
      <c r="W702" s="132"/>
      <c r="X702" s="132"/>
      <c r="Y702" s="132"/>
      <c r="Z702" s="132"/>
      <c r="AA702" s="132"/>
      <c r="AB702" s="132"/>
      <c r="AC702" s="132"/>
      <c r="AD702" s="132"/>
      <c r="AE702" s="132"/>
    </row>
    <row r="703" spans="1:31" ht="12.75" customHeight="1" x14ac:dyDescent="0.2">
      <c r="A703" s="132"/>
      <c r="B703" s="132"/>
      <c r="C703" s="132"/>
      <c r="D703" s="132"/>
      <c r="E703" s="132"/>
      <c r="F703" s="132"/>
      <c r="G703" s="132"/>
      <c r="H703" s="132"/>
      <c r="I703" s="132"/>
      <c r="J703" s="132"/>
      <c r="K703" s="132"/>
      <c r="L703" s="132"/>
      <c r="M703" s="132"/>
      <c r="N703" s="132"/>
      <c r="O703" s="132"/>
      <c r="P703" s="132"/>
      <c r="Q703" s="132"/>
      <c r="R703" s="132"/>
      <c r="S703" s="132"/>
      <c r="T703" s="132"/>
      <c r="U703" s="132"/>
      <c r="V703" s="132"/>
      <c r="W703" s="132"/>
      <c r="X703" s="132"/>
      <c r="Y703" s="132"/>
      <c r="Z703" s="132"/>
      <c r="AA703" s="132"/>
      <c r="AB703" s="132"/>
      <c r="AC703" s="132"/>
      <c r="AD703" s="132"/>
      <c r="AE703" s="132"/>
    </row>
    <row r="704" spans="1:31" ht="12.75" customHeight="1" x14ac:dyDescent="0.2">
      <c r="A704" s="132"/>
      <c r="B704" s="132"/>
      <c r="C704" s="132"/>
      <c r="D704" s="132"/>
      <c r="E704" s="132"/>
      <c r="F704" s="132"/>
      <c r="G704" s="132"/>
      <c r="H704" s="132"/>
      <c r="I704" s="132"/>
      <c r="J704" s="132"/>
      <c r="K704" s="132"/>
      <c r="L704" s="132"/>
      <c r="M704" s="132"/>
      <c r="N704" s="132"/>
      <c r="O704" s="132"/>
      <c r="P704" s="132"/>
      <c r="Q704" s="132"/>
      <c r="R704" s="132"/>
      <c r="S704" s="132"/>
      <c r="T704" s="132"/>
      <c r="U704" s="132"/>
      <c r="V704" s="132"/>
      <c r="W704" s="132"/>
      <c r="X704" s="132"/>
      <c r="Y704" s="132"/>
      <c r="Z704" s="132"/>
      <c r="AA704" s="132"/>
      <c r="AB704" s="132"/>
      <c r="AC704" s="132"/>
      <c r="AD704" s="132"/>
      <c r="AE704" s="132"/>
    </row>
    <row r="705" spans="1:31" ht="12.75" customHeight="1" x14ac:dyDescent="0.2">
      <c r="A705" s="132"/>
      <c r="B705" s="132"/>
      <c r="C705" s="132"/>
      <c r="D705" s="132"/>
      <c r="E705" s="132"/>
      <c r="F705" s="132"/>
      <c r="G705" s="132"/>
      <c r="H705" s="132"/>
      <c r="I705" s="132"/>
      <c r="J705" s="132"/>
      <c r="K705" s="132"/>
      <c r="L705" s="132"/>
      <c r="M705" s="132"/>
      <c r="N705" s="132"/>
      <c r="O705" s="132"/>
      <c r="P705" s="132"/>
      <c r="Q705" s="132"/>
      <c r="R705" s="132"/>
      <c r="S705" s="132"/>
      <c r="T705" s="132"/>
      <c r="U705" s="132"/>
      <c r="V705" s="132"/>
      <c r="W705" s="132"/>
      <c r="X705" s="132"/>
      <c r="Y705" s="132"/>
      <c r="Z705" s="132"/>
      <c r="AA705" s="132"/>
      <c r="AB705" s="132"/>
      <c r="AC705" s="132"/>
      <c r="AD705" s="132"/>
      <c r="AE705" s="132"/>
    </row>
    <row r="706" spans="1:31" ht="12.75" customHeight="1" x14ac:dyDescent="0.2">
      <c r="A706" s="132"/>
      <c r="B706" s="132"/>
      <c r="C706" s="132"/>
      <c r="D706" s="132"/>
      <c r="E706" s="132"/>
      <c r="F706" s="132"/>
      <c r="G706" s="132"/>
      <c r="H706" s="132"/>
      <c r="I706" s="132"/>
      <c r="J706" s="132"/>
      <c r="K706" s="132"/>
      <c r="L706" s="132"/>
      <c r="M706" s="132"/>
      <c r="N706" s="132"/>
      <c r="O706" s="132"/>
      <c r="P706" s="132"/>
      <c r="Q706" s="132"/>
      <c r="R706" s="132"/>
      <c r="S706" s="132"/>
      <c r="T706" s="132"/>
      <c r="U706" s="132"/>
      <c r="V706" s="132"/>
      <c r="W706" s="132"/>
      <c r="X706" s="132"/>
      <c r="Y706" s="132"/>
      <c r="Z706" s="132"/>
      <c r="AA706" s="132"/>
      <c r="AB706" s="132"/>
      <c r="AC706" s="132"/>
      <c r="AD706" s="132"/>
      <c r="AE706" s="132"/>
    </row>
    <row r="707" spans="1:31" ht="12.75" customHeight="1" x14ac:dyDescent="0.2">
      <c r="A707" s="132"/>
      <c r="B707" s="132"/>
      <c r="C707" s="132"/>
      <c r="D707" s="132"/>
      <c r="E707" s="132"/>
      <c r="F707" s="132"/>
      <c r="G707" s="13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2"/>
      <c r="R707" s="132"/>
      <c r="S707" s="132"/>
      <c r="T707" s="132"/>
      <c r="U707" s="132"/>
      <c r="V707" s="132"/>
      <c r="W707" s="132"/>
      <c r="X707" s="132"/>
      <c r="Y707" s="132"/>
      <c r="Z707" s="132"/>
      <c r="AA707" s="132"/>
      <c r="AB707" s="132"/>
      <c r="AC707" s="132"/>
      <c r="AD707" s="132"/>
      <c r="AE707" s="132"/>
    </row>
    <row r="708" spans="1:31" ht="12.75" customHeight="1" x14ac:dyDescent="0.2">
      <c r="A708" s="132"/>
      <c r="B708" s="132"/>
      <c r="C708" s="132"/>
      <c r="D708" s="132"/>
      <c r="E708" s="132"/>
      <c r="F708" s="132"/>
      <c r="G708" s="132"/>
      <c r="H708" s="132"/>
      <c r="I708" s="132"/>
      <c r="J708" s="132"/>
      <c r="K708" s="132"/>
      <c r="L708" s="132"/>
      <c r="M708" s="132"/>
      <c r="N708" s="132"/>
      <c r="O708" s="132"/>
      <c r="P708" s="132"/>
      <c r="Q708" s="132"/>
      <c r="R708" s="132"/>
      <c r="S708" s="132"/>
      <c r="T708" s="132"/>
      <c r="U708" s="132"/>
      <c r="V708" s="132"/>
      <c r="W708" s="132"/>
      <c r="X708" s="132"/>
      <c r="Y708" s="132"/>
      <c r="Z708" s="132"/>
      <c r="AA708" s="132"/>
      <c r="AB708" s="132"/>
      <c r="AC708" s="132"/>
      <c r="AD708" s="132"/>
      <c r="AE708" s="132"/>
    </row>
    <row r="709" spans="1:31" ht="12.75" customHeight="1" x14ac:dyDescent="0.2">
      <c r="A709" s="132"/>
      <c r="B709" s="132"/>
      <c r="C709" s="132"/>
      <c r="D709" s="132"/>
      <c r="E709" s="132"/>
      <c r="F709" s="132"/>
      <c r="G709" s="132"/>
      <c r="H709" s="132"/>
      <c r="I709" s="132"/>
      <c r="J709" s="132"/>
      <c r="K709" s="132"/>
      <c r="L709" s="132"/>
      <c r="M709" s="132"/>
      <c r="N709" s="132"/>
      <c r="O709" s="132"/>
      <c r="P709" s="132"/>
      <c r="Q709" s="132"/>
      <c r="R709" s="132"/>
      <c r="S709" s="132"/>
      <c r="T709" s="132"/>
      <c r="U709" s="132"/>
      <c r="V709" s="132"/>
      <c r="W709" s="132"/>
      <c r="X709" s="132"/>
      <c r="Y709" s="132"/>
      <c r="Z709" s="132"/>
      <c r="AA709" s="132"/>
      <c r="AB709" s="132"/>
      <c r="AC709" s="132"/>
      <c r="AD709" s="132"/>
      <c r="AE709" s="132"/>
    </row>
    <row r="710" spans="1:31" ht="12.75" customHeight="1" x14ac:dyDescent="0.2">
      <c r="A710" s="132"/>
      <c r="B710" s="132"/>
      <c r="C710" s="132"/>
      <c r="D710" s="132"/>
      <c r="E710" s="132"/>
      <c r="F710" s="132"/>
      <c r="G710" s="13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2"/>
      <c r="R710" s="132"/>
      <c r="S710" s="132"/>
      <c r="T710" s="132"/>
      <c r="U710" s="132"/>
      <c r="V710" s="132"/>
      <c r="W710" s="132"/>
      <c r="X710" s="132"/>
      <c r="Y710" s="132"/>
      <c r="Z710" s="132"/>
      <c r="AA710" s="132"/>
      <c r="AB710" s="132"/>
      <c r="AC710" s="132"/>
      <c r="AD710" s="132"/>
      <c r="AE710" s="132"/>
    </row>
    <row r="711" spans="1:31" ht="12.75" customHeight="1" x14ac:dyDescent="0.2">
      <c r="A711" s="132"/>
      <c r="B711" s="132"/>
      <c r="C711" s="132"/>
      <c r="D711" s="132"/>
      <c r="E711" s="132"/>
      <c r="F711" s="132"/>
      <c r="G711" s="132"/>
      <c r="H711" s="132"/>
      <c r="I711" s="132"/>
      <c r="J711" s="132"/>
      <c r="K711" s="132"/>
      <c r="L711" s="132"/>
      <c r="M711" s="132"/>
      <c r="N711" s="132"/>
      <c r="O711" s="132"/>
      <c r="P711" s="132"/>
      <c r="Q711" s="132"/>
      <c r="R711" s="132"/>
      <c r="S711" s="132"/>
      <c r="T711" s="132"/>
      <c r="U711" s="132"/>
      <c r="V711" s="132"/>
      <c r="W711" s="132"/>
      <c r="X711" s="132"/>
      <c r="Y711" s="132"/>
      <c r="Z711" s="132"/>
      <c r="AA711" s="132"/>
      <c r="AB711" s="132"/>
      <c r="AC711" s="132"/>
      <c r="AD711" s="132"/>
      <c r="AE711" s="132"/>
    </row>
    <row r="712" spans="1:31" ht="12.75" customHeight="1" x14ac:dyDescent="0.2">
      <c r="A712" s="132"/>
      <c r="B712" s="132"/>
      <c r="C712" s="132"/>
      <c r="D712" s="132"/>
      <c r="E712" s="132"/>
      <c r="F712" s="132"/>
      <c r="G712" s="13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132"/>
      <c r="S712" s="132"/>
      <c r="T712" s="132"/>
      <c r="U712" s="132"/>
      <c r="V712" s="132"/>
      <c r="W712" s="132"/>
      <c r="X712" s="132"/>
      <c r="Y712" s="132"/>
      <c r="Z712" s="132"/>
      <c r="AA712" s="132"/>
      <c r="AB712" s="132"/>
      <c r="AC712" s="132"/>
      <c r="AD712" s="132"/>
      <c r="AE712" s="132"/>
    </row>
    <row r="713" spans="1:31" ht="12.75" customHeight="1" x14ac:dyDescent="0.2">
      <c r="A713" s="132"/>
      <c r="B713" s="132"/>
      <c r="C713" s="132"/>
      <c r="D713" s="132"/>
      <c r="E713" s="132"/>
      <c r="F713" s="132"/>
      <c r="G713" s="132"/>
      <c r="H713" s="132"/>
      <c r="I713" s="132"/>
      <c r="J713" s="132"/>
      <c r="K713" s="132"/>
      <c r="L713" s="132"/>
      <c r="M713" s="132"/>
      <c r="N713" s="132"/>
      <c r="O713" s="132"/>
      <c r="P713" s="132"/>
      <c r="Q713" s="132"/>
      <c r="R713" s="132"/>
      <c r="S713" s="132"/>
      <c r="T713" s="132"/>
      <c r="U713" s="132"/>
      <c r="V713" s="132"/>
      <c r="W713" s="132"/>
      <c r="X713" s="132"/>
      <c r="Y713" s="132"/>
      <c r="Z713" s="132"/>
      <c r="AA713" s="132"/>
      <c r="AB713" s="132"/>
      <c r="AC713" s="132"/>
      <c r="AD713" s="132"/>
      <c r="AE713" s="132"/>
    </row>
    <row r="714" spans="1:31" ht="12.75" customHeight="1" x14ac:dyDescent="0.2">
      <c r="A714" s="132"/>
      <c r="B714" s="132"/>
      <c r="C714" s="132"/>
      <c r="D714" s="132"/>
      <c r="E714" s="132"/>
      <c r="F714" s="132"/>
      <c r="G714" s="132"/>
      <c r="H714" s="132"/>
      <c r="I714" s="132"/>
      <c r="J714" s="132"/>
      <c r="K714" s="132"/>
      <c r="L714" s="132"/>
      <c r="M714" s="132"/>
      <c r="N714" s="132"/>
      <c r="O714" s="132"/>
      <c r="P714" s="132"/>
      <c r="Q714" s="132"/>
      <c r="R714" s="132"/>
      <c r="S714" s="132"/>
      <c r="T714" s="132"/>
      <c r="U714" s="132"/>
      <c r="V714" s="132"/>
      <c r="W714" s="132"/>
      <c r="X714" s="132"/>
      <c r="Y714" s="132"/>
      <c r="Z714" s="132"/>
      <c r="AA714" s="132"/>
      <c r="AB714" s="132"/>
      <c r="AC714" s="132"/>
      <c r="AD714" s="132"/>
      <c r="AE714" s="132"/>
    </row>
    <row r="715" spans="1:31" ht="12.75" customHeight="1" x14ac:dyDescent="0.2">
      <c r="A715" s="132"/>
      <c r="B715" s="132"/>
      <c r="C715" s="132"/>
      <c r="D715" s="132"/>
      <c r="E715" s="132"/>
      <c r="F715" s="132"/>
      <c r="G715" s="132"/>
      <c r="H715" s="132"/>
      <c r="I715" s="132"/>
      <c r="J715" s="132"/>
      <c r="K715" s="132"/>
      <c r="L715" s="132"/>
      <c r="M715" s="132"/>
      <c r="N715" s="132"/>
      <c r="O715" s="132"/>
      <c r="P715" s="132"/>
      <c r="Q715" s="132"/>
      <c r="R715" s="132"/>
      <c r="S715" s="132"/>
      <c r="T715" s="132"/>
      <c r="U715" s="132"/>
      <c r="V715" s="132"/>
      <c r="W715" s="132"/>
      <c r="X715" s="132"/>
      <c r="Y715" s="132"/>
      <c r="Z715" s="132"/>
      <c r="AA715" s="132"/>
      <c r="AB715" s="132"/>
      <c r="AC715" s="132"/>
      <c r="AD715" s="132"/>
      <c r="AE715" s="132"/>
    </row>
    <row r="716" spans="1:31" ht="12.75" customHeight="1" x14ac:dyDescent="0.2">
      <c r="A716" s="132"/>
      <c r="B716" s="132"/>
      <c r="C716" s="132"/>
      <c r="D716" s="132"/>
      <c r="E716" s="132"/>
      <c r="F716" s="132"/>
      <c r="G716" s="132"/>
      <c r="H716" s="132"/>
      <c r="I716" s="132"/>
      <c r="J716" s="132"/>
      <c r="K716" s="132"/>
      <c r="L716" s="132"/>
      <c r="M716" s="132"/>
      <c r="N716" s="132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2"/>
      <c r="AA716" s="132"/>
      <c r="AB716" s="132"/>
      <c r="AC716" s="132"/>
      <c r="AD716" s="132"/>
      <c r="AE716" s="132"/>
    </row>
    <row r="717" spans="1:31" ht="12.75" customHeight="1" x14ac:dyDescent="0.2">
      <c r="A717" s="132"/>
      <c r="B717" s="132"/>
      <c r="C717" s="132"/>
      <c r="D717" s="132"/>
      <c r="E717" s="132"/>
      <c r="F717" s="132"/>
      <c r="G717" s="132"/>
      <c r="H717" s="132"/>
      <c r="I717" s="132"/>
      <c r="J717" s="132"/>
      <c r="K717" s="132"/>
      <c r="L717" s="132"/>
      <c r="M717" s="132"/>
      <c r="N717" s="132"/>
      <c r="O717" s="132"/>
      <c r="P717" s="132"/>
      <c r="Q717" s="132"/>
      <c r="R717" s="132"/>
      <c r="S717" s="132"/>
      <c r="T717" s="132"/>
      <c r="U717" s="132"/>
      <c r="V717" s="132"/>
      <c r="W717" s="132"/>
      <c r="X717" s="132"/>
      <c r="Y717" s="132"/>
      <c r="Z717" s="132"/>
      <c r="AA717" s="132"/>
      <c r="AB717" s="132"/>
      <c r="AC717" s="132"/>
      <c r="AD717" s="132"/>
      <c r="AE717" s="132"/>
    </row>
    <row r="718" spans="1:31" ht="12.75" customHeight="1" x14ac:dyDescent="0.2">
      <c r="A718" s="132"/>
      <c r="B718" s="132"/>
      <c r="C718" s="132"/>
      <c r="D718" s="132"/>
      <c r="E718" s="132"/>
      <c r="F718" s="132"/>
      <c r="G718" s="132"/>
      <c r="H718" s="132"/>
      <c r="I718" s="132"/>
      <c r="J718" s="132"/>
      <c r="K718" s="132"/>
      <c r="L718" s="132"/>
      <c r="M718" s="132"/>
      <c r="N718" s="132"/>
      <c r="O718" s="132"/>
      <c r="P718" s="132"/>
      <c r="Q718" s="132"/>
      <c r="R718" s="132"/>
      <c r="S718" s="132"/>
      <c r="T718" s="132"/>
      <c r="U718" s="132"/>
      <c r="V718" s="132"/>
      <c r="W718" s="132"/>
      <c r="X718" s="132"/>
      <c r="Y718" s="132"/>
      <c r="Z718" s="132"/>
      <c r="AA718" s="132"/>
      <c r="AB718" s="132"/>
      <c r="AC718" s="132"/>
      <c r="AD718" s="132"/>
      <c r="AE718" s="132"/>
    </row>
    <row r="719" spans="1:31" ht="12.75" customHeight="1" x14ac:dyDescent="0.2">
      <c r="A719" s="132"/>
      <c r="B719" s="132"/>
      <c r="C719" s="132"/>
      <c r="D719" s="132"/>
      <c r="E719" s="132"/>
      <c r="F719" s="132"/>
      <c r="G719" s="132"/>
      <c r="H719" s="132"/>
      <c r="I719" s="132"/>
      <c r="J719" s="132"/>
      <c r="K719" s="132"/>
      <c r="L719" s="132"/>
      <c r="M719" s="132"/>
      <c r="N719" s="132"/>
      <c r="O719" s="132"/>
      <c r="P719" s="132"/>
      <c r="Q719" s="132"/>
      <c r="R719" s="132"/>
      <c r="S719" s="132"/>
      <c r="T719" s="132"/>
      <c r="U719" s="132"/>
      <c r="V719" s="132"/>
      <c r="W719" s="132"/>
      <c r="X719" s="132"/>
      <c r="Y719" s="132"/>
      <c r="Z719" s="132"/>
      <c r="AA719" s="132"/>
      <c r="AB719" s="132"/>
      <c r="AC719" s="132"/>
      <c r="AD719" s="132"/>
      <c r="AE719" s="132"/>
    </row>
    <row r="720" spans="1:31" ht="12.75" customHeight="1" x14ac:dyDescent="0.2">
      <c r="A720" s="132"/>
      <c r="B720" s="132"/>
      <c r="C720" s="132"/>
      <c r="D720" s="132"/>
      <c r="E720" s="132"/>
      <c r="F720" s="132"/>
      <c r="G720" s="132"/>
      <c r="H720" s="132"/>
      <c r="I720" s="132"/>
      <c r="J720" s="132"/>
      <c r="K720" s="132"/>
      <c r="L720" s="132"/>
      <c r="M720" s="132"/>
      <c r="N720" s="132"/>
      <c r="O720" s="132"/>
      <c r="P720" s="132"/>
      <c r="Q720" s="132"/>
      <c r="R720" s="132"/>
      <c r="S720" s="132"/>
      <c r="T720" s="132"/>
      <c r="U720" s="132"/>
      <c r="V720" s="132"/>
      <c r="W720" s="132"/>
      <c r="X720" s="132"/>
      <c r="Y720" s="132"/>
      <c r="Z720" s="132"/>
      <c r="AA720" s="132"/>
      <c r="AB720" s="132"/>
      <c r="AC720" s="132"/>
      <c r="AD720" s="132"/>
      <c r="AE720" s="132"/>
    </row>
    <row r="721" spans="1:31" ht="12.75" customHeight="1" x14ac:dyDescent="0.2">
      <c r="A721" s="132"/>
      <c r="B721" s="132"/>
      <c r="C721" s="132"/>
      <c r="D721" s="132"/>
      <c r="E721" s="132"/>
      <c r="F721" s="132"/>
      <c r="G721" s="132"/>
      <c r="H721" s="132"/>
      <c r="I721" s="132"/>
      <c r="J721" s="132"/>
      <c r="K721" s="132"/>
      <c r="L721" s="132"/>
      <c r="M721" s="132"/>
      <c r="N721" s="132"/>
      <c r="O721" s="132"/>
      <c r="P721" s="132"/>
      <c r="Q721" s="132"/>
      <c r="R721" s="132"/>
      <c r="S721" s="132"/>
      <c r="T721" s="132"/>
      <c r="U721" s="132"/>
      <c r="V721" s="132"/>
      <c r="W721" s="132"/>
      <c r="X721" s="132"/>
      <c r="Y721" s="132"/>
      <c r="Z721" s="132"/>
      <c r="AA721" s="132"/>
      <c r="AB721" s="132"/>
      <c r="AC721" s="132"/>
      <c r="AD721" s="132"/>
      <c r="AE721" s="132"/>
    </row>
    <row r="722" spans="1:31" ht="12.75" customHeight="1" x14ac:dyDescent="0.2">
      <c r="A722" s="132"/>
      <c r="B722" s="132"/>
      <c r="C722" s="132"/>
      <c r="D722" s="132"/>
      <c r="E722" s="132"/>
      <c r="F722" s="132"/>
      <c r="G722" s="132"/>
      <c r="H722" s="132"/>
      <c r="I722" s="132"/>
      <c r="J722" s="132"/>
      <c r="K722" s="132"/>
      <c r="L722" s="132"/>
      <c r="M722" s="132"/>
      <c r="N722" s="132"/>
      <c r="O722" s="132"/>
      <c r="P722" s="132"/>
      <c r="Q722" s="132"/>
      <c r="R722" s="132"/>
      <c r="S722" s="132"/>
      <c r="T722" s="132"/>
      <c r="U722" s="132"/>
      <c r="V722" s="132"/>
      <c r="W722" s="132"/>
      <c r="X722" s="132"/>
      <c r="Y722" s="132"/>
      <c r="Z722" s="132"/>
      <c r="AA722" s="132"/>
      <c r="AB722" s="132"/>
      <c r="AC722" s="132"/>
      <c r="AD722" s="132"/>
      <c r="AE722" s="132"/>
    </row>
    <row r="723" spans="1:31" ht="12.75" customHeight="1" x14ac:dyDescent="0.2">
      <c r="A723" s="132"/>
      <c r="B723" s="132"/>
      <c r="C723" s="132"/>
      <c r="D723" s="132"/>
      <c r="E723" s="132"/>
      <c r="F723" s="132"/>
      <c r="G723" s="132"/>
      <c r="H723" s="132"/>
      <c r="I723" s="132"/>
      <c r="J723" s="132"/>
      <c r="K723" s="132"/>
      <c r="L723" s="132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2"/>
      <c r="X723" s="132"/>
      <c r="Y723" s="132"/>
      <c r="Z723" s="132"/>
      <c r="AA723" s="132"/>
      <c r="AB723" s="132"/>
      <c r="AC723" s="132"/>
      <c r="AD723" s="132"/>
      <c r="AE723" s="132"/>
    </row>
    <row r="724" spans="1:31" ht="12.75" customHeight="1" x14ac:dyDescent="0.2">
      <c r="A724" s="132"/>
      <c r="B724" s="132"/>
      <c r="C724" s="132"/>
      <c r="D724" s="132"/>
      <c r="E724" s="132"/>
      <c r="F724" s="132"/>
      <c r="G724" s="132"/>
      <c r="H724" s="132"/>
      <c r="I724" s="132"/>
      <c r="J724" s="132"/>
      <c r="K724" s="132"/>
      <c r="L724" s="132"/>
      <c r="M724" s="132"/>
      <c r="N724" s="132"/>
      <c r="O724" s="132"/>
      <c r="P724" s="132"/>
      <c r="Q724" s="132"/>
      <c r="R724" s="132"/>
      <c r="S724" s="132"/>
      <c r="T724" s="132"/>
      <c r="U724" s="132"/>
      <c r="V724" s="132"/>
      <c r="W724" s="132"/>
      <c r="X724" s="132"/>
      <c r="Y724" s="132"/>
      <c r="Z724" s="132"/>
      <c r="AA724" s="132"/>
      <c r="AB724" s="132"/>
      <c r="AC724" s="132"/>
      <c r="AD724" s="132"/>
      <c r="AE724" s="132"/>
    </row>
    <row r="725" spans="1:31" ht="12.75" customHeight="1" x14ac:dyDescent="0.2">
      <c r="A725" s="132"/>
      <c r="B725" s="132"/>
      <c r="C725" s="132"/>
      <c r="D725" s="132"/>
      <c r="E725" s="132"/>
      <c r="F725" s="132"/>
      <c r="G725" s="132"/>
      <c r="H725" s="132"/>
      <c r="I725" s="132"/>
      <c r="J725" s="132"/>
      <c r="K725" s="132"/>
      <c r="L725" s="132"/>
      <c r="M725" s="132"/>
      <c r="N725" s="132"/>
      <c r="O725" s="132"/>
      <c r="P725" s="132"/>
      <c r="Q725" s="132"/>
      <c r="R725" s="132"/>
      <c r="S725" s="132"/>
      <c r="T725" s="132"/>
      <c r="U725" s="132"/>
      <c r="V725" s="132"/>
      <c r="W725" s="132"/>
      <c r="X725" s="132"/>
      <c r="Y725" s="132"/>
      <c r="Z725" s="132"/>
      <c r="AA725" s="132"/>
      <c r="AB725" s="132"/>
      <c r="AC725" s="132"/>
      <c r="AD725" s="132"/>
      <c r="AE725" s="132"/>
    </row>
    <row r="726" spans="1:31" ht="12.75" customHeight="1" x14ac:dyDescent="0.2">
      <c r="A726" s="132"/>
      <c r="B726" s="132"/>
      <c r="C726" s="132"/>
      <c r="D726" s="132"/>
      <c r="E726" s="132"/>
      <c r="F726" s="132"/>
      <c r="G726" s="132"/>
      <c r="H726" s="132"/>
      <c r="I726" s="132"/>
      <c r="J726" s="132"/>
      <c r="K726" s="132"/>
      <c r="L726" s="132"/>
      <c r="M726" s="132"/>
      <c r="N726" s="132"/>
      <c r="O726" s="132"/>
      <c r="P726" s="132"/>
      <c r="Q726" s="132"/>
      <c r="R726" s="132"/>
      <c r="S726" s="132"/>
      <c r="T726" s="132"/>
      <c r="U726" s="132"/>
      <c r="V726" s="132"/>
      <c r="W726" s="132"/>
      <c r="X726" s="132"/>
      <c r="Y726" s="132"/>
      <c r="Z726" s="132"/>
      <c r="AA726" s="132"/>
      <c r="AB726" s="132"/>
      <c r="AC726" s="132"/>
      <c r="AD726" s="132"/>
      <c r="AE726" s="132"/>
    </row>
    <row r="727" spans="1:31" ht="12.75" customHeight="1" x14ac:dyDescent="0.2">
      <c r="A727" s="132"/>
      <c r="B727" s="132"/>
      <c r="C727" s="132"/>
      <c r="D727" s="132"/>
      <c r="E727" s="132"/>
      <c r="F727" s="132"/>
      <c r="G727" s="132"/>
      <c r="H727" s="132"/>
      <c r="I727" s="132"/>
      <c r="J727" s="132"/>
      <c r="K727" s="132"/>
      <c r="L727" s="132"/>
      <c r="M727" s="132"/>
      <c r="N727" s="132"/>
      <c r="O727" s="132"/>
      <c r="P727" s="132"/>
      <c r="Q727" s="132"/>
      <c r="R727" s="132"/>
      <c r="S727" s="132"/>
      <c r="T727" s="132"/>
      <c r="U727" s="132"/>
      <c r="V727" s="132"/>
      <c r="W727" s="132"/>
      <c r="X727" s="132"/>
      <c r="Y727" s="132"/>
      <c r="Z727" s="132"/>
      <c r="AA727" s="132"/>
      <c r="AB727" s="132"/>
      <c r="AC727" s="132"/>
      <c r="AD727" s="132"/>
      <c r="AE727" s="132"/>
    </row>
    <row r="728" spans="1:31" ht="12.75" customHeight="1" x14ac:dyDescent="0.2">
      <c r="A728" s="132"/>
      <c r="B728" s="132"/>
      <c r="C728" s="132"/>
      <c r="D728" s="132"/>
      <c r="E728" s="132"/>
      <c r="F728" s="132"/>
      <c r="G728" s="132"/>
      <c r="H728" s="132"/>
      <c r="I728" s="132"/>
      <c r="J728" s="132"/>
      <c r="K728" s="132"/>
      <c r="L728" s="132"/>
      <c r="M728" s="132"/>
      <c r="N728" s="132"/>
      <c r="O728" s="132"/>
      <c r="P728" s="132"/>
      <c r="Q728" s="132"/>
      <c r="R728" s="132"/>
      <c r="S728" s="132"/>
      <c r="T728" s="132"/>
      <c r="U728" s="132"/>
      <c r="V728" s="132"/>
      <c r="W728" s="132"/>
      <c r="X728" s="132"/>
      <c r="Y728" s="132"/>
      <c r="Z728" s="132"/>
      <c r="AA728" s="132"/>
      <c r="AB728" s="132"/>
      <c r="AC728" s="132"/>
      <c r="AD728" s="132"/>
      <c r="AE728" s="132"/>
    </row>
    <row r="729" spans="1:31" ht="12.75" customHeight="1" x14ac:dyDescent="0.2">
      <c r="A729" s="132"/>
      <c r="B729" s="132"/>
      <c r="C729" s="132"/>
      <c r="D729" s="132"/>
      <c r="E729" s="132"/>
      <c r="F729" s="132"/>
      <c r="G729" s="132"/>
      <c r="H729" s="132"/>
      <c r="I729" s="132"/>
      <c r="J729" s="132"/>
      <c r="K729" s="132"/>
      <c r="L729" s="132"/>
      <c r="M729" s="132"/>
      <c r="N729" s="132"/>
      <c r="O729" s="132"/>
      <c r="P729" s="132"/>
      <c r="Q729" s="132"/>
      <c r="R729" s="132"/>
      <c r="S729" s="132"/>
      <c r="T729" s="132"/>
      <c r="U729" s="132"/>
      <c r="V729" s="132"/>
      <c r="W729" s="132"/>
      <c r="X729" s="132"/>
      <c r="Y729" s="132"/>
      <c r="Z729" s="132"/>
      <c r="AA729" s="132"/>
      <c r="AB729" s="132"/>
      <c r="AC729" s="132"/>
      <c r="AD729" s="132"/>
      <c r="AE729" s="132"/>
    </row>
    <row r="730" spans="1:31" ht="12.75" customHeight="1" x14ac:dyDescent="0.2">
      <c r="A730" s="132"/>
      <c r="B730" s="132"/>
      <c r="C730" s="132"/>
      <c r="D730" s="132"/>
      <c r="E730" s="132"/>
      <c r="F730" s="132"/>
      <c r="G730" s="132"/>
      <c r="H730" s="132"/>
      <c r="I730" s="132"/>
      <c r="J730" s="132"/>
      <c r="K730" s="132"/>
      <c r="L730" s="132"/>
      <c r="M730" s="132"/>
      <c r="N730" s="132"/>
      <c r="O730" s="132"/>
      <c r="P730" s="132"/>
      <c r="Q730" s="132"/>
      <c r="R730" s="132"/>
      <c r="S730" s="132"/>
      <c r="T730" s="132"/>
      <c r="U730" s="132"/>
      <c r="V730" s="132"/>
      <c r="W730" s="132"/>
      <c r="X730" s="132"/>
      <c r="Y730" s="132"/>
      <c r="Z730" s="132"/>
      <c r="AA730" s="132"/>
      <c r="AB730" s="132"/>
      <c r="AC730" s="132"/>
      <c r="AD730" s="132"/>
      <c r="AE730" s="132"/>
    </row>
    <row r="731" spans="1:31" ht="12.75" customHeight="1" x14ac:dyDescent="0.2">
      <c r="A731" s="132"/>
      <c r="B731" s="132"/>
      <c r="C731" s="132"/>
      <c r="D731" s="132"/>
      <c r="E731" s="132"/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32"/>
      <c r="Q731" s="132"/>
      <c r="R731" s="132"/>
      <c r="S731" s="132"/>
      <c r="T731" s="132"/>
      <c r="U731" s="132"/>
      <c r="V731" s="132"/>
      <c r="W731" s="132"/>
      <c r="X731" s="132"/>
      <c r="Y731" s="132"/>
      <c r="Z731" s="132"/>
      <c r="AA731" s="132"/>
      <c r="AB731" s="132"/>
      <c r="AC731" s="132"/>
      <c r="AD731" s="132"/>
      <c r="AE731" s="132"/>
    </row>
    <row r="732" spans="1:31" ht="12.75" customHeight="1" x14ac:dyDescent="0.2">
      <c r="A732" s="132"/>
      <c r="B732" s="132"/>
      <c r="C732" s="132"/>
      <c r="D732" s="132"/>
      <c r="E732" s="132"/>
      <c r="F732" s="132"/>
      <c r="G732" s="132"/>
      <c r="H732" s="132"/>
      <c r="I732" s="132"/>
      <c r="J732" s="132"/>
      <c r="K732" s="132"/>
      <c r="L732" s="132"/>
      <c r="M732" s="132"/>
      <c r="N732" s="132"/>
      <c r="O732" s="132"/>
      <c r="P732" s="132"/>
      <c r="Q732" s="132"/>
      <c r="R732" s="132"/>
      <c r="S732" s="132"/>
      <c r="T732" s="132"/>
      <c r="U732" s="132"/>
      <c r="V732" s="132"/>
      <c r="W732" s="132"/>
      <c r="X732" s="132"/>
      <c r="Y732" s="132"/>
      <c r="Z732" s="132"/>
      <c r="AA732" s="132"/>
      <c r="AB732" s="132"/>
      <c r="AC732" s="132"/>
      <c r="AD732" s="132"/>
      <c r="AE732" s="132"/>
    </row>
    <row r="733" spans="1:31" ht="12.75" customHeight="1" x14ac:dyDescent="0.2">
      <c r="A733" s="132"/>
      <c r="B733" s="132"/>
      <c r="C733" s="132"/>
      <c r="D733" s="132"/>
      <c r="E733" s="132"/>
      <c r="F733" s="132"/>
      <c r="G733" s="132"/>
      <c r="H733" s="132"/>
      <c r="I733" s="132"/>
      <c r="J733" s="132"/>
      <c r="K733" s="132"/>
      <c r="L733" s="132"/>
      <c r="M733" s="132"/>
      <c r="N733" s="132"/>
      <c r="O733" s="132"/>
      <c r="P733" s="132"/>
      <c r="Q733" s="132"/>
      <c r="R733" s="132"/>
      <c r="S733" s="132"/>
      <c r="T733" s="132"/>
      <c r="U733" s="132"/>
      <c r="V733" s="132"/>
      <c r="W733" s="132"/>
      <c r="X733" s="132"/>
      <c r="Y733" s="132"/>
      <c r="Z733" s="132"/>
      <c r="AA733" s="132"/>
      <c r="AB733" s="132"/>
      <c r="AC733" s="132"/>
      <c r="AD733" s="132"/>
      <c r="AE733" s="132"/>
    </row>
    <row r="734" spans="1:31" ht="12.75" customHeight="1" x14ac:dyDescent="0.2">
      <c r="A734" s="132"/>
      <c r="B734" s="132"/>
      <c r="C734" s="132"/>
      <c r="D734" s="132"/>
      <c r="E734" s="132"/>
      <c r="F734" s="132"/>
      <c r="G734" s="132"/>
      <c r="H734" s="132"/>
      <c r="I734" s="132"/>
      <c r="J734" s="132"/>
      <c r="K734" s="132"/>
      <c r="L734" s="132"/>
      <c r="M734" s="132"/>
      <c r="N734" s="132"/>
      <c r="O734" s="132"/>
      <c r="P734" s="132"/>
      <c r="Q734" s="132"/>
      <c r="R734" s="132"/>
      <c r="S734" s="132"/>
      <c r="T734" s="132"/>
      <c r="U734" s="132"/>
      <c r="V734" s="132"/>
      <c r="W734" s="132"/>
      <c r="X734" s="132"/>
      <c r="Y734" s="132"/>
      <c r="Z734" s="132"/>
      <c r="AA734" s="132"/>
      <c r="AB734" s="132"/>
      <c r="AC734" s="132"/>
      <c r="AD734" s="132"/>
      <c r="AE734" s="132"/>
    </row>
    <row r="735" spans="1:31" ht="12.75" customHeight="1" x14ac:dyDescent="0.2">
      <c r="A735" s="132"/>
      <c r="B735" s="132"/>
      <c r="C735" s="132"/>
      <c r="D735" s="132"/>
      <c r="E735" s="132"/>
      <c r="F735" s="132"/>
      <c r="G735" s="132"/>
      <c r="H735" s="132"/>
      <c r="I735" s="132"/>
      <c r="J735" s="132"/>
      <c r="K735" s="132"/>
      <c r="L735" s="132"/>
      <c r="M735" s="132"/>
      <c r="N735" s="132"/>
      <c r="O735" s="132"/>
      <c r="P735" s="132"/>
      <c r="Q735" s="132"/>
      <c r="R735" s="132"/>
      <c r="S735" s="132"/>
      <c r="T735" s="132"/>
      <c r="U735" s="132"/>
      <c r="V735" s="132"/>
      <c r="W735" s="132"/>
      <c r="X735" s="132"/>
      <c r="Y735" s="132"/>
      <c r="Z735" s="132"/>
      <c r="AA735" s="132"/>
      <c r="AB735" s="132"/>
      <c r="AC735" s="132"/>
      <c r="AD735" s="132"/>
      <c r="AE735" s="132"/>
    </row>
    <row r="736" spans="1:31" ht="12.75" customHeight="1" x14ac:dyDescent="0.2">
      <c r="A736" s="132"/>
      <c r="B736" s="132"/>
      <c r="C736" s="132"/>
      <c r="D736" s="132"/>
      <c r="E736" s="132"/>
      <c r="F736" s="132"/>
      <c r="G736" s="132"/>
      <c r="H736" s="132"/>
      <c r="I736" s="132"/>
      <c r="J736" s="132"/>
      <c r="K736" s="132"/>
      <c r="L736" s="132"/>
      <c r="M736" s="132"/>
      <c r="N736" s="132"/>
      <c r="O736" s="132"/>
      <c r="P736" s="132"/>
      <c r="Q736" s="132"/>
      <c r="R736" s="132"/>
      <c r="S736" s="132"/>
      <c r="T736" s="132"/>
      <c r="U736" s="132"/>
      <c r="V736" s="132"/>
      <c r="W736" s="132"/>
      <c r="X736" s="132"/>
      <c r="Y736" s="132"/>
      <c r="Z736" s="132"/>
      <c r="AA736" s="132"/>
      <c r="AB736" s="132"/>
      <c r="AC736" s="132"/>
      <c r="AD736" s="132"/>
      <c r="AE736" s="132"/>
    </row>
    <row r="737" spans="1:31" ht="12.75" customHeight="1" x14ac:dyDescent="0.2">
      <c r="A737" s="132"/>
      <c r="B737" s="132"/>
      <c r="C737" s="132"/>
      <c r="D737" s="132"/>
      <c r="E737" s="132"/>
      <c r="F737" s="132"/>
      <c r="G737" s="132"/>
      <c r="H737" s="132"/>
      <c r="I737" s="132"/>
      <c r="J737" s="132"/>
      <c r="K737" s="132"/>
      <c r="L737" s="132"/>
      <c r="M737" s="132"/>
      <c r="N737" s="132"/>
      <c r="O737" s="132"/>
      <c r="P737" s="132"/>
      <c r="Q737" s="132"/>
      <c r="R737" s="132"/>
      <c r="S737" s="132"/>
      <c r="T737" s="132"/>
      <c r="U737" s="132"/>
      <c r="V737" s="132"/>
      <c r="W737" s="132"/>
      <c r="X737" s="132"/>
      <c r="Y737" s="132"/>
      <c r="Z737" s="132"/>
      <c r="AA737" s="132"/>
      <c r="AB737" s="132"/>
      <c r="AC737" s="132"/>
      <c r="AD737" s="132"/>
      <c r="AE737" s="132"/>
    </row>
    <row r="738" spans="1:31" ht="12.75" customHeight="1" x14ac:dyDescent="0.2">
      <c r="A738" s="132"/>
      <c r="B738" s="132"/>
      <c r="C738" s="132"/>
      <c r="D738" s="132"/>
      <c r="E738" s="132"/>
      <c r="F738" s="132"/>
      <c r="G738" s="132"/>
      <c r="H738" s="132"/>
      <c r="I738" s="132"/>
      <c r="J738" s="132"/>
      <c r="K738" s="132"/>
      <c r="L738" s="132"/>
      <c r="M738" s="132"/>
      <c r="N738" s="132"/>
      <c r="O738" s="132"/>
      <c r="P738" s="132"/>
      <c r="Q738" s="132"/>
      <c r="R738" s="132"/>
      <c r="S738" s="132"/>
      <c r="T738" s="132"/>
      <c r="U738" s="132"/>
      <c r="V738" s="132"/>
      <c r="W738" s="132"/>
      <c r="X738" s="132"/>
      <c r="Y738" s="132"/>
      <c r="Z738" s="132"/>
      <c r="AA738" s="132"/>
      <c r="AB738" s="132"/>
      <c r="AC738" s="132"/>
      <c r="AD738" s="132"/>
      <c r="AE738" s="132"/>
    </row>
    <row r="739" spans="1:31" ht="12.75" customHeight="1" x14ac:dyDescent="0.2">
      <c r="A739" s="132"/>
      <c r="B739" s="132"/>
      <c r="C739" s="132"/>
      <c r="D739" s="132"/>
      <c r="E739" s="132"/>
      <c r="F739" s="132"/>
      <c r="G739" s="132"/>
      <c r="H739" s="132"/>
      <c r="I739" s="132"/>
      <c r="J739" s="132"/>
      <c r="K739" s="132"/>
      <c r="L739" s="132"/>
      <c r="M739" s="132"/>
      <c r="N739" s="132"/>
      <c r="O739" s="132"/>
      <c r="P739" s="132"/>
      <c r="Q739" s="132"/>
      <c r="R739" s="132"/>
      <c r="S739" s="132"/>
      <c r="T739" s="132"/>
      <c r="U739" s="132"/>
      <c r="V739" s="132"/>
      <c r="W739" s="132"/>
      <c r="X739" s="132"/>
      <c r="Y739" s="132"/>
      <c r="Z739" s="132"/>
      <c r="AA739" s="132"/>
      <c r="AB739" s="132"/>
      <c r="AC739" s="132"/>
      <c r="AD739" s="132"/>
      <c r="AE739" s="132"/>
    </row>
    <row r="740" spans="1:31" ht="12.75" customHeight="1" x14ac:dyDescent="0.2">
      <c r="A740" s="132"/>
      <c r="B740" s="132"/>
      <c r="C740" s="132"/>
      <c r="D740" s="132"/>
      <c r="E740" s="132"/>
      <c r="F740" s="132"/>
      <c r="G740" s="132"/>
      <c r="H740" s="132"/>
      <c r="I740" s="132"/>
      <c r="J740" s="132"/>
      <c r="K740" s="132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2"/>
      <c r="X740" s="132"/>
      <c r="Y740" s="132"/>
      <c r="Z740" s="132"/>
      <c r="AA740" s="132"/>
      <c r="AB740" s="132"/>
      <c r="AC740" s="132"/>
      <c r="AD740" s="132"/>
      <c r="AE740" s="132"/>
    </row>
    <row r="741" spans="1:31" ht="12.75" customHeight="1" x14ac:dyDescent="0.2">
      <c r="A741" s="132"/>
      <c r="B741" s="132"/>
      <c r="C741" s="132"/>
      <c r="D741" s="132"/>
      <c r="E741" s="132"/>
      <c r="F741" s="132"/>
      <c r="G741" s="132"/>
      <c r="H741" s="132"/>
      <c r="I741" s="132"/>
      <c r="J741" s="132"/>
      <c r="K741" s="132"/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  <c r="Z741" s="132"/>
      <c r="AA741" s="132"/>
      <c r="AB741" s="132"/>
      <c r="AC741" s="132"/>
      <c r="AD741" s="132"/>
      <c r="AE741" s="132"/>
    </row>
    <row r="742" spans="1:31" ht="12.75" customHeight="1" x14ac:dyDescent="0.2">
      <c r="A742" s="132"/>
      <c r="B742" s="132"/>
      <c r="C742" s="132"/>
      <c r="D742" s="132"/>
      <c r="E742" s="132"/>
      <c r="F742" s="132"/>
      <c r="G742" s="132"/>
      <c r="H742" s="132"/>
      <c r="I742" s="132"/>
      <c r="J742" s="132"/>
      <c r="K742" s="132"/>
      <c r="L742" s="132"/>
      <c r="M742" s="132"/>
      <c r="N742" s="132"/>
      <c r="O742" s="132"/>
      <c r="P742" s="132"/>
      <c r="Q742" s="132"/>
      <c r="R742" s="132"/>
      <c r="S742" s="132"/>
      <c r="T742" s="132"/>
      <c r="U742" s="132"/>
      <c r="V742" s="132"/>
      <c r="W742" s="132"/>
      <c r="X742" s="132"/>
      <c r="Y742" s="132"/>
      <c r="Z742" s="132"/>
      <c r="AA742" s="132"/>
      <c r="AB742" s="132"/>
      <c r="AC742" s="132"/>
      <c r="AD742" s="132"/>
      <c r="AE742" s="132"/>
    </row>
    <row r="743" spans="1:31" ht="12.75" customHeight="1" x14ac:dyDescent="0.2">
      <c r="A743" s="132"/>
      <c r="B743" s="132"/>
      <c r="C743" s="132"/>
      <c r="D743" s="132"/>
      <c r="E743" s="132"/>
      <c r="F743" s="132"/>
      <c r="G743" s="132"/>
      <c r="H743" s="132"/>
      <c r="I743" s="132"/>
      <c r="J743" s="132"/>
      <c r="K743" s="132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2"/>
      <c r="AA743" s="132"/>
      <c r="AB743" s="132"/>
      <c r="AC743" s="132"/>
      <c r="AD743" s="132"/>
      <c r="AE743" s="132"/>
    </row>
    <row r="744" spans="1:31" ht="12.75" customHeight="1" x14ac:dyDescent="0.2">
      <c r="A744" s="132"/>
      <c r="B744" s="132"/>
      <c r="C744" s="132"/>
      <c r="D744" s="132"/>
      <c r="E744" s="132"/>
      <c r="F744" s="132"/>
      <c r="G744" s="132"/>
      <c r="H744" s="132"/>
      <c r="I744" s="132"/>
      <c r="J744" s="132"/>
      <c r="K744" s="132"/>
      <c r="L744" s="132"/>
      <c r="M744" s="132"/>
      <c r="N744" s="132"/>
      <c r="O744" s="132"/>
      <c r="P744" s="132"/>
      <c r="Q744" s="132"/>
      <c r="R744" s="132"/>
      <c r="S744" s="132"/>
      <c r="T744" s="132"/>
      <c r="U744" s="132"/>
      <c r="V744" s="132"/>
      <c r="W744" s="132"/>
      <c r="X744" s="132"/>
      <c r="Y744" s="132"/>
      <c r="Z744" s="132"/>
      <c r="AA744" s="132"/>
      <c r="AB744" s="132"/>
      <c r="AC744" s="132"/>
      <c r="AD744" s="132"/>
      <c r="AE744" s="132"/>
    </row>
    <row r="745" spans="1:31" ht="12.75" customHeight="1" x14ac:dyDescent="0.2">
      <c r="A745" s="132"/>
      <c r="B745" s="132"/>
      <c r="C745" s="132"/>
      <c r="D745" s="132"/>
      <c r="E745" s="132"/>
      <c r="F745" s="132"/>
      <c r="G745" s="132"/>
      <c r="H745" s="132"/>
      <c r="I745" s="132"/>
      <c r="J745" s="132"/>
      <c r="K745" s="132"/>
      <c r="L745" s="132"/>
      <c r="M745" s="132"/>
      <c r="N745" s="132"/>
      <c r="O745" s="132"/>
      <c r="P745" s="132"/>
      <c r="Q745" s="132"/>
      <c r="R745" s="132"/>
      <c r="S745" s="132"/>
      <c r="T745" s="132"/>
      <c r="U745" s="132"/>
      <c r="V745" s="132"/>
      <c r="W745" s="132"/>
      <c r="X745" s="132"/>
      <c r="Y745" s="132"/>
      <c r="Z745" s="132"/>
      <c r="AA745" s="132"/>
      <c r="AB745" s="132"/>
      <c r="AC745" s="132"/>
      <c r="AD745" s="132"/>
      <c r="AE745" s="132"/>
    </row>
    <row r="746" spans="1:31" ht="12.75" customHeight="1" x14ac:dyDescent="0.2">
      <c r="A746" s="132"/>
      <c r="B746" s="132"/>
      <c r="C746" s="132"/>
      <c r="D746" s="132"/>
      <c r="E746" s="132"/>
      <c r="F746" s="132"/>
      <c r="G746" s="132"/>
      <c r="H746" s="132"/>
      <c r="I746" s="132"/>
      <c r="J746" s="132"/>
      <c r="K746" s="132"/>
      <c r="L746" s="132"/>
      <c r="M746" s="132"/>
      <c r="N746" s="132"/>
      <c r="O746" s="132"/>
      <c r="P746" s="132"/>
      <c r="Q746" s="132"/>
      <c r="R746" s="132"/>
      <c r="S746" s="132"/>
      <c r="T746" s="132"/>
      <c r="U746" s="132"/>
      <c r="V746" s="132"/>
      <c r="W746" s="132"/>
      <c r="X746" s="132"/>
      <c r="Y746" s="132"/>
      <c r="Z746" s="132"/>
      <c r="AA746" s="132"/>
      <c r="AB746" s="132"/>
      <c r="AC746" s="132"/>
      <c r="AD746" s="132"/>
      <c r="AE746" s="132"/>
    </row>
    <row r="747" spans="1:31" ht="12.75" customHeight="1" x14ac:dyDescent="0.2">
      <c r="A747" s="132"/>
      <c r="B747" s="132"/>
      <c r="C747" s="132"/>
      <c r="D747" s="132"/>
      <c r="E747" s="132"/>
      <c r="F747" s="132"/>
      <c r="G747" s="132"/>
      <c r="H747" s="132"/>
      <c r="I747" s="132"/>
      <c r="J747" s="132"/>
      <c r="K747" s="132"/>
      <c r="L747" s="132"/>
      <c r="M747" s="132"/>
      <c r="N747" s="132"/>
      <c r="O747" s="132"/>
      <c r="P747" s="132"/>
      <c r="Q747" s="132"/>
      <c r="R747" s="132"/>
      <c r="S747" s="132"/>
      <c r="T747" s="132"/>
      <c r="U747" s="132"/>
      <c r="V747" s="132"/>
      <c r="W747" s="132"/>
      <c r="X747" s="132"/>
      <c r="Y747" s="132"/>
      <c r="Z747" s="132"/>
      <c r="AA747" s="132"/>
      <c r="AB747" s="132"/>
      <c r="AC747" s="132"/>
      <c r="AD747" s="132"/>
      <c r="AE747" s="132"/>
    </row>
    <row r="748" spans="1:31" ht="12.75" customHeight="1" x14ac:dyDescent="0.2">
      <c r="A748" s="132"/>
      <c r="B748" s="132"/>
      <c r="C748" s="132"/>
      <c r="D748" s="132"/>
      <c r="E748" s="132"/>
      <c r="F748" s="132"/>
      <c r="G748" s="132"/>
      <c r="H748" s="132"/>
      <c r="I748" s="132"/>
      <c r="J748" s="132"/>
      <c r="K748" s="132"/>
      <c r="L748" s="132"/>
      <c r="M748" s="132"/>
      <c r="N748" s="132"/>
      <c r="O748" s="132"/>
      <c r="P748" s="132"/>
      <c r="Q748" s="132"/>
      <c r="R748" s="132"/>
      <c r="S748" s="132"/>
      <c r="T748" s="132"/>
      <c r="U748" s="132"/>
      <c r="V748" s="132"/>
      <c r="W748" s="132"/>
      <c r="X748" s="132"/>
      <c r="Y748" s="132"/>
      <c r="Z748" s="132"/>
      <c r="AA748" s="132"/>
      <c r="AB748" s="132"/>
      <c r="AC748" s="132"/>
      <c r="AD748" s="132"/>
      <c r="AE748" s="132"/>
    </row>
    <row r="749" spans="1:31" ht="12.75" customHeight="1" x14ac:dyDescent="0.2">
      <c r="A749" s="132"/>
      <c r="B749" s="132"/>
      <c r="C749" s="132"/>
      <c r="D749" s="132"/>
      <c r="E749" s="132"/>
      <c r="F749" s="132"/>
      <c r="G749" s="132"/>
      <c r="H749" s="132"/>
      <c r="I749" s="132"/>
      <c r="J749" s="132"/>
      <c r="K749" s="132"/>
      <c r="L749" s="132"/>
      <c r="M749" s="132"/>
      <c r="N749" s="132"/>
      <c r="O749" s="132"/>
      <c r="P749" s="132"/>
      <c r="Q749" s="132"/>
      <c r="R749" s="132"/>
      <c r="S749" s="132"/>
      <c r="T749" s="132"/>
      <c r="U749" s="132"/>
      <c r="V749" s="132"/>
      <c r="W749" s="132"/>
      <c r="X749" s="132"/>
      <c r="Y749" s="132"/>
      <c r="Z749" s="132"/>
      <c r="AA749" s="132"/>
      <c r="AB749" s="132"/>
      <c r="AC749" s="132"/>
      <c r="AD749" s="132"/>
      <c r="AE749" s="132"/>
    </row>
    <row r="750" spans="1:31" ht="12.75" customHeight="1" x14ac:dyDescent="0.2">
      <c r="A750" s="132"/>
      <c r="B750" s="132"/>
      <c r="C750" s="132"/>
      <c r="D750" s="132"/>
      <c r="E750" s="132"/>
      <c r="F750" s="132"/>
      <c r="G750" s="132"/>
      <c r="H750" s="132"/>
      <c r="I750" s="132"/>
      <c r="J750" s="132"/>
      <c r="K750" s="132"/>
      <c r="L750" s="132"/>
      <c r="M750" s="132"/>
      <c r="N750" s="132"/>
      <c r="O750" s="132"/>
      <c r="P750" s="132"/>
      <c r="Q750" s="132"/>
      <c r="R750" s="132"/>
      <c r="S750" s="132"/>
      <c r="T750" s="132"/>
      <c r="U750" s="132"/>
      <c r="V750" s="132"/>
      <c r="W750" s="132"/>
      <c r="X750" s="132"/>
      <c r="Y750" s="132"/>
      <c r="Z750" s="132"/>
      <c r="AA750" s="132"/>
      <c r="AB750" s="132"/>
      <c r="AC750" s="132"/>
      <c r="AD750" s="132"/>
      <c r="AE750" s="132"/>
    </row>
    <row r="751" spans="1:31" ht="12.75" customHeight="1" x14ac:dyDescent="0.2">
      <c r="A751" s="132"/>
      <c r="B751" s="132"/>
      <c r="C751" s="132"/>
      <c r="D751" s="132"/>
      <c r="E751" s="132"/>
      <c r="F751" s="132"/>
      <c r="G751" s="132"/>
      <c r="H751" s="132"/>
      <c r="I751" s="132"/>
      <c r="J751" s="132"/>
      <c r="K751" s="132"/>
      <c r="L751" s="132"/>
      <c r="M751" s="132"/>
      <c r="N751" s="132"/>
      <c r="O751" s="132"/>
      <c r="P751" s="132"/>
      <c r="Q751" s="132"/>
      <c r="R751" s="132"/>
      <c r="S751" s="132"/>
      <c r="T751" s="132"/>
      <c r="U751" s="132"/>
      <c r="V751" s="132"/>
      <c r="W751" s="132"/>
      <c r="X751" s="132"/>
      <c r="Y751" s="132"/>
      <c r="Z751" s="132"/>
      <c r="AA751" s="132"/>
      <c r="AB751" s="132"/>
      <c r="AC751" s="132"/>
      <c r="AD751" s="132"/>
      <c r="AE751" s="132"/>
    </row>
    <row r="752" spans="1:31" ht="12.75" customHeight="1" x14ac:dyDescent="0.2">
      <c r="A752" s="132"/>
      <c r="B752" s="132"/>
      <c r="C752" s="132"/>
      <c r="D752" s="132"/>
      <c r="E752" s="132"/>
      <c r="F752" s="132"/>
      <c r="G752" s="132"/>
      <c r="H752" s="132"/>
      <c r="I752" s="132"/>
      <c r="J752" s="132"/>
      <c r="K752" s="132"/>
      <c r="L752" s="132"/>
      <c r="M752" s="132"/>
      <c r="N752" s="132"/>
      <c r="O752" s="132"/>
      <c r="P752" s="132"/>
      <c r="Q752" s="132"/>
      <c r="R752" s="132"/>
      <c r="S752" s="132"/>
      <c r="T752" s="132"/>
      <c r="U752" s="132"/>
      <c r="V752" s="132"/>
      <c r="W752" s="132"/>
      <c r="X752" s="132"/>
      <c r="Y752" s="132"/>
      <c r="Z752" s="132"/>
      <c r="AA752" s="132"/>
      <c r="AB752" s="132"/>
      <c r="AC752" s="132"/>
      <c r="AD752" s="132"/>
      <c r="AE752" s="132"/>
    </row>
    <row r="753" spans="1:31" ht="12.75" customHeight="1" x14ac:dyDescent="0.2">
      <c r="A753" s="132"/>
      <c r="B753" s="132"/>
      <c r="C753" s="132"/>
      <c r="D753" s="132"/>
      <c r="E753" s="132"/>
      <c r="F753" s="132"/>
      <c r="G753" s="132"/>
      <c r="H753" s="132"/>
      <c r="I753" s="132"/>
      <c r="J753" s="132"/>
      <c r="K753" s="132"/>
      <c r="L753" s="132"/>
      <c r="M753" s="132"/>
      <c r="N753" s="132"/>
      <c r="O753" s="132"/>
      <c r="P753" s="132"/>
      <c r="Q753" s="132"/>
      <c r="R753" s="132"/>
      <c r="S753" s="132"/>
      <c r="T753" s="132"/>
      <c r="U753" s="132"/>
      <c r="V753" s="132"/>
      <c r="W753" s="132"/>
      <c r="X753" s="132"/>
      <c r="Y753" s="132"/>
      <c r="Z753" s="132"/>
      <c r="AA753" s="132"/>
      <c r="AB753" s="132"/>
      <c r="AC753" s="132"/>
      <c r="AD753" s="132"/>
      <c r="AE753" s="132"/>
    </row>
    <row r="754" spans="1:31" ht="12.75" customHeight="1" x14ac:dyDescent="0.2">
      <c r="A754" s="132"/>
      <c r="B754" s="132"/>
      <c r="C754" s="132"/>
      <c r="D754" s="132"/>
      <c r="E754" s="132"/>
      <c r="F754" s="132"/>
      <c r="G754" s="132"/>
      <c r="H754" s="132"/>
      <c r="I754" s="132"/>
      <c r="J754" s="132"/>
      <c r="K754" s="132"/>
      <c r="L754" s="132"/>
      <c r="M754" s="132"/>
      <c r="N754" s="132"/>
      <c r="O754" s="132"/>
      <c r="P754" s="132"/>
      <c r="Q754" s="132"/>
      <c r="R754" s="132"/>
      <c r="S754" s="132"/>
      <c r="T754" s="132"/>
      <c r="U754" s="132"/>
      <c r="V754" s="132"/>
      <c r="W754" s="132"/>
      <c r="X754" s="132"/>
      <c r="Y754" s="132"/>
      <c r="Z754" s="132"/>
      <c r="AA754" s="132"/>
      <c r="AB754" s="132"/>
      <c r="AC754" s="132"/>
      <c r="AD754" s="132"/>
      <c r="AE754" s="132"/>
    </row>
    <row r="755" spans="1:31" ht="12.75" customHeight="1" x14ac:dyDescent="0.2">
      <c r="A755" s="132"/>
      <c r="B755" s="132"/>
      <c r="C755" s="132"/>
      <c r="D755" s="132"/>
      <c r="E755" s="132"/>
      <c r="F755" s="132"/>
      <c r="G755" s="132"/>
      <c r="H755" s="132"/>
      <c r="I755" s="132"/>
      <c r="J755" s="132"/>
      <c r="K755" s="132"/>
      <c r="L755" s="132"/>
      <c r="M755" s="132"/>
      <c r="N755" s="132"/>
      <c r="O755" s="132"/>
      <c r="P755" s="132"/>
      <c r="Q755" s="132"/>
      <c r="R755" s="132"/>
      <c r="S755" s="132"/>
      <c r="T755" s="132"/>
      <c r="U755" s="132"/>
      <c r="V755" s="132"/>
      <c r="W755" s="132"/>
      <c r="X755" s="132"/>
      <c r="Y755" s="132"/>
      <c r="Z755" s="132"/>
      <c r="AA755" s="132"/>
      <c r="AB755" s="132"/>
      <c r="AC755" s="132"/>
      <c r="AD755" s="132"/>
      <c r="AE755" s="132"/>
    </row>
    <row r="756" spans="1:31" ht="12.75" customHeight="1" x14ac:dyDescent="0.2">
      <c r="A756" s="132"/>
      <c r="B756" s="132"/>
      <c r="C756" s="132"/>
      <c r="D756" s="132"/>
      <c r="E756" s="132"/>
      <c r="F756" s="132"/>
      <c r="G756" s="132"/>
      <c r="H756" s="132"/>
      <c r="I756" s="132"/>
      <c r="J756" s="132"/>
      <c r="K756" s="132"/>
      <c r="L756" s="132"/>
      <c r="M756" s="132"/>
      <c r="N756" s="132"/>
      <c r="O756" s="132"/>
      <c r="P756" s="132"/>
      <c r="Q756" s="132"/>
      <c r="R756" s="132"/>
      <c r="S756" s="132"/>
      <c r="T756" s="132"/>
      <c r="U756" s="132"/>
      <c r="V756" s="132"/>
      <c r="W756" s="132"/>
      <c r="X756" s="132"/>
      <c r="Y756" s="132"/>
      <c r="Z756" s="132"/>
      <c r="AA756" s="132"/>
      <c r="AB756" s="132"/>
      <c r="AC756" s="132"/>
      <c r="AD756" s="132"/>
      <c r="AE756" s="132"/>
    </row>
    <row r="757" spans="1:31" ht="12.75" customHeight="1" x14ac:dyDescent="0.2">
      <c r="A757" s="132"/>
      <c r="B757" s="132"/>
      <c r="C757" s="132"/>
      <c r="D757" s="132"/>
      <c r="E757" s="132"/>
      <c r="F757" s="132"/>
      <c r="G757" s="132"/>
      <c r="H757" s="132"/>
      <c r="I757" s="132"/>
      <c r="J757" s="132"/>
      <c r="K757" s="132"/>
      <c r="L757" s="132"/>
      <c r="M757" s="132"/>
      <c r="N757" s="132"/>
      <c r="O757" s="132"/>
      <c r="P757" s="132"/>
      <c r="Q757" s="132"/>
      <c r="R757" s="132"/>
      <c r="S757" s="132"/>
      <c r="T757" s="132"/>
      <c r="U757" s="132"/>
      <c r="V757" s="132"/>
      <c r="W757" s="132"/>
      <c r="X757" s="132"/>
      <c r="Y757" s="132"/>
      <c r="Z757" s="132"/>
      <c r="AA757" s="132"/>
      <c r="AB757" s="132"/>
      <c r="AC757" s="132"/>
      <c r="AD757" s="132"/>
      <c r="AE757" s="132"/>
    </row>
    <row r="758" spans="1:31" ht="12.75" customHeight="1" x14ac:dyDescent="0.2">
      <c r="A758" s="132"/>
      <c r="B758" s="132"/>
      <c r="C758" s="132"/>
      <c r="D758" s="132"/>
      <c r="E758" s="132"/>
      <c r="F758" s="132"/>
      <c r="G758" s="132"/>
      <c r="H758" s="132"/>
      <c r="I758" s="132"/>
      <c r="J758" s="132"/>
      <c r="K758" s="132"/>
      <c r="L758" s="132"/>
      <c r="M758" s="132"/>
      <c r="N758" s="132"/>
      <c r="O758" s="132"/>
      <c r="P758" s="132"/>
      <c r="Q758" s="132"/>
      <c r="R758" s="132"/>
      <c r="S758" s="132"/>
      <c r="T758" s="132"/>
      <c r="U758" s="132"/>
      <c r="V758" s="132"/>
      <c r="W758" s="132"/>
      <c r="X758" s="132"/>
      <c r="Y758" s="132"/>
      <c r="Z758" s="132"/>
      <c r="AA758" s="132"/>
      <c r="AB758" s="132"/>
      <c r="AC758" s="132"/>
      <c r="AD758" s="132"/>
      <c r="AE758" s="132"/>
    </row>
    <row r="759" spans="1:31" ht="12.75" customHeight="1" x14ac:dyDescent="0.2">
      <c r="A759" s="132"/>
      <c r="B759" s="132"/>
      <c r="C759" s="132"/>
      <c r="D759" s="132"/>
      <c r="E759" s="132"/>
      <c r="F759" s="132"/>
      <c r="G759" s="132"/>
      <c r="H759" s="132"/>
      <c r="I759" s="132"/>
      <c r="J759" s="132"/>
      <c r="K759" s="132"/>
      <c r="L759" s="132"/>
      <c r="M759" s="132"/>
      <c r="N759" s="132"/>
      <c r="O759" s="132"/>
      <c r="P759" s="132"/>
      <c r="Q759" s="132"/>
      <c r="R759" s="132"/>
      <c r="S759" s="132"/>
      <c r="T759" s="132"/>
      <c r="U759" s="132"/>
      <c r="V759" s="132"/>
      <c r="W759" s="132"/>
      <c r="X759" s="132"/>
      <c r="Y759" s="132"/>
      <c r="Z759" s="132"/>
      <c r="AA759" s="132"/>
      <c r="AB759" s="132"/>
      <c r="AC759" s="132"/>
      <c r="AD759" s="132"/>
      <c r="AE759" s="132"/>
    </row>
    <row r="760" spans="1:31" ht="12.75" customHeight="1" x14ac:dyDescent="0.2">
      <c r="A760" s="132"/>
      <c r="B760" s="132"/>
      <c r="C760" s="132"/>
      <c r="D760" s="132"/>
      <c r="E760" s="132"/>
      <c r="F760" s="132"/>
      <c r="G760" s="132"/>
      <c r="H760" s="132"/>
      <c r="I760" s="132"/>
      <c r="J760" s="132"/>
      <c r="K760" s="132"/>
      <c r="L760" s="132"/>
      <c r="M760" s="132"/>
      <c r="N760" s="132"/>
      <c r="O760" s="132"/>
      <c r="P760" s="132"/>
      <c r="Q760" s="132"/>
      <c r="R760" s="132"/>
      <c r="S760" s="132"/>
      <c r="T760" s="132"/>
      <c r="U760" s="132"/>
      <c r="V760" s="132"/>
      <c r="W760" s="132"/>
      <c r="X760" s="132"/>
      <c r="Y760" s="132"/>
      <c r="Z760" s="132"/>
      <c r="AA760" s="132"/>
      <c r="AB760" s="132"/>
      <c r="AC760" s="132"/>
      <c r="AD760" s="132"/>
      <c r="AE760" s="132"/>
    </row>
    <row r="761" spans="1:31" ht="12.75" customHeight="1" x14ac:dyDescent="0.2">
      <c r="A761" s="132"/>
      <c r="B761" s="132"/>
      <c r="C761" s="132"/>
      <c r="D761" s="132"/>
      <c r="E761" s="132"/>
      <c r="F761" s="132"/>
      <c r="G761" s="132"/>
      <c r="H761" s="132"/>
      <c r="I761" s="132"/>
      <c r="J761" s="132"/>
      <c r="K761" s="132"/>
      <c r="L761" s="132"/>
      <c r="M761" s="132"/>
      <c r="N761" s="132"/>
      <c r="O761" s="132"/>
      <c r="P761" s="132"/>
      <c r="Q761" s="132"/>
      <c r="R761" s="132"/>
      <c r="S761" s="132"/>
      <c r="T761" s="132"/>
      <c r="U761" s="132"/>
      <c r="V761" s="132"/>
      <c r="W761" s="132"/>
      <c r="X761" s="132"/>
      <c r="Y761" s="132"/>
      <c r="Z761" s="132"/>
      <c r="AA761" s="132"/>
      <c r="AB761" s="132"/>
      <c r="AC761" s="132"/>
      <c r="AD761" s="132"/>
      <c r="AE761" s="132"/>
    </row>
    <row r="762" spans="1:31" ht="12.75" customHeight="1" x14ac:dyDescent="0.2">
      <c r="A762" s="132"/>
      <c r="B762" s="132"/>
      <c r="C762" s="132"/>
      <c r="D762" s="132"/>
      <c r="E762" s="132"/>
      <c r="F762" s="132"/>
      <c r="G762" s="132"/>
      <c r="H762" s="132"/>
      <c r="I762" s="132"/>
      <c r="J762" s="132"/>
      <c r="K762" s="132"/>
      <c r="L762" s="132"/>
      <c r="M762" s="132"/>
      <c r="N762" s="132"/>
      <c r="O762" s="132"/>
      <c r="P762" s="132"/>
      <c r="Q762" s="132"/>
      <c r="R762" s="132"/>
      <c r="S762" s="132"/>
      <c r="T762" s="132"/>
      <c r="U762" s="132"/>
      <c r="V762" s="132"/>
      <c r="W762" s="132"/>
      <c r="X762" s="132"/>
      <c r="Y762" s="132"/>
      <c r="Z762" s="132"/>
      <c r="AA762" s="132"/>
      <c r="AB762" s="132"/>
      <c r="AC762" s="132"/>
      <c r="AD762" s="132"/>
      <c r="AE762" s="132"/>
    </row>
    <row r="763" spans="1:31" ht="12.75" customHeight="1" x14ac:dyDescent="0.2">
      <c r="A763" s="132"/>
      <c r="B763" s="132"/>
      <c r="C763" s="132"/>
      <c r="D763" s="132"/>
      <c r="E763" s="132"/>
      <c r="F763" s="132"/>
      <c r="G763" s="132"/>
      <c r="H763" s="132"/>
      <c r="I763" s="132"/>
      <c r="J763" s="132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2"/>
      <c r="X763" s="132"/>
      <c r="Y763" s="132"/>
      <c r="Z763" s="132"/>
      <c r="AA763" s="132"/>
      <c r="AB763" s="132"/>
      <c r="AC763" s="132"/>
      <c r="AD763" s="132"/>
      <c r="AE763" s="132"/>
    </row>
    <row r="764" spans="1:31" ht="12.75" customHeight="1" x14ac:dyDescent="0.2">
      <c r="A764" s="132"/>
      <c r="B764" s="132"/>
      <c r="C764" s="132"/>
      <c r="D764" s="132"/>
      <c r="E764" s="132"/>
      <c r="F764" s="132"/>
      <c r="G764" s="132"/>
      <c r="H764" s="132"/>
      <c r="I764" s="132"/>
      <c r="J764" s="132"/>
      <c r="K764" s="132"/>
      <c r="L764" s="132"/>
      <c r="M764" s="132"/>
      <c r="N764" s="132"/>
      <c r="O764" s="132"/>
      <c r="P764" s="132"/>
      <c r="Q764" s="132"/>
      <c r="R764" s="132"/>
      <c r="S764" s="132"/>
      <c r="T764" s="132"/>
      <c r="U764" s="132"/>
      <c r="V764" s="132"/>
      <c r="W764" s="132"/>
      <c r="X764" s="132"/>
      <c r="Y764" s="132"/>
      <c r="Z764" s="132"/>
      <c r="AA764" s="132"/>
      <c r="AB764" s="132"/>
      <c r="AC764" s="132"/>
      <c r="AD764" s="132"/>
      <c r="AE764" s="132"/>
    </row>
    <row r="765" spans="1:31" ht="12.75" customHeight="1" x14ac:dyDescent="0.2">
      <c r="A765" s="132"/>
      <c r="B765" s="132"/>
      <c r="C765" s="132"/>
      <c r="D765" s="132"/>
      <c r="E765" s="132"/>
      <c r="F765" s="132"/>
      <c r="G765" s="132"/>
      <c r="H765" s="132"/>
      <c r="I765" s="132"/>
      <c r="J765" s="132"/>
      <c r="K765" s="132"/>
      <c r="L765" s="132"/>
      <c r="M765" s="132"/>
      <c r="N765" s="132"/>
      <c r="O765" s="132"/>
      <c r="P765" s="132"/>
      <c r="Q765" s="132"/>
      <c r="R765" s="132"/>
      <c r="S765" s="132"/>
      <c r="T765" s="132"/>
      <c r="U765" s="132"/>
      <c r="V765" s="132"/>
      <c r="W765" s="132"/>
      <c r="X765" s="132"/>
      <c r="Y765" s="132"/>
      <c r="Z765" s="132"/>
      <c r="AA765" s="132"/>
      <c r="AB765" s="132"/>
      <c r="AC765" s="132"/>
      <c r="AD765" s="132"/>
      <c r="AE765" s="132"/>
    </row>
    <row r="766" spans="1:31" ht="12.75" customHeight="1" x14ac:dyDescent="0.2">
      <c r="A766" s="132"/>
      <c r="B766" s="132"/>
      <c r="C766" s="132"/>
      <c r="D766" s="132"/>
      <c r="E766" s="132"/>
      <c r="F766" s="132"/>
      <c r="G766" s="132"/>
      <c r="H766" s="132"/>
      <c r="I766" s="132"/>
      <c r="J766" s="132"/>
      <c r="K766" s="132"/>
      <c r="L766" s="132"/>
      <c r="M766" s="132"/>
      <c r="N766" s="132"/>
      <c r="O766" s="132"/>
      <c r="P766" s="132"/>
      <c r="Q766" s="132"/>
      <c r="R766" s="132"/>
      <c r="S766" s="132"/>
      <c r="T766" s="132"/>
      <c r="U766" s="132"/>
      <c r="V766" s="132"/>
      <c r="W766" s="132"/>
      <c r="X766" s="132"/>
      <c r="Y766" s="132"/>
      <c r="Z766" s="132"/>
      <c r="AA766" s="132"/>
      <c r="AB766" s="132"/>
      <c r="AC766" s="132"/>
      <c r="AD766" s="132"/>
      <c r="AE766" s="132"/>
    </row>
    <row r="767" spans="1:31" ht="12.75" customHeight="1" x14ac:dyDescent="0.2">
      <c r="A767" s="132"/>
      <c r="B767" s="132"/>
      <c r="C767" s="132"/>
      <c r="D767" s="132"/>
      <c r="E767" s="132"/>
      <c r="F767" s="132"/>
      <c r="G767" s="132"/>
      <c r="H767" s="132"/>
      <c r="I767" s="132"/>
      <c r="J767" s="132"/>
      <c r="K767" s="132"/>
      <c r="L767" s="132"/>
      <c r="M767" s="132"/>
      <c r="N767" s="132"/>
      <c r="O767" s="132"/>
      <c r="P767" s="132"/>
      <c r="Q767" s="132"/>
      <c r="R767" s="132"/>
      <c r="S767" s="132"/>
      <c r="T767" s="132"/>
      <c r="U767" s="132"/>
      <c r="V767" s="132"/>
      <c r="W767" s="132"/>
      <c r="X767" s="132"/>
      <c r="Y767" s="132"/>
      <c r="Z767" s="132"/>
      <c r="AA767" s="132"/>
      <c r="AB767" s="132"/>
      <c r="AC767" s="132"/>
      <c r="AD767" s="132"/>
      <c r="AE767" s="132"/>
    </row>
    <row r="768" spans="1:31" ht="12.75" customHeight="1" x14ac:dyDescent="0.2">
      <c r="A768" s="132"/>
      <c r="B768" s="132"/>
      <c r="C768" s="132"/>
      <c r="D768" s="132"/>
      <c r="E768" s="132"/>
      <c r="F768" s="132"/>
      <c r="G768" s="132"/>
      <c r="H768" s="132"/>
      <c r="I768" s="132"/>
      <c r="J768" s="132"/>
      <c r="K768" s="132"/>
      <c r="L768" s="132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2"/>
      <c r="Z768" s="132"/>
      <c r="AA768" s="132"/>
      <c r="AB768" s="132"/>
      <c r="AC768" s="132"/>
      <c r="AD768" s="132"/>
      <c r="AE768" s="132"/>
    </row>
    <row r="769" spans="1:31" ht="12.75" customHeight="1" x14ac:dyDescent="0.2">
      <c r="A769" s="132"/>
      <c r="B769" s="132"/>
      <c r="C769" s="132"/>
      <c r="D769" s="132"/>
      <c r="E769" s="132"/>
      <c r="F769" s="132"/>
      <c r="G769" s="132"/>
      <c r="H769" s="132"/>
      <c r="I769" s="132"/>
      <c r="J769" s="132"/>
      <c r="K769" s="132"/>
      <c r="L769" s="132"/>
      <c r="M769" s="132"/>
      <c r="N769" s="132"/>
      <c r="O769" s="132"/>
      <c r="P769" s="132"/>
      <c r="Q769" s="132"/>
      <c r="R769" s="132"/>
      <c r="S769" s="132"/>
      <c r="T769" s="132"/>
      <c r="U769" s="132"/>
      <c r="V769" s="132"/>
      <c r="W769" s="132"/>
      <c r="X769" s="132"/>
      <c r="Y769" s="132"/>
      <c r="Z769" s="132"/>
      <c r="AA769" s="132"/>
      <c r="AB769" s="132"/>
      <c r="AC769" s="132"/>
      <c r="AD769" s="132"/>
      <c r="AE769" s="132"/>
    </row>
    <row r="770" spans="1:31" ht="12.75" customHeight="1" x14ac:dyDescent="0.2">
      <c r="A770" s="132"/>
      <c r="B770" s="132"/>
      <c r="C770" s="132"/>
      <c r="D770" s="132"/>
      <c r="E770" s="132"/>
      <c r="F770" s="132"/>
      <c r="G770" s="132"/>
      <c r="H770" s="132"/>
      <c r="I770" s="132"/>
      <c r="J770" s="132"/>
      <c r="K770" s="132"/>
      <c r="L770" s="132"/>
      <c r="M770" s="132"/>
      <c r="N770" s="132"/>
      <c r="O770" s="132"/>
      <c r="P770" s="132"/>
      <c r="Q770" s="132"/>
      <c r="R770" s="132"/>
      <c r="S770" s="132"/>
      <c r="T770" s="132"/>
      <c r="U770" s="132"/>
      <c r="V770" s="132"/>
      <c r="W770" s="132"/>
      <c r="X770" s="132"/>
      <c r="Y770" s="132"/>
      <c r="Z770" s="132"/>
      <c r="AA770" s="132"/>
      <c r="AB770" s="132"/>
      <c r="AC770" s="132"/>
      <c r="AD770" s="132"/>
      <c r="AE770" s="132"/>
    </row>
    <row r="771" spans="1:31" ht="12.75" customHeight="1" x14ac:dyDescent="0.2">
      <c r="A771" s="132"/>
      <c r="B771" s="132"/>
      <c r="C771" s="132"/>
      <c r="D771" s="132"/>
      <c r="E771" s="132"/>
      <c r="F771" s="132"/>
      <c r="G771" s="132"/>
      <c r="H771" s="132"/>
      <c r="I771" s="132"/>
      <c r="J771" s="132"/>
      <c r="K771" s="132"/>
      <c r="L771" s="132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2"/>
      <c r="X771" s="132"/>
      <c r="Y771" s="132"/>
      <c r="Z771" s="132"/>
      <c r="AA771" s="132"/>
      <c r="AB771" s="132"/>
      <c r="AC771" s="132"/>
      <c r="AD771" s="132"/>
      <c r="AE771" s="132"/>
    </row>
    <row r="772" spans="1:31" ht="12.75" customHeight="1" x14ac:dyDescent="0.2">
      <c r="A772" s="132"/>
      <c r="B772" s="132"/>
      <c r="C772" s="132"/>
      <c r="D772" s="132"/>
      <c r="E772" s="132"/>
      <c r="F772" s="132"/>
      <c r="G772" s="132"/>
      <c r="H772" s="132"/>
      <c r="I772" s="132"/>
      <c r="J772" s="132"/>
      <c r="K772" s="132"/>
      <c r="L772" s="132"/>
      <c r="M772" s="132"/>
      <c r="N772" s="132"/>
      <c r="O772" s="132"/>
      <c r="P772" s="132"/>
      <c r="Q772" s="132"/>
      <c r="R772" s="132"/>
      <c r="S772" s="132"/>
      <c r="T772" s="132"/>
      <c r="U772" s="132"/>
      <c r="V772" s="132"/>
      <c r="W772" s="132"/>
      <c r="X772" s="132"/>
      <c r="Y772" s="132"/>
      <c r="Z772" s="132"/>
      <c r="AA772" s="132"/>
      <c r="AB772" s="132"/>
      <c r="AC772" s="132"/>
      <c r="AD772" s="132"/>
      <c r="AE772" s="132"/>
    </row>
    <row r="773" spans="1:31" ht="12.75" customHeight="1" x14ac:dyDescent="0.2">
      <c r="A773" s="132"/>
      <c r="B773" s="132"/>
      <c r="C773" s="132"/>
      <c r="D773" s="132"/>
      <c r="E773" s="132"/>
      <c r="F773" s="132"/>
      <c r="G773" s="132"/>
      <c r="H773" s="132"/>
      <c r="I773" s="132"/>
      <c r="J773" s="132"/>
      <c r="K773" s="132"/>
      <c r="L773" s="132"/>
      <c r="M773" s="132"/>
      <c r="N773" s="132"/>
      <c r="O773" s="132"/>
      <c r="P773" s="132"/>
      <c r="Q773" s="132"/>
      <c r="R773" s="132"/>
      <c r="S773" s="132"/>
      <c r="T773" s="132"/>
      <c r="U773" s="132"/>
      <c r="V773" s="132"/>
      <c r="W773" s="132"/>
      <c r="X773" s="132"/>
      <c r="Y773" s="132"/>
      <c r="Z773" s="132"/>
      <c r="AA773" s="132"/>
      <c r="AB773" s="132"/>
      <c r="AC773" s="132"/>
      <c r="AD773" s="132"/>
      <c r="AE773" s="132"/>
    </row>
    <row r="774" spans="1:31" ht="12.75" customHeight="1" x14ac:dyDescent="0.2">
      <c r="A774" s="132"/>
      <c r="B774" s="132"/>
      <c r="C774" s="132"/>
      <c r="D774" s="132"/>
      <c r="E774" s="132"/>
      <c r="F774" s="132"/>
      <c r="G774" s="132"/>
      <c r="H774" s="132"/>
      <c r="I774" s="132"/>
      <c r="J774" s="132"/>
      <c r="K774" s="132"/>
      <c r="L774" s="132"/>
      <c r="M774" s="132"/>
      <c r="N774" s="132"/>
      <c r="O774" s="132"/>
      <c r="P774" s="132"/>
      <c r="Q774" s="132"/>
      <c r="R774" s="132"/>
      <c r="S774" s="132"/>
      <c r="T774" s="132"/>
      <c r="U774" s="132"/>
      <c r="V774" s="132"/>
      <c r="W774" s="132"/>
      <c r="X774" s="132"/>
      <c r="Y774" s="132"/>
      <c r="Z774" s="132"/>
      <c r="AA774" s="132"/>
      <c r="AB774" s="132"/>
      <c r="AC774" s="132"/>
      <c r="AD774" s="132"/>
      <c r="AE774" s="132"/>
    </row>
    <row r="775" spans="1:31" ht="12.75" customHeight="1" x14ac:dyDescent="0.2">
      <c r="A775" s="132"/>
      <c r="B775" s="132"/>
      <c r="C775" s="132"/>
      <c r="D775" s="132"/>
      <c r="E775" s="132"/>
      <c r="F775" s="132"/>
      <c r="G775" s="132"/>
      <c r="H775" s="132"/>
      <c r="I775" s="132"/>
      <c r="J775" s="132"/>
      <c r="K775" s="132"/>
      <c r="L775" s="132"/>
      <c r="M775" s="132"/>
      <c r="N775" s="132"/>
      <c r="O775" s="132"/>
      <c r="P775" s="132"/>
      <c r="Q775" s="132"/>
      <c r="R775" s="132"/>
      <c r="S775" s="132"/>
      <c r="T775" s="132"/>
      <c r="U775" s="132"/>
      <c r="V775" s="132"/>
      <c r="W775" s="132"/>
      <c r="X775" s="132"/>
      <c r="Y775" s="132"/>
      <c r="Z775" s="132"/>
      <c r="AA775" s="132"/>
      <c r="AB775" s="132"/>
      <c r="AC775" s="132"/>
      <c r="AD775" s="132"/>
      <c r="AE775" s="132"/>
    </row>
    <row r="776" spans="1:31" ht="12.75" customHeight="1" x14ac:dyDescent="0.2">
      <c r="A776" s="132"/>
      <c r="B776" s="132"/>
      <c r="C776" s="132"/>
      <c r="D776" s="132"/>
      <c r="E776" s="132"/>
      <c r="F776" s="132"/>
      <c r="G776" s="132"/>
      <c r="H776" s="132"/>
      <c r="I776" s="132"/>
      <c r="J776" s="132"/>
      <c r="K776" s="132"/>
      <c r="L776" s="132"/>
      <c r="M776" s="132"/>
      <c r="N776" s="132"/>
      <c r="O776" s="132"/>
      <c r="P776" s="132"/>
      <c r="Q776" s="132"/>
      <c r="R776" s="132"/>
      <c r="S776" s="132"/>
      <c r="T776" s="132"/>
      <c r="U776" s="132"/>
      <c r="V776" s="132"/>
      <c r="W776" s="132"/>
      <c r="X776" s="132"/>
      <c r="Y776" s="132"/>
      <c r="Z776" s="132"/>
      <c r="AA776" s="132"/>
      <c r="AB776" s="132"/>
      <c r="AC776" s="132"/>
      <c r="AD776" s="132"/>
      <c r="AE776" s="132"/>
    </row>
    <row r="777" spans="1:31" ht="12.75" customHeight="1" x14ac:dyDescent="0.2">
      <c r="A777" s="132"/>
      <c r="B777" s="132"/>
      <c r="C777" s="132"/>
      <c r="D777" s="132"/>
      <c r="E777" s="132"/>
      <c r="F777" s="132"/>
      <c r="G777" s="132"/>
      <c r="H777" s="132"/>
      <c r="I777" s="132"/>
      <c r="J777" s="132"/>
      <c r="K777" s="132"/>
      <c r="L777" s="132"/>
      <c r="M777" s="132"/>
      <c r="N777" s="132"/>
      <c r="O777" s="132"/>
      <c r="P777" s="132"/>
      <c r="Q777" s="132"/>
      <c r="R777" s="132"/>
      <c r="S777" s="132"/>
      <c r="T777" s="132"/>
      <c r="U777" s="132"/>
      <c r="V777" s="132"/>
      <c r="W777" s="132"/>
      <c r="X777" s="132"/>
      <c r="Y777" s="132"/>
      <c r="Z777" s="132"/>
      <c r="AA777" s="132"/>
      <c r="AB777" s="132"/>
      <c r="AC777" s="132"/>
      <c r="AD777" s="132"/>
      <c r="AE777" s="132"/>
    </row>
    <row r="778" spans="1:31" ht="12.75" customHeight="1" x14ac:dyDescent="0.2">
      <c r="A778" s="132"/>
      <c r="B778" s="132"/>
      <c r="C778" s="132"/>
      <c r="D778" s="132"/>
      <c r="E778" s="132"/>
      <c r="F778" s="132"/>
      <c r="G778" s="132"/>
      <c r="H778" s="132"/>
      <c r="I778" s="132"/>
      <c r="J778" s="132"/>
      <c r="K778" s="132"/>
      <c r="L778" s="132"/>
      <c r="M778" s="132"/>
      <c r="N778" s="132"/>
      <c r="O778" s="132"/>
      <c r="P778" s="132"/>
      <c r="Q778" s="132"/>
      <c r="R778" s="132"/>
      <c r="S778" s="132"/>
      <c r="T778" s="132"/>
      <c r="U778" s="132"/>
      <c r="V778" s="132"/>
      <c r="W778" s="132"/>
      <c r="X778" s="132"/>
      <c r="Y778" s="132"/>
      <c r="Z778" s="132"/>
      <c r="AA778" s="132"/>
      <c r="AB778" s="132"/>
      <c r="AC778" s="132"/>
      <c r="AD778" s="132"/>
      <c r="AE778" s="132"/>
    </row>
    <row r="779" spans="1:31" ht="12.75" customHeight="1" x14ac:dyDescent="0.2">
      <c r="A779" s="132"/>
      <c r="B779" s="132"/>
      <c r="C779" s="132"/>
      <c r="D779" s="132"/>
      <c r="E779" s="132"/>
      <c r="F779" s="132"/>
      <c r="G779" s="132"/>
      <c r="H779" s="132"/>
      <c r="I779" s="132"/>
      <c r="J779" s="132"/>
      <c r="K779" s="132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  <c r="Z779" s="132"/>
      <c r="AA779" s="132"/>
      <c r="AB779" s="132"/>
      <c r="AC779" s="132"/>
      <c r="AD779" s="132"/>
      <c r="AE779" s="132"/>
    </row>
    <row r="780" spans="1:31" ht="12.75" customHeight="1" x14ac:dyDescent="0.2">
      <c r="A780" s="132"/>
      <c r="B780" s="132"/>
      <c r="C780" s="132"/>
      <c r="D780" s="132"/>
      <c r="E780" s="132"/>
      <c r="F780" s="132"/>
      <c r="G780" s="132"/>
      <c r="H780" s="132"/>
      <c r="I780" s="132"/>
      <c r="J780" s="132"/>
      <c r="K780" s="132"/>
      <c r="L780" s="132"/>
      <c r="M780" s="132"/>
      <c r="N780" s="132"/>
      <c r="O780" s="132"/>
      <c r="P780" s="132"/>
      <c r="Q780" s="132"/>
      <c r="R780" s="132"/>
      <c r="S780" s="132"/>
      <c r="T780" s="132"/>
      <c r="U780" s="132"/>
      <c r="V780" s="132"/>
      <c r="W780" s="132"/>
      <c r="X780" s="132"/>
      <c r="Y780" s="132"/>
      <c r="Z780" s="132"/>
      <c r="AA780" s="132"/>
      <c r="AB780" s="132"/>
      <c r="AC780" s="132"/>
      <c r="AD780" s="132"/>
      <c r="AE780" s="132"/>
    </row>
    <row r="781" spans="1:31" ht="12.75" customHeight="1" x14ac:dyDescent="0.2">
      <c r="A781" s="132"/>
      <c r="B781" s="132"/>
      <c r="C781" s="132"/>
      <c r="D781" s="132"/>
      <c r="E781" s="132"/>
      <c r="F781" s="132"/>
      <c r="G781" s="132"/>
      <c r="H781" s="132"/>
      <c r="I781" s="132"/>
      <c r="J781" s="132"/>
      <c r="K781" s="132"/>
      <c r="L781" s="132"/>
      <c r="M781" s="132"/>
      <c r="N781" s="132"/>
      <c r="O781" s="132"/>
      <c r="P781" s="132"/>
      <c r="Q781" s="132"/>
      <c r="R781" s="132"/>
      <c r="S781" s="132"/>
      <c r="T781" s="132"/>
      <c r="U781" s="132"/>
      <c r="V781" s="132"/>
      <c r="W781" s="132"/>
      <c r="X781" s="132"/>
      <c r="Y781" s="132"/>
      <c r="Z781" s="132"/>
      <c r="AA781" s="132"/>
      <c r="AB781" s="132"/>
      <c r="AC781" s="132"/>
      <c r="AD781" s="132"/>
      <c r="AE781" s="132"/>
    </row>
    <row r="782" spans="1:31" ht="12.75" customHeight="1" x14ac:dyDescent="0.2">
      <c r="A782" s="132"/>
      <c r="B782" s="132"/>
      <c r="C782" s="132"/>
      <c r="D782" s="132"/>
      <c r="E782" s="132"/>
      <c r="F782" s="132"/>
      <c r="G782" s="132"/>
      <c r="H782" s="132"/>
      <c r="I782" s="132"/>
      <c r="J782" s="132"/>
      <c r="K782" s="132"/>
      <c r="L782" s="132"/>
      <c r="M782" s="132"/>
      <c r="N782" s="132"/>
      <c r="O782" s="132"/>
      <c r="P782" s="132"/>
      <c r="Q782" s="132"/>
      <c r="R782" s="132"/>
      <c r="S782" s="132"/>
      <c r="T782" s="132"/>
      <c r="U782" s="132"/>
      <c r="V782" s="132"/>
      <c r="W782" s="132"/>
      <c r="X782" s="132"/>
      <c r="Y782" s="132"/>
      <c r="Z782" s="132"/>
      <c r="AA782" s="132"/>
      <c r="AB782" s="132"/>
      <c r="AC782" s="132"/>
      <c r="AD782" s="132"/>
      <c r="AE782" s="132"/>
    </row>
    <row r="783" spans="1:31" ht="12.75" customHeight="1" x14ac:dyDescent="0.2">
      <c r="A783" s="132"/>
      <c r="B783" s="132"/>
      <c r="C783" s="132"/>
      <c r="D783" s="132"/>
      <c r="E783" s="132"/>
      <c r="F783" s="132"/>
      <c r="G783" s="132"/>
      <c r="H783" s="132"/>
      <c r="I783" s="132"/>
      <c r="J783" s="132"/>
      <c r="K783" s="132"/>
      <c r="L783" s="132"/>
      <c r="M783" s="132"/>
      <c r="N783" s="132"/>
      <c r="O783" s="132"/>
      <c r="P783" s="132"/>
      <c r="Q783" s="132"/>
      <c r="R783" s="132"/>
      <c r="S783" s="132"/>
      <c r="T783" s="132"/>
      <c r="U783" s="132"/>
      <c r="V783" s="132"/>
      <c r="W783" s="132"/>
      <c r="X783" s="132"/>
      <c r="Y783" s="132"/>
      <c r="Z783" s="132"/>
      <c r="AA783" s="132"/>
      <c r="AB783" s="132"/>
      <c r="AC783" s="132"/>
      <c r="AD783" s="132"/>
      <c r="AE783" s="132"/>
    </row>
    <row r="784" spans="1:31" ht="12.75" customHeight="1" x14ac:dyDescent="0.2">
      <c r="A784" s="132"/>
      <c r="B784" s="132"/>
      <c r="C784" s="132"/>
      <c r="D784" s="132"/>
      <c r="E784" s="132"/>
      <c r="F784" s="132"/>
      <c r="G784" s="132"/>
      <c r="H784" s="132"/>
      <c r="I784" s="132"/>
      <c r="J784" s="132"/>
      <c r="K784" s="132"/>
      <c r="L784" s="132"/>
      <c r="M784" s="132"/>
      <c r="N784" s="132"/>
      <c r="O784" s="132"/>
      <c r="P784" s="132"/>
      <c r="Q784" s="132"/>
      <c r="R784" s="132"/>
      <c r="S784" s="132"/>
      <c r="T784" s="132"/>
      <c r="U784" s="132"/>
      <c r="V784" s="132"/>
      <c r="W784" s="132"/>
      <c r="X784" s="132"/>
      <c r="Y784" s="132"/>
      <c r="Z784" s="132"/>
      <c r="AA784" s="132"/>
      <c r="AB784" s="132"/>
      <c r="AC784" s="132"/>
      <c r="AD784" s="132"/>
      <c r="AE784" s="132"/>
    </row>
    <row r="785" spans="1:31" ht="12.75" customHeight="1" x14ac:dyDescent="0.2">
      <c r="A785" s="132"/>
      <c r="B785" s="132"/>
      <c r="C785" s="132"/>
      <c r="D785" s="132"/>
      <c r="E785" s="132"/>
      <c r="F785" s="132"/>
      <c r="G785" s="132"/>
      <c r="H785" s="132"/>
      <c r="I785" s="132"/>
      <c r="J785" s="132"/>
      <c r="K785" s="132"/>
      <c r="L785" s="132"/>
      <c r="M785" s="132"/>
      <c r="N785" s="132"/>
      <c r="O785" s="132"/>
      <c r="P785" s="132"/>
      <c r="Q785" s="132"/>
      <c r="R785" s="132"/>
      <c r="S785" s="132"/>
      <c r="T785" s="132"/>
      <c r="U785" s="132"/>
      <c r="V785" s="132"/>
      <c r="W785" s="132"/>
      <c r="X785" s="132"/>
      <c r="Y785" s="132"/>
      <c r="Z785" s="132"/>
      <c r="AA785" s="132"/>
      <c r="AB785" s="132"/>
      <c r="AC785" s="132"/>
      <c r="AD785" s="132"/>
      <c r="AE785" s="132"/>
    </row>
    <row r="786" spans="1:31" ht="12.75" customHeight="1" x14ac:dyDescent="0.2">
      <c r="A786" s="132"/>
      <c r="B786" s="132"/>
      <c r="C786" s="132"/>
      <c r="D786" s="132"/>
      <c r="E786" s="132"/>
      <c r="F786" s="132"/>
      <c r="G786" s="132"/>
      <c r="H786" s="132"/>
      <c r="I786" s="132"/>
      <c r="J786" s="132"/>
      <c r="K786" s="132"/>
      <c r="L786" s="132"/>
      <c r="M786" s="132"/>
      <c r="N786" s="132"/>
      <c r="O786" s="132"/>
      <c r="P786" s="132"/>
      <c r="Q786" s="132"/>
      <c r="R786" s="132"/>
      <c r="S786" s="132"/>
      <c r="T786" s="132"/>
      <c r="U786" s="132"/>
      <c r="V786" s="132"/>
      <c r="W786" s="132"/>
      <c r="X786" s="132"/>
      <c r="Y786" s="132"/>
      <c r="Z786" s="132"/>
      <c r="AA786" s="132"/>
      <c r="AB786" s="132"/>
      <c r="AC786" s="132"/>
      <c r="AD786" s="132"/>
      <c r="AE786" s="132"/>
    </row>
    <row r="787" spans="1:31" ht="12.75" customHeight="1" x14ac:dyDescent="0.2">
      <c r="A787" s="132"/>
      <c r="B787" s="132"/>
      <c r="C787" s="132"/>
      <c r="D787" s="132"/>
      <c r="E787" s="132"/>
      <c r="F787" s="132"/>
      <c r="G787" s="132"/>
      <c r="H787" s="132"/>
      <c r="I787" s="132"/>
      <c r="J787" s="132"/>
      <c r="K787" s="132"/>
      <c r="L787" s="132"/>
      <c r="M787" s="132"/>
      <c r="N787" s="132"/>
      <c r="O787" s="132"/>
      <c r="P787" s="132"/>
      <c r="Q787" s="132"/>
      <c r="R787" s="132"/>
      <c r="S787" s="132"/>
      <c r="T787" s="132"/>
      <c r="U787" s="132"/>
      <c r="V787" s="132"/>
      <c r="W787" s="132"/>
      <c r="X787" s="132"/>
      <c r="Y787" s="132"/>
      <c r="Z787" s="132"/>
      <c r="AA787" s="132"/>
      <c r="AB787" s="132"/>
      <c r="AC787" s="132"/>
      <c r="AD787" s="132"/>
      <c r="AE787" s="132"/>
    </row>
    <row r="788" spans="1:31" ht="12.75" customHeight="1" x14ac:dyDescent="0.2">
      <c r="A788" s="132"/>
      <c r="B788" s="132"/>
      <c r="C788" s="132"/>
      <c r="D788" s="132"/>
      <c r="E788" s="132"/>
      <c r="F788" s="132"/>
      <c r="G788" s="132"/>
      <c r="H788" s="132"/>
      <c r="I788" s="132"/>
      <c r="J788" s="132"/>
      <c r="K788" s="132"/>
      <c r="L788" s="132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2"/>
      <c r="X788" s="132"/>
      <c r="Y788" s="132"/>
      <c r="Z788" s="132"/>
      <c r="AA788" s="132"/>
      <c r="AB788" s="132"/>
      <c r="AC788" s="132"/>
      <c r="AD788" s="132"/>
      <c r="AE788" s="132"/>
    </row>
    <row r="789" spans="1:31" ht="12.75" customHeight="1" x14ac:dyDescent="0.2">
      <c r="A789" s="132"/>
      <c r="B789" s="132"/>
      <c r="C789" s="132"/>
      <c r="D789" s="132"/>
      <c r="E789" s="132"/>
      <c r="F789" s="132"/>
      <c r="G789" s="132"/>
      <c r="H789" s="132"/>
      <c r="I789" s="132"/>
      <c r="J789" s="132"/>
      <c r="K789" s="132"/>
      <c r="L789" s="132"/>
      <c r="M789" s="132"/>
      <c r="N789" s="132"/>
      <c r="O789" s="132"/>
      <c r="P789" s="132"/>
      <c r="Q789" s="132"/>
      <c r="R789" s="132"/>
      <c r="S789" s="132"/>
      <c r="T789" s="132"/>
      <c r="U789" s="132"/>
      <c r="V789" s="132"/>
      <c r="W789" s="132"/>
      <c r="X789" s="132"/>
      <c r="Y789" s="132"/>
      <c r="Z789" s="132"/>
      <c r="AA789" s="132"/>
      <c r="AB789" s="132"/>
      <c r="AC789" s="132"/>
      <c r="AD789" s="132"/>
      <c r="AE789" s="132"/>
    </row>
    <row r="790" spans="1:31" ht="12.75" customHeight="1" x14ac:dyDescent="0.2">
      <c r="A790" s="132"/>
      <c r="B790" s="132"/>
      <c r="C790" s="132"/>
      <c r="D790" s="132"/>
      <c r="E790" s="132"/>
      <c r="F790" s="132"/>
      <c r="G790" s="132"/>
      <c r="H790" s="132"/>
      <c r="I790" s="132"/>
      <c r="J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  <c r="Z790" s="132"/>
      <c r="AA790" s="132"/>
      <c r="AB790" s="132"/>
      <c r="AC790" s="132"/>
      <c r="AD790" s="132"/>
      <c r="AE790" s="132"/>
    </row>
    <row r="791" spans="1:31" ht="12.75" customHeight="1" x14ac:dyDescent="0.2">
      <c r="A791" s="132"/>
      <c r="B791" s="132"/>
      <c r="C791" s="132"/>
      <c r="D791" s="132"/>
      <c r="E791" s="132"/>
      <c r="F791" s="132"/>
      <c r="G791" s="132"/>
      <c r="H791" s="132"/>
      <c r="I791" s="132"/>
      <c r="J791" s="132"/>
      <c r="K791" s="132"/>
      <c r="L791" s="132"/>
      <c r="M791" s="132"/>
      <c r="N791" s="132"/>
      <c r="O791" s="132"/>
      <c r="P791" s="132"/>
      <c r="Q791" s="132"/>
      <c r="R791" s="132"/>
      <c r="S791" s="132"/>
      <c r="T791" s="132"/>
      <c r="U791" s="132"/>
      <c r="V791" s="132"/>
      <c r="W791" s="132"/>
      <c r="X791" s="132"/>
      <c r="Y791" s="132"/>
      <c r="Z791" s="132"/>
      <c r="AA791" s="132"/>
      <c r="AB791" s="132"/>
      <c r="AC791" s="132"/>
      <c r="AD791" s="132"/>
      <c r="AE791" s="132"/>
    </row>
    <row r="792" spans="1:31" ht="12.75" customHeight="1" x14ac:dyDescent="0.2">
      <c r="A792" s="132"/>
      <c r="B792" s="132"/>
      <c r="C792" s="132"/>
      <c r="D792" s="132"/>
      <c r="E792" s="132"/>
      <c r="F792" s="132"/>
      <c r="G792" s="132"/>
      <c r="H792" s="132"/>
      <c r="I792" s="132"/>
      <c r="J792" s="132"/>
      <c r="K792" s="132"/>
      <c r="L792" s="132"/>
      <c r="M792" s="132"/>
      <c r="N792" s="132"/>
      <c r="O792" s="132"/>
      <c r="P792" s="132"/>
      <c r="Q792" s="132"/>
      <c r="R792" s="132"/>
      <c r="S792" s="132"/>
      <c r="T792" s="132"/>
      <c r="U792" s="132"/>
      <c r="V792" s="132"/>
      <c r="W792" s="132"/>
      <c r="X792" s="132"/>
      <c r="Y792" s="132"/>
      <c r="Z792" s="132"/>
      <c r="AA792" s="132"/>
      <c r="AB792" s="132"/>
      <c r="AC792" s="132"/>
      <c r="AD792" s="132"/>
      <c r="AE792" s="132"/>
    </row>
    <row r="793" spans="1:31" ht="12.75" customHeight="1" x14ac:dyDescent="0.2">
      <c r="A793" s="132"/>
      <c r="B793" s="132"/>
      <c r="C793" s="132"/>
      <c r="D793" s="132"/>
      <c r="E793" s="132"/>
      <c r="F793" s="132"/>
      <c r="G793" s="132"/>
      <c r="H793" s="132"/>
      <c r="I793" s="132"/>
      <c r="J793" s="132"/>
      <c r="K793" s="132"/>
      <c r="L793" s="132"/>
      <c r="M793" s="132"/>
      <c r="N793" s="132"/>
      <c r="O793" s="132"/>
      <c r="P793" s="132"/>
      <c r="Q793" s="132"/>
      <c r="R793" s="132"/>
      <c r="S793" s="132"/>
      <c r="T793" s="132"/>
      <c r="U793" s="132"/>
      <c r="V793" s="132"/>
      <c r="W793" s="132"/>
      <c r="X793" s="132"/>
      <c r="Y793" s="132"/>
      <c r="Z793" s="132"/>
      <c r="AA793" s="132"/>
      <c r="AB793" s="132"/>
      <c r="AC793" s="132"/>
      <c r="AD793" s="132"/>
      <c r="AE793" s="132"/>
    </row>
    <row r="794" spans="1:31" ht="12.75" customHeight="1" x14ac:dyDescent="0.2">
      <c r="A794" s="132"/>
      <c r="B794" s="132"/>
      <c r="C794" s="132"/>
      <c r="D794" s="132"/>
      <c r="E794" s="132"/>
      <c r="F794" s="132"/>
      <c r="G794" s="132"/>
      <c r="H794" s="132"/>
      <c r="I794" s="132"/>
      <c r="J794" s="132"/>
      <c r="K794" s="132"/>
      <c r="L794" s="132"/>
      <c r="M794" s="132"/>
      <c r="N794" s="132"/>
      <c r="O794" s="132"/>
      <c r="P794" s="132"/>
      <c r="Q794" s="132"/>
      <c r="R794" s="132"/>
      <c r="S794" s="132"/>
      <c r="T794" s="132"/>
      <c r="U794" s="132"/>
      <c r="V794" s="132"/>
      <c r="W794" s="132"/>
      <c r="X794" s="132"/>
      <c r="Y794" s="132"/>
      <c r="Z794" s="132"/>
      <c r="AA794" s="132"/>
      <c r="AB794" s="132"/>
      <c r="AC794" s="132"/>
      <c r="AD794" s="132"/>
      <c r="AE794" s="132"/>
    </row>
    <row r="795" spans="1:31" ht="12.75" customHeight="1" x14ac:dyDescent="0.2">
      <c r="A795" s="132"/>
      <c r="B795" s="132"/>
      <c r="C795" s="132"/>
      <c r="D795" s="132"/>
      <c r="E795" s="132"/>
      <c r="F795" s="132"/>
      <c r="G795" s="132"/>
      <c r="H795" s="132"/>
      <c r="I795" s="132"/>
      <c r="J795" s="132"/>
      <c r="K795" s="132"/>
      <c r="L795" s="132"/>
      <c r="M795" s="132"/>
      <c r="N795" s="132"/>
      <c r="O795" s="132"/>
      <c r="P795" s="132"/>
      <c r="Q795" s="132"/>
      <c r="R795" s="132"/>
      <c r="S795" s="132"/>
      <c r="T795" s="132"/>
      <c r="U795" s="132"/>
      <c r="V795" s="132"/>
      <c r="W795" s="132"/>
      <c r="X795" s="132"/>
      <c r="Y795" s="132"/>
      <c r="Z795" s="132"/>
      <c r="AA795" s="132"/>
      <c r="AB795" s="132"/>
      <c r="AC795" s="132"/>
      <c r="AD795" s="132"/>
      <c r="AE795" s="132"/>
    </row>
    <row r="796" spans="1:31" ht="12.75" customHeight="1" x14ac:dyDescent="0.2">
      <c r="A796" s="132"/>
      <c r="B796" s="132"/>
      <c r="C796" s="132"/>
      <c r="D796" s="132"/>
      <c r="E796" s="132"/>
      <c r="F796" s="132"/>
      <c r="G796" s="132"/>
      <c r="H796" s="132"/>
      <c r="I796" s="132"/>
      <c r="J796" s="132"/>
      <c r="K796" s="132"/>
      <c r="L796" s="132"/>
      <c r="M796" s="132"/>
      <c r="N796" s="132"/>
      <c r="O796" s="132"/>
      <c r="P796" s="132"/>
      <c r="Q796" s="132"/>
      <c r="R796" s="132"/>
      <c r="S796" s="132"/>
      <c r="T796" s="132"/>
      <c r="U796" s="132"/>
      <c r="V796" s="132"/>
      <c r="W796" s="132"/>
      <c r="X796" s="132"/>
      <c r="Y796" s="132"/>
      <c r="Z796" s="132"/>
      <c r="AA796" s="132"/>
      <c r="AB796" s="132"/>
      <c r="AC796" s="132"/>
      <c r="AD796" s="132"/>
      <c r="AE796" s="132"/>
    </row>
    <row r="797" spans="1:31" ht="12.75" customHeight="1" x14ac:dyDescent="0.2">
      <c r="A797" s="132"/>
      <c r="B797" s="132"/>
      <c r="C797" s="132"/>
      <c r="D797" s="132"/>
      <c r="E797" s="132"/>
      <c r="F797" s="132"/>
      <c r="G797" s="132"/>
      <c r="H797" s="132"/>
      <c r="I797" s="132"/>
      <c r="J797" s="132"/>
      <c r="K797" s="132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  <c r="Z797" s="132"/>
      <c r="AA797" s="132"/>
      <c r="AB797" s="132"/>
      <c r="AC797" s="132"/>
      <c r="AD797" s="132"/>
      <c r="AE797" s="132"/>
    </row>
    <row r="798" spans="1:31" ht="12.75" customHeight="1" x14ac:dyDescent="0.2">
      <c r="A798" s="132"/>
      <c r="B798" s="132"/>
      <c r="C798" s="132"/>
      <c r="D798" s="132"/>
      <c r="E798" s="132"/>
      <c r="F798" s="132"/>
      <c r="G798" s="132"/>
      <c r="H798" s="132"/>
      <c r="I798" s="132"/>
      <c r="J798" s="132"/>
      <c r="K798" s="132"/>
      <c r="L798" s="132"/>
      <c r="M798" s="132"/>
      <c r="N798" s="132"/>
      <c r="O798" s="132"/>
      <c r="P798" s="132"/>
      <c r="Q798" s="132"/>
      <c r="R798" s="132"/>
      <c r="S798" s="132"/>
      <c r="T798" s="132"/>
      <c r="U798" s="132"/>
      <c r="V798" s="132"/>
      <c r="W798" s="132"/>
      <c r="X798" s="132"/>
      <c r="Y798" s="132"/>
      <c r="Z798" s="132"/>
      <c r="AA798" s="132"/>
      <c r="AB798" s="132"/>
      <c r="AC798" s="132"/>
      <c r="AD798" s="132"/>
      <c r="AE798" s="132"/>
    </row>
    <row r="799" spans="1:31" ht="12.75" customHeight="1" x14ac:dyDescent="0.2">
      <c r="A799" s="132"/>
      <c r="B799" s="132"/>
      <c r="C799" s="132"/>
      <c r="D799" s="132"/>
      <c r="E799" s="132"/>
      <c r="F799" s="132"/>
      <c r="G799" s="132"/>
      <c r="H799" s="132"/>
      <c r="I799" s="132"/>
      <c r="J799" s="132"/>
      <c r="K799" s="132"/>
      <c r="L799" s="132"/>
      <c r="M799" s="132"/>
      <c r="N799" s="132"/>
      <c r="O799" s="132"/>
      <c r="P799" s="132"/>
      <c r="Q799" s="132"/>
      <c r="R799" s="132"/>
      <c r="S799" s="132"/>
      <c r="T799" s="132"/>
      <c r="U799" s="132"/>
      <c r="V799" s="132"/>
      <c r="W799" s="132"/>
      <c r="X799" s="132"/>
      <c r="Y799" s="132"/>
      <c r="Z799" s="132"/>
      <c r="AA799" s="132"/>
      <c r="AB799" s="132"/>
      <c r="AC799" s="132"/>
      <c r="AD799" s="132"/>
      <c r="AE799" s="132"/>
    </row>
    <row r="800" spans="1:31" ht="12.75" customHeight="1" x14ac:dyDescent="0.2">
      <c r="A800" s="132"/>
      <c r="B800" s="132"/>
      <c r="C800" s="132"/>
      <c r="D800" s="132"/>
      <c r="E800" s="132"/>
      <c r="F800" s="132"/>
      <c r="G800" s="132"/>
      <c r="H800" s="132"/>
      <c r="I800" s="132"/>
      <c r="J800" s="132"/>
      <c r="K800" s="132"/>
      <c r="L800" s="132"/>
      <c r="M800" s="132"/>
      <c r="N800" s="132"/>
      <c r="O800" s="132"/>
      <c r="P800" s="132"/>
      <c r="Q800" s="132"/>
      <c r="R800" s="132"/>
      <c r="S800" s="132"/>
      <c r="T800" s="132"/>
      <c r="U800" s="132"/>
      <c r="V800" s="132"/>
      <c r="W800" s="132"/>
      <c r="X800" s="132"/>
      <c r="Y800" s="132"/>
      <c r="Z800" s="132"/>
      <c r="AA800" s="132"/>
      <c r="AB800" s="132"/>
      <c r="AC800" s="132"/>
      <c r="AD800" s="132"/>
      <c r="AE800" s="132"/>
    </row>
    <row r="801" spans="1:31" ht="12.75" customHeight="1" x14ac:dyDescent="0.2">
      <c r="A801" s="132"/>
      <c r="B801" s="132"/>
      <c r="C801" s="132"/>
      <c r="D801" s="132"/>
      <c r="E801" s="132"/>
      <c r="F801" s="132"/>
      <c r="G801" s="132"/>
      <c r="H801" s="132"/>
      <c r="I801" s="132"/>
      <c r="J801" s="132"/>
      <c r="K801" s="132"/>
      <c r="L801" s="132"/>
      <c r="M801" s="132"/>
      <c r="N801" s="132"/>
      <c r="O801" s="132"/>
      <c r="P801" s="132"/>
      <c r="Q801" s="132"/>
      <c r="R801" s="132"/>
      <c r="S801" s="132"/>
      <c r="T801" s="132"/>
      <c r="U801" s="132"/>
      <c r="V801" s="132"/>
      <c r="W801" s="132"/>
      <c r="X801" s="132"/>
      <c r="Y801" s="132"/>
      <c r="Z801" s="132"/>
      <c r="AA801" s="132"/>
      <c r="AB801" s="132"/>
      <c r="AC801" s="132"/>
      <c r="AD801" s="132"/>
      <c r="AE801" s="132"/>
    </row>
    <row r="802" spans="1:31" ht="12.75" customHeight="1" x14ac:dyDescent="0.2">
      <c r="A802" s="132"/>
      <c r="B802" s="132"/>
      <c r="C802" s="132"/>
      <c r="D802" s="132"/>
      <c r="E802" s="132"/>
      <c r="F802" s="132"/>
      <c r="G802" s="132"/>
      <c r="H802" s="132"/>
      <c r="I802" s="132"/>
      <c r="J802" s="132"/>
      <c r="K802" s="132"/>
      <c r="L802" s="132"/>
      <c r="M802" s="132"/>
      <c r="N802" s="132"/>
      <c r="O802" s="132"/>
      <c r="P802" s="132"/>
      <c r="Q802" s="132"/>
      <c r="R802" s="132"/>
      <c r="S802" s="132"/>
      <c r="T802" s="132"/>
      <c r="U802" s="132"/>
      <c r="V802" s="132"/>
      <c r="W802" s="132"/>
      <c r="X802" s="132"/>
      <c r="Y802" s="132"/>
      <c r="Z802" s="132"/>
      <c r="AA802" s="132"/>
      <c r="AB802" s="132"/>
      <c r="AC802" s="132"/>
      <c r="AD802" s="132"/>
      <c r="AE802" s="132"/>
    </row>
    <row r="803" spans="1:31" ht="12.75" customHeight="1" x14ac:dyDescent="0.2">
      <c r="A803" s="132"/>
      <c r="B803" s="132"/>
      <c r="C803" s="132"/>
      <c r="D803" s="132"/>
      <c r="E803" s="132"/>
      <c r="F803" s="132"/>
      <c r="G803" s="132"/>
      <c r="H803" s="132"/>
      <c r="I803" s="132"/>
      <c r="J803" s="132"/>
      <c r="K803" s="132"/>
      <c r="L803" s="132"/>
      <c r="M803" s="132"/>
      <c r="N803" s="132"/>
      <c r="O803" s="132"/>
      <c r="P803" s="132"/>
      <c r="Q803" s="132"/>
      <c r="R803" s="132"/>
      <c r="S803" s="132"/>
      <c r="T803" s="132"/>
      <c r="U803" s="132"/>
      <c r="V803" s="132"/>
      <c r="W803" s="132"/>
      <c r="X803" s="132"/>
      <c r="Y803" s="132"/>
      <c r="Z803" s="132"/>
      <c r="AA803" s="132"/>
      <c r="AB803" s="132"/>
      <c r="AC803" s="132"/>
      <c r="AD803" s="132"/>
      <c r="AE803" s="132"/>
    </row>
    <row r="804" spans="1:31" ht="12.75" customHeight="1" x14ac:dyDescent="0.2">
      <c r="A804" s="132"/>
      <c r="B804" s="132"/>
      <c r="C804" s="132"/>
      <c r="D804" s="132"/>
      <c r="E804" s="132"/>
      <c r="F804" s="132"/>
      <c r="G804" s="132"/>
      <c r="H804" s="132"/>
      <c r="I804" s="132"/>
      <c r="J804" s="132"/>
      <c r="K804" s="132"/>
      <c r="L804" s="132"/>
      <c r="M804" s="132"/>
      <c r="N804" s="132"/>
      <c r="O804" s="132"/>
      <c r="P804" s="132"/>
      <c r="Q804" s="132"/>
      <c r="R804" s="132"/>
      <c r="S804" s="132"/>
      <c r="T804" s="132"/>
      <c r="U804" s="132"/>
      <c r="V804" s="132"/>
      <c r="W804" s="132"/>
      <c r="X804" s="132"/>
      <c r="Y804" s="132"/>
      <c r="Z804" s="132"/>
      <c r="AA804" s="132"/>
      <c r="AB804" s="132"/>
      <c r="AC804" s="132"/>
      <c r="AD804" s="132"/>
      <c r="AE804" s="132"/>
    </row>
    <row r="805" spans="1:31" ht="12.75" customHeight="1" x14ac:dyDescent="0.2">
      <c r="A805" s="132"/>
      <c r="B805" s="132"/>
      <c r="C805" s="132"/>
      <c r="D805" s="132"/>
      <c r="E805" s="132"/>
      <c r="F805" s="132"/>
      <c r="G805" s="132"/>
      <c r="H805" s="132"/>
      <c r="I805" s="132"/>
      <c r="J805" s="132"/>
      <c r="K805" s="132"/>
      <c r="L805" s="132"/>
      <c r="M805" s="132"/>
      <c r="N805" s="132"/>
      <c r="O805" s="132"/>
      <c r="P805" s="132"/>
      <c r="Q805" s="132"/>
      <c r="R805" s="132"/>
      <c r="S805" s="132"/>
      <c r="T805" s="132"/>
      <c r="U805" s="132"/>
      <c r="V805" s="132"/>
      <c r="W805" s="132"/>
      <c r="X805" s="132"/>
      <c r="Y805" s="132"/>
      <c r="Z805" s="132"/>
      <c r="AA805" s="132"/>
      <c r="AB805" s="132"/>
      <c r="AC805" s="132"/>
      <c r="AD805" s="132"/>
      <c r="AE805" s="132"/>
    </row>
    <row r="806" spans="1:31" ht="12.75" customHeight="1" x14ac:dyDescent="0.2">
      <c r="A806" s="132"/>
      <c r="B806" s="132"/>
      <c r="C806" s="132"/>
      <c r="D806" s="132"/>
      <c r="E806" s="132"/>
      <c r="F806" s="132"/>
      <c r="G806" s="132"/>
      <c r="H806" s="132"/>
      <c r="I806" s="132"/>
      <c r="J806" s="132"/>
      <c r="K806" s="132"/>
      <c r="L806" s="132"/>
      <c r="M806" s="132"/>
      <c r="N806" s="132"/>
      <c r="O806" s="132"/>
      <c r="P806" s="132"/>
      <c r="Q806" s="132"/>
      <c r="R806" s="132"/>
      <c r="S806" s="132"/>
      <c r="T806" s="132"/>
      <c r="U806" s="132"/>
      <c r="V806" s="132"/>
      <c r="W806" s="132"/>
      <c r="X806" s="132"/>
      <c r="Y806" s="132"/>
      <c r="Z806" s="132"/>
      <c r="AA806" s="132"/>
      <c r="AB806" s="132"/>
      <c r="AC806" s="132"/>
      <c r="AD806" s="132"/>
      <c r="AE806" s="132"/>
    </row>
    <row r="807" spans="1:31" ht="12.75" customHeight="1" x14ac:dyDescent="0.2">
      <c r="A807" s="132"/>
      <c r="B807" s="132"/>
      <c r="C807" s="132"/>
      <c r="D807" s="132"/>
      <c r="E807" s="132"/>
      <c r="F807" s="132"/>
      <c r="G807" s="132"/>
      <c r="H807" s="132"/>
      <c r="I807" s="132"/>
      <c r="J807" s="132"/>
      <c r="K807" s="132"/>
      <c r="L807" s="132"/>
      <c r="M807" s="132"/>
      <c r="N807" s="132"/>
      <c r="O807" s="132"/>
      <c r="P807" s="132"/>
      <c r="Q807" s="132"/>
      <c r="R807" s="132"/>
      <c r="S807" s="132"/>
      <c r="T807" s="132"/>
      <c r="U807" s="132"/>
      <c r="V807" s="132"/>
      <c r="W807" s="132"/>
      <c r="X807" s="132"/>
      <c r="Y807" s="132"/>
      <c r="Z807" s="132"/>
      <c r="AA807" s="132"/>
      <c r="AB807" s="132"/>
      <c r="AC807" s="132"/>
      <c r="AD807" s="132"/>
      <c r="AE807" s="132"/>
    </row>
    <row r="808" spans="1:31" ht="12.75" customHeight="1" x14ac:dyDescent="0.2">
      <c r="A808" s="132"/>
      <c r="B808" s="132"/>
      <c r="C808" s="132"/>
      <c r="D808" s="132"/>
      <c r="E808" s="132"/>
      <c r="F808" s="132"/>
      <c r="G808" s="132"/>
      <c r="H808" s="132"/>
      <c r="I808" s="132"/>
      <c r="J808" s="132"/>
      <c r="K808" s="132"/>
      <c r="L808" s="132"/>
      <c r="M808" s="132"/>
      <c r="N808" s="132"/>
      <c r="O808" s="132"/>
      <c r="P808" s="132"/>
      <c r="Q808" s="132"/>
      <c r="R808" s="132"/>
      <c r="S808" s="132"/>
      <c r="T808" s="132"/>
      <c r="U808" s="132"/>
      <c r="V808" s="132"/>
      <c r="W808" s="132"/>
      <c r="X808" s="132"/>
      <c r="Y808" s="132"/>
      <c r="Z808" s="132"/>
      <c r="AA808" s="132"/>
      <c r="AB808" s="132"/>
      <c r="AC808" s="132"/>
      <c r="AD808" s="132"/>
      <c r="AE808" s="132"/>
    </row>
    <row r="809" spans="1:31" ht="12.75" customHeight="1" x14ac:dyDescent="0.2">
      <c r="A809" s="132"/>
      <c r="B809" s="132"/>
      <c r="C809" s="132"/>
      <c r="D809" s="132"/>
      <c r="E809" s="132"/>
      <c r="F809" s="132"/>
      <c r="G809" s="132"/>
      <c r="H809" s="132"/>
      <c r="I809" s="132"/>
      <c r="J809" s="132"/>
      <c r="K809" s="132"/>
      <c r="L809" s="132"/>
      <c r="M809" s="132"/>
      <c r="N809" s="132"/>
      <c r="O809" s="132"/>
      <c r="P809" s="132"/>
      <c r="Q809" s="132"/>
      <c r="R809" s="132"/>
      <c r="S809" s="132"/>
      <c r="T809" s="132"/>
      <c r="U809" s="132"/>
      <c r="V809" s="132"/>
      <c r="W809" s="132"/>
      <c r="X809" s="132"/>
      <c r="Y809" s="132"/>
      <c r="Z809" s="132"/>
      <c r="AA809" s="132"/>
      <c r="AB809" s="132"/>
      <c r="AC809" s="132"/>
      <c r="AD809" s="132"/>
      <c r="AE809" s="132"/>
    </row>
    <row r="810" spans="1:31" ht="12.75" customHeight="1" x14ac:dyDescent="0.2">
      <c r="A810" s="132"/>
      <c r="B810" s="132"/>
      <c r="C810" s="132"/>
      <c r="D810" s="132"/>
      <c r="E810" s="132"/>
      <c r="F810" s="132"/>
      <c r="G810" s="132"/>
      <c r="H810" s="132"/>
      <c r="I810" s="132"/>
      <c r="J810" s="132"/>
      <c r="K810" s="132"/>
      <c r="L810" s="132"/>
      <c r="M810" s="132"/>
      <c r="N810" s="132"/>
      <c r="O810" s="132"/>
      <c r="P810" s="132"/>
      <c r="Q810" s="132"/>
      <c r="R810" s="132"/>
      <c r="S810" s="132"/>
      <c r="T810" s="132"/>
      <c r="U810" s="132"/>
      <c r="V810" s="132"/>
      <c r="W810" s="132"/>
      <c r="X810" s="132"/>
      <c r="Y810" s="132"/>
      <c r="Z810" s="132"/>
      <c r="AA810" s="132"/>
      <c r="AB810" s="132"/>
      <c r="AC810" s="132"/>
      <c r="AD810" s="132"/>
      <c r="AE810" s="132"/>
    </row>
    <row r="811" spans="1:31" ht="12.75" customHeight="1" x14ac:dyDescent="0.2">
      <c r="A811" s="132"/>
      <c r="B811" s="132"/>
      <c r="C811" s="132"/>
      <c r="D811" s="132"/>
      <c r="E811" s="132"/>
      <c r="F811" s="132"/>
      <c r="G811" s="132"/>
      <c r="H811" s="132"/>
      <c r="I811" s="132"/>
      <c r="J811" s="132"/>
      <c r="K811" s="132"/>
      <c r="L811" s="132"/>
      <c r="M811" s="132"/>
      <c r="N811" s="132"/>
      <c r="O811" s="132"/>
      <c r="P811" s="132"/>
      <c r="Q811" s="132"/>
      <c r="R811" s="132"/>
      <c r="S811" s="132"/>
      <c r="T811" s="132"/>
      <c r="U811" s="132"/>
      <c r="V811" s="132"/>
      <c r="W811" s="132"/>
      <c r="X811" s="132"/>
      <c r="Y811" s="132"/>
      <c r="Z811" s="132"/>
      <c r="AA811" s="132"/>
      <c r="AB811" s="132"/>
      <c r="AC811" s="132"/>
      <c r="AD811" s="132"/>
      <c r="AE811" s="132"/>
    </row>
    <row r="812" spans="1:31" ht="12.75" customHeight="1" x14ac:dyDescent="0.2">
      <c r="A812" s="132"/>
      <c r="B812" s="132"/>
      <c r="C812" s="132"/>
      <c r="D812" s="132"/>
      <c r="E812" s="132"/>
      <c r="F812" s="132"/>
      <c r="G812" s="132"/>
      <c r="H812" s="132"/>
      <c r="I812" s="132"/>
      <c r="J812" s="132"/>
      <c r="K812" s="132"/>
      <c r="L812" s="132"/>
      <c r="M812" s="132"/>
      <c r="N812" s="132"/>
      <c r="O812" s="132"/>
      <c r="P812" s="132"/>
      <c r="Q812" s="132"/>
      <c r="R812" s="132"/>
      <c r="S812" s="132"/>
      <c r="T812" s="132"/>
      <c r="U812" s="132"/>
      <c r="V812" s="132"/>
      <c r="W812" s="132"/>
      <c r="X812" s="132"/>
      <c r="Y812" s="132"/>
      <c r="Z812" s="132"/>
      <c r="AA812" s="132"/>
      <c r="AB812" s="132"/>
      <c r="AC812" s="132"/>
      <c r="AD812" s="132"/>
      <c r="AE812" s="132"/>
    </row>
    <row r="813" spans="1:31" ht="12.75" customHeight="1" x14ac:dyDescent="0.2">
      <c r="A813" s="132"/>
      <c r="B813" s="132"/>
      <c r="C813" s="132"/>
      <c r="D813" s="132"/>
      <c r="E813" s="132"/>
      <c r="F813" s="132"/>
      <c r="G813" s="132"/>
      <c r="H813" s="132"/>
      <c r="I813" s="132"/>
      <c r="J813" s="132"/>
      <c r="K813" s="132"/>
      <c r="L813" s="132"/>
      <c r="M813" s="132"/>
      <c r="N813" s="132"/>
      <c r="O813" s="132"/>
      <c r="P813" s="132"/>
      <c r="Q813" s="132"/>
      <c r="R813" s="132"/>
      <c r="S813" s="132"/>
      <c r="T813" s="132"/>
      <c r="U813" s="132"/>
      <c r="V813" s="132"/>
      <c r="W813" s="132"/>
      <c r="X813" s="132"/>
      <c r="Y813" s="132"/>
      <c r="Z813" s="132"/>
      <c r="AA813" s="132"/>
      <c r="AB813" s="132"/>
      <c r="AC813" s="132"/>
      <c r="AD813" s="132"/>
      <c r="AE813" s="132"/>
    </row>
    <row r="814" spans="1:31" ht="12.75" customHeight="1" x14ac:dyDescent="0.2">
      <c r="A814" s="132"/>
      <c r="B814" s="132"/>
      <c r="C814" s="132"/>
      <c r="D814" s="132"/>
      <c r="E814" s="132"/>
      <c r="F814" s="132"/>
      <c r="G814" s="132"/>
      <c r="H814" s="132"/>
      <c r="I814" s="132"/>
      <c r="J814" s="132"/>
      <c r="K814" s="132"/>
      <c r="L814" s="132"/>
      <c r="M814" s="132"/>
      <c r="N814" s="132"/>
      <c r="O814" s="132"/>
      <c r="P814" s="132"/>
      <c r="Q814" s="132"/>
      <c r="R814" s="132"/>
      <c r="S814" s="132"/>
      <c r="T814" s="132"/>
      <c r="U814" s="132"/>
      <c r="V814" s="132"/>
      <c r="W814" s="132"/>
      <c r="X814" s="132"/>
      <c r="Y814" s="132"/>
      <c r="Z814" s="132"/>
      <c r="AA814" s="132"/>
      <c r="AB814" s="132"/>
      <c r="AC814" s="132"/>
      <c r="AD814" s="132"/>
      <c r="AE814" s="132"/>
    </row>
    <row r="815" spans="1:31" ht="12.75" customHeight="1" x14ac:dyDescent="0.2">
      <c r="A815" s="132"/>
      <c r="B815" s="132"/>
      <c r="C815" s="132"/>
      <c r="D815" s="132"/>
      <c r="E815" s="132"/>
      <c r="F815" s="132"/>
      <c r="G815" s="132"/>
      <c r="H815" s="132"/>
      <c r="I815" s="132"/>
      <c r="J815" s="132"/>
      <c r="K815" s="132"/>
      <c r="L815" s="132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2"/>
      <c r="X815" s="132"/>
      <c r="Y815" s="132"/>
      <c r="Z815" s="132"/>
      <c r="AA815" s="132"/>
      <c r="AB815" s="132"/>
      <c r="AC815" s="132"/>
      <c r="AD815" s="132"/>
      <c r="AE815" s="132"/>
    </row>
    <row r="816" spans="1:31" ht="12.75" customHeight="1" x14ac:dyDescent="0.2">
      <c r="A816" s="132"/>
      <c r="B816" s="132"/>
      <c r="C816" s="132"/>
      <c r="D816" s="132"/>
      <c r="E816" s="132"/>
      <c r="F816" s="132"/>
      <c r="G816" s="132"/>
      <c r="H816" s="132"/>
      <c r="I816" s="132"/>
      <c r="J816" s="132"/>
      <c r="K816" s="132"/>
      <c r="L816" s="132"/>
      <c r="M816" s="132"/>
      <c r="N816" s="132"/>
      <c r="O816" s="132"/>
      <c r="P816" s="132"/>
      <c r="Q816" s="132"/>
      <c r="R816" s="132"/>
      <c r="S816" s="132"/>
      <c r="T816" s="132"/>
      <c r="U816" s="132"/>
      <c r="V816" s="132"/>
      <c r="W816" s="132"/>
      <c r="X816" s="132"/>
      <c r="Y816" s="132"/>
      <c r="Z816" s="132"/>
      <c r="AA816" s="132"/>
      <c r="AB816" s="132"/>
      <c r="AC816" s="132"/>
      <c r="AD816" s="132"/>
      <c r="AE816" s="132"/>
    </row>
    <row r="817" spans="1:31" ht="12.75" customHeight="1" x14ac:dyDescent="0.2">
      <c r="A817" s="132"/>
      <c r="B817" s="132"/>
      <c r="C817" s="132"/>
      <c r="D817" s="132"/>
      <c r="E817" s="132"/>
      <c r="F817" s="132"/>
      <c r="G817" s="132"/>
      <c r="H817" s="132"/>
      <c r="I817" s="132"/>
      <c r="J817" s="132"/>
      <c r="K817" s="132"/>
      <c r="L817" s="132"/>
      <c r="M817" s="132"/>
      <c r="N817" s="132"/>
      <c r="O817" s="132"/>
      <c r="P817" s="132"/>
      <c r="Q817" s="132"/>
      <c r="R817" s="132"/>
      <c r="S817" s="132"/>
      <c r="T817" s="132"/>
      <c r="U817" s="132"/>
      <c r="V817" s="132"/>
      <c r="W817" s="132"/>
      <c r="X817" s="132"/>
      <c r="Y817" s="132"/>
      <c r="Z817" s="132"/>
      <c r="AA817" s="132"/>
      <c r="AB817" s="132"/>
      <c r="AC817" s="132"/>
      <c r="AD817" s="132"/>
      <c r="AE817" s="132"/>
    </row>
    <row r="818" spans="1:31" ht="12.75" customHeight="1" x14ac:dyDescent="0.2">
      <c r="A818" s="132"/>
      <c r="B818" s="132"/>
      <c r="C818" s="132"/>
      <c r="D818" s="132"/>
      <c r="E818" s="132"/>
      <c r="F818" s="132"/>
      <c r="G818" s="132"/>
      <c r="H818" s="132"/>
      <c r="I818" s="132"/>
      <c r="J818" s="132"/>
      <c r="K818" s="132"/>
      <c r="L818" s="132"/>
      <c r="M818" s="132"/>
      <c r="N818" s="132"/>
      <c r="O818" s="132"/>
      <c r="P818" s="132"/>
      <c r="Q818" s="132"/>
      <c r="R818" s="132"/>
      <c r="S818" s="132"/>
      <c r="T818" s="132"/>
      <c r="U818" s="132"/>
      <c r="V818" s="132"/>
      <c r="W818" s="132"/>
      <c r="X818" s="132"/>
      <c r="Y818" s="132"/>
      <c r="Z818" s="132"/>
      <c r="AA818" s="132"/>
      <c r="AB818" s="132"/>
      <c r="AC818" s="132"/>
      <c r="AD818" s="132"/>
      <c r="AE818" s="132"/>
    </row>
    <row r="819" spans="1:31" ht="12.75" customHeight="1" x14ac:dyDescent="0.2">
      <c r="A819" s="132"/>
      <c r="B819" s="132"/>
      <c r="C819" s="132"/>
      <c r="D819" s="132"/>
      <c r="E819" s="132"/>
      <c r="F819" s="132"/>
      <c r="G819" s="132"/>
      <c r="H819" s="132"/>
      <c r="I819" s="132"/>
      <c r="J819" s="132"/>
      <c r="K819" s="132"/>
      <c r="L819" s="132"/>
      <c r="M819" s="132"/>
      <c r="N819" s="132"/>
      <c r="O819" s="132"/>
      <c r="P819" s="132"/>
      <c r="Q819" s="132"/>
      <c r="R819" s="132"/>
      <c r="S819" s="132"/>
      <c r="T819" s="132"/>
      <c r="U819" s="132"/>
      <c r="V819" s="132"/>
      <c r="W819" s="132"/>
      <c r="X819" s="132"/>
      <c r="Y819" s="132"/>
      <c r="Z819" s="132"/>
      <c r="AA819" s="132"/>
      <c r="AB819" s="132"/>
      <c r="AC819" s="132"/>
      <c r="AD819" s="132"/>
      <c r="AE819" s="132"/>
    </row>
    <row r="820" spans="1:31" ht="12.75" customHeight="1" x14ac:dyDescent="0.2">
      <c r="A820" s="132"/>
      <c r="B820" s="132"/>
      <c r="C820" s="132"/>
      <c r="D820" s="132"/>
      <c r="E820" s="132"/>
      <c r="F820" s="132"/>
      <c r="G820" s="132"/>
      <c r="H820" s="132"/>
      <c r="I820" s="132"/>
      <c r="J820" s="132"/>
      <c r="K820" s="132"/>
      <c r="L820" s="132"/>
      <c r="M820" s="132"/>
      <c r="N820" s="132"/>
      <c r="O820" s="132"/>
      <c r="P820" s="132"/>
      <c r="Q820" s="132"/>
      <c r="R820" s="132"/>
      <c r="S820" s="132"/>
      <c r="T820" s="132"/>
      <c r="U820" s="132"/>
      <c r="V820" s="132"/>
      <c r="W820" s="132"/>
      <c r="X820" s="132"/>
      <c r="Y820" s="132"/>
      <c r="Z820" s="132"/>
      <c r="AA820" s="132"/>
      <c r="AB820" s="132"/>
      <c r="AC820" s="132"/>
      <c r="AD820" s="132"/>
      <c r="AE820" s="132"/>
    </row>
    <row r="821" spans="1:31" ht="12.75" customHeight="1" x14ac:dyDescent="0.2">
      <c r="A821" s="132"/>
      <c r="B821" s="132"/>
      <c r="C821" s="132"/>
      <c r="D821" s="132"/>
      <c r="E821" s="132"/>
      <c r="F821" s="132"/>
      <c r="G821" s="132"/>
      <c r="H821" s="132"/>
      <c r="I821" s="132"/>
      <c r="J821" s="132"/>
      <c r="K821" s="132"/>
      <c r="L821" s="132"/>
      <c r="M821" s="132"/>
      <c r="N821" s="132"/>
      <c r="O821" s="132"/>
      <c r="P821" s="132"/>
      <c r="Q821" s="132"/>
      <c r="R821" s="132"/>
      <c r="S821" s="132"/>
      <c r="T821" s="132"/>
      <c r="U821" s="132"/>
      <c r="V821" s="132"/>
      <c r="W821" s="132"/>
      <c r="X821" s="132"/>
      <c r="Y821" s="132"/>
      <c r="Z821" s="132"/>
      <c r="AA821" s="132"/>
      <c r="AB821" s="132"/>
      <c r="AC821" s="132"/>
      <c r="AD821" s="132"/>
      <c r="AE821" s="132"/>
    </row>
    <row r="822" spans="1:31" ht="12.75" customHeight="1" x14ac:dyDescent="0.2">
      <c r="A822" s="132"/>
      <c r="B822" s="132"/>
      <c r="C822" s="132"/>
      <c r="D822" s="132"/>
      <c r="E822" s="132"/>
      <c r="F822" s="132"/>
      <c r="G822" s="132"/>
      <c r="H822" s="132"/>
      <c r="I822" s="132"/>
      <c r="J822" s="132"/>
      <c r="K822" s="132"/>
      <c r="L822" s="132"/>
      <c r="M822" s="132"/>
      <c r="N822" s="132"/>
      <c r="O822" s="132"/>
      <c r="P822" s="132"/>
      <c r="Q822" s="132"/>
      <c r="R822" s="132"/>
      <c r="S822" s="132"/>
      <c r="T822" s="132"/>
      <c r="U822" s="132"/>
      <c r="V822" s="132"/>
      <c r="W822" s="132"/>
      <c r="X822" s="132"/>
      <c r="Y822" s="132"/>
      <c r="Z822" s="132"/>
      <c r="AA822" s="132"/>
      <c r="AB822" s="132"/>
      <c r="AC822" s="132"/>
      <c r="AD822" s="132"/>
      <c r="AE822" s="132"/>
    </row>
    <row r="823" spans="1:31" ht="12.75" customHeight="1" x14ac:dyDescent="0.2">
      <c r="A823" s="132"/>
      <c r="B823" s="132"/>
      <c r="C823" s="132"/>
      <c r="D823" s="132"/>
      <c r="E823" s="132"/>
      <c r="F823" s="132"/>
      <c r="G823" s="132"/>
      <c r="H823" s="132"/>
      <c r="I823" s="132"/>
      <c r="J823" s="132"/>
      <c r="K823" s="132"/>
      <c r="L823" s="132"/>
      <c r="M823" s="132"/>
      <c r="N823" s="132"/>
      <c r="O823" s="132"/>
      <c r="P823" s="132"/>
      <c r="Q823" s="132"/>
      <c r="R823" s="132"/>
      <c r="S823" s="132"/>
      <c r="T823" s="132"/>
      <c r="U823" s="132"/>
      <c r="V823" s="132"/>
      <c r="W823" s="132"/>
      <c r="X823" s="132"/>
      <c r="Y823" s="132"/>
      <c r="Z823" s="132"/>
      <c r="AA823" s="132"/>
      <c r="AB823" s="132"/>
      <c r="AC823" s="132"/>
      <c r="AD823" s="132"/>
      <c r="AE823" s="132"/>
    </row>
    <row r="824" spans="1:31" ht="12.75" customHeight="1" x14ac:dyDescent="0.2">
      <c r="A824" s="132"/>
      <c r="B824" s="132"/>
      <c r="C824" s="132"/>
      <c r="D824" s="132"/>
      <c r="E824" s="132"/>
      <c r="F824" s="132"/>
      <c r="G824" s="132"/>
      <c r="H824" s="132"/>
      <c r="I824" s="132"/>
      <c r="J824" s="132"/>
      <c r="K824" s="132"/>
      <c r="L824" s="132"/>
      <c r="M824" s="132"/>
      <c r="N824" s="132"/>
      <c r="O824" s="132"/>
      <c r="P824" s="132"/>
      <c r="Q824" s="132"/>
      <c r="R824" s="132"/>
      <c r="S824" s="132"/>
      <c r="T824" s="132"/>
      <c r="U824" s="132"/>
      <c r="V824" s="132"/>
      <c r="W824" s="132"/>
      <c r="X824" s="132"/>
      <c r="Y824" s="132"/>
      <c r="Z824" s="132"/>
      <c r="AA824" s="132"/>
      <c r="AB824" s="132"/>
      <c r="AC824" s="132"/>
      <c r="AD824" s="132"/>
      <c r="AE824" s="132"/>
    </row>
    <row r="825" spans="1:31" ht="12.75" customHeight="1" x14ac:dyDescent="0.2">
      <c r="A825" s="132"/>
      <c r="B825" s="132"/>
      <c r="C825" s="132"/>
      <c r="D825" s="132"/>
      <c r="E825" s="132"/>
      <c r="F825" s="132"/>
      <c r="G825" s="132"/>
      <c r="H825" s="132"/>
      <c r="I825" s="132"/>
      <c r="J825" s="132"/>
      <c r="K825" s="132"/>
      <c r="L825" s="132"/>
      <c r="M825" s="132"/>
      <c r="N825" s="132"/>
      <c r="O825" s="132"/>
      <c r="P825" s="132"/>
      <c r="Q825" s="132"/>
      <c r="R825" s="132"/>
      <c r="S825" s="132"/>
      <c r="T825" s="132"/>
      <c r="U825" s="132"/>
      <c r="V825" s="132"/>
      <c r="W825" s="132"/>
      <c r="X825" s="132"/>
      <c r="Y825" s="132"/>
      <c r="Z825" s="132"/>
      <c r="AA825" s="132"/>
      <c r="AB825" s="132"/>
      <c r="AC825" s="132"/>
      <c r="AD825" s="132"/>
      <c r="AE825" s="132"/>
    </row>
    <row r="826" spans="1:31" ht="12.75" customHeight="1" x14ac:dyDescent="0.2">
      <c r="A826" s="132"/>
      <c r="B826" s="132"/>
      <c r="C826" s="132"/>
      <c r="D826" s="132"/>
      <c r="E826" s="132"/>
      <c r="F826" s="132"/>
      <c r="G826" s="132"/>
      <c r="H826" s="132"/>
      <c r="I826" s="132"/>
      <c r="J826" s="132"/>
      <c r="K826" s="132"/>
      <c r="L826" s="132"/>
      <c r="M826" s="132"/>
      <c r="N826" s="132"/>
      <c r="O826" s="132"/>
      <c r="P826" s="132"/>
      <c r="Q826" s="132"/>
      <c r="R826" s="132"/>
      <c r="S826" s="132"/>
      <c r="T826" s="132"/>
      <c r="U826" s="132"/>
      <c r="V826" s="132"/>
      <c r="W826" s="132"/>
      <c r="X826" s="132"/>
      <c r="Y826" s="132"/>
      <c r="Z826" s="132"/>
      <c r="AA826" s="132"/>
      <c r="AB826" s="132"/>
      <c r="AC826" s="132"/>
      <c r="AD826" s="132"/>
      <c r="AE826" s="132"/>
    </row>
    <row r="827" spans="1:31" ht="12.75" customHeight="1" x14ac:dyDescent="0.2">
      <c r="A827" s="132"/>
      <c r="B827" s="132"/>
      <c r="C827" s="132"/>
      <c r="D827" s="132"/>
      <c r="E827" s="132"/>
      <c r="F827" s="132"/>
      <c r="G827" s="132"/>
      <c r="H827" s="132"/>
      <c r="I827" s="132"/>
      <c r="J827" s="132"/>
      <c r="K827" s="132"/>
      <c r="L827" s="132"/>
      <c r="M827" s="132"/>
      <c r="N827" s="132"/>
      <c r="O827" s="132"/>
      <c r="P827" s="132"/>
      <c r="Q827" s="132"/>
      <c r="R827" s="132"/>
      <c r="S827" s="132"/>
      <c r="T827" s="132"/>
      <c r="U827" s="132"/>
      <c r="V827" s="132"/>
      <c r="W827" s="132"/>
      <c r="X827" s="132"/>
      <c r="Y827" s="132"/>
      <c r="Z827" s="132"/>
      <c r="AA827" s="132"/>
      <c r="AB827" s="132"/>
      <c r="AC827" s="132"/>
      <c r="AD827" s="132"/>
      <c r="AE827" s="132"/>
    </row>
    <row r="828" spans="1:31" ht="12.75" customHeight="1" x14ac:dyDescent="0.2">
      <c r="A828" s="132"/>
      <c r="B828" s="132"/>
      <c r="C828" s="132"/>
      <c r="D828" s="132"/>
      <c r="E828" s="132"/>
      <c r="F828" s="132"/>
      <c r="G828" s="132"/>
      <c r="H828" s="132"/>
      <c r="I828" s="132"/>
      <c r="J828" s="132"/>
      <c r="K828" s="132"/>
      <c r="L828" s="132"/>
      <c r="M828" s="132"/>
      <c r="N828" s="132"/>
      <c r="O828" s="132"/>
      <c r="P828" s="132"/>
      <c r="Q828" s="132"/>
      <c r="R828" s="132"/>
      <c r="S828" s="132"/>
      <c r="T828" s="132"/>
      <c r="U828" s="132"/>
      <c r="V828" s="132"/>
      <c r="W828" s="132"/>
      <c r="X828" s="132"/>
      <c r="Y828" s="132"/>
      <c r="Z828" s="132"/>
      <c r="AA828" s="132"/>
      <c r="AB828" s="132"/>
      <c r="AC828" s="132"/>
      <c r="AD828" s="132"/>
      <c r="AE828" s="132"/>
    </row>
    <row r="829" spans="1:31" ht="12.75" customHeight="1" x14ac:dyDescent="0.2">
      <c r="A829" s="132"/>
      <c r="B829" s="132"/>
      <c r="C829" s="132"/>
      <c r="D829" s="132"/>
      <c r="E829" s="132"/>
      <c r="F829" s="132"/>
      <c r="G829" s="132"/>
      <c r="H829" s="132"/>
      <c r="I829" s="132"/>
      <c r="J829" s="132"/>
      <c r="K829" s="132"/>
      <c r="L829" s="132"/>
      <c r="M829" s="132"/>
      <c r="N829" s="132"/>
      <c r="O829" s="132"/>
      <c r="P829" s="132"/>
      <c r="Q829" s="132"/>
      <c r="R829" s="132"/>
      <c r="S829" s="132"/>
      <c r="T829" s="132"/>
      <c r="U829" s="132"/>
      <c r="V829" s="132"/>
      <c r="W829" s="132"/>
      <c r="X829" s="132"/>
      <c r="Y829" s="132"/>
      <c r="Z829" s="132"/>
      <c r="AA829" s="132"/>
      <c r="AB829" s="132"/>
      <c r="AC829" s="132"/>
      <c r="AD829" s="132"/>
      <c r="AE829" s="132"/>
    </row>
    <row r="830" spans="1:31" ht="12.75" customHeight="1" x14ac:dyDescent="0.2">
      <c r="A830" s="132"/>
      <c r="B830" s="132"/>
      <c r="C830" s="132"/>
      <c r="D830" s="132"/>
      <c r="E830" s="132"/>
      <c r="F830" s="132"/>
      <c r="G830" s="132"/>
      <c r="H830" s="132"/>
      <c r="I830" s="132"/>
      <c r="J830" s="132"/>
      <c r="K830" s="132"/>
      <c r="L830" s="132"/>
      <c r="M830" s="132"/>
      <c r="N830" s="132"/>
      <c r="O830" s="132"/>
      <c r="P830" s="132"/>
      <c r="Q830" s="132"/>
      <c r="R830" s="132"/>
      <c r="S830" s="132"/>
      <c r="T830" s="132"/>
      <c r="U830" s="132"/>
      <c r="V830" s="132"/>
      <c r="W830" s="132"/>
      <c r="X830" s="132"/>
      <c r="Y830" s="132"/>
      <c r="Z830" s="132"/>
      <c r="AA830" s="132"/>
      <c r="AB830" s="132"/>
      <c r="AC830" s="132"/>
      <c r="AD830" s="132"/>
      <c r="AE830" s="132"/>
    </row>
    <row r="831" spans="1:31" ht="12.75" customHeight="1" x14ac:dyDescent="0.2">
      <c r="A831" s="132"/>
      <c r="B831" s="132"/>
      <c r="C831" s="132"/>
      <c r="D831" s="132"/>
      <c r="E831" s="132"/>
      <c r="F831" s="132"/>
      <c r="G831" s="132"/>
      <c r="H831" s="132"/>
      <c r="I831" s="132"/>
      <c r="J831" s="132"/>
      <c r="K831" s="132"/>
      <c r="L831" s="132"/>
      <c r="M831" s="132"/>
      <c r="N831" s="132"/>
      <c r="O831" s="132"/>
      <c r="P831" s="132"/>
      <c r="Q831" s="132"/>
      <c r="R831" s="132"/>
      <c r="S831" s="132"/>
      <c r="T831" s="132"/>
      <c r="U831" s="132"/>
      <c r="V831" s="132"/>
      <c r="W831" s="132"/>
      <c r="X831" s="132"/>
      <c r="Y831" s="132"/>
      <c r="Z831" s="132"/>
      <c r="AA831" s="132"/>
      <c r="AB831" s="132"/>
      <c r="AC831" s="132"/>
      <c r="AD831" s="132"/>
      <c r="AE831" s="132"/>
    </row>
    <row r="832" spans="1:31" ht="12.75" customHeight="1" x14ac:dyDescent="0.2">
      <c r="A832" s="132"/>
      <c r="B832" s="132"/>
      <c r="C832" s="132"/>
      <c r="D832" s="132"/>
      <c r="E832" s="132"/>
      <c r="F832" s="132"/>
      <c r="G832" s="132"/>
      <c r="H832" s="132"/>
      <c r="I832" s="132"/>
      <c r="J832" s="132"/>
      <c r="K832" s="132"/>
      <c r="L832" s="132"/>
      <c r="M832" s="132"/>
      <c r="N832" s="132"/>
      <c r="O832" s="132"/>
      <c r="P832" s="132"/>
      <c r="Q832" s="132"/>
      <c r="R832" s="132"/>
      <c r="S832" s="132"/>
      <c r="T832" s="132"/>
      <c r="U832" s="132"/>
      <c r="V832" s="132"/>
      <c r="W832" s="132"/>
      <c r="X832" s="132"/>
      <c r="Y832" s="132"/>
      <c r="Z832" s="132"/>
      <c r="AA832" s="132"/>
      <c r="AB832" s="132"/>
      <c r="AC832" s="132"/>
      <c r="AD832" s="132"/>
      <c r="AE832" s="132"/>
    </row>
    <row r="833" spans="1:31" ht="12.75" customHeight="1" x14ac:dyDescent="0.2">
      <c r="A833" s="132"/>
      <c r="B833" s="132"/>
      <c r="C833" s="132"/>
      <c r="D833" s="132"/>
      <c r="E833" s="132"/>
      <c r="F833" s="132"/>
      <c r="G833" s="132"/>
      <c r="H833" s="132"/>
      <c r="I833" s="132"/>
      <c r="J833" s="132"/>
      <c r="K833" s="132"/>
      <c r="L833" s="132"/>
      <c r="M833" s="132"/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  <c r="Z833" s="132"/>
      <c r="AA833" s="132"/>
      <c r="AB833" s="132"/>
      <c r="AC833" s="132"/>
      <c r="AD833" s="132"/>
      <c r="AE833" s="132"/>
    </row>
    <row r="834" spans="1:31" ht="12.75" customHeight="1" x14ac:dyDescent="0.2">
      <c r="A834" s="132"/>
      <c r="B834" s="132"/>
      <c r="C834" s="132"/>
      <c r="D834" s="132"/>
      <c r="E834" s="132"/>
      <c r="F834" s="132"/>
      <c r="G834" s="132"/>
      <c r="H834" s="132"/>
      <c r="I834" s="132"/>
      <c r="J834" s="132"/>
      <c r="K834" s="132"/>
      <c r="L834" s="132"/>
      <c r="M834" s="132"/>
      <c r="N834" s="132"/>
      <c r="O834" s="132"/>
      <c r="P834" s="132"/>
      <c r="Q834" s="132"/>
      <c r="R834" s="132"/>
      <c r="S834" s="132"/>
      <c r="T834" s="132"/>
      <c r="U834" s="132"/>
      <c r="V834" s="132"/>
      <c r="W834" s="132"/>
      <c r="X834" s="132"/>
      <c r="Y834" s="132"/>
      <c r="Z834" s="132"/>
      <c r="AA834" s="132"/>
      <c r="AB834" s="132"/>
      <c r="AC834" s="132"/>
      <c r="AD834" s="132"/>
      <c r="AE834" s="132"/>
    </row>
    <row r="835" spans="1:31" ht="12.75" customHeight="1" x14ac:dyDescent="0.2">
      <c r="A835" s="132"/>
      <c r="B835" s="132"/>
      <c r="C835" s="132"/>
      <c r="D835" s="132"/>
      <c r="E835" s="132"/>
      <c r="F835" s="132"/>
      <c r="G835" s="132"/>
      <c r="H835" s="132"/>
      <c r="I835" s="132"/>
      <c r="J835" s="132"/>
      <c r="K835" s="132"/>
      <c r="L835" s="132"/>
      <c r="M835" s="132"/>
      <c r="N835" s="132"/>
      <c r="O835" s="132"/>
      <c r="P835" s="132"/>
      <c r="Q835" s="132"/>
      <c r="R835" s="132"/>
      <c r="S835" s="132"/>
      <c r="T835" s="132"/>
      <c r="U835" s="132"/>
      <c r="V835" s="132"/>
      <c r="W835" s="132"/>
      <c r="X835" s="132"/>
      <c r="Y835" s="132"/>
      <c r="Z835" s="132"/>
      <c r="AA835" s="132"/>
      <c r="AB835" s="132"/>
      <c r="AC835" s="132"/>
      <c r="AD835" s="132"/>
      <c r="AE835" s="132"/>
    </row>
    <row r="836" spans="1:31" ht="12.75" customHeight="1" x14ac:dyDescent="0.2">
      <c r="A836" s="132"/>
      <c r="B836" s="132"/>
      <c r="C836" s="132"/>
      <c r="D836" s="132"/>
      <c r="E836" s="132"/>
      <c r="F836" s="132"/>
      <c r="G836" s="132"/>
      <c r="H836" s="132"/>
      <c r="I836" s="132"/>
      <c r="J836" s="132"/>
      <c r="K836" s="132"/>
      <c r="L836" s="132"/>
      <c r="M836" s="132"/>
      <c r="N836" s="132"/>
      <c r="O836" s="132"/>
      <c r="P836" s="132"/>
      <c r="Q836" s="132"/>
      <c r="R836" s="132"/>
      <c r="S836" s="132"/>
      <c r="T836" s="132"/>
      <c r="U836" s="132"/>
      <c r="V836" s="132"/>
      <c r="W836" s="132"/>
      <c r="X836" s="132"/>
      <c r="Y836" s="132"/>
      <c r="Z836" s="132"/>
      <c r="AA836" s="132"/>
      <c r="AB836" s="132"/>
      <c r="AC836" s="132"/>
      <c r="AD836" s="132"/>
      <c r="AE836" s="132"/>
    </row>
    <row r="837" spans="1:31" ht="12.75" customHeight="1" x14ac:dyDescent="0.2">
      <c r="A837" s="132"/>
      <c r="B837" s="132"/>
      <c r="C837" s="132"/>
      <c r="D837" s="132"/>
      <c r="E837" s="132"/>
      <c r="F837" s="132"/>
      <c r="G837" s="132"/>
      <c r="H837" s="132"/>
      <c r="I837" s="132"/>
      <c r="J837" s="132"/>
      <c r="K837" s="132"/>
      <c r="L837" s="132"/>
      <c r="M837" s="132"/>
      <c r="N837" s="132"/>
      <c r="O837" s="132"/>
      <c r="P837" s="132"/>
      <c r="Q837" s="132"/>
      <c r="R837" s="132"/>
      <c r="S837" s="132"/>
      <c r="T837" s="132"/>
      <c r="U837" s="132"/>
      <c r="V837" s="132"/>
      <c r="W837" s="132"/>
      <c r="X837" s="132"/>
      <c r="Y837" s="132"/>
      <c r="Z837" s="132"/>
      <c r="AA837" s="132"/>
      <c r="AB837" s="132"/>
      <c r="AC837" s="132"/>
      <c r="AD837" s="132"/>
      <c r="AE837" s="132"/>
    </row>
    <row r="838" spans="1:31" ht="12.75" customHeight="1" x14ac:dyDescent="0.2">
      <c r="A838" s="132"/>
      <c r="B838" s="132"/>
      <c r="C838" s="132"/>
      <c r="D838" s="132"/>
      <c r="E838" s="132"/>
      <c r="F838" s="132"/>
      <c r="G838" s="132"/>
      <c r="H838" s="132"/>
      <c r="I838" s="132"/>
      <c r="J838" s="132"/>
      <c r="K838" s="132"/>
      <c r="L838" s="132"/>
      <c r="M838" s="132"/>
      <c r="N838" s="132"/>
      <c r="O838" s="132"/>
      <c r="P838" s="132"/>
      <c r="Q838" s="132"/>
      <c r="R838" s="132"/>
      <c r="S838" s="132"/>
      <c r="T838" s="132"/>
      <c r="U838" s="132"/>
      <c r="V838" s="132"/>
      <c r="W838" s="132"/>
      <c r="X838" s="132"/>
      <c r="Y838" s="132"/>
      <c r="Z838" s="132"/>
      <c r="AA838" s="132"/>
      <c r="AB838" s="132"/>
      <c r="AC838" s="132"/>
      <c r="AD838" s="132"/>
      <c r="AE838" s="132"/>
    </row>
    <row r="839" spans="1:31" ht="12.75" customHeight="1" x14ac:dyDescent="0.2">
      <c r="A839" s="132"/>
      <c r="B839" s="132"/>
      <c r="C839" s="132"/>
      <c r="D839" s="132"/>
      <c r="E839" s="132"/>
      <c r="F839" s="132"/>
      <c r="G839" s="132"/>
      <c r="H839" s="132"/>
      <c r="I839" s="132"/>
      <c r="J839" s="132"/>
      <c r="K839" s="132"/>
      <c r="L839" s="132"/>
      <c r="M839" s="132"/>
      <c r="N839" s="132"/>
      <c r="O839" s="132"/>
      <c r="P839" s="132"/>
      <c r="Q839" s="132"/>
      <c r="R839" s="132"/>
      <c r="S839" s="132"/>
      <c r="T839" s="132"/>
      <c r="U839" s="132"/>
      <c r="V839" s="132"/>
      <c r="W839" s="132"/>
      <c r="X839" s="132"/>
      <c r="Y839" s="132"/>
      <c r="Z839" s="132"/>
      <c r="AA839" s="132"/>
      <c r="AB839" s="132"/>
      <c r="AC839" s="132"/>
      <c r="AD839" s="132"/>
      <c r="AE839" s="132"/>
    </row>
    <row r="840" spans="1:31" ht="12.75" customHeight="1" x14ac:dyDescent="0.2">
      <c r="A840" s="132"/>
      <c r="B840" s="132"/>
      <c r="C840" s="132"/>
      <c r="D840" s="132"/>
      <c r="E840" s="132"/>
      <c r="F840" s="132"/>
      <c r="G840" s="132"/>
      <c r="H840" s="132"/>
      <c r="I840" s="132"/>
      <c r="J840" s="132"/>
      <c r="K840" s="132"/>
      <c r="L840" s="132"/>
      <c r="M840" s="132"/>
      <c r="N840" s="132"/>
      <c r="O840" s="132"/>
      <c r="P840" s="132"/>
      <c r="Q840" s="132"/>
      <c r="R840" s="132"/>
      <c r="S840" s="132"/>
      <c r="T840" s="132"/>
      <c r="U840" s="132"/>
      <c r="V840" s="132"/>
      <c r="W840" s="132"/>
      <c r="X840" s="132"/>
      <c r="Y840" s="132"/>
      <c r="Z840" s="132"/>
      <c r="AA840" s="132"/>
      <c r="AB840" s="132"/>
      <c r="AC840" s="132"/>
      <c r="AD840" s="132"/>
      <c r="AE840" s="132"/>
    </row>
    <row r="841" spans="1:31" ht="12.75" customHeight="1" x14ac:dyDescent="0.2">
      <c r="A841" s="132"/>
      <c r="B841" s="132"/>
      <c r="C841" s="132"/>
      <c r="D841" s="132"/>
      <c r="E841" s="132"/>
      <c r="F841" s="132"/>
      <c r="G841" s="132"/>
      <c r="H841" s="132"/>
      <c r="I841" s="132"/>
      <c r="J841" s="132"/>
      <c r="K841" s="132"/>
      <c r="L841" s="132"/>
      <c r="M841" s="132"/>
      <c r="N841" s="132"/>
      <c r="O841" s="132"/>
      <c r="P841" s="132"/>
      <c r="Q841" s="132"/>
      <c r="R841" s="132"/>
      <c r="S841" s="132"/>
      <c r="T841" s="132"/>
      <c r="U841" s="132"/>
      <c r="V841" s="132"/>
      <c r="W841" s="132"/>
      <c r="X841" s="132"/>
      <c r="Y841" s="132"/>
      <c r="Z841" s="132"/>
      <c r="AA841" s="132"/>
      <c r="AB841" s="132"/>
      <c r="AC841" s="132"/>
      <c r="AD841" s="132"/>
      <c r="AE841" s="132"/>
    </row>
    <row r="842" spans="1:31" ht="12.75" customHeight="1" x14ac:dyDescent="0.2">
      <c r="A842" s="132"/>
      <c r="B842" s="132"/>
      <c r="C842" s="132"/>
      <c r="D842" s="132"/>
      <c r="E842" s="132"/>
      <c r="F842" s="132"/>
      <c r="G842" s="132"/>
      <c r="H842" s="132"/>
      <c r="I842" s="132"/>
      <c r="J842" s="132"/>
      <c r="K842" s="132"/>
      <c r="L842" s="132"/>
      <c r="M842" s="132"/>
      <c r="N842" s="132"/>
      <c r="O842" s="132"/>
      <c r="P842" s="132"/>
      <c r="Q842" s="132"/>
      <c r="R842" s="132"/>
      <c r="S842" s="132"/>
      <c r="T842" s="132"/>
      <c r="U842" s="132"/>
      <c r="V842" s="132"/>
      <c r="W842" s="132"/>
      <c r="X842" s="132"/>
      <c r="Y842" s="132"/>
      <c r="Z842" s="132"/>
      <c r="AA842" s="132"/>
      <c r="AB842" s="132"/>
      <c r="AC842" s="132"/>
      <c r="AD842" s="132"/>
      <c r="AE842" s="132"/>
    </row>
    <row r="843" spans="1:31" ht="12.75" customHeight="1" x14ac:dyDescent="0.2">
      <c r="A843" s="132"/>
      <c r="B843" s="132"/>
      <c r="C843" s="132"/>
      <c r="D843" s="132"/>
      <c r="E843" s="132"/>
      <c r="F843" s="132"/>
      <c r="G843" s="132"/>
      <c r="H843" s="132"/>
      <c r="I843" s="132"/>
      <c r="J843" s="132"/>
      <c r="K843" s="132"/>
      <c r="L843" s="132"/>
      <c r="M843" s="132"/>
      <c r="N843" s="132"/>
      <c r="O843" s="132"/>
      <c r="P843" s="132"/>
      <c r="Q843" s="132"/>
      <c r="R843" s="132"/>
      <c r="S843" s="132"/>
      <c r="T843" s="132"/>
      <c r="U843" s="132"/>
      <c r="V843" s="132"/>
      <c r="W843" s="132"/>
      <c r="X843" s="132"/>
      <c r="Y843" s="132"/>
      <c r="Z843" s="132"/>
      <c r="AA843" s="132"/>
      <c r="AB843" s="132"/>
      <c r="AC843" s="132"/>
      <c r="AD843" s="132"/>
      <c r="AE843" s="132"/>
    </row>
    <row r="844" spans="1:31" ht="12.75" customHeight="1" x14ac:dyDescent="0.2">
      <c r="A844" s="132"/>
      <c r="B844" s="132"/>
      <c r="C844" s="132"/>
      <c r="D844" s="132"/>
      <c r="E844" s="132"/>
      <c r="F844" s="132"/>
      <c r="G844" s="132"/>
      <c r="H844" s="132"/>
      <c r="I844" s="132"/>
      <c r="J844" s="132"/>
      <c r="K844" s="132"/>
      <c r="L844" s="132"/>
      <c r="M844" s="132"/>
      <c r="N844" s="132"/>
      <c r="O844" s="132"/>
      <c r="P844" s="132"/>
      <c r="Q844" s="132"/>
      <c r="R844" s="132"/>
      <c r="S844" s="132"/>
      <c r="T844" s="132"/>
      <c r="U844" s="132"/>
      <c r="V844" s="132"/>
      <c r="W844" s="132"/>
      <c r="X844" s="132"/>
      <c r="Y844" s="132"/>
      <c r="Z844" s="132"/>
      <c r="AA844" s="132"/>
      <c r="AB844" s="132"/>
      <c r="AC844" s="132"/>
      <c r="AD844" s="132"/>
      <c r="AE844" s="132"/>
    </row>
    <row r="845" spans="1:31" ht="12.75" customHeight="1" x14ac:dyDescent="0.2">
      <c r="A845" s="132"/>
      <c r="B845" s="132"/>
      <c r="C845" s="132"/>
      <c r="D845" s="132"/>
      <c r="E845" s="132"/>
      <c r="F845" s="132"/>
      <c r="G845" s="132"/>
      <c r="H845" s="132"/>
      <c r="I845" s="132"/>
      <c r="J845" s="132"/>
      <c r="K845" s="132"/>
      <c r="L845" s="132"/>
      <c r="M845" s="132"/>
      <c r="N845" s="132"/>
      <c r="O845" s="132"/>
      <c r="P845" s="132"/>
      <c r="Q845" s="132"/>
      <c r="R845" s="132"/>
      <c r="S845" s="132"/>
      <c r="T845" s="132"/>
      <c r="U845" s="132"/>
      <c r="V845" s="132"/>
      <c r="W845" s="132"/>
      <c r="X845" s="132"/>
      <c r="Y845" s="132"/>
      <c r="Z845" s="132"/>
      <c r="AA845" s="132"/>
      <c r="AB845" s="132"/>
      <c r="AC845" s="132"/>
      <c r="AD845" s="132"/>
      <c r="AE845" s="132"/>
    </row>
    <row r="846" spans="1:31" ht="12.75" customHeight="1" x14ac:dyDescent="0.2">
      <c r="A846" s="132"/>
      <c r="B846" s="132"/>
      <c r="C846" s="132"/>
      <c r="D846" s="132"/>
      <c r="E846" s="132"/>
      <c r="F846" s="132"/>
      <c r="G846" s="132"/>
      <c r="H846" s="132"/>
      <c r="I846" s="132"/>
      <c r="J846" s="132"/>
      <c r="K846" s="132"/>
      <c r="L846" s="132"/>
      <c r="M846" s="132"/>
      <c r="N846" s="132"/>
      <c r="O846" s="132"/>
      <c r="P846" s="132"/>
      <c r="Q846" s="132"/>
      <c r="R846" s="132"/>
      <c r="S846" s="132"/>
      <c r="T846" s="132"/>
      <c r="U846" s="132"/>
      <c r="V846" s="132"/>
      <c r="W846" s="132"/>
      <c r="X846" s="132"/>
      <c r="Y846" s="132"/>
      <c r="Z846" s="132"/>
      <c r="AA846" s="132"/>
      <c r="AB846" s="132"/>
      <c r="AC846" s="132"/>
      <c r="AD846" s="132"/>
      <c r="AE846" s="132"/>
    </row>
    <row r="847" spans="1:31" ht="12.75" customHeight="1" x14ac:dyDescent="0.2">
      <c r="A847" s="132"/>
      <c r="B847" s="132"/>
      <c r="C847" s="132"/>
      <c r="D847" s="132"/>
      <c r="E847" s="132"/>
      <c r="F847" s="132"/>
      <c r="G847" s="132"/>
      <c r="H847" s="132"/>
      <c r="I847" s="132"/>
      <c r="J847" s="132"/>
      <c r="K847" s="132"/>
      <c r="L847" s="132"/>
      <c r="M847" s="132"/>
      <c r="N847" s="132"/>
      <c r="O847" s="132"/>
      <c r="P847" s="132"/>
      <c r="Q847" s="132"/>
      <c r="R847" s="132"/>
      <c r="S847" s="132"/>
      <c r="T847" s="132"/>
      <c r="U847" s="132"/>
      <c r="V847" s="132"/>
      <c r="W847" s="132"/>
      <c r="X847" s="132"/>
      <c r="Y847" s="132"/>
      <c r="Z847" s="132"/>
      <c r="AA847" s="132"/>
      <c r="AB847" s="132"/>
      <c r="AC847" s="132"/>
      <c r="AD847" s="132"/>
      <c r="AE847" s="132"/>
    </row>
    <row r="848" spans="1:31" ht="12.75" customHeight="1" x14ac:dyDescent="0.2">
      <c r="A848" s="132"/>
      <c r="B848" s="132"/>
      <c r="C848" s="132"/>
      <c r="D848" s="132"/>
      <c r="E848" s="132"/>
      <c r="F848" s="132"/>
      <c r="G848" s="132"/>
      <c r="H848" s="132"/>
      <c r="I848" s="132"/>
      <c r="J848" s="132"/>
      <c r="K848" s="132"/>
      <c r="L848" s="132"/>
      <c r="M848" s="132"/>
      <c r="N848" s="132"/>
      <c r="O848" s="132"/>
      <c r="P848" s="132"/>
      <c r="Q848" s="132"/>
      <c r="R848" s="132"/>
      <c r="S848" s="132"/>
      <c r="T848" s="132"/>
      <c r="U848" s="132"/>
      <c r="V848" s="132"/>
      <c r="W848" s="132"/>
      <c r="X848" s="132"/>
      <c r="Y848" s="132"/>
      <c r="Z848" s="132"/>
      <c r="AA848" s="132"/>
      <c r="AB848" s="132"/>
      <c r="AC848" s="132"/>
      <c r="AD848" s="132"/>
      <c r="AE848" s="132"/>
    </row>
    <row r="849" spans="1:31" ht="12.75" customHeight="1" x14ac:dyDescent="0.2">
      <c r="A849" s="132"/>
      <c r="B849" s="132"/>
      <c r="C849" s="132"/>
      <c r="D849" s="132"/>
      <c r="E849" s="132"/>
      <c r="F849" s="132"/>
      <c r="G849" s="132"/>
      <c r="H849" s="132"/>
      <c r="I849" s="132"/>
      <c r="J849" s="132"/>
      <c r="K849" s="132"/>
      <c r="L849" s="132"/>
      <c r="M849" s="132"/>
      <c r="N849" s="132"/>
      <c r="O849" s="132"/>
      <c r="P849" s="132"/>
      <c r="Q849" s="132"/>
      <c r="R849" s="132"/>
      <c r="S849" s="132"/>
      <c r="T849" s="132"/>
      <c r="U849" s="132"/>
      <c r="V849" s="132"/>
      <c r="W849" s="132"/>
      <c r="X849" s="132"/>
      <c r="Y849" s="132"/>
      <c r="Z849" s="132"/>
      <c r="AA849" s="132"/>
      <c r="AB849" s="132"/>
      <c r="AC849" s="132"/>
      <c r="AD849" s="132"/>
      <c r="AE849" s="132"/>
    </row>
    <row r="850" spans="1:31" ht="12.75" customHeight="1" x14ac:dyDescent="0.2">
      <c r="A850" s="132"/>
      <c r="B850" s="132"/>
      <c r="C850" s="132"/>
      <c r="D850" s="132"/>
      <c r="E850" s="132"/>
      <c r="F850" s="132"/>
      <c r="G850" s="132"/>
      <c r="H850" s="132"/>
      <c r="I850" s="132"/>
      <c r="J850" s="132"/>
      <c r="K850" s="132"/>
      <c r="L850" s="132"/>
      <c r="M850" s="132"/>
      <c r="N850" s="132"/>
      <c r="O850" s="132"/>
      <c r="P850" s="132"/>
      <c r="Q850" s="132"/>
      <c r="R850" s="132"/>
      <c r="S850" s="132"/>
      <c r="T850" s="132"/>
      <c r="U850" s="132"/>
      <c r="V850" s="132"/>
      <c r="W850" s="132"/>
      <c r="X850" s="132"/>
      <c r="Y850" s="132"/>
      <c r="Z850" s="132"/>
      <c r="AA850" s="132"/>
      <c r="AB850" s="132"/>
      <c r="AC850" s="132"/>
      <c r="AD850" s="132"/>
      <c r="AE850" s="132"/>
    </row>
    <row r="851" spans="1:31" ht="12.75" customHeight="1" x14ac:dyDescent="0.2">
      <c r="A851" s="132"/>
      <c r="B851" s="132"/>
      <c r="C851" s="132"/>
      <c r="D851" s="132"/>
      <c r="E851" s="132"/>
      <c r="F851" s="132"/>
      <c r="G851" s="132"/>
      <c r="H851" s="132"/>
      <c r="I851" s="132"/>
      <c r="J851" s="132"/>
      <c r="K851" s="132"/>
      <c r="L851" s="132"/>
      <c r="M851" s="132"/>
      <c r="N851" s="132"/>
      <c r="O851" s="132"/>
      <c r="P851" s="132"/>
      <c r="Q851" s="132"/>
      <c r="R851" s="132"/>
      <c r="S851" s="132"/>
      <c r="T851" s="132"/>
      <c r="U851" s="132"/>
      <c r="V851" s="132"/>
      <c r="W851" s="132"/>
      <c r="X851" s="132"/>
      <c r="Y851" s="132"/>
      <c r="Z851" s="132"/>
      <c r="AA851" s="132"/>
      <c r="AB851" s="132"/>
      <c r="AC851" s="132"/>
      <c r="AD851" s="132"/>
      <c r="AE851" s="132"/>
    </row>
    <row r="852" spans="1:31" ht="12.75" customHeight="1" x14ac:dyDescent="0.2">
      <c r="A852" s="132"/>
      <c r="B852" s="132"/>
      <c r="C852" s="132"/>
      <c r="D852" s="132"/>
      <c r="E852" s="132"/>
      <c r="F852" s="132"/>
      <c r="G852" s="132"/>
      <c r="H852" s="132"/>
      <c r="I852" s="132"/>
      <c r="J852" s="132"/>
      <c r="K852" s="132"/>
      <c r="L852" s="132"/>
      <c r="M852" s="132"/>
      <c r="N852" s="132"/>
      <c r="O852" s="132"/>
      <c r="P852" s="132"/>
      <c r="Q852" s="132"/>
      <c r="R852" s="132"/>
      <c r="S852" s="132"/>
      <c r="T852" s="132"/>
      <c r="U852" s="132"/>
      <c r="V852" s="132"/>
      <c r="W852" s="132"/>
      <c r="X852" s="132"/>
      <c r="Y852" s="132"/>
      <c r="Z852" s="132"/>
      <c r="AA852" s="132"/>
      <c r="AB852" s="132"/>
      <c r="AC852" s="132"/>
      <c r="AD852" s="132"/>
      <c r="AE852" s="132"/>
    </row>
    <row r="853" spans="1:31" ht="12.75" customHeight="1" x14ac:dyDescent="0.2">
      <c r="A853" s="132"/>
      <c r="B853" s="132"/>
      <c r="C853" s="132"/>
      <c r="D853" s="132"/>
      <c r="E853" s="132"/>
      <c r="F853" s="132"/>
      <c r="G853" s="132"/>
      <c r="H853" s="132"/>
      <c r="I853" s="132"/>
      <c r="J853" s="132"/>
      <c r="K853" s="132"/>
      <c r="L853" s="132"/>
      <c r="M853" s="132"/>
      <c r="N853" s="132"/>
      <c r="O853" s="132"/>
      <c r="P853" s="132"/>
      <c r="Q853" s="132"/>
      <c r="R853" s="132"/>
      <c r="S853" s="132"/>
      <c r="T853" s="132"/>
      <c r="U853" s="132"/>
      <c r="V853" s="132"/>
      <c r="W853" s="132"/>
      <c r="X853" s="132"/>
      <c r="Y853" s="132"/>
      <c r="Z853" s="132"/>
      <c r="AA853" s="132"/>
      <c r="AB853" s="132"/>
      <c r="AC853" s="132"/>
      <c r="AD853" s="132"/>
      <c r="AE853" s="132"/>
    </row>
    <row r="854" spans="1:31" ht="12.75" customHeight="1" x14ac:dyDescent="0.2">
      <c r="A854" s="132"/>
      <c r="B854" s="132"/>
      <c r="C854" s="132"/>
      <c r="D854" s="132"/>
      <c r="E854" s="132"/>
      <c r="F854" s="132"/>
      <c r="G854" s="132"/>
      <c r="H854" s="132"/>
      <c r="I854" s="132"/>
      <c r="J854" s="132"/>
      <c r="K854" s="132"/>
      <c r="L854" s="132"/>
      <c r="M854" s="132"/>
      <c r="N854" s="132"/>
      <c r="O854" s="132"/>
      <c r="P854" s="132"/>
      <c r="Q854" s="132"/>
      <c r="R854" s="132"/>
      <c r="S854" s="132"/>
      <c r="T854" s="132"/>
      <c r="U854" s="132"/>
      <c r="V854" s="132"/>
      <c r="W854" s="132"/>
      <c r="X854" s="132"/>
      <c r="Y854" s="132"/>
      <c r="Z854" s="132"/>
      <c r="AA854" s="132"/>
      <c r="AB854" s="132"/>
      <c r="AC854" s="132"/>
      <c r="AD854" s="132"/>
      <c r="AE854" s="132"/>
    </row>
    <row r="855" spans="1:31" ht="12.75" customHeight="1" x14ac:dyDescent="0.2">
      <c r="A855" s="132"/>
      <c r="B855" s="132"/>
      <c r="C855" s="132"/>
      <c r="D855" s="132"/>
      <c r="E855" s="132"/>
      <c r="F855" s="132"/>
      <c r="G855" s="132"/>
      <c r="H855" s="132"/>
      <c r="I855" s="132"/>
      <c r="J855" s="132"/>
      <c r="K855" s="132"/>
      <c r="L855" s="132"/>
      <c r="M855" s="132"/>
      <c r="N855" s="132"/>
      <c r="O855" s="132"/>
      <c r="P855" s="132"/>
      <c r="Q855" s="132"/>
      <c r="R855" s="132"/>
      <c r="S855" s="132"/>
      <c r="T855" s="132"/>
      <c r="U855" s="132"/>
      <c r="V855" s="132"/>
      <c r="W855" s="132"/>
      <c r="X855" s="132"/>
      <c r="Y855" s="132"/>
      <c r="Z855" s="132"/>
      <c r="AA855" s="132"/>
      <c r="AB855" s="132"/>
      <c r="AC855" s="132"/>
      <c r="AD855" s="132"/>
      <c r="AE855" s="132"/>
    </row>
    <row r="856" spans="1:31" ht="12.75" customHeight="1" x14ac:dyDescent="0.2">
      <c r="A856" s="132"/>
      <c r="B856" s="132"/>
      <c r="C856" s="132"/>
      <c r="D856" s="132"/>
      <c r="E856" s="132"/>
      <c r="F856" s="132"/>
      <c r="G856" s="132"/>
      <c r="H856" s="132"/>
      <c r="I856" s="132"/>
      <c r="J856" s="132"/>
      <c r="K856" s="132"/>
      <c r="L856" s="132"/>
      <c r="M856" s="132"/>
      <c r="N856" s="132"/>
      <c r="O856" s="132"/>
      <c r="P856" s="132"/>
      <c r="Q856" s="132"/>
      <c r="R856" s="132"/>
      <c r="S856" s="132"/>
      <c r="T856" s="132"/>
      <c r="U856" s="132"/>
      <c r="V856" s="132"/>
      <c r="W856" s="132"/>
      <c r="X856" s="132"/>
      <c r="Y856" s="132"/>
      <c r="Z856" s="132"/>
      <c r="AA856" s="132"/>
      <c r="AB856" s="132"/>
      <c r="AC856" s="132"/>
      <c r="AD856" s="132"/>
      <c r="AE856" s="132"/>
    </row>
    <row r="857" spans="1:31" ht="12.75" customHeight="1" x14ac:dyDescent="0.2">
      <c r="A857" s="132"/>
      <c r="B857" s="132"/>
      <c r="C857" s="132"/>
      <c r="D857" s="132"/>
      <c r="E857" s="132"/>
      <c r="F857" s="132"/>
      <c r="G857" s="132"/>
      <c r="H857" s="132"/>
      <c r="I857" s="132"/>
      <c r="J857" s="132"/>
      <c r="K857" s="132"/>
      <c r="L857" s="132"/>
      <c r="M857" s="132"/>
      <c r="N857" s="132"/>
      <c r="O857" s="132"/>
      <c r="P857" s="132"/>
      <c r="Q857" s="132"/>
      <c r="R857" s="132"/>
      <c r="S857" s="132"/>
      <c r="T857" s="132"/>
      <c r="U857" s="132"/>
      <c r="V857" s="132"/>
      <c r="W857" s="132"/>
      <c r="X857" s="132"/>
      <c r="Y857" s="132"/>
      <c r="Z857" s="132"/>
      <c r="AA857" s="132"/>
      <c r="AB857" s="132"/>
      <c r="AC857" s="132"/>
      <c r="AD857" s="132"/>
      <c r="AE857" s="132"/>
    </row>
    <row r="858" spans="1:31" ht="12.75" customHeight="1" x14ac:dyDescent="0.2">
      <c r="A858" s="132"/>
      <c r="B858" s="132"/>
      <c r="C858" s="132"/>
      <c r="D858" s="132"/>
      <c r="E858" s="132"/>
      <c r="F858" s="132"/>
      <c r="G858" s="132"/>
      <c r="H858" s="132"/>
      <c r="I858" s="132"/>
      <c r="J858" s="132"/>
      <c r="K858" s="132"/>
      <c r="L858" s="132"/>
      <c r="M858" s="132"/>
      <c r="N858" s="132"/>
      <c r="O858" s="132"/>
      <c r="P858" s="132"/>
      <c r="Q858" s="132"/>
      <c r="R858" s="132"/>
      <c r="S858" s="132"/>
      <c r="T858" s="132"/>
      <c r="U858" s="132"/>
      <c r="V858" s="132"/>
      <c r="W858" s="132"/>
      <c r="X858" s="132"/>
      <c r="Y858" s="132"/>
      <c r="Z858" s="132"/>
      <c r="AA858" s="132"/>
      <c r="AB858" s="132"/>
      <c r="AC858" s="132"/>
      <c r="AD858" s="132"/>
      <c r="AE858" s="132"/>
    </row>
    <row r="859" spans="1:31" ht="12.75" customHeight="1" x14ac:dyDescent="0.2">
      <c r="A859" s="132"/>
      <c r="B859" s="132"/>
      <c r="C859" s="132"/>
      <c r="D859" s="132"/>
      <c r="E859" s="132"/>
      <c r="F859" s="132"/>
      <c r="G859" s="132"/>
      <c r="H859" s="132"/>
      <c r="I859" s="132"/>
      <c r="J859" s="132"/>
      <c r="K859" s="132"/>
      <c r="L859" s="132"/>
      <c r="M859" s="132"/>
      <c r="N859" s="132"/>
      <c r="O859" s="132"/>
      <c r="P859" s="132"/>
      <c r="Q859" s="132"/>
      <c r="R859" s="132"/>
      <c r="S859" s="132"/>
      <c r="T859" s="132"/>
      <c r="U859" s="132"/>
      <c r="V859" s="132"/>
      <c r="W859" s="132"/>
      <c r="X859" s="132"/>
      <c r="Y859" s="132"/>
      <c r="Z859" s="132"/>
      <c r="AA859" s="132"/>
      <c r="AB859" s="132"/>
      <c r="AC859" s="132"/>
      <c r="AD859" s="132"/>
      <c r="AE859" s="132"/>
    </row>
    <row r="860" spans="1:31" ht="12.75" customHeight="1" x14ac:dyDescent="0.2">
      <c r="A860" s="132"/>
      <c r="B860" s="132"/>
      <c r="C860" s="132"/>
      <c r="D860" s="132"/>
      <c r="E860" s="132"/>
      <c r="F860" s="132"/>
      <c r="G860" s="132"/>
      <c r="H860" s="132"/>
      <c r="I860" s="132"/>
      <c r="J860" s="132"/>
      <c r="K860" s="132"/>
      <c r="L860" s="132"/>
      <c r="M860" s="132"/>
      <c r="N860" s="132"/>
      <c r="O860" s="132"/>
      <c r="P860" s="132"/>
      <c r="Q860" s="132"/>
      <c r="R860" s="132"/>
      <c r="S860" s="132"/>
      <c r="T860" s="132"/>
      <c r="U860" s="132"/>
      <c r="V860" s="132"/>
      <c r="W860" s="132"/>
      <c r="X860" s="132"/>
      <c r="Y860" s="132"/>
      <c r="Z860" s="132"/>
      <c r="AA860" s="132"/>
      <c r="AB860" s="132"/>
      <c r="AC860" s="132"/>
      <c r="AD860" s="132"/>
      <c r="AE860" s="132"/>
    </row>
    <row r="861" spans="1:31" ht="12.75" customHeight="1" x14ac:dyDescent="0.2">
      <c r="A861" s="132"/>
      <c r="B861" s="132"/>
      <c r="C861" s="132"/>
      <c r="D861" s="132"/>
      <c r="E861" s="132"/>
      <c r="F861" s="132"/>
      <c r="G861" s="132"/>
      <c r="H861" s="132"/>
      <c r="I861" s="132"/>
      <c r="J861" s="132"/>
      <c r="K861" s="132"/>
      <c r="L861" s="132"/>
      <c r="M861" s="132"/>
      <c r="N861" s="132"/>
      <c r="O861" s="132"/>
      <c r="P861" s="132"/>
      <c r="Q861" s="132"/>
      <c r="R861" s="132"/>
      <c r="S861" s="132"/>
      <c r="T861" s="132"/>
      <c r="U861" s="132"/>
      <c r="V861" s="132"/>
      <c r="W861" s="132"/>
      <c r="X861" s="132"/>
      <c r="Y861" s="132"/>
      <c r="Z861" s="132"/>
      <c r="AA861" s="132"/>
      <c r="AB861" s="132"/>
      <c r="AC861" s="132"/>
      <c r="AD861" s="132"/>
      <c r="AE861" s="132"/>
    </row>
    <row r="862" spans="1:31" ht="12.75" customHeight="1" x14ac:dyDescent="0.2">
      <c r="A862" s="132"/>
      <c r="B862" s="132"/>
      <c r="C862" s="132"/>
      <c r="D862" s="132"/>
      <c r="E862" s="132"/>
      <c r="F862" s="132"/>
      <c r="G862" s="132"/>
      <c r="H862" s="132"/>
      <c r="I862" s="132"/>
      <c r="J862" s="132"/>
      <c r="K862" s="132"/>
      <c r="L862" s="132"/>
      <c r="M862" s="132"/>
      <c r="N862" s="132"/>
      <c r="O862" s="132"/>
      <c r="P862" s="132"/>
      <c r="Q862" s="132"/>
      <c r="R862" s="132"/>
      <c r="S862" s="132"/>
      <c r="T862" s="132"/>
      <c r="U862" s="132"/>
      <c r="V862" s="132"/>
      <c r="W862" s="132"/>
      <c r="X862" s="132"/>
      <c r="Y862" s="132"/>
      <c r="Z862" s="132"/>
      <c r="AA862" s="132"/>
      <c r="AB862" s="132"/>
      <c r="AC862" s="132"/>
      <c r="AD862" s="132"/>
      <c r="AE862" s="132"/>
    </row>
    <row r="863" spans="1:31" ht="12.75" customHeight="1" x14ac:dyDescent="0.2">
      <c r="A863" s="132"/>
      <c r="B863" s="132"/>
      <c r="C863" s="132"/>
      <c r="D863" s="132"/>
      <c r="E863" s="132"/>
      <c r="F863" s="132"/>
      <c r="G863" s="132"/>
      <c r="H863" s="132"/>
      <c r="I863" s="132"/>
      <c r="J863" s="132"/>
      <c r="K863" s="132"/>
      <c r="L863" s="132"/>
      <c r="M863" s="132"/>
      <c r="N863" s="132"/>
      <c r="O863" s="132"/>
      <c r="P863" s="132"/>
      <c r="Q863" s="132"/>
      <c r="R863" s="132"/>
      <c r="S863" s="132"/>
      <c r="T863" s="132"/>
      <c r="U863" s="132"/>
      <c r="V863" s="132"/>
      <c r="W863" s="132"/>
      <c r="X863" s="132"/>
      <c r="Y863" s="132"/>
      <c r="Z863" s="132"/>
      <c r="AA863" s="132"/>
      <c r="AB863" s="132"/>
      <c r="AC863" s="132"/>
      <c r="AD863" s="132"/>
      <c r="AE863" s="132"/>
    </row>
    <row r="864" spans="1:31" ht="12.75" customHeight="1" x14ac:dyDescent="0.2">
      <c r="A864" s="132"/>
      <c r="B864" s="132"/>
      <c r="C864" s="132"/>
      <c r="D864" s="132"/>
      <c r="E864" s="132"/>
      <c r="F864" s="132"/>
      <c r="G864" s="132"/>
      <c r="H864" s="132"/>
      <c r="I864" s="132"/>
      <c r="J864" s="132"/>
      <c r="K864" s="132"/>
      <c r="L864" s="132"/>
      <c r="M864" s="132"/>
      <c r="N864" s="132"/>
      <c r="O864" s="132"/>
      <c r="P864" s="132"/>
      <c r="Q864" s="132"/>
      <c r="R864" s="132"/>
      <c r="S864" s="132"/>
      <c r="T864" s="132"/>
      <c r="U864" s="132"/>
      <c r="V864" s="132"/>
      <c r="W864" s="132"/>
      <c r="X864" s="132"/>
      <c r="Y864" s="132"/>
      <c r="Z864" s="132"/>
      <c r="AA864" s="132"/>
      <c r="AB864" s="132"/>
      <c r="AC864" s="132"/>
      <c r="AD864" s="132"/>
      <c r="AE864" s="132"/>
    </row>
    <row r="865" spans="1:31" ht="12.75" customHeight="1" x14ac:dyDescent="0.2">
      <c r="A865" s="132"/>
      <c r="B865" s="132"/>
      <c r="C865" s="132"/>
      <c r="D865" s="132"/>
      <c r="E865" s="132"/>
      <c r="F865" s="132"/>
      <c r="G865" s="132"/>
      <c r="H865" s="132"/>
      <c r="I865" s="132"/>
      <c r="J865" s="132"/>
      <c r="K865" s="132"/>
      <c r="L865" s="132"/>
      <c r="M865" s="132"/>
      <c r="N865" s="132"/>
      <c r="O865" s="132"/>
      <c r="P865" s="132"/>
      <c r="Q865" s="132"/>
      <c r="R865" s="132"/>
      <c r="S865" s="132"/>
      <c r="T865" s="132"/>
      <c r="U865" s="132"/>
      <c r="V865" s="132"/>
      <c r="W865" s="132"/>
      <c r="X865" s="132"/>
      <c r="Y865" s="132"/>
      <c r="Z865" s="132"/>
      <c r="AA865" s="132"/>
      <c r="AB865" s="132"/>
      <c r="AC865" s="132"/>
      <c r="AD865" s="132"/>
      <c r="AE865" s="132"/>
    </row>
    <row r="866" spans="1:31" ht="12.75" customHeight="1" x14ac:dyDescent="0.2">
      <c r="A866" s="132"/>
      <c r="B866" s="132"/>
      <c r="C866" s="132"/>
      <c r="D866" s="132"/>
      <c r="E866" s="132"/>
      <c r="F866" s="132"/>
      <c r="G866" s="132"/>
      <c r="H866" s="132"/>
      <c r="I866" s="132"/>
      <c r="J866" s="132"/>
      <c r="K866" s="132"/>
      <c r="L866" s="132"/>
      <c r="M866" s="132"/>
      <c r="N866" s="132"/>
      <c r="O866" s="132"/>
      <c r="P866" s="132"/>
      <c r="Q866" s="132"/>
      <c r="R866" s="132"/>
      <c r="S866" s="132"/>
      <c r="T866" s="132"/>
      <c r="U866" s="132"/>
      <c r="V866" s="132"/>
      <c r="W866" s="132"/>
      <c r="X866" s="132"/>
      <c r="Y866" s="132"/>
      <c r="Z866" s="132"/>
      <c r="AA866" s="132"/>
      <c r="AB866" s="132"/>
      <c r="AC866" s="132"/>
      <c r="AD866" s="132"/>
      <c r="AE866" s="132"/>
    </row>
    <row r="867" spans="1:31" ht="12.75" customHeight="1" x14ac:dyDescent="0.2">
      <c r="A867" s="132"/>
      <c r="B867" s="132"/>
      <c r="C867" s="132"/>
      <c r="D867" s="132"/>
      <c r="E867" s="132"/>
      <c r="F867" s="132"/>
      <c r="G867" s="132"/>
      <c r="H867" s="132"/>
      <c r="I867" s="132"/>
      <c r="J867" s="132"/>
      <c r="K867" s="132"/>
      <c r="L867" s="132"/>
      <c r="M867" s="132"/>
      <c r="N867" s="132"/>
      <c r="O867" s="132"/>
      <c r="P867" s="132"/>
      <c r="Q867" s="132"/>
      <c r="R867" s="132"/>
      <c r="S867" s="132"/>
      <c r="T867" s="132"/>
      <c r="U867" s="132"/>
      <c r="V867" s="132"/>
      <c r="W867" s="132"/>
      <c r="X867" s="132"/>
      <c r="Y867" s="132"/>
      <c r="Z867" s="132"/>
      <c r="AA867" s="132"/>
      <c r="AB867" s="132"/>
      <c r="AC867" s="132"/>
      <c r="AD867" s="132"/>
      <c r="AE867" s="132"/>
    </row>
    <row r="868" spans="1:31" ht="12.75" customHeight="1" x14ac:dyDescent="0.2">
      <c r="A868" s="132"/>
      <c r="B868" s="132"/>
      <c r="C868" s="132"/>
      <c r="D868" s="132"/>
      <c r="E868" s="132"/>
      <c r="F868" s="132"/>
      <c r="G868" s="132"/>
      <c r="H868" s="132"/>
      <c r="I868" s="132"/>
      <c r="J868" s="132"/>
      <c r="K868" s="132"/>
      <c r="L868" s="132"/>
      <c r="M868" s="132"/>
      <c r="N868" s="132"/>
      <c r="O868" s="132"/>
      <c r="P868" s="132"/>
      <c r="Q868" s="132"/>
      <c r="R868" s="132"/>
      <c r="S868" s="132"/>
      <c r="T868" s="132"/>
      <c r="U868" s="132"/>
      <c r="V868" s="132"/>
      <c r="W868" s="132"/>
      <c r="X868" s="132"/>
      <c r="Y868" s="132"/>
      <c r="Z868" s="132"/>
      <c r="AA868" s="132"/>
      <c r="AB868" s="132"/>
      <c r="AC868" s="132"/>
      <c r="AD868" s="132"/>
      <c r="AE868" s="132"/>
    </row>
    <row r="869" spans="1:31" ht="12.75" customHeight="1" x14ac:dyDescent="0.2">
      <c r="A869" s="132"/>
      <c r="B869" s="132"/>
      <c r="C869" s="132"/>
      <c r="D869" s="132"/>
      <c r="E869" s="132"/>
      <c r="F869" s="132"/>
      <c r="G869" s="132"/>
      <c r="H869" s="132"/>
      <c r="I869" s="132"/>
      <c r="J869" s="132"/>
      <c r="K869" s="132"/>
      <c r="L869" s="132"/>
      <c r="M869" s="132"/>
      <c r="N869" s="132"/>
      <c r="O869" s="132"/>
      <c r="P869" s="132"/>
      <c r="Q869" s="132"/>
      <c r="R869" s="132"/>
      <c r="S869" s="132"/>
      <c r="T869" s="132"/>
      <c r="U869" s="132"/>
      <c r="V869" s="132"/>
      <c r="W869" s="132"/>
      <c r="X869" s="132"/>
      <c r="Y869" s="132"/>
      <c r="Z869" s="132"/>
      <c r="AA869" s="132"/>
      <c r="AB869" s="132"/>
      <c r="AC869" s="132"/>
      <c r="AD869" s="132"/>
      <c r="AE869" s="132"/>
    </row>
    <row r="870" spans="1:31" ht="12.75" customHeight="1" x14ac:dyDescent="0.2">
      <c r="A870" s="132"/>
      <c r="B870" s="132"/>
      <c r="C870" s="132"/>
      <c r="D870" s="132"/>
      <c r="E870" s="132"/>
      <c r="F870" s="132"/>
      <c r="G870" s="132"/>
      <c r="H870" s="132"/>
      <c r="I870" s="132"/>
      <c r="J870" s="132"/>
      <c r="K870" s="132"/>
      <c r="L870" s="132"/>
      <c r="M870" s="132"/>
      <c r="N870" s="132"/>
      <c r="O870" s="132"/>
      <c r="P870" s="132"/>
      <c r="Q870" s="132"/>
      <c r="R870" s="132"/>
      <c r="S870" s="132"/>
      <c r="T870" s="132"/>
      <c r="U870" s="132"/>
      <c r="V870" s="132"/>
      <c r="W870" s="132"/>
      <c r="X870" s="132"/>
      <c r="Y870" s="132"/>
      <c r="Z870" s="132"/>
      <c r="AA870" s="132"/>
      <c r="AB870" s="132"/>
      <c r="AC870" s="132"/>
      <c r="AD870" s="132"/>
      <c r="AE870" s="132"/>
    </row>
    <row r="871" spans="1:31" ht="12.75" customHeight="1" x14ac:dyDescent="0.2">
      <c r="A871" s="132"/>
      <c r="B871" s="132"/>
      <c r="C871" s="132"/>
      <c r="D871" s="132"/>
      <c r="E871" s="132"/>
      <c r="F871" s="132"/>
      <c r="G871" s="132"/>
      <c r="H871" s="132"/>
      <c r="I871" s="132"/>
      <c r="J871" s="132"/>
      <c r="K871" s="132"/>
      <c r="L871" s="132"/>
      <c r="M871" s="132"/>
      <c r="N871" s="132"/>
      <c r="O871" s="132"/>
      <c r="P871" s="132"/>
      <c r="Q871" s="132"/>
      <c r="R871" s="132"/>
      <c r="S871" s="132"/>
      <c r="T871" s="132"/>
      <c r="U871" s="132"/>
      <c r="V871" s="132"/>
      <c r="W871" s="132"/>
      <c r="X871" s="132"/>
      <c r="Y871" s="132"/>
      <c r="Z871" s="132"/>
      <c r="AA871" s="132"/>
      <c r="AB871" s="132"/>
      <c r="AC871" s="132"/>
      <c r="AD871" s="132"/>
      <c r="AE871" s="132"/>
    </row>
    <row r="872" spans="1:31" ht="12.75" customHeight="1" x14ac:dyDescent="0.2">
      <c r="A872" s="132"/>
      <c r="B872" s="132"/>
      <c r="C872" s="132"/>
      <c r="D872" s="132"/>
      <c r="E872" s="132"/>
      <c r="F872" s="132"/>
      <c r="G872" s="132"/>
      <c r="H872" s="132"/>
      <c r="I872" s="132"/>
      <c r="J872" s="132"/>
      <c r="K872" s="132"/>
      <c r="L872" s="132"/>
      <c r="M872" s="132"/>
      <c r="N872" s="132"/>
      <c r="O872" s="132"/>
      <c r="P872" s="132"/>
      <c r="Q872" s="132"/>
      <c r="R872" s="132"/>
      <c r="S872" s="132"/>
      <c r="T872" s="132"/>
      <c r="U872" s="132"/>
      <c r="V872" s="132"/>
      <c r="W872" s="132"/>
      <c r="X872" s="132"/>
      <c r="Y872" s="132"/>
      <c r="Z872" s="132"/>
      <c r="AA872" s="132"/>
      <c r="AB872" s="132"/>
      <c r="AC872" s="132"/>
      <c r="AD872" s="132"/>
      <c r="AE872" s="132"/>
    </row>
    <row r="873" spans="1:31" ht="12.75" customHeight="1" x14ac:dyDescent="0.2">
      <c r="A873" s="132"/>
      <c r="B873" s="132"/>
      <c r="C873" s="132"/>
      <c r="D873" s="132"/>
      <c r="E873" s="132"/>
      <c r="F873" s="132"/>
      <c r="G873" s="132"/>
      <c r="H873" s="132"/>
      <c r="I873" s="132"/>
      <c r="J873" s="132"/>
      <c r="K873" s="132"/>
      <c r="L873" s="132"/>
      <c r="M873" s="132"/>
      <c r="N873" s="132"/>
      <c r="O873" s="132"/>
      <c r="P873" s="132"/>
      <c r="Q873" s="132"/>
      <c r="R873" s="132"/>
      <c r="S873" s="132"/>
      <c r="T873" s="132"/>
      <c r="U873" s="132"/>
      <c r="V873" s="132"/>
      <c r="W873" s="132"/>
      <c r="X873" s="132"/>
      <c r="Y873" s="132"/>
      <c r="Z873" s="132"/>
      <c r="AA873" s="132"/>
      <c r="AB873" s="132"/>
      <c r="AC873" s="132"/>
      <c r="AD873" s="132"/>
      <c r="AE873" s="132"/>
    </row>
    <row r="874" spans="1:31" ht="12.75" customHeight="1" x14ac:dyDescent="0.2">
      <c r="A874" s="132"/>
      <c r="B874" s="132"/>
      <c r="C874" s="132"/>
      <c r="D874" s="132"/>
      <c r="E874" s="132"/>
      <c r="F874" s="132"/>
      <c r="G874" s="132"/>
      <c r="H874" s="132"/>
      <c r="I874" s="132"/>
      <c r="J874" s="132"/>
      <c r="K874" s="132"/>
      <c r="L874" s="132"/>
      <c r="M874" s="132"/>
      <c r="N874" s="132"/>
      <c r="O874" s="132"/>
      <c r="P874" s="132"/>
      <c r="Q874" s="132"/>
      <c r="R874" s="132"/>
      <c r="S874" s="132"/>
      <c r="T874" s="132"/>
      <c r="U874" s="132"/>
      <c r="V874" s="132"/>
      <c r="W874" s="132"/>
      <c r="X874" s="132"/>
      <c r="Y874" s="132"/>
      <c r="Z874" s="132"/>
      <c r="AA874" s="132"/>
      <c r="AB874" s="132"/>
      <c r="AC874" s="132"/>
      <c r="AD874" s="132"/>
      <c r="AE874" s="132"/>
    </row>
    <row r="875" spans="1:31" ht="12.75" customHeight="1" x14ac:dyDescent="0.2">
      <c r="A875" s="132"/>
      <c r="B875" s="132"/>
      <c r="C875" s="132"/>
      <c r="D875" s="132"/>
      <c r="E875" s="132"/>
      <c r="F875" s="132"/>
      <c r="G875" s="132"/>
      <c r="H875" s="132"/>
      <c r="I875" s="132"/>
      <c r="J875" s="132"/>
      <c r="K875" s="132"/>
      <c r="L875" s="132"/>
      <c r="M875" s="132"/>
      <c r="N875" s="132"/>
      <c r="O875" s="132"/>
      <c r="P875" s="132"/>
      <c r="Q875" s="132"/>
      <c r="R875" s="132"/>
      <c r="S875" s="132"/>
      <c r="T875" s="132"/>
      <c r="U875" s="132"/>
      <c r="V875" s="132"/>
      <c r="W875" s="132"/>
      <c r="X875" s="132"/>
      <c r="Y875" s="132"/>
      <c r="Z875" s="132"/>
      <c r="AA875" s="132"/>
      <c r="AB875" s="132"/>
      <c r="AC875" s="132"/>
      <c r="AD875" s="132"/>
      <c r="AE875" s="132"/>
    </row>
    <row r="876" spans="1:31" ht="12.75" customHeight="1" x14ac:dyDescent="0.2">
      <c r="A876" s="132"/>
      <c r="B876" s="132"/>
      <c r="C876" s="132"/>
      <c r="D876" s="132"/>
      <c r="E876" s="132"/>
      <c r="F876" s="132"/>
      <c r="G876" s="132"/>
      <c r="H876" s="132"/>
      <c r="I876" s="132"/>
      <c r="J876" s="132"/>
      <c r="K876" s="132"/>
      <c r="L876" s="132"/>
      <c r="M876" s="132"/>
      <c r="N876" s="132"/>
      <c r="O876" s="132"/>
      <c r="P876" s="132"/>
      <c r="Q876" s="132"/>
      <c r="R876" s="132"/>
      <c r="S876" s="132"/>
      <c r="T876" s="132"/>
      <c r="U876" s="132"/>
      <c r="V876" s="132"/>
      <c r="W876" s="132"/>
      <c r="X876" s="132"/>
      <c r="Y876" s="132"/>
      <c r="Z876" s="132"/>
      <c r="AA876" s="132"/>
      <c r="AB876" s="132"/>
      <c r="AC876" s="132"/>
      <c r="AD876" s="132"/>
      <c r="AE876" s="132"/>
    </row>
    <row r="877" spans="1:31" ht="12.75" customHeight="1" x14ac:dyDescent="0.2">
      <c r="A877" s="132"/>
      <c r="B877" s="132"/>
      <c r="C877" s="132"/>
      <c r="D877" s="132"/>
      <c r="E877" s="132"/>
      <c r="F877" s="132"/>
      <c r="G877" s="132"/>
      <c r="H877" s="132"/>
      <c r="I877" s="132"/>
      <c r="J877" s="132"/>
      <c r="K877" s="132"/>
      <c r="L877" s="132"/>
      <c r="M877" s="132"/>
      <c r="N877" s="132"/>
      <c r="O877" s="132"/>
      <c r="P877" s="132"/>
      <c r="Q877" s="132"/>
      <c r="R877" s="132"/>
      <c r="S877" s="132"/>
      <c r="T877" s="132"/>
      <c r="U877" s="132"/>
      <c r="V877" s="132"/>
      <c r="W877" s="132"/>
      <c r="X877" s="132"/>
      <c r="Y877" s="132"/>
      <c r="Z877" s="132"/>
      <c r="AA877" s="132"/>
      <c r="AB877" s="132"/>
      <c r="AC877" s="132"/>
      <c r="AD877" s="132"/>
      <c r="AE877" s="132"/>
    </row>
    <row r="878" spans="1:31" ht="12.75" customHeight="1" x14ac:dyDescent="0.2">
      <c r="A878" s="132"/>
      <c r="B878" s="132"/>
      <c r="C878" s="132"/>
      <c r="D878" s="132"/>
      <c r="E878" s="132"/>
      <c r="F878" s="132"/>
      <c r="G878" s="132"/>
      <c r="H878" s="132"/>
      <c r="I878" s="132"/>
      <c r="J878" s="132"/>
      <c r="K878" s="132"/>
      <c r="L878" s="132"/>
      <c r="M878" s="132"/>
      <c r="N878" s="132"/>
      <c r="O878" s="132"/>
      <c r="P878" s="132"/>
      <c r="Q878" s="132"/>
      <c r="R878" s="132"/>
      <c r="S878" s="132"/>
      <c r="T878" s="132"/>
      <c r="U878" s="132"/>
      <c r="V878" s="132"/>
      <c r="W878" s="132"/>
      <c r="X878" s="132"/>
      <c r="Y878" s="132"/>
      <c r="Z878" s="132"/>
      <c r="AA878" s="132"/>
      <c r="AB878" s="132"/>
      <c r="AC878" s="132"/>
      <c r="AD878" s="132"/>
      <c r="AE878" s="132"/>
    </row>
    <row r="879" spans="1:31" ht="12.75" customHeight="1" x14ac:dyDescent="0.2">
      <c r="A879" s="132"/>
      <c r="B879" s="132"/>
      <c r="C879" s="132"/>
      <c r="D879" s="132"/>
      <c r="E879" s="132"/>
      <c r="F879" s="132"/>
      <c r="G879" s="132"/>
      <c r="H879" s="132"/>
      <c r="I879" s="132"/>
      <c r="J879" s="132"/>
      <c r="K879" s="132"/>
      <c r="L879" s="132"/>
      <c r="M879" s="132"/>
      <c r="N879" s="132"/>
      <c r="O879" s="132"/>
      <c r="P879" s="132"/>
      <c r="Q879" s="132"/>
      <c r="R879" s="132"/>
      <c r="S879" s="132"/>
      <c r="T879" s="132"/>
      <c r="U879" s="132"/>
      <c r="V879" s="132"/>
      <c r="W879" s="132"/>
      <c r="X879" s="132"/>
      <c r="Y879" s="132"/>
      <c r="Z879" s="132"/>
      <c r="AA879" s="132"/>
      <c r="AB879" s="132"/>
      <c r="AC879" s="132"/>
      <c r="AD879" s="132"/>
      <c r="AE879" s="132"/>
    </row>
    <row r="880" spans="1:31" ht="12.75" customHeight="1" x14ac:dyDescent="0.2">
      <c r="A880" s="132"/>
      <c r="B880" s="132"/>
      <c r="C880" s="132"/>
      <c r="D880" s="132"/>
      <c r="E880" s="132"/>
      <c r="F880" s="132"/>
      <c r="G880" s="132"/>
      <c r="H880" s="132"/>
      <c r="I880" s="132"/>
      <c r="J880" s="132"/>
      <c r="K880" s="132"/>
      <c r="L880" s="132"/>
      <c r="M880" s="132"/>
      <c r="N880" s="132"/>
      <c r="O880" s="132"/>
      <c r="P880" s="132"/>
      <c r="Q880" s="132"/>
      <c r="R880" s="132"/>
      <c r="S880" s="132"/>
      <c r="T880" s="132"/>
      <c r="U880" s="132"/>
      <c r="V880" s="132"/>
      <c r="W880" s="132"/>
      <c r="X880" s="132"/>
      <c r="Y880" s="132"/>
      <c r="Z880" s="132"/>
      <c r="AA880" s="132"/>
      <c r="AB880" s="132"/>
      <c r="AC880" s="132"/>
      <c r="AD880" s="132"/>
      <c r="AE880" s="132"/>
    </row>
    <row r="881" spans="1:31" ht="12.75" customHeight="1" x14ac:dyDescent="0.2">
      <c r="A881" s="132"/>
      <c r="B881" s="132"/>
      <c r="C881" s="132"/>
      <c r="D881" s="132"/>
      <c r="E881" s="132"/>
      <c r="F881" s="132"/>
      <c r="G881" s="132"/>
      <c r="H881" s="132"/>
      <c r="I881" s="132"/>
      <c r="J881" s="132"/>
      <c r="K881" s="132"/>
      <c r="L881" s="132"/>
      <c r="M881" s="132"/>
      <c r="N881" s="132"/>
      <c r="O881" s="132"/>
      <c r="P881" s="132"/>
      <c r="Q881" s="132"/>
      <c r="R881" s="132"/>
      <c r="S881" s="132"/>
      <c r="T881" s="132"/>
      <c r="U881" s="132"/>
      <c r="V881" s="132"/>
      <c r="W881" s="132"/>
      <c r="X881" s="132"/>
      <c r="Y881" s="132"/>
      <c r="Z881" s="132"/>
      <c r="AA881" s="132"/>
      <c r="AB881" s="132"/>
      <c r="AC881" s="132"/>
      <c r="AD881" s="132"/>
      <c r="AE881" s="132"/>
    </row>
    <row r="882" spans="1:31" ht="12.75" customHeight="1" x14ac:dyDescent="0.2">
      <c r="A882" s="132"/>
      <c r="B882" s="132"/>
      <c r="C882" s="132"/>
      <c r="D882" s="132"/>
      <c r="E882" s="132"/>
      <c r="F882" s="132"/>
      <c r="G882" s="132"/>
      <c r="H882" s="132"/>
      <c r="I882" s="132"/>
      <c r="J882" s="132"/>
      <c r="K882" s="132"/>
      <c r="L882" s="132"/>
      <c r="M882" s="132"/>
      <c r="N882" s="132"/>
      <c r="O882" s="132"/>
      <c r="P882" s="132"/>
      <c r="Q882" s="132"/>
      <c r="R882" s="132"/>
      <c r="S882" s="132"/>
      <c r="T882" s="132"/>
      <c r="U882" s="132"/>
      <c r="V882" s="132"/>
      <c r="W882" s="132"/>
      <c r="X882" s="132"/>
      <c r="Y882" s="132"/>
      <c r="Z882" s="132"/>
      <c r="AA882" s="132"/>
      <c r="AB882" s="132"/>
      <c r="AC882" s="132"/>
      <c r="AD882" s="132"/>
      <c r="AE882" s="132"/>
    </row>
    <row r="883" spans="1:31" ht="12.75" customHeight="1" x14ac:dyDescent="0.2">
      <c r="A883" s="132"/>
      <c r="B883" s="132"/>
      <c r="C883" s="132"/>
      <c r="D883" s="132"/>
      <c r="E883" s="132"/>
      <c r="F883" s="132"/>
      <c r="G883" s="132"/>
      <c r="H883" s="132"/>
      <c r="I883" s="132"/>
      <c r="J883" s="132"/>
      <c r="K883" s="132"/>
      <c r="L883" s="132"/>
      <c r="M883" s="132"/>
      <c r="N883" s="132"/>
      <c r="O883" s="132"/>
      <c r="P883" s="132"/>
      <c r="Q883" s="132"/>
      <c r="R883" s="132"/>
      <c r="S883" s="132"/>
      <c r="T883" s="132"/>
      <c r="U883" s="132"/>
      <c r="V883" s="132"/>
      <c r="W883" s="132"/>
      <c r="X883" s="132"/>
      <c r="Y883" s="132"/>
      <c r="Z883" s="132"/>
      <c r="AA883" s="132"/>
      <c r="AB883" s="132"/>
      <c r="AC883" s="132"/>
      <c r="AD883" s="132"/>
      <c r="AE883" s="132"/>
    </row>
    <row r="884" spans="1:31" ht="12.75" customHeight="1" x14ac:dyDescent="0.2">
      <c r="A884" s="132"/>
      <c r="B884" s="132"/>
      <c r="C884" s="132"/>
      <c r="D884" s="132"/>
      <c r="E884" s="132"/>
      <c r="F884" s="132"/>
      <c r="G884" s="132"/>
      <c r="H884" s="132"/>
      <c r="I884" s="132"/>
      <c r="J884" s="132"/>
      <c r="K884" s="132"/>
      <c r="L884" s="132"/>
      <c r="M884" s="132"/>
      <c r="N884" s="132"/>
      <c r="O884" s="132"/>
      <c r="P884" s="132"/>
      <c r="Q884" s="132"/>
      <c r="R884" s="132"/>
      <c r="S884" s="132"/>
      <c r="T884" s="132"/>
      <c r="U884" s="132"/>
      <c r="V884" s="132"/>
      <c r="W884" s="132"/>
      <c r="X884" s="132"/>
      <c r="Y884" s="132"/>
      <c r="Z884" s="132"/>
      <c r="AA884" s="132"/>
      <c r="AB884" s="132"/>
      <c r="AC884" s="132"/>
      <c r="AD884" s="132"/>
      <c r="AE884" s="132"/>
    </row>
    <row r="885" spans="1:31" ht="12.75" customHeight="1" x14ac:dyDescent="0.2">
      <c r="A885" s="132"/>
      <c r="B885" s="132"/>
      <c r="C885" s="132"/>
      <c r="D885" s="132"/>
      <c r="E885" s="132"/>
      <c r="F885" s="132"/>
      <c r="G885" s="132"/>
      <c r="H885" s="132"/>
      <c r="I885" s="132"/>
      <c r="J885" s="132"/>
      <c r="K885" s="132"/>
      <c r="L885" s="132"/>
      <c r="M885" s="132"/>
      <c r="N885" s="132"/>
      <c r="O885" s="132"/>
      <c r="P885" s="132"/>
      <c r="Q885" s="132"/>
      <c r="R885" s="132"/>
      <c r="S885" s="132"/>
      <c r="T885" s="132"/>
      <c r="U885" s="132"/>
      <c r="V885" s="132"/>
      <c r="W885" s="132"/>
      <c r="X885" s="132"/>
      <c r="Y885" s="132"/>
      <c r="Z885" s="132"/>
      <c r="AA885" s="132"/>
      <c r="AB885" s="132"/>
      <c r="AC885" s="132"/>
      <c r="AD885" s="132"/>
      <c r="AE885" s="132"/>
    </row>
    <row r="886" spans="1:31" ht="12.75" customHeight="1" x14ac:dyDescent="0.2">
      <c r="A886" s="132"/>
      <c r="B886" s="132"/>
      <c r="C886" s="132"/>
      <c r="D886" s="132"/>
      <c r="E886" s="132"/>
      <c r="F886" s="132"/>
      <c r="G886" s="132"/>
      <c r="H886" s="132"/>
      <c r="I886" s="132"/>
      <c r="J886" s="132"/>
      <c r="K886" s="132"/>
      <c r="L886" s="132"/>
      <c r="M886" s="132"/>
      <c r="N886" s="132"/>
      <c r="O886" s="132"/>
      <c r="P886" s="132"/>
      <c r="Q886" s="132"/>
      <c r="R886" s="132"/>
      <c r="S886" s="132"/>
      <c r="T886" s="132"/>
      <c r="U886" s="132"/>
      <c r="V886" s="132"/>
      <c r="W886" s="132"/>
      <c r="X886" s="132"/>
      <c r="Y886" s="132"/>
      <c r="Z886" s="132"/>
      <c r="AA886" s="132"/>
      <c r="AB886" s="132"/>
      <c r="AC886" s="132"/>
      <c r="AD886" s="132"/>
      <c r="AE886" s="132"/>
    </row>
    <row r="887" spans="1:31" ht="12.75" customHeight="1" x14ac:dyDescent="0.2">
      <c r="A887" s="132"/>
      <c r="B887" s="132"/>
      <c r="C887" s="132"/>
      <c r="D887" s="132"/>
      <c r="E887" s="132"/>
      <c r="F887" s="132"/>
      <c r="G887" s="132"/>
      <c r="H887" s="132"/>
      <c r="I887" s="132"/>
      <c r="J887" s="132"/>
      <c r="K887" s="132"/>
      <c r="L887" s="132"/>
      <c r="M887" s="132"/>
      <c r="N887" s="132"/>
      <c r="O887" s="132"/>
      <c r="P887" s="132"/>
      <c r="Q887" s="132"/>
      <c r="R887" s="132"/>
      <c r="S887" s="132"/>
      <c r="T887" s="132"/>
      <c r="U887" s="132"/>
      <c r="V887" s="132"/>
      <c r="W887" s="132"/>
      <c r="X887" s="132"/>
      <c r="Y887" s="132"/>
      <c r="Z887" s="132"/>
      <c r="AA887" s="132"/>
      <c r="AB887" s="132"/>
      <c r="AC887" s="132"/>
      <c r="AD887" s="132"/>
      <c r="AE887" s="132"/>
    </row>
    <row r="888" spans="1:31" ht="12.75" customHeight="1" x14ac:dyDescent="0.2">
      <c r="A888" s="132"/>
      <c r="B888" s="132"/>
      <c r="C888" s="132"/>
      <c r="D888" s="132"/>
      <c r="E888" s="132"/>
      <c r="F888" s="132"/>
      <c r="G888" s="132"/>
      <c r="H888" s="132"/>
      <c r="I888" s="132"/>
      <c r="J888" s="132"/>
      <c r="K888" s="132"/>
      <c r="L888" s="132"/>
      <c r="M888" s="132"/>
      <c r="N888" s="132"/>
      <c r="O888" s="132"/>
      <c r="P888" s="132"/>
      <c r="Q888" s="132"/>
      <c r="R888" s="132"/>
      <c r="S888" s="132"/>
      <c r="T888" s="132"/>
      <c r="U888" s="132"/>
      <c r="V888" s="132"/>
      <c r="W888" s="132"/>
      <c r="X888" s="132"/>
      <c r="Y888" s="132"/>
      <c r="Z888" s="132"/>
      <c r="AA888" s="132"/>
      <c r="AB888" s="132"/>
      <c r="AC888" s="132"/>
      <c r="AD888" s="132"/>
      <c r="AE888" s="132"/>
    </row>
    <row r="889" spans="1:31" ht="12.75" customHeight="1" x14ac:dyDescent="0.2">
      <c r="A889" s="132"/>
      <c r="B889" s="132"/>
      <c r="C889" s="132"/>
      <c r="D889" s="132"/>
      <c r="E889" s="132"/>
      <c r="F889" s="132"/>
      <c r="G889" s="132"/>
      <c r="H889" s="132"/>
      <c r="I889" s="132"/>
      <c r="J889" s="132"/>
      <c r="K889" s="132"/>
      <c r="L889" s="132"/>
      <c r="M889" s="132"/>
      <c r="N889" s="132"/>
      <c r="O889" s="132"/>
      <c r="P889" s="132"/>
      <c r="Q889" s="132"/>
      <c r="R889" s="132"/>
      <c r="S889" s="132"/>
      <c r="T889" s="132"/>
      <c r="U889" s="132"/>
      <c r="V889" s="132"/>
      <c r="W889" s="132"/>
      <c r="X889" s="132"/>
      <c r="Y889" s="132"/>
      <c r="Z889" s="132"/>
      <c r="AA889" s="132"/>
      <c r="AB889" s="132"/>
      <c r="AC889" s="132"/>
      <c r="AD889" s="132"/>
      <c r="AE889" s="132"/>
    </row>
    <row r="890" spans="1:31" ht="12.75" customHeight="1" x14ac:dyDescent="0.2">
      <c r="A890" s="132"/>
      <c r="B890" s="132"/>
      <c r="C890" s="132"/>
      <c r="D890" s="132"/>
      <c r="E890" s="132"/>
      <c r="F890" s="132"/>
      <c r="G890" s="132"/>
      <c r="H890" s="132"/>
      <c r="I890" s="132"/>
      <c r="J890" s="132"/>
      <c r="K890" s="132"/>
      <c r="L890" s="132"/>
      <c r="M890" s="132"/>
      <c r="N890" s="132"/>
      <c r="O890" s="132"/>
      <c r="P890" s="132"/>
      <c r="Q890" s="132"/>
      <c r="R890" s="132"/>
      <c r="S890" s="132"/>
      <c r="T890" s="132"/>
      <c r="U890" s="132"/>
      <c r="V890" s="132"/>
      <c r="W890" s="132"/>
      <c r="X890" s="132"/>
      <c r="Y890" s="132"/>
      <c r="Z890" s="132"/>
      <c r="AA890" s="132"/>
      <c r="AB890" s="132"/>
      <c r="AC890" s="132"/>
      <c r="AD890" s="132"/>
      <c r="AE890" s="132"/>
    </row>
    <row r="891" spans="1:31" ht="12.75" customHeight="1" x14ac:dyDescent="0.2">
      <c r="A891" s="132"/>
      <c r="B891" s="132"/>
      <c r="C891" s="132"/>
      <c r="D891" s="132"/>
      <c r="E891" s="132"/>
      <c r="F891" s="132"/>
      <c r="G891" s="132"/>
      <c r="H891" s="132"/>
      <c r="I891" s="132"/>
      <c r="J891" s="132"/>
      <c r="K891" s="132"/>
      <c r="L891" s="132"/>
      <c r="M891" s="132"/>
      <c r="N891" s="132"/>
      <c r="O891" s="132"/>
      <c r="P891" s="132"/>
      <c r="Q891" s="132"/>
      <c r="R891" s="132"/>
      <c r="S891" s="132"/>
      <c r="T891" s="132"/>
      <c r="U891" s="132"/>
      <c r="V891" s="132"/>
      <c r="W891" s="132"/>
      <c r="X891" s="132"/>
      <c r="Y891" s="132"/>
      <c r="Z891" s="132"/>
      <c r="AA891" s="132"/>
      <c r="AB891" s="132"/>
      <c r="AC891" s="132"/>
      <c r="AD891" s="132"/>
      <c r="AE891" s="132"/>
    </row>
    <row r="892" spans="1:31" ht="12.75" customHeight="1" x14ac:dyDescent="0.2">
      <c r="A892" s="132"/>
      <c r="B892" s="132"/>
      <c r="C892" s="132"/>
      <c r="D892" s="132"/>
      <c r="E892" s="132"/>
      <c r="F892" s="132"/>
      <c r="G892" s="132"/>
      <c r="H892" s="132"/>
      <c r="I892" s="132"/>
      <c r="J892" s="132"/>
      <c r="K892" s="132"/>
      <c r="L892" s="132"/>
      <c r="M892" s="132"/>
      <c r="N892" s="132"/>
      <c r="O892" s="132"/>
      <c r="P892" s="132"/>
      <c r="Q892" s="132"/>
      <c r="R892" s="132"/>
      <c r="S892" s="132"/>
      <c r="T892" s="132"/>
      <c r="U892" s="132"/>
      <c r="V892" s="132"/>
      <c r="W892" s="132"/>
      <c r="X892" s="132"/>
      <c r="Y892" s="132"/>
      <c r="Z892" s="132"/>
      <c r="AA892" s="132"/>
      <c r="AB892" s="132"/>
      <c r="AC892" s="132"/>
      <c r="AD892" s="132"/>
      <c r="AE892" s="132"/>
    </row>
    <row r="893" spans="1:31" ht="12.75" customHeight="1" x14ac:dyDescent="0.2">
      <c r="A893" s="132"/>
      <c r="B893" s="132"/>
      <c r="C893" s="132"/>
      <c r="D893" s="132"/>
      <c r="E893" s="132"/>
      <c r="F893" s="132"/>
      <c r="G893" s="132"/>
      <c r="H893" s="132"/>
      <c r="I893" s="132"/>
      <c r="J893" s="132"/>
      <c r="K893" s="132"/>
      <c r="L893" s="132"/>
      <c r="M893" s="132"/>
      <c r="N893" s="132"/>
      <c r="O893" s="132"/>
      <c r="P893" s="132"/>
      <c r="Q893" s="132"/>
      <c r="R893" s="132"/>
      <c r="S893" s="132"/>
      <c r="T893" s="132"/>
      <c r="U893" s="132"/>
      <c r="V893" s="132"/>
      <c r="W893" s="132"/>
      <c r="X893" s="132"/>
      <c r="Y893" s="132"/>
      <c r="Z893" s="132"/>
      <c r="AA893" s="132"/>
      <c r="AB893" s="132"/>
      <c r="AC893" s="132"/>
      <c r="AD893" s="132"/>
      <c r="AE893" s="132"/>
    </row>
    <row r="894" spans="1:31" ht="12.75" customHeight="1" x14ac:dyDescent="0.2">
      <c r="A894" s="132"/>
      <c r="B894" s="132"/>
      <c r="C894" s="132"/>
      <c r="D894" s="132"/>
      <c r="E894" s="132"/>
      <c r="F894" s="132"/>
      <c r="G894" s="132"/>
      <c r="H894" s="132"/>
      <c r="I894" s="132"/>
      <c r="J894" s="132"/>
      <c r="K894" s="132"/>
      <c r="L894" s="132"/>
      <c r="M894" s="132"/>
      <c r="N894" s="132"/>
      <c r="O894" s="132"/>
      <c r="P894" s="132"/>
      <c r="Q894" s="132"/>
      <c r="R894" s="132"/>
      <c r="S894" s="132"/>
      <c r="T894" s="132"/>
      <c r="U894" s="132"/>
      <c r="V894" s="132"/>
      <c r="W894" s="132"/>
      <c r="X894" s="132"/>
      <c r="Y894" s="132"/>
      <c r="Z894" s="132"/>
      <c r="AA894" s="132"/>
      <c r="AB894" s="132"/>
      <c r="AC894" s="132"/>
      <c r="AD894" s="132"/>
      <c r="AE894" s="132"/>
    </row>
    <row r="895" spans="1:31" ht="12.75" customHeight="1" x14ac:dyDescent="0.2">
      <c r="A895" s="132"/>
      <c r="B895" s="132"/>
      <c r="C895" s="132"/>
      <c r="D895" s="132"/>
      <c r="E895" s="132"/>
      <c r="F895" s="132"/>
      <c r="G895" s="132"/>
      <c r="H895" s="132"/>
      <c r="I895" s="132"/>
      <c r="J895" s="132"/>
      <c r="K895" s="132"/>
      <c r="L895" s="132"/>
      <c r="M895" s="132"/>
      <c r="N895" s="132"/>
      <c r="O895" s="132"/>
      <c r="P895" s="132"/>
      <c r="Q895" s="132"/>
      <c r="R895" s="132"/>
      <c r="S895" s="132"/>
      <c r="T895" s="132"/>
      <c r="U895" s="132"/>
      <c r="V895" s="132"/>
      <c r="W895" s="132"/>
      <c r="X895" s="132"/>
      <c r="Y895" s="132"/>
      <c r="Z895" s="132"/>
      <c r="AA895" s="132"/>
      <c r="AB895" s="132"/>
      <c r="AC895" s="132"/>
      <c r="AD895" s="132"/>
      <c r="AE895" s="132"/>
    </row>
    <row r="896" spans="1:31" ht="12.75" customHeight="1" x14ac:dyDescent="0.2">
      <c r="A896" s="132"/>
      <c r="B896" s="132"/>
      <c r="C896" s="132"/>
      <c r="D896" s="132"/>
      <c r="E896" s="132"/>
      <c r="F896" s="132"/>
      <c r="G896" s="132"/>
      <c r="H896" s="132"/>
      <c r="I896" s="132"/>
      <c r="J896" s="132"/>
      <c r="K896" s="132"/>
      <c r="L896" s="132"/>
      <c r="M896" s="132"/>
      <c r="N896" s="132"/>
      <c r="O896" s="132"/>
      <c r="P896" s="132"/>
      <c r="Q896" s="132"/>
      <c r="R896" s="132"/>
      <c r="S896" s="132"/>
      <c r="T896" s="132"/>
      <c r="U896" s="132"/>
      <c r="V896" s="132"/>
      <c r="W896" s="132"/>
      <c r="X896" s="132"/>
      <c r="Y896" s="132"/>
      <c r="Z896" s="132"/>
      <c r="AA896" s="132"/>
      <c r="AB896" s="132"/>
      <c r="AC896" s="132"/>
      <c r="AD896" s="132"/>
      <c r="AE896" s="132"/>
    </row>
    <row r="897" spans="1:31" ht="12.75" customHeight="1" x14ac:dyDescent="0.2">
      <c r="A897" s="132"/>
      <c r="B897" s="132"/>
      <c r="C897" s="132"/>
      <c r="D897" s="132"/>
      <c r="E897" s="132"/>
      <c r="F897" s="132"/>
      <c r="G897" s="132"/>
      <c r="H897" s="132"/>
      <c r="I897" s="132"/>
      <c r="J897" s="132"/>
      <c r="K897" s="132"/>
      <c r="L897" s="132"/>
      <c r="M897" s="132"/>
      <c r="N897" s="132"/>
      <c r="O897" s="132"/>
      <c r="P897" s="132"/>
      <c r="Q897" s="132"/>
      <c r="R897" s="132"/>
      <c r="S897" s="132"/>
      <c r="T897" s="132"/>
      <c r="U897" s="132"/>
      <c r="V897" s="132"/>
      <c r="W897" s="132"/>
      <c r="X897" s="132"/>
      <c r="Y897" s="132"/>
      <c r="Z897" s="132"/>
      <c r="AA897" s="132"/>
      <c r="AB897" s="132"/>
      <c r="AC897" s="132"/>
      <c r="AD897" s="132"/>
      <c r="AE897" s="132"/>
    </row>
    <row r="898" spans="1:31" ht="12.75" customHeight="1" x14ac:dyDescent="0.2">
      <c r="A898" s="132"/>
      <c r="B898" s="132"/>
      <c r="C898" s="132"/>
      <c r="D898" s="132"/>
      <c r="E898" s="132"/>
      <c r="F898" s="132"/>
      <c r="G898" s="132"/>
      <c r="H898" s="132"/>
      <c r="I898" s="132"/>
      <c r="J898" s="132"/>
      <c r="K898" s="132"/>
      <c r="L898" s="132"/>
      <c r="M898" s="132"/>
      <c r="N898" s="132"/>
      <c r="O898" s="132"/>
      <c r="P898" s="132"/>
      <c r="Q898" s="132"/>
      <c r="R898" s="132"/>
      <c r="S898" s="132"/>
      <c r="T898" s="132"/>
      <c r="U898" s="132"/>
      <c r="V898" s="132"/>
      <c r="W898" s="132"/>
      <c r="X898" s="132"/>
      <c r="Y898" s="132"/>
      <c r="Z898" s="132"/>
      <c r="AA898" s="132"/>
      <c r="AB898" s="132"/>
      <c r="AC898" s="132"/>
      <c r="AD898" s="132"/>
      <c r="AE898" s="132"/>
    </row>
    <row r="899" spans="1:31" ht="12.75" customHeight="1" x14ac:dyDescent="0.2">
      <c r="A899" s="132"/>
      <c r="B899" s="132"/>
      <c r="C899" s="132"/>
      <c r="D899" s="132"/>
      <c r="E899" s="132"/>
      <c r="F899" s="132"/>
      <c r="G899" s="132"/>
      <c r="H899" s="132"/>
      <c r="I899" s="132"/>
      <c r="J899" s="132"/>
      <c r="K899" s="132"/>
      <c r="L899" s="132"/>
      <c r="M899" s="132"/>
      <c r="N899" s="132"/>
      <c r="O899" s="132"/>
      <c r="P899" s="132"/>
      <c r="Q899" s="132"/>
      <c r="R899" s="132"/>
      <c r="S899" s="132"/>
      <c r="T899" s="132"/>
      <c r="U899" s="132"/>
      <c r="V899" s="132"/>
      <c r="W899" s="132"/>
      <c r="X899" s="132"/>
      <c r="Y899" s="132"/>
      <c r="Z899" s="132"/>
      <c r="AA899" s="132"/>
      <c r="AB899" s="132"/>
      <c r="AC899" s="132"/>
      <c r="AD899" s="132"/>
      <c r="AE899" s="132"/>
    </row>
    <row r="900" spans="1:31" ht="12.75" customHeight="1" x14ac:dyDescent="0.2">
      <c r="A900" s="132"/>
      <c r="B900" s="132"/>
      <c r="C900" s="132"/>
      <c r="D900" s="132"/>
      <c r="E900" s="132"/>
      <c r="F900" s="132"/>
      <c r="G900" s="132"/>
      <c r="H900" s="132"/>
      <c r="I900" s="132"/>
      <c r="J900" s="132"/>
      <c r="K900" s="132"/>
      <c r="L900" s="132"/>
      <c r="M900" s="132"/>
      <c r="N900" s="132"/>
      <c r="O900" s="132"/>
      <c r="P900" s="132"/>
      <c r="Q900" s="132"/>
      <c r="R900" s="132"/>
      <c r="S900" s="132"/>
      <c r="T900" s="132"/>
      <c r="U900" s="132"/>
      <c r="V900" s="132"/>
      <c r="W900" s="132"/>
      <c r="X900" s="132"/>
      <c r="Y900" s="132"/>
      <c r="Z900" s="132"/>
      <c r="AA900" s="132"/>
      <c r="AB900" s="132"/>
      <c r="AC900" s="132"/>
      <c r="AD900" s="132"/>
      <c r="AE900" s="132"/>
    </row>
    <row r="901" spans="1:31" ht="12.75" customHeight="1" x14ac:dyDescent="0.2">
      <c r="A901" s="132"/>
      <c r="B901" s="132"/>
      <c r="C901" s="132"/>
      <c r="D901" s="132"/>
      <c r="E901" s="132"/>
      <c r="F901" s="132"/>
      <c r="G901" s="132"/>
      <c r="H901" s="132"/>
      <c r="I901" s="132"/>
      <c r="J901" s="132"/>
      <c r="K901" s="132"/>
      <c r="L901" s="132"/>
      <c r="M901" s="132"/>
      <c r="N901" s="132"/>
      <c r="O901" s="132"/>
      <c r="P901" s="132"/>
      <c r="Q901" s="132"/>
      <c r="R901" s="132"/>
      <c r="S901" s="132"/>
      <c r="T901" s="132"/>
      <c r="U901" s="132"/>
      <c r="V901" s="132"/>
      <c r="W901" s="132"/>
      <c r="X901" s="132"/>
      <c r="Y901" s="132"/>
      <c r="Z901" s="132"/>
      <c r="AA901" s="132"/>
      <c r="AB901" s="132"/>
      <c r="AC901" s="132"/>
      <c r="AD901" s="132"/>
      <c r="AE901" s="132"/>
    </row>
    <row r="902" spans="1:31" ht="12.75" customHeight="1" x14ac:dyDescent="0.2">
      <c r="A902" s="132"/>
      <c r="B902" s="132"/>
      <c r="C902" s="132"/>
      <c r="D902" s="132"/>
      <c r="E902" s="132"/>
      <c r="F902" s="132"/>
      <c r="G902" s="132"/>
      <c r="H902" s="132"/>
      <c r="I902" s="132"/>
      <c r="J902" s="132"/>
      <c r="K902" s="132"/>
      <c r="L902" s="132"/>
      <c r="M902" s="132"/>
      <c r="N902" s="132"/>
      <c r="O902" s="132"/>
      <c r="P902" s="132"/>
      <c r="Q902" s="132"/>
      <c r="R902" s="132"/>
      <c r="S902" s="132"/>
      <c r="T902" s="132"/>
      <c r="U902" s="132"/>
      <c r="V902" s="132"/>
      <c r="W902" s="132"/>
      <c r="X902" s="132"/>
      <c r="Y902" s="132"/>
      <c r="Z902" s="132"/>
      <c r="AA902" s="132"/>
      <c r="AB902" s="132"/>
      <c r="AC902" s="132"/>
      <c r="AD902" s="132"/>
      <c r="AE902" s="132"/>
    </row>
    <row r="903" spans="1:31" ht="12.75" customHeight="1" x14ac:dyDescent="0.2">
      <c r="A903" s="132"/>
      <c r="B903" s="132"/>
      <c r="C903" s="132"/>
      <c r="D903" s="132"/>
      <c r="E903" s="132"/>
      <c r="F903" s="132"/>
      <c r="G903" s="132"/>
      <c r="H903" s="132"/>
      <c r="I903" s="132"/>
      <c r="J903" s="132"/>
      <c r="K903" s="132"/>
      <c r="L903" s="132"/>
      <c r="M903" s="132"/>
      <c r="N903" s="132"/>
      <c r="O903" s="132"/>
      <c r="P903" s="132"/>
      <c r="Q903" s="132"/>
      <c r="R903" s="132"/>
      <c r="S903" s="132"/>
      <c r="T903" s="132"/>
      <c r="U903" s="132"/>
      <c r="V903" s="132"/>
      <c r="W903" s="132"/>
      <c r="X903" s="132"/>
      <c r="Y903" s="132"/>
      <c r="Z903" s="132"/>
      <c r="AA903" s="132"/>
      <c r="AB903" s="132"/>
      <c r="AC903" s="132"/>
      <c r="AD903" s="132"/>
      <c r="AE903" s="132"/>
    </row>
    <row r="904" spans="1:31" ht="12.75" customHeight="1" x14ac:dyDescent="0.2">
      <c r="A904" s="132"/>
      <c r="B904" s="132"/>
      <c r="C904" s="132"/>
      <c r="D904" s="132"/>
      <c r="E904" s="132"/>
      <c r="F904" s="132"/>
      <c r="G904" s="132"/>
      <c r="H904" s="132"/>
      <c r="I904" s="132"/>
      <c r="J904" s="132"/>
      <c r="K904" s="132"/>
      <c r="L904" s="132"/>
      <c r="M904" s="132"/>
      <c r="N904" s="132"/>
      <c r="O904" s="132"/>
      <c r="P904" s="132"/>
      <c r="Q904" s="132"/>
      <c r="R904" s="132"/>
      <c r="S904" s="132"/>
      <c r="T904" s="132"/>
      <c r="U904" s="132"/>
      <c r="V904" s="132"/>
      <c r="W904" s="132"/>
      <c r="X904" s="132"/>
      <c r="Y904" s="132"/>
      <c r="Z904" s="132"/>
      <c r="AA904" s="132"/>
      <c r="AB904" s="132"/>
      <c r="AC904" s="132"/>
      <c r="AD904" s="132"/>
      <c r="AE904" s="132"/>
    </row>
    <row r="905" spans="1:31" ht="12.75" customHeight="1" x14ac:dyDescent="0.2">
      <c r="A905" s="132"/>
      <c r="B905" s="132"/>
      <c r="C905" s="132"/>
      <c r="D905" s="132"/>
      <c r="E905" s="132"/>
      <c r="F905" s="132"/>
      <c r="G905" s="132"/>
      <c r="H905" s="132"/>
      <c r="I905" s="132"/>
      <c r="J905" s="132"/>
      <c r="K905" s="132"/>
      <c r="L905" s="132"/>
      <c r="M905" s="132"/>
      <c r="N905" s="132"/>
      <c r="O905" s="132"/>
      <c r="P905" s="132"/>
      <c r="Q905" s="132"/>
      <c r="R905" s="132"/>
      <c r="S905" s="132"/>
      <c r="T905" s="132"/>
      <c r="U905" s="132"/>
      <c r="V905" s="132"/>
      <c r="W905" s="132"/>
      <c r="X905" s="132"/>
      <c r="Y905" s="132"/>
      <c r="Z905" s="132"/>
      <c r="AA905" s="132"/>
      <c r="AB905" s="132"/>
      <c r="AC905" s="132"/>
      <c r="AD905" s="132"/>
      <c r="AE905" s="132"/>
    </row>
    <row r="906" spans="1:31" ht="12.75" customHeight="1" x14ac:dyDescent="0.2">
      <c r="A906" s="132"/>
      <c r="B906" s="132"/>
      <c r="C906" s="132"/>
      <c r="D906" s="132"/>
      <c r="E906" s="132"/>
      <c r="F906" s="132"/>
      <c r="G906" s="132"/>
      <c r="H906" s="132"/>
      <c r="I906" s="132"/>
      <c r="J906" s="132"/>
      <c r="K906" s="132"/>
      <c r="L906" s="132"/>
      <c r="M906" s="132"/>
      <c r="N906" s="132"/>
      <c r="O906" s="132"/>
      <c r="P906" s="132"/>
      <c r="Q906" s="132"/>
      <c r="R906" s="132"/>
      <c r="S906" s="132"/>
      <c r="T906" s="132"/>
      <c r="U906" s="132"/>
      <c r="V906" s="132"/>
      <c r="W906" s="132"/>
      <c r="X906" s="132"/>
      <c r="Y906" s="132"/>
      <c r="Z906" s="132"/>
      <c r="AA906" s="132"/>
      <c r="AB906" s="132"/>
      <c r="AC906" s="132"/>
      <c r="AD906" s="132"/>
      <c r="AE906" s="132"/>
    </row>
    <row r="907" spans="1:31" ht="12.75" customHeight="1" x14ac:dyDescent="0.2">
      <c r="A907" s="132"/>
      <c r="B907" s="132"/>
      <c r="C907" s="132"/>
      <c r="D907" s="132"/>
      <c r="E907" s="132"/>
      <c r="F907" s="132"/>
      <c r="G907" s="132"/>
      <c r="H907" s="132"/>
      <c r="I907" s="132"/>
      <c r="J907" s="132"/>
      <c r="K907" s="132"/>
      <c r="L907" s="132"/>
      <c r="M907" s="132"/>
      <c r="N907" s="132"/>
      <c r="O907" s="132"/>
      <c r="P907" s="132"/>
      <c r="Q907" s="132"/>
      <c r="R907" s="132"/>
      <c r="S907" s="132"/>
      <c r="T907" s="132"/>
      <c r="U907" s="132"/>
      <c r="V907" s="132"/>
      <c r="W907" s="132"/>
      <c r="X907" s="132"/>
      <c r="Y907" s="132"/>
      <c r="Z907" s="132"/>
      <c r="AA907" s="132"/>
      <c r="AB907" s="132"/>
      <c r="AC907" s="132"/>
      <c r="AD907" s="132"/>
      <c r="AE907" s="132"/>
    </row>
    <row r="908" spans="1:31" ht="12.75" customHeight="1" x14ac:dyDescent="0.2">
      <c r="A908" s="132"/>
      <c r="B908" s="132"/>
      <c r="C908" s="132"/>
      <c r="D908" s="132"/>
      <c r="E908" s="132"/>
      <c r="F908" s="132"/>
      <c r="G908" s="132"/>
      <c r="H908" s="132"/>
      <c r="I908" s="132"/>
      <c r="J908" s="132"/>
      <c r="K908" s="132"/>
      <c r="L908" s="132"/>
      <c r="M908" s="132"/>
      <c r="N908" s="132"/>
      <c r="O908" s="132"/>
      <c r="P908" s="132"/>
      <c r="Q908" s="132"/>
      <c r="R908" s="132"/>
      <c r="S908" s="132"/>
      <c r="T908" s="132"/>
      <c r="U908" s="132"/>
      <c r="V908" s="132"/>
      <c r="W908" s="132"/>
      <c r="X908" s="132"/>
      <c r="Y908" s="132"/>
      <c r="Z908" s="132"/>
      <c r="AA908" s="132"/>
      <c r="AB908" s="132"/>
      <c r="AC908" s="132"/>
      <c r="AD908" s="132"/>
      <c r="AE908" s="132"/>
    </row>
    <row r="909" spans="1:31" ht="12.75" customHeight="1" x14ac:dyDescent="0.2">
      <c r="A909" s="132"/>
      <c r="B909" s="132"/>
      <c r="C909" s="132"/>
      <c r="D909" s="132"/>
      <c r="E909" s="132"/>
      <c r="F909" s="132"/>
      <c r="G909" s="132"/>
      <c r="H909" s="132"/>
      <c r="I909" s="132"/>
      <c r="J909" s="132"/>
      <c r="K909" s="132"/>
      <c r="L909" s="132"/>
      <c r="M909" s="132"/>
      <c r="N909" s="132"/>
      <c r="O909" s="132"/>
      <c r="P909" s="132"/>
      <c r="Q909" s="132"/>
      <c r="R909" s="132"/>
      <c r="S909" s="132"/>
      <c r="T909" s="132"/>
      <c r="U909" s="132"/>
      <c r="V909" s="132"/>
      <c r="W909" s="132"/>
      <c r="X909" s="132"/>
      <c r="Y909" s="132"/>
      <c r="Z909" s="132"/>
      <c r="AA909" s="132"/>
      <c r="AB909" s="132"/>
      <c r="AC909" s="132"/>
      <c r="AD909" s="132"/>
      <c r="AE909" s="132"/>
    </row>
    <row r="910" spans="1:31" ht="12.75" customHeight="1" x14ac:dyDescent="0.2">
      <c r="A910" s="132"/>
      <c r="B910" s="132"/>
      <c r="C910" s="132"/>
      <c r="D910" s="132"/>
      <c r="E910" s="132"/>
      <c r="F910" s="132"/>
      <c r="G910" s="132"/>
      <c r="H910" s="132"/>
      <c r="I910" s="132"/>
      <c r="J910" s="132"/>
      <c r="K910" s="132"/>
      <c r="L910" s="132"/>
      <c r="M910" s="132"/>
      <c r="N910" s="132"/>
      <c r="O910" s="132"/>
      <c r="P910" s="132"/>
      <c r="Q910" s="132"/>
      <c r="R910" s="132"/>
      <c r="S910" s="132"/>
      <c r="T910" s="132"/>
      <c r="U910" s="132"/>
      <c r="V910" s="132"/>
      <c r="W910" s="132"/>
      <c r="X910" s="132"/>
      <c r="Y910" s="132"/>
      <c r="Z910" s="132"/>
      <c r="AA910" s="132"/>
      <c r="AB910" s="132"/>
      <c r="AC910" s="132"/>
      <c r="AD910" s="132"/>
      <c r="AE910" s="132"/>
    </row>
    <row r="911" spans="1:31" ht="12.75" customHeight="1" x14ac:dyDescent="0.2">
      <c r="A911" s="132"/>
      <c r="B911" s="132"/>
      <c r="C911" s="132"/>
      <c r="D911" s="132"/>
      <c r="E911" s="132"/>
      <c r="F911" s="132"/>
      <c r="G911" s="132"/>
      <c r="H911" s="132"/>
      <c r="I911" s="132"/>
      <c r="J911" s="132"/>
      <c r="K911" s="132"/>
      <c r="L911" s="132"/>
      <c r="M911" s="132"/>
      <c r="N911" s="132"/>
      <c r="O911" s="132"/>
      <c r="P911" s="132"/>
      <c r="Q911" s="132"/>
      <c r="R911" s="132"/>
      <c r="S911" s="132"/>
      <c r="T911" s="132"/>
      <c r="U911" s="132"/>
      <c r="V911" s="132"/>
      <c r="W911" s="132"/>
      <c r="X911" s="132"/>
      <c r="Y911" s="132"/>
      <c r="Z911" s="132"/>
      <c r="AA911" s="132"/>
      <c r="AB911" s="132"/>
      <c r="AC911" s="132"/>
      <c r="AD911" s="132"/>
      <c r="AE911" s="132"/>
    </row>
    <row r="912" spans="1:31" ht="12.75" customHeight="1" x14ac:dyDescent="0.2">
      <c r="A912" s="132"/>
      <c r="B912" s="132"/>
      <c r="C912" s="132"/>
      <c r="D912" s="132"/>
      <c r="E912" s="132"/>
      <c r="F912" s="132"/>
      <c r="G912" s="132"/>
      <c r="H912" s="132"/>
      <c r="I912" s="132"/>
      <c r="J912" s="132"/>
      <c r="K912" s="132"/>
      <c r="L912" s="132"/>
      <c r="M912" s="132"/>
      <c r="N912" s="132"/>
      <c r="O912" s="132"/>
      <c r="P912" s="132"/>
      <c r="Q912" s="132"/>
      <c r="R912" s="132"/>
      <c r="S912" s="132"/>
      <c r="T912" s="132"/>
      <c r="U912" s="132"/>
      <c r="V912" s="132"/>
      <c r="W912" s="132"/>
      <c r="X912" s="132"/>
      <c r="Y912" s="132"/>
      <c r="Z912" s="132"/>
      <c r="AA912" s="132"/>
      <c r="AB912" s="132"/>
      <c r="AC912" s="132"/>
      <c r="AD912" s="132"/>
      <c r="AE912" s="132"/>
    </row>
    <row r="913" spans="1:31" ht="12.75" customHeight="1" x14ac:dyDescent="0.2">
      <c r="A913" s="132"/>
      <c r="B913" s="132"/>
      <c r="C913" s="132"/>
      <c r="D913" s="132"/>
      <c r="E913" s="132"/>
      <c r="F913" s="132"/>
      <c r="G913" s="132"/>
      <c r="H913" s="132"/>
      <c r="I913" s="132"/>
      <c r="J913" s="132"/>
      <c r="K913" s="132"/>
      <c r="L913" s="132"/>
      <c r="M913" s="132"/>
      <c r="N913" s="132"/>
      <c r="O913" s="132"/>
      <c r="P913" s="132"/>
      <c r="Q913" s="132"/>
      <c r="R913" s="132"/>
      <c r="S913" s="132"/>
      <c r="T913" s="132"/>
      <c r="U913" s="132"/>
      <c r="V913" s="132"/>
      <c r="W913" s="132"/>
      <c r="X913" s="132"/>
      <c r="Y913" s="132"/>
      <c r="Z913" s="132"/>
      <c r="AA913" s="132"/>
      <c r="AB913" s="132"/>
      <c r="AC913" s="132"/>
      <c r="AD913" s="132"/>
      <c r="AE913" s="132"/>
    </row>
    <row r="914" spans="1:31" ht="12.75" customHeight="1" x14ac:dyDescent="0.2">
      <c r="A914" s="132"/>
      <c r="B914" s="132"/>
      <c r="C914" s="132"/>
      <c r="D914" s="132"/>
      <c r="E914" s="132"/>
      <c r="F914" s="132"/>
      <c r="G914" s="132"/>
      <c r="H914" s="132"/>
      <c r="I914" s="132"/>
      <c r="J914" s="132"/>
      <c r="K914" s="132"/>
      <c r="L914" s="132"/>
      <c r="M914" s="132"/>
      <c r="N914" s="132"/>
      <c r="O914" s="132"/>
      <c r="P914" s="132"/>
      <c r="Q914" s="132"/>
      <c r="R914" s="132"/>
      <c r="S914" s="132"/>
      <c r="T914" s="132"/>
      <c r="U914" s="132"/>
      <c r="V914" s="132"/>
      <c r="W914" s="132"/>
      <c r="X914" s="132"/>
      <c r="Y914" s="132"/>
      <c r="Z914" s="132"/>
      <c r="AA914" s="132"/>
      <c r="AB914" s="132"/>
      <c r="AC914" s="132"/>
      <c r="AD914" s="132"/>
      <c r="AE914" s="132"/>
    </row>
    <row r="915" spans="1:31" ht="12.75" customHeight="1" x14ac:dyDescent="0.2">
      <c r="A915" s="132"/>
      <c r="B915" s="132"/>
      <c r="C915" s="132"/>
      <c r="D915" s="132"/>
      <c r="E915" s="132"/>
      <c r="F915" s="132"/>
      <c r="G915" s="132"/>
      <c r="H915" s="132"/>
      <c r="I915" s="132"/>
      <c r="J915" s="132"/>
      <c r="K915" s="132"/>
      <c r="L915" s="132"/>
      <c r="M915" s="132"/>
      <c r="N915" s="132"/>
      <c r="O915" s="132"/>
      <c r="P915" s="132"/>
      <c r="Q915" s="132"/>
      <c r="R915" s="132"/>
      <c r="S915" s="132"/>
      <c r="T915" s="132"/>
      <c r="U915" s="132"/>
      <c r="V915" s="132"/>
      <c r="W915" s="132"/>
      <c r="X915" s="132"/>
      <c r="Y915" s="132"/>
      <c r="Z915" s="132"/>
      <c r="AA915" s="132"/>
      <c r="AB915" s="132"/>
      <c r="AC915" s="132"/>
      <c r="AD915" s="132"/>
      <c r="AE915" s="132"/>
    </row>
    <row r="916" spans="1:31" ht="12.75" customHeight="1" x14ac:dyDescent="0.2">
      <c r="A916" s="132"/>
      <c r="B916" s="132"/>
      <c r="C916" s="132"/>
      <c r="D916" s="132"/>
      <c r="E916" s="132"/>
      <c r="F916" s="132"/>
      <c r="G916" s="132"/>
      <c r="H916" s="132"/>
      <c r="I916" s="132"/>
      <c r="J916" s="132"/>
      <c r="K916" s="132"/>
      <c r="L916" s="132"/>
      <c r="M916" s="132"/>
      <c r="N916" s="132"/>
      <c r="O916" s="132"/>
      <c r="P916" s="132"/>
      <c r="Q916" s="132"/>
      <c r="R916" s="132"/>
      <c r="S916" s="132"/>
      <c r="T916" s="132"/>
      <c r="U916" s="132"/>
      <c r="V916" s="132"/>
      <c r="W916" s="132"/>
      <c r="X916" s="132"/>
      <c r="Y916" s="132"/>
      <c r="Z916" s="132"/>
      <c r="AA916" s="132"/>
      <c r="AB916" s="132"/>
      <c r="AC916" s="132"/>
      <c r="AD916" s="132"/>
      <c r="AE916" s="132"/>
    </row>
    <row r="917" spans="1:31" ht="12.75" customHeight="1" x14ac:dyDescent="0.2">
      <c r="A917" s="132"/>
      <c r="B917" s="132"/>
      <c r="C917" s="132"/>
      <c r="D917" s="132"/>
      <c r="E917" s="132"/>
      <c r="F917" s="132"/>
      <c r="G917" s="132"/>
      <c r="H917" s="132"/>
      <c r="I917" s="132"/>
      <c r="J917" s="132"/>
      <c r="K917" s="132"/>
      <c r="L917" s="132"/>
      <c r="M917" s="132"/>
      <c r="N917" s="132"/>
      <c r="O917" s="132"/>
      <c r="P917" s="132"/>
      <c r="Q917" s="132"/>
      <c r="R917" s="132"/>
      <c r="S917" s="132"/>
      <c r="T917" s="132"/>
      <c r="U917" s="132"/>
      <c r="V917" s="132"/>
      <c r="W917" s="132"/>
      <c r="X917" s="132"/>
      <c r="Y917" s="132"/>
      <c r="Z917" s="132"/>
      <c r="AA917" s="132"/>
      <c r="AB917" s="132"/>
      <c r="AC917" s="132"/>
      <c r="AD917" s="132"/>
      <c r="AE917" s="132"/>
    </row>
    <row r="918" spans="1:31" ht="12.75" customHeight="1" x14ac:dyDescent="0.2">
      <c r="A918" s="132"/>
      <c r="B918" s="132"/>
      <c r="C918" s="132"/>
      <c r="D918" s="132"/>
      <c r="E918" s="132"/>
      <c r="F918" s="132"/>
      <c r="G918" s="132"/>
      <c r="H918" s="132"/>
      <c r="I918" s="132"/>
      <c r="J918" s="132"/>
      <c r="K918" s="132"/>
      <c r="L918" s="132"/>
      <c r="M918" s="132"/>
      <c r="N918" s="132"/>
      <c r="O918" s="132"/>
      <c r="P918" s="132"/>
      <c r="Q918" s="132"/>
      <c r="R918" s="132"/>
      <c r="S918" s="132"/>
      <c r="T918" s="132"/>
      <c r="U918" s="132"/>
      <c r="V918" s="132"/>
      <c r="W918" s="132"/>
      <c r="X918" s="132"/>
      <c r="Y918" s="132"/>
      <c r="Z918" s="132"/>
      <c r="AA918" s="132"/>
      <c r="AB918" s="132"/>
      <c r="AC918" s="132"/>
      <c r="AD918" s="132"/>
      <c r="AE918" s="132"/>
    </row>
    <row r="919" spans="1:31" ht="12.75" customHeight="1" x14ac:dyDescent="0.2">
      <c r="A919" s="132"/>
      <c r="B919" s="132"/>
      <c r="C919" s="132"/>
      <c r="D919" s="132"/>
      <c r="E919" s="132"/>
      <c r="F919" s="132"/>
      <c r="G919" s="132"/>
      <c r="H919" s="132"/>
      <c r="I919" s="132"/>
      <c r="J919" s="132"/>
      <c r="K919" s="132"/>
      <c r="L919" s="132"/>
      <c r="M919" s="132"/>
      <c r="N919" s="132"/>
      <c r="O919" s="132"/>
      <c r="P919" s="132"/>
      <c r="Q919" s="132"/>
      <c r="R919" s="132"/>
      <c r="S919" s="132"/>
      <c r="T919" s="132"/>
      <c r="U919" s="132"/>
      <c r="V919" s="132"/>
      <c r="W919" s="132"/>
      <c r="X919" s="132"/>
      <c r="Y919" s="132"/>
      <c r="Z919" s="132"/>
      <c r="AA919" s="132"/>
      <c r="AB919" s="132"/>
      <c r="AC919" s="132"/>
      <c r="AD919" s="132"/>
      <c r="AE919" s="132"/>
    </row>
    <row r="920" spans="1:31" ht="12.75" customHeight="1" x14ac:dyDescent="0.2">
      <c r="A920" s="132"/>
      <c r="B920" s="132"/>
      <c r="C920" s="132"/>
      <c r="D920" s="132"/>
      <c r="E920" s="132"/>
      <c r="F920" s="132"/>
      <c r="G920" s="132"/>
      <c r="H920" s="132"/>
      <c r="I920" s="132"/>
      <c r="J920" s="132"/>
      <c r="K920" s="132"/>
      <c r="L920" s="132"/>
      <c r="M920" s="132"/>
      <c r="N920" s="132"/>
      <c r="O920" s="132"/>
      <c r="P920" s="132"/>
      <c r="Q920" s="132"/>
      <c r="R920" s="132"/>
      <c r="S920" s="132"/>
      <c r="T920" s="132"/>
      <c r="U920" s="132"/>
      <c r="V920" s="132"/>
      <c r="W920" s="132"/>
      <c r="X920" s="132"/>
      <c r="Y920" s="132"/>
      <c r="Z920" s="132"/>
      <c r="AA920" s="132"/>
      <c r="AB920" s="132"/>
      <c r="AC920" s="132"/>
      <c r="AD920" s="132"/>
      <c r="AE920" s="132"/>
    </row>
    <row r="921" spans="1:31" ht="12.75" customHeight="1" x14ac:dyDescent="0.2">
      <c r="A921" s="132"/>
      <c r="B921" s="132"/>
      <c r="C921" s="132"/>
      <c r="D921" s="132"/>
      <c r="E921" s="132"/>
      <c r="F921" s="132"/>
      <c r="G921" s="132"/>
      <c r="H921" s="132"/>
      <c r="I921" s="132"/>
      <c r="J921" s="132"/>
      <c r="K921" s="132"/>
      <c r="L921" s="132"/>
      <c r="M921" s="132"/>
      <c r="N921" s="132"/>
      <c r="O921" s="132"/>
      <c r="P921" s="132"/>
      <c r="Q921" s="132"/>
      <c r="R921" s="132"/>
      <c r="S921" s="132"/>
      <c r="T921" s="132"/>
      <c r="U921" s="132"/>
      <c r="V921" s="132"/>
      <c r="W921" s="132"/>
      <c r="X921" s="132"/>
      <c r="Y921" s="132"/>
      <c r="Z921" s="132"/>
      <c r="AA921" s="132"/>
      <c r="AB921" s="132"/>
      <c r="AC921" s="132"/>
      <c r="AD921" s="132"/>
      <c r="AE921" s="132"/>
    </row>
    <row r="922" spans="1:31" ht="12.75" customHeight="1" x14ac:dyDescent="0.2">
      <c r="A922" s="132"/>
      <c r="B922" s="132"/>
      <c r="C922" s="132"/>
      <c r="D922" s="132"/>
      <c r="E922" s="132"/>
      <c r="F922" s="132"/>
      <c r="G922" s="132"/>
      <c r="H922" s="132"/>
      <c r="I922" s="132"/>
      <c r="J922" s="132"/>
      <c r="K922" s="132"/>
      <c r="L922" s="132"/>
      <c r="M922" s="132"/>
      <c r="N922" s="132"/>
      <c r="O922" s="132"/>
      <c r="P922" s="132"/>
      <c r="Q922" s="132"/>
      <c r="R922" s="132"/>
      <c r="S922" s="132"/>
      <c r="T922" s="132"/>
      <c r="U922" s="132"/>
      <c r="V922" s="132"/>
      <c r="W922" s="132"/>
      <c r="X922" s="132"/>
      <c r="Y922" s="132"/>
      <c r="Z922" s="132"/>
      <c r="AA922" s="132"/>
      <c r="AB922" s="132"/>
      <c r="AC922" s="132"/>
      <c r="AD922" s="132"/>
      <c r="AE922" s="132"/>
    </row>
    <row r="923" spans="1:31" ht="12.75" customHeight="1" x14ac:dyDescent="0.2">
      <c r="A923" s="132"/>
      <c r="B923" s="132"/>
      <c r="C923" s="132"/>
      <c r="D923" s="132"/>
      <c r="E923" s="132"/>
      <c r="F923" s="132"/>
      <c r="G923" s="132"/>
      <c r="H923" s="132"/>
      <c r="I923" s="132"/>
      <c r="J923" s="132"/>
      <c r="K923" s="132"/>
      <c r="L923" s="132"/>
      <c r="M923" s="132"/>
      <c r="N923" s="132"/>
      <c r="O923" s="132"/>
      <c r="P923" s="132"/>
      <c r="Q923" s="132"/>
      <c r="R923" s="132"/>
      <c r="S923" s="132"/>
      <c r="T923" s="132"/>
      <c r="U923" s="132"/>
      <c r="V923" s="132"/>
      <c r="W923" s="132"/>
      <c r="X923" s="132"/>
      <c r="Y923" s="132"/>
      <c r="Z923" s="132"/>
      <c r="AA923" s="132"/>
      <c r="AB923" s="132"/>
      <c r="AC923" s="132"/>
      <c r="AD923" s="132"/>
      <c r="AE923" s="132"/>
    </row>
    <row r="924" spans="1:31" ht="12.75" customHeight="1" x14ac:dyDescent="0.2">
      <c r="A924" s="132"/>
      <c r="B924" s="132"/>
      <c r="C924" s="132"/>
      <c r="D924" s="132"/>
      <c r="E924" s="132"/>
      <c r="F924" s="132"/>
      <c r="G924" s="132"/>
      <c r="H924" s="132"/>
      <c r="I924" s="132"/>
      <c r="J924" s="132"/>
      <c r="K924" s="132"/>
      <c r="L924" s="132"/>
      <c r="M924" s="132"/>
      <c r="N924" s="132"/>
      <c r="O924" s="132"/>
      <c r="P924" s="132"/>
      <c r="Q924" s="132"/>
      <c r="R924" s="132"/>
      <c r="S924" s="132"/>
      <c r="T924" s="132"/>
      <c r="U924" s="132"/>
      <c r="V924" s="132"/>
      <c r="W924" s="132"/>
      <c r="X924" s="132"/>
      <c r="Y924" s="132"/>
      <c r="Z924" s="132"/>
      <c r="AA924" s="132"/>
      <c r="AB924" s="132"/>
      <c r="AC924" s="132"/>
      <c r="AD924" s="132"/>
      <c r="AE924" s="132"/>
    </row>
    <row r="925" spans="1:31" ht="12.75" customHeight="1" x14ac:dyDescent="0.2">
      <c r="A925" s="132"/>
      <c r="B925" s="132"/>
      <c r="C925" s="132"/>
      <c r="D925" s="132"/>
      <c r="E925" s="132"/>
      <c r="F925" s="132"/>
      <c r="G925" s="132"/>
      <c r="H925" s="132"/>
      <c r="I925" s="132"/>
      <c r="J925" s="132"/>
      <c r="K925" s="132"/>
      <c r="L925" s="132"/>
      <c r="M925" s="132"/>
      <c r="N925" s="132"/>
      <c r="O925" s="132"/>
      <c r="P925" s="132"/>
      <c r="Q925" s="132"/>
      <c r="R925" s="132"/>
      <c r="S925" s="132"/>
      <c r="T925" s="132"/>
      <c r="U925" s="132"/>
      <c r="V925" s="132"/>
      <c r="W925" s="132"/>
      <c r="X925" s="132"/>
      <c r="Y925" s="132"/>
      <c r="Z925" s="132"/>
      <c r="AA925" s="132"/>
      <c r="AB925" s="132"/>
      <c r="AC925" s="132"/>
      <c r="AD925" s="132"/>
      <c r="AE925" s="132"/>
    </row>
    <row r="926" spans="1:31" ht="12.75" customHeight="1" x14ac:dyDescent="0.2">
      <c r="A926" s="132"/>
      <c r="B926" s="132"/>
      <c r="C926" s="132"/>
      <c r="D926" s="132"/>
      <c r="E926" s="132"/>
      <c r="F926" s="132"/>
      <c r="G926" s="132"/>
      <c r="H926" s="132"/>
      <c r="I926" s="132"/>
      <c r="J926" s="132"/>
      <c r="K926" s="132"/>
      <c r="L926" s="132"/>
      <c r="M926" s="132"/>
      <c r="N926" s="132"/>
      <c r="O926" s="132"/>
      <c r="P926" s="132"/>
      <c r="Q926" s="132"/>
      <c r="R926" s="132"/>
      <c r="S926" s="132"/>
      <c r="T926" s="132"/>
      <c r="U926" s="132"/>
      <c r="V926" s="132"/>
      <c r="W926" s="132"/>
      <c r="X926" s="132"/>
      <c r="Y926" s="132"/>
      <c r="Z926" s="132"/>
      <c r="AA926" s="132"/>
      <c r="AB926" s="132"/>
      <c r="AC926" s="132"/>
      <c r="AD926" s="132"/>
      <c r="AE926" s="132"/>
    </row>
    <row r="927" spans="1:31" ht="12.75" customHeight="1" x14ac:dyDescent="0.2">
      <c r="A927" s="132"/>
      <c r="B927" s="132"/>
      <c r="C927" s="132"/>
      <c r="D927" s="132"/>
      <c r="E927" s="132"/>
      <c r="F927" s="132"/>
      <c r="G927" s="132"/>
      <c r="H927" s="132"/>
      <c r="I927" s="132"/>
      <c r="J927" s="132"/>
      <c r="K927" s="132"/>
      <c r="L927" s="132"/>
      <c r="M927" s="132"/>
      <c r="N927" s="132"/>
      <c r="O927" s="132"/>
      <c r="P927" s="132"/>
      <c r="Q927" s="132"/>
      <c r="R927" s="132"/>
      <c r="S927" s="132"/>
      <c r="T927" s="132"/>
      <c r="U927" s="132"/>
      <c r="V927" s="132"/>
      <c r="W927" s="132"/>
      <c r="X927" s="132"/>
      <c r="Y927" s="132"/>
      <c r="Z927" s="132"/>
      <c r="AA927" s="132"/>
      <c r="AB927" s="132"/>
      <c r="AC927" s="132"/>
      <c r="AD927" s="132"/>
      <c r="AE927" s="132"/>
    </row>
    <row r="928" spans="1:31" ht="12.75" customHeight="1" x14ac:dyDescent="0.2">
      <c r="A928" s="132"/>
      <c r="B928" s="132"/>
      <c r="C928" s="132"/>
      <c r="D928" s="132"/>
      <c r="E928" s="132"/>
      <c r="F928" s="132"/>
      <c r="G928" s="132"/>
      <c r="H928" s="132"/>
      <c r="I928" s="132"/>
      <c r="J928" s="132"/>
      <c r="K928" s="132"/>
      <c r="L928" s="132"/>
      <c r="M928" s="132"/>
      <c r="N928" s="132"/>
      <c r="O928" s="132"/>
      <c r="P928" s="132"/>
      <c r="Q928" s="132"/>
      <c r="R928" s="132"/>
      <c r="S928" s="132"/>
      <c r="T928" s="132"/>
      <c r="U928" s="132"/>
      <c r="V928" s="132"/>
      <c r="W928" s="132"/>
      <c r="X928" s="132"/>
      <c r="Y928" s="132"/>
      <c r="Z928" s="132"/>
      <c r="AA928" s="132"/>
      <c r="AB928" s="132"/>
      <c r="AC928" s="132"/>
      <c r="AD928" s="132"/>
      <c r="AE928" s="132"/>
    </row>
    <row r="929" spans="1:31" ht="12.75" customHeight="1" x14ac:dyDescent="0.2">
      <c r="A929" s="132"/>
      <c r="B929" s="132"/>
      <c r="C929" s="132"/>
      <c r="D929" s="132"/>
      <c r="E929" s="132"/>
      <c r="F929" s="132"/>
      <c r="G929" s="132"/>
      <c r="H929" s="132"/>
      <c r="I929" s="132"/>
      <c r="J929" s="132"/>
      <c r="K929" s="132"/>
      <c r="L929" s="132"/>
      <c r="M929" s="132"/>
      <c r="N929" s="132"/>
      <c r="O929" s="132"/>
      <c r="P929" s="132"/>
      <c r="Q929" s="132"/>
      <c r="R929" s="132"/>
      <c r="S929" s="132"/>
      <c r="T929" s="132"/>
      <c r="U929" s="132"/>
      <c r="V929" s="132"/>
      <c r="W929" s="132"/>
      <c r="X929" s="132"/>
      <c r="Y929" s="132"/>
      <c r="Z929" s="132"/>
      <c r="AA929" s="132"/>
      <c r="AB929" s="132"/>
      <c r="AC929" s="132"/>
      <c r="AD929" s="132"/>
      <c r="AE929" s="132"/>
    </row>
    <row r="930" spans="1:31" ht="12.75" customHeight="1" x14ac:dyDescent="0.2">
      <c r="A930" s="132"/>
      <c r="B930" s="132"/>
      <c r="C930" s="132"/>
      <c r="D930" s="132"/>
      <c r="E930" s="132"/>
      <c r="F930" s="132"/>
      <c r="G930" s="132"/>
      <c r="H930" s="132"/>
      <c r="I930" s="132"/>
      <c r="J930" s="132"/>
      <c r="K930" s="132"/>
      <c r="L930" s="132"/>
      <c r="M930" s="132"/>
      <c r="N930" s="132"/>
      <c r="O930" s="132"/>
      <c r="P930" s="132"/>
      <c r="Q930" s="132"/>
      <c r="R930" s="132"/>
      <c r="S930" s="132"/>
      <c r="T930" s="132"/>
      <c r="U930" s="132"/>
      <c r="V930" s="132"/>
      <c r="W930" s="132"/>
      <c r="X930" s="132"/>
      <c r="Y930" s="132"/>
      <c r="Z930" s="132"/>
      <c r="AA930" s="132"/>
      <c r="AB930" s="132"/>
      <c r="AC930" s="132"/>
      <c r="AD930" s="132"/>
      <c r="AE930" s="132"/>
    </row>
    <row r="931" spans="1:31" ht="12.75" customHeight="1" x14ac:dyDescent="0.2">
      <c r="A931" s="132"/>
      <c r="B931" s="132"/>
      <c r="C931" s="132"/>
      <c r="D931" s="132"/>
      <c r="E931" s="132"/>
      <c r="F931" s="132"/>
      <c r="G931" s="132"/>
      <c r="H931" s="132"/>
      <c r="I931" s="132"/>
      <c r="J931" s="132"/>
      <c r="K931" s="132"/>
      <c r="L931" s="132"/>
      <c r="M931" s="132"/>
      <c r="N931" s="132"/>
      <c r="O931" s="132"/>
      <c r="P931" s="132"/>
      <c r="Q931" s="132"/>
      <c r="R931" s="132"/>
      <c r="S931" s="132"/>
      <c r="T931" s="132"/>
      <c r="U931" s="132"/>
      <c r="V931" s="132"/>
      <c r="W931" s="132"/>
      <c r="X931" s="132"/>
      <c r="Y931" s="132"/>
      <c r="Z931" s="132"/>
      <c r="AA931" s="132"/>
      <c r="AB931" s="132"/>
      <c r="AC931" s="132"/>
      <c r="AD931" s="132"/>
      <c r="AE931" s="132"/>
    </row>
    <row r="932" spans="1:31" ht="12.75" customHeight="1" x14ac:dyDescent="0.2">
      <c r="A932" s="132"/>
      <c r="B932" s="132"/>
      <c r="C932" s="132"/>
      <c r="D932" s="132"/>
      <c r="E932" s="132"/>
      <c r="F932" s="132"/>
      <c r="G932" s="132"/>
      <c r="H932" s="132"/>
      <c r="I932" s="132"/>
      <c r="J932" s="132"/>
      <c r="K932" s="132"/>
      <c r="L932" s="132"/>
      <c r="M932" s="132"/>
      <c r="N932" s="132"/>
      <c r="O932" s="132"/>
      <c r="P932" s="132"/>
      <c r="Q932" s="132"/>
      <c r="R932" s="132"/>
      <c r="S932" s="132"/>
      <c r="T932" s="132"/>
      <c r="U932" s="132"/>
      <c r="V932" s="132"/>
      <c r="W932" s="132"/>
      <c r="X932" s="132"/>
      <c r="Y932" s="132"/>
      <c r="Z932" s="132"/>
      <c r="AA932" s="132"/>
      <c r="AB932" s="132"/>
      <c r="AC932" s="132"/>
      <c r="AD932" s="132"/>
      <c r="AE932" s="132"/>
    </row>
    <row r="933" spans="1:31" ht="12.75" customHeight="1" x14ac:dyDescent="0.2">
      <c r="A933" s="132"/>
      <c r="B933" s="132"/>
      <c r="C933" s="132"/>
      <c r="D933" s="132"/>
      <c r="E933" s="132"/>
      <c r="F933" s="132"/>
      <c r="G933" s="132"/>
      <c r="H933" s="132"/>
      <c r="I933" s="132"/>
      <c r="J933" s="132"/>
      <c r="K933" s="132"/>
      <c r="L933" s="132"/>
      <c r="M933" s="132"/>
      <c r="N933" s="132"/>
      <c r="O933" s="132"/>
      <c r="P933" s="132"/>
      <c r="Q933" s="132"/>
      <c r="R933" s="132"/>
      <c r="S933" s="132"/>
      <c r="T933" s="132"/>
      <c r="U933" s="132"/>
      <c r="V933" s="132"/>
      <c r="W933" s="132"/>
      <c r="X933" s="132"/>
      <c r="Y933" s="132"/>
      <c r="Z933" s="132"/>
      <c r="AA933" s="132"/>
      <c r="AB933" s="132"/>
      <c r="AC933" s="132"/>
      <c r="AD933" s="132"/>
      <c r="AE933" s="132"/>
    </row>
    <row r="934" spans="1:31" ht="12.75" customHeight="1" x14ac:dyDescent="0.2">
      <c r="A934" s="132"/>
      <c r="B934" s="132"/>
      <c r="C934" s="132"/>
      <c r="D934" s="132"/>
      <c r="E934" s="132"/>
      <c r="F934" s="132"/>
      <c r="G934" s="132"/>
      <c r="H934" s="132"/>
      <c r="I934" s="132"/>
      <c r="J934" s="132"/>
      <c r="K934" s="132"/>
      <c r="L934" s="132"/>
      <c r="M934" s="132"/>
      <c r="N934" s="132"/>
      <c r="O934" s="132"/>
      <c r="P934" s="132"/>
      <c r="Q934" s="132"/>
      <c r="R934" s="132"/>
      <c r="S934" s="132"/>
      <c r="T934" s="132"/>
      <c r="U934" s="132"/>
      <c r="V934" s="132"/>
      <c r="W934" s="132"/>
      <c r="X934" s="132"/>
      <c r="Y934" s="132"/>
      <c r="Z934" s="132"/>
      <c r="AA934" s="132"/>
      <c r="AB934" s="132"/>
      <c r="AC934" s="132"/>
      <c r="AD934" s="132"/>
      <c r="AE934" s="132"/>
    </row>
    <row r="935" spans="1:31" ht="12.75" customHeight="1" x14ac:dyDescent="0.2">
      <c r="A935" s="132"/>
      <c r="B935" s="132"/>
      <c r="C935" s="132"/>
      <c r="D935" s="132"/>
      <c r="E935" s="132"/>
      <c r="F935" s="132"/>
      <c r="G935" s="132"/>
      <c r="H935" s="132"/>
      <c r="I935" s="132"/>
      <c r="J935" s="132"/>
      <c r="K935" s="132"/>
      <c r="L935" s="132"/>
      <c r="M935" s="132"/>
      <c r="N935" s="132"/>
      <c r="O935" s="132"/>
      <c r="P935" s="132"/>
      <c r="Q935" s="132"/>
      <c r="R935" s="132"/>
      <c r="S935" s="132"/>
      <c r="T935" s="132"/>
      <c r="U935" s="132"/>
      <c r="V935" s="132"/>
      <c r="W935" s="132"/>
      <c r="X935" s="132"/>
      <c r="Y935" s="132"/>
      <c r="Z935" s="132"/>
      <c r="AA935" s="132"/>
      <c r="AB935" s="132"/>
      <c r="AC935" s="132"/>
      <c r="AD935" s="132"/>
      <c r="AE935" s="132"/>
    </row>
    <row r="936" spans="1:31" ht="12.75" customHeight="1" x14ac:dyDescent="0.2">
      <c r="A936" s="132"/>
      <c r="B936" s="132"/>
      <c r="C936" s="132"/>
      <c r="D936" s="132"/>
      <c r="E936" s="132"/>
      <c r="F936" s="132"/>
      <c r="G936" s="132"/>
      <c r="H936" s="132"/>
      <c r="I936" s="132"/>
      <c r="J936" s="132"/>
      <c r="K936" s="132"/>
      <c r="L936" s="132"/>
      <c r="M936" s="132"/>
      <c r="N936" s="132"/>
      <c r="O936" s="132"/>
      <c r="P936" s="132"/>
      <c r="Q936" s="132"/>
      <c r="R936" s="132"/>
      <c r="S936" s="132"/>
      <c r="T936" s="132"/>
      <c r="U936" s="132"/>
      <c r="V936" s="132"/>
      <c r="W936" s="132"/>
      <c r="X936" s="132"/>
      <c r="Y936" s="132"/>
      <c r="Z936" s="132"/>
      <c r="AA936" s="132"/>
      <c r="AB936" s="132"/>
      <c r="AC936" s="132"/>
      <c r="AD936" s="132"/>
      <c r="AE936" s="132"/>
    </row>
    <row r="937" spans="1:31" ht="12.75" customHeight="1" x14ac:dyDescent="0.2">
      <c r="A937" s="132"/>
      <c r="B937" s="132"/>
      <c r="C937" s="132"/>
      <c r="D937" s="132"/>
      <c r="E937" s="132"/>
      <c r="F937" s="132"/>
      <c r="G937" s="132"/>
      <c r="H937" s="132"/>
      <c r="I937" s="132"/>
      <c r="J937" s="132"/>
      <c r="K937" s="132"/>
      <c r="L937" s="132"/>
      <c r="M937" s="132"/>
      <c r="N937" s="132"/>
      <c r="O937" s="132"/>
      <c r="P937" s="132"/>
      <c r="Q937" s="132"/>
      <c r="R937" s="132"/>
      <c r="S937" s="132"/>
      <c r="T937" s="132"/>
      <c r="U937" s="132"/>
      <c r="V937" s="132"/>
      <c r="W937" s="132"/>
      <c r="X937" s="132"/>
      <c r="Y937" s="132"/>
      <c r="Z937" s="132"/>
      <c r="AA937" s="132"/>
      <c r="AB937" s="132"/>
      <c r="AC937" s="132"/>
      <c r="AD937" s="132"/>
      <c r="AE937" s="132"/>
    </row>
    <row r="938" spans="1:31" ht="12.75" customHeight="1" x14ac:dyDescent="0.2">
      <c r="A938" s="132"/>
      <c r="B938" s="132"/>
      <c r="C938" s="132"/>
      <c r="D938" s="132"/>
      <c r="E938" s="132"/>
      <c r="F938" s="132"/>
      <c r="G938" s="132"/>
      <c r="H938" s="132"/>
      <c r="I938" s="132"/>
      <c r="J938" s="132"/>
      <c r="K938" s="132"/>
      <c r="L938" s="132"/>
      <c r="M938" s="132"/>
      <c r="N938" s="132"/>
      <c r="O938" s="132"/>
      <c r="P938" s="132"/>
      <c r="Q938" s="132"/>
      <c r="R938" s="132"/>
      <c r="S938" s="132"/>
      <c r="T938" s="132"/>
      <c r="U938" s="132"/>
      <c r="V938" s="132"/>
      <c r="W938" s="132"/>
      <c r="X938" s="132"/>
      <c r="Y938" s="132"/>
      <c r="Z938" s="132"/>
      <c r="AA938" s="132"/>
      <c r="AB938" s="132"/>
      <c r="AC938" s="132"/>
      <c r="AD938" s="132"/>
      <c r="AE938" s="132"/>
    </row>
    <row r="939" spans="1:31" ht="12.75" customHeight="1" x14ac:dyDescent="0.2">
      <c r="A939" s="132"/>
      <c r="B939" s="132"/>
      <c r="C939" s="132"/>
      <c r="D939" s="132"/>
      <c r="E939" s="132"/>
      <c r="F939" s="132"/>
      <c r="G939" s="132"/>
      <c r="H939" s="132"/>
      <c r="I939" s="132"/>
      <c r="J939" s="132"/>
      <c r="K939" s="132"/>
      <c r="L939" s="132"/>
      <c r="M939" s="132"/>
      <c r="N939" s="132"/>
      <c r="O939" s="132"/>
      <c r="P939" s="132"/>
      <c r="Q939" s="132"/>
      <c r="R939" s="132"/>
      <c r="S939" s="132"/>
      <c r="T939" s="132"/>
      <c r="U939" s="132"/>
      <c r="V939" s="132"/>
      <c r="W939" s="132"/>
      <c r="X939" s="132"/>
      <c r="Y939" s="132"/>
      <c r="Z939" s="132"/>
      <c r="AA939" s="132"/>
      <c r="AB939" s="132"/>
      <c r="AC939" s="132"/>
      <c r="AD939" s="132"/>
      <c r="AE939" s="132"/>
    </row>
    <row r="940" spans="1:31" ht="12.75" customHeight="1" x14ac:dyDescent="0.2">
      <c r="A940" s="132"/>
      <c r="B940" s="132"/>
      <c r="C940" s="132"/>
      <c r="D940" s="132"/>
      <c r="E940" s="132"/>
      <c r="F940" s="132"/>
      <c r="G940" s="132"/>
      <c r="H940" s="132"/>
      <c r="I940" s="132"/>
      <c r="J940" s="132"/>
      <c r="K940" s="132"/>
      <c r="L940" s="132"/>
      <c r="M940" s="132"/>
      <c r="N940" s="132"/>
      <c r="O940" s="132"/>
      <c r="P940" s="132"/>
      <c r="Q940" s="132"/>
      <c r="R940" s="132"/>
      <c r="S940" s="132"/>
      <c r="T940" s="132"/>
      <c r="U940" s="132"/>
      <c r="V940" s="132"/>
      <c r="W940" s="132"/>
      <c r="X940" s="132"/>
      <c r="Y940" s="132"/>
      <c r="Z940" s="132"/>
      <c r="AA940" s="132"/>
      <c r="AB940" s="132"/>
      <c r="AC940" s="132"/>
      <c r="AD940" s="132"/>
      <c r="AE940" s="132"/>
    </row>
    <row r="941" spans="1:31" ht="12.75" customHeight="1" x14ac:dyDescent="0.2">
      <c r="A941" s="132"/>
      <c r="B941" s="132"/>
      <c r="C941" s="132"/>
      <c r="D941" s="132"/>
      <c r="E941" s="132"/>
      <c r="F941" s="132"/>
      <c r="G941" s="132"/>
      <c r="H941" s="132"/>
      <c r="I941" s="132"/>
      <c r="J941" s="132"/>
      <c r="K941" s="132"/>
      <c r="L941" s="132"/>
      <c r="M941" s="132"/>
      <c r="N941" s="132"/>
      <c r="O941" s="132"/>
      <c r="P941" s="132"/>
      <c r="Q941" s="132"/>
      <c r="R941" s="132"/>
      <c r="S941" s="132"/>
      <c r="T941" s="132"/>
      <c r="U941" s="132"/>
      <c r="V941" s="132"/>
      <c r="W941" s="132"/>
      <c r="X941" s="132"/>
      <c r="Y941" s="132"/>
      <c r="Z941" s="132"/>
      <c r="AA941" s="132"/>
      <c r="AB941" s="132"/>
      <c r="AC941" s="132"/>
      <c r="AD941" s="132"/>
      <c r="AE941" s="132"/>
    </row>
    <row r="942" spans="1:31" ht="12.75" customHeight="1" x14ac:dyDescent="0.2">
      <c r="A942" s="132"/>
      <c r="B942" s="132"/>
      <c r="C942" s="132"/>
      <c r="D942" s="132"/>
      <c r="E942" s="132"/>
      <c r="F942" s="132"/>
      <c r="G942" s="132"/>
      <c r="H942" s="132"/>
      <c r="I942" s="132"/>
      <c r="J942" s="132"/>
      <c r="K942" s="132"/>
      <c r="L942" s="132"/>
      <c r="M942" s="132"/>
      <c r="N942" s="132"/>
      <c r="O942" s="132"/>
      <c r="P942" s="132"/>
      <c r="Q942" s="132"/>
      <c r="R942" s="132"/>
      <c r="S942" s="132"/>
      <c r="T942" s="132"/>
      <c r="U942" s="132"/>
      <c r="V942" s="132"/>
      <c r="W942" s="132"/>
      <c r="X942" s="132"/>
      <c r="Y942" s="132"/>
      <c r="Z942" s="132"/>
      <c r="AA942" s="132"/>
      <c r="AB942" s="132"/>
      <c r="AC942" s="132"/>
      <c r="AD942" s="132"/>
      <c r="AE942" s="132"/>
    </row>
    <row r="943" spans="1:31" ht="12.75" customHeight="1" x14ac:dyDescent="0.2">
      <c r="A943" s="132"/>
      <c r="B943" s="132"/>
      <c r="C943" s="132"/>
      <c r="D943" s="132"/>
      <c r="E943" s="132"/>
      <c r="F943" s="132"/>
      <c r="G943" s="132"/>
      <c r="H943" s="132"/>
      <c r="I943" s="132"/>
      <c r="J943" s="132"/>
      <c r="K943" s="132"/>
      <c r="L943" s="132"/>
      <c r="M943" s="132"/>
      <c r="N943" s="132"/>
      <c r="O943" s="132"/>
      <c r="P943" s="132"/>
      <c r="Q943" s="132"/>
      <c r="R943" s="132"/>
      <c r="S943" s="132"/>
      <c r="T943" s="132"/>
      <c r="U943" s="132"/>
      <c r="V943" s="132"/>
      <c r="W943" s="132"/>
      <c r="X943" s="132"/>
      <c r="Y943" s="132"/>
      <c r="Z943" s="132"/>
      <c r="AA943" s="132"/>
      <c r="AB943" s="132"/>
      <c r="AC943" s="132"/>
      <c r="AD943" s="132"/>
      <c r="AE943" s="132"/>
    </row>
    <row r="944" spans="1:31" ht="12.75" customHeight="1" x14ac:dyDescent="0.2">
      <c r="A944" s="132"/>
      <c r="B944" s="132"/>
      <c r="C944" s="132"/>
      <c r="D944" s="132"/>
      <c r="E944" s="132"/>
      <c r="F944" s="132"/>
      <c r="G944" s="132"/>
      <c r="H944" s="132"/>
      <c r="I944" s="132"/>
      <c r="J944" s="132"/>
      <c r="K944" s="132"/>
      <c r="L944" s="132"/>
      <c r="M944" s="132"/>
      <c r="N944" s="132"/>
      <c r="O944" s="132"/>
      <c r="P944" s="132"/>
      <c r="Q944" s="132"/>
      <c r="R944" s="132"/>
      <c r="S944" s="132"/>
      <c r="T944" s="132"/>
      <c r="U944" s="132"/>
      <c r="V944" s="132"/>
      <c r="W944" s="132"/>
      <c r="X944" s="132"/>
      <c r="Y944" s="132"/>
      <c r="Z944" s="132"/>
      <c r="AA944" s="132"/>
      <c r="AB944" s="132"/>
      <c r="AC944" s="132"/>
      <c r="AD944" s="132"/>
      <c r="AE944" s="132"/>
    </row>
    <row r="945" spans="1:31" ht="12.75" customHeight="1" x14ac:dyDescent="0.2">
      <c r="A945" s="132"/>
      <c r="B945" s="132"/>
      <c r="C945" s="132"/>
      <c r="D945" s="132"/>
      <c r="E945" s="132"/>
      <c r="F945" s="132"/>
      <c r="G945" s="132"/>
      <c r="H945" s="132"/>
      <c r="I945" s="132"/>
      <c r="J945" s="132"/>
      <c r="K945" s="132"/>
      <c r="L945" s="132"/>
      <c r="M945" s="132"/>
      <c r="N945" s="132"/>
      <c r="O945" s="132"/>
      <c r="P945" s="132"/>
      <c r="Q945" s="132"/>
      <c r="R945" s="132"/>
      <c r="S945" s="132"/>
      <c r="T945" s="132"/>
      <c r="U945" s="132"/>
      <c r="V945" s="132"/>
      <c r="W945" s="132"/>
      <c r="X945" s="132"/>
      <c r="Y945" s="132"/>
      <c r="Z945" s="132"/>
      <c r="AA945" s="132"/>
      <c r="AB945" s="132"/>
      <c r="AC945" s="132"/>
      <c r="AD945" s="132"/>
      <c r="AE945" s="132"/>
    </row>
    <row r="946" spans="1:31" ht="12.75" customHeight="1" x14ac:dyDescent="0.2">
      <c r="A946" s="132"/>
      <c r="B946" s="132"/>
      <c r="C946" s="132"/>
      <c r="D946" s="132"/>
      <c r="E946" s="132"/>
      <c r="F946" s="132"/>
      <c r="G946" s="132"/>
      <c r="H946" s="132"/>
      <c r="I946" s="132"/>
      <c r="J946" s="132"/>
      <c r="K946" s="132"/>
      <c r="L946" s="132"/>
      <c r="M946" s="132"/>
      <c r="N946" s="132"/>
      <c r="O946" s="132"/>
      <c r="P946" s="132"/>
      <c r="Q946" s="132"/>
      <c r="R946" s="132"/>
      <c r="S946" s="132"/>
      <c r="T946" s="132"/>
      <c r="U946" s="132"/>
      <c r="V946" s="132"/>
      <c r="W946" s="132"/>
      <c r="X946" s="132"/>
      <c r="Y946" s="132"/>
      <c r="Z946" s="132"/>
      <c r="AA946" s="132"/>
      <c r="AB946" s="132"/>
      <c r="AC946" s="132"/>
      <c r="AD946" s="132"/>
      <c r="AE946" s="132"/>
    </row>
    <row r="947" spans="1:31" ht="12.75" customHeight="1" x14ac:dyDescent="0.2">
      <c r="A947" s="132"/>
      <c r="B947" s="132"/>
      <c r="C947" s="132"/>
      <c r="D947" s="132"/>
      <c r="E947" s="132"/>
      <c r="F947" s="132"/>
      <c r="G947" s="132"/>
      <c r="H947" s="132"/>
      <c r="I947" s="132"/>
      <c r="J947" s="132"/>
      <c r="K947" s="132"/>
      <c r="L947" s="132"/>
      <c r="M947" s="132"/>
      <c r="N947" s="132"/>
      <c r="O947" s="132"/>
      <c r="P947" s="132"/>
      <c r="Q947" s="132"/>
      <c r="R947" s="132"/>
      <c r="S947" s="132"/>
      <c r="T947" s="132"/>
      <c r="U947" s="132"/>
      <c r="V947" s="132"/>
      <c r="W947" s="132"/>
      <c r="X947" s="132"/>
      <c r="Y947" s="132"/>
      <c r="Z947" s="132"/>
      <c r="AA947" s="132"/>
      <c r="AB947" s="132"/>
      <c r="AC947" s="132"/>
      <c r="AD947" s="132"/>
      <c r="AE947" s="132"/>
    </row>
    <row r="948" spans="1:31" ht="12.75" customHeight="1" x14ac:dyDescent="0.2">
      <c r="A948" s="132"/>
      <c r="B948" s="132"/>
      <c r="C948" s="132"/>
      <c r="D948" s="132"/>
      <c r="E948" s="132"/>
      <c r="F948" s="132"/>
      <c r="G948" s="132"/>
      <c r="H948" s="132"/>
      <c r="I948" s="132"/>
      <c r="J948" s="132"/>
      <c r="K948" s="132"/>
      <c r="L948" s="132"/>
      <c r="M948" s="132"/>
      <c r="N948" s="132"/>
      <c r="O948" s="132"/>
      <c r="P948" s="132"/>
      <c r="Q948" s="132"/>
      <c r="R948" s="132"/>
      <c r="S948" s="132"/>
      <c r="T948" s="132"/>
      <c r="U948" s="132"/>
      <c r="V948" s="132"/>
      <c r="W948" s="132"/>
      <c r="X948" s="132"/>
      <c r="Y948" s="132"/>
      <c r="Z948" s="132"/>
      <c r="AA948" s="132"/>
      <c r="AB948" s="132"/>
      <c r="AC948" s="132"/>
      <c r="AD948" s="132"/>
      <c r="AE948" s="132"/>
    </row>
    <row r="949" spans="1:31" ht="12.75" customHeight="1" x14ac:dyDescent="0.2">
      <c r="A949" s="132"/>
      <c r="B949" s="132"/>
      <c r="C949" s="132"/>
      <c r="D949" s="132"/>
      <c r="E949" s="132"/>
      <c r="F949" s="132"/>
      <c r="G949" s="132"/>
      <c r="H949" s="132"/>
      <c r="I949" s="132"/>
      <c r="J949" s="132"/>
      <c r="K949" s="132"/>
      <c r="L949" s="132"/>
      <c r="M949" s="132"/>
      <c r="N949" s="132"/>
      <c r="O949" s="132"/>
      <c r="P949" s="132"/>
      <c r="Q949" s="132"/>
      <c r="R949" s="132"/>
      <c r="S949" s="132"/>
      <c r="T949" s="132"/>
      <c r="U949" s="132"/>
      <c r="V949" s="132"/>
      <c r="W949" s="132"/>
      <c r="X949" s="132"/>
      <c r="Y949" s="132"/>
      <c r="Z949" s="132"/>
      <c r="AA949" s="132"/>
      <c r="AB949" s="132"/>
      <c r="AC949" s="132"/>
      <c r="AD949" s="132"/>
      <c r="AE949" s="132"/>
    </row>
    <row r="950" spans="1:31" ht="12.75" customHeight="1" x14ac:dyDescent="0.2">
      <c r="A950" s="132"/>
      <c r="B950" s="132"/>
      <c r="C950" s="132"/>
      <c r="D950" s="132"/>
      <c r="E950" s="132"/>
      <c r="F950" s="132"/>
      <c r="G950" s="132"/>
      <c r="H950" s="132"/>
      <c r="I950" s="132"/>
      <c r="J950" s="132"/>
      <c r="K950" s="132"/>
      <c r="L950" s="132"/>
      <c r="M950" s="132"/>
      <c r="N950" s="132"/>
      <c r="O950" s="132"/>
      <c r="P950" s="132"/>
      <c r="Q950" s="132"/>
      <c r="R950" s="132"/>
      <c r="S950" s="132"/>
      <c r="T950" s="132"/>
      <c r="U950" s="132"/>
      <c r="V950" s="132"/>
      <c r="W950" s="132"/>
      <c r="X950" s="132"/>
      <c r="Y950" s="132"/>
      <c r="Z950" s="132"/>
      <c r="AA950" s="132"/>
      <c r="AB950" s="132"/>
      <c r="AC950" s="132"/>
      <c r="AD950" s="132"/>
      <c r="AE950" s="132"/>
    </row>
    <row r="951" spans="1:31" ht="12.75" customHeight="1" x14ac:dyDescent="0.2">
      <c r="A951" s="132"/>
      <c r="B951" s="132"/>
      <c r="C951" s="132"/>
      <c r="D951" s="132"/>
      <c r="E951" s="132"/>
      <c r="F951" s="132"/>
      <c r="G951" s="132"/>
      <c r="H951" s="132"/>
      <c r="I951" s="132"/>
      <c r="J951" s="132"/>
      <c r="K951" s="132"/>
      <c r="L951" s="132"/>
      <c r="M951" s="132"/>
      <c r="N951" s="132"/>
      <c r="O951" s="132"/>
      <c r="P951" s="132"/>
      <c r="Q951" s="132"/>
      <c r="R951" s="132"/>
      <c r="S951" s="132"/>
      <c r="T951" s="132"/>
      <c r="U951" s="132"/>
      <c r="V951" s="132"/>
      <c r="W951" s="132"/>
      <c r="X951" s="132"/>
      <c r="Y951" s="132"/>
      <c r="Z951" s="132"/>
      <c r="AA951" s="132"/>
      <c r="AB951" s="132"/>
      <c r="AC951" s="132"/>
      <c r="AD951" s="132"/>
      <c r="AE951" s="132"/>
    </row>
    <row r="952" spans="1:31" ht="12.75" customHeight="1" x14ac:dyDescent="0.2">
      <c r="A952" s="132"/>
      <c r="B952" s="132"/>
      <c r="C952" s="132"/>
      <c r="D952" s="132"/>
      <c r="E952" s="132"/>
      <c r="F952" s="132"/>
      <c r="G952" s="132"/>
      <c r="H952" s="132"/>
      <c r="I952" s="132"/>
      <c r="J952" s="132"/>
      <c r="K952" s="132"/>
      <c r="L952" s="132"/>
      <c r="M952" s="132"/>
      <c r="N952" s="132"/>
      <c r="O952" s="132"/>
      <c r="P952" s="132"/>
      <c r="Q952" s="132"/>
      <c r="R952" s="132"/>
      <c r="S952" s="132"/>
      <c r="T952" s="132"/>
      <c r="U952" s="132"/>
      <c r="V952" s="132"/>
      <c r="W952" s="132"/>
      <c r="X952" s="132"/>
      <c r="Y952" s="132"/>
      <c r="Z952" s="132"/>
      <c r="AA952" s="132"/>
      <c r="AB952" s="132"/>
      <c r="AC952" s="132"/>
      <c r="AD952" s="132"/>
      <c r="AE952" s="132"/>
    </row>
    <row r="953" spans="1:31" ht="12.75" customHeight="1" x14ac:dyDescent="0.2">
      <c r="A953" s="132"/>
      <c r="B953" s="132"/>
      <c r="C953" s="132"/>
      <c r="D953" s="132"/>
      <c r="E953" s="132"/>
      <c r="F953" s="132"/>
      <c r="G953" s="132"/>
      <c r="H953" s="132"/>
      <c r="I953" s="132"/>
      <c r="J953" s="132"/>
      <c r="K953" s="132"/>
      <c r="L953" s="132"/>
      <c r="M953" s="132"/>
      <c r="N953" s="132"/>
      <c r="O953" s="132"/>
      <c r="P953" s="132"/>
      <c r="Q953" s="132"/>
      <c r="R953" s="132"/>
      <c r="S953" s="132"/>
      <c r="T953" s="132"/>
      <c r="U953" s="132"/>
      <c r="V953" s="132"/>
      <c r="W953" s="132"/>
      <c r="X953" s="132"/>
      <c r="Y953" s="132"/>
      <c r="Z953" s="132"/>
      <c r="AA953" s="132"/>
      <c r="AB953" s="132"/>
      <c r="AC953" s="132"/>
      <c r="AD953" s="132"/>
      <c r="AE953" s="132"/>
    </row>
    <row r="954" spans="1:31" ht="12.75" customHeight="1" x14ac:dyDescent="0.2">
      <c r="A954" s="132"/>
      <c r="B954" s="132"/>
      <c r="C954" s="132"/>
      <c r="D954" s="132"/>
      <c r="E954" s="132"/>
      <c r="F954" s="132"/>
      <c r="G954" s="132"/>
      <c r="H954" s="132"/>
      <c r="I954" s="132"/>
      <c r="J954" s="132"/>
      <c r="K954" s="132"/>
      <c r="L954" s="132"/>
      <c r="M954" s="132"/>
      <c r="N954" s="132"/>
      <c r="O954" s="132"/>
      <c r="P954" s="132"/>
      <c r="Q954" s="132"/>
      <c r="R954" s="132"/>
      <c r="S954" s="132"/>
      <c r="T954" s="132"/>
      <c r="U954" s="132"/>
      <c r="V954" s="132"/>
      <c r="W954" s="132"/>
      <c r="X954" s="132"/>
      <c r="Y954" s="132"/>
      <c r="Z954" s="132"/>
      <c r="AA954" s="132"/>
      <c r="AB954" s="132"/>
      <c r="AC954" s="132"/>
      <c r="AD954" s="132"/>
      <c r="AE954" s="132"/>
    </row>
    <row r="955" spans="1:31" ht="12.75" customHeight="1" x14ac:dyDescent="0.2">
      <c r="A955" s="132"/>
      <c r="B955" s="132"/>
      <c r="C955" s="132"/>
      <c r="D955" s="132"/>
      <c r="E955" s="132"/>
      <c r="F955" s="132"/>
      <c r="G955" s="132"/>
      <c r="H955" s="132"/>
      <c r="I955" s="132"/>
      <c r="J955" s="132"/>
      <c r="K955" s="132"/>
      <c r="L955" s="132"/>
      <c r="M955" s="132"/>
      <c r="N955" s="132"/>
      <c r="O955" s="132"/>
      <c r="P955" s="132"/>
      <c r="Q955" s="132"/>
      <c r="R955" s="132"/>
      <c r="S955" s="132"/>
      <c r="T955" s="132"/>
      <c r="U955" s="132"/>
      <c r="V955" s="132"/>
      <c r="W955" s="132"/>
      <c r="X955" s="132"/>
      <c r="Y955" s="132"/>
      <c r="Z955" s="132"/>
      <c r="AA955" s="132"/>
      <c r="AB955" s="132"/>
      <c r="AC955" s="132"/>
      <c r="AD955" s="132"/>
      <c r="AE955" s="132"/>
    </row>
    <row r="956" spans="1:31" ht="12.75" customHeight="1" x14ac:dyDescent="0.2">
      <c r="A956" s="132"/>
      <c r="B956" s="132"/>
      <c r="C956" s="132"/>
      <c r="D956" s="132"/>
      <c r="E956" s="132"/>
      <c r="F956" s="132"/>
      <c r="G956" s="132"/>
      <c r="H956" s="132"/>
      <c r="I956" s="132"/>
      <c r="J956" s="132"/>
      <c r="K956" s="132"/>
      <c r="L956" s="132"/>
      <c r="M956" s="132"/>
      <c r="N956" s="132"/>
      <c r="O956" s="132"/>
      <c r="P956" s="132"/>
      <c r="Q956" s="132"/>
      <c r="R956" s="132"/>
      <c r="S956" s="132"/>
      <c r="T956" s="132"/>
      <c r="U956" s="132"/>
      <c r="V956" s="132"/>
      <c r="W956" s="132"/>
      <c r="X956" s="132"/>
      <c r="Y956" s="132"/>
      <c r="Z956" s="132"/>
      <c r="AA956" s="132"/>
      <c r="AB956" s="132"/>
      <c r="AC956" s="132"/>
      <c r="AD956" s="132"/>
      <c r="AE956" s="132"/>
    </row>
    <row r="957" spans="1:31" ht="12.75" customHeight="1" x14ac:dyDescent="0.2">
      <c r="A957" s="132"/>
      <c r="B957" s="132"/>
      <c r="C957" s="132"/>
      <c r="D957" s="132"/>
      <c r="E957" s="132"/>
      <c r="F957" s="132"/>
      <c r="G957" s="132"/>
      <c r="H957" s="132"/>
      <c r="I957" s="132"/>
      <c r="J957" s="132"/>
      <c r="K957" s="132"/>
      <c r="L957" s="132"/>
      <c r="M957" s="132"/>
      <c r="N957" s="132"/>
      <c r="O957" s="132"/>
      <c r="P957" s="132"/>
      <c r="Q957" s="132"/>
      <c r="R957" s="132"/>
      <c r="S957" s="132"/>
      <c r="T957" s="132"/>
      <c r="U957" s="132"/>
      <c r="V957" s="132"/>
      <c r="W957" s="132"/>
      <c r="X957" s="132"/>
      <c r="Y957" s="132"/>
      <c r="Z957" s="132"/>
      <c r="AA957" s="132"/>
      <c r="AB957" s="132"/>
      <c r="AC957" s="132"/>
      <c r="AD957" s="132"/>
      <c r="AE957" s="132"/>
    </row>
    <row r="958" spans="1:31" ht="12.75" customHeight="1" x14ac:dyDescent="0.2">
      <c r="A958" s="132"/>
      <c r="B958" s="132"/>
      <c r="C958" s="132"/>
      <c r="D958" s="132"/>
      <c r="E958" s="132"/>
      <c r="F958" s="132"/>
      <c r="G958" s="132"/>
      <c r="H958" s="132"/>
      <c r="I958" s="132"/>
      <c r="J958" s="132"/>
      <c r="K958" s="132"/>
      <c r="L958" s="132"/>
      <c r="M958" s="132"/>
      <c r="N958" s="132"/>
      <c r="O958" s="132"/>
      <c r="P958" s="132"/>
      <c r="Q958" s="132"/>
      <c r="R958" s="132"/>
      <c r="S958" s="132"/>
      <c r="T958" s="132"/>
      <c r="U958" s="132"/>
      <c r="V958" s="132"/>
      <c r="W958" s="132"/>
      <c r="X958" s="132"/>
      <c r="Y958" s="132"/>
      <c r="Z958" s="132"/>
      <c r="AA958" s="132"/>
      <c r="AB958" s="132"/>
      <c r="AC958" s="132"/>
      <c r="AD958" s="132"/>
      <c r="AE958" s="132"/>
    </row>
    <row r="959" spans="1:31" ht="12.75" customHeight="1" x14ac:dyDescent="0.2">
      <c r="A959" s="132"/>
      <c r="B959" s="132"/>
      <c r="C959" s="132"/>
      <c r="D959" s="132"/>
      <c r="E959" s="132"/>
      <c r="F959" s="132"/>
      <c r="G959" s="132"/>
      <c r="H959" s="132"/>
      <c r="I959" s="132"/>
      <c r="J959" s="132"/>
      <c r="K959" s="132"/>
      <c r="L959" s="132"/>
      <c r="M959" s="132"/>
      <c r="N959" s="132"/>
      <c r="O959" s="132"/>
      <c r="P959" s="132"/>
      <c r="Q959" s="132"/>
      <c r="R959" s="132"/>
      <c r="S959" s="132"/>
      <c r="T959" s="132"/>
      <c r="U959" s="132"/>
      <c r="V959" s="132"/>
      <c r="W959" s="132"/>
      <c r="X959" s="132"/>
      <c r="Y959" s="132"/>
      <c r="Z959" s="132"/>
      <c r="AA959" s="132"/>
      <c r="AB959" s="132"/>
      <c r="AC959" s="132"/>
      <c r="AD959" s="132"/>
      <c r="AE959" s="132"/>
    </row>
    <row r="960" spans="1:31" ht="12.75" customHeight="1" x14ac:dyDescent="0.2">
      <c r="A960" s="132"/>
      <c r="B960" s="132"/>
      <c r="C960" s="132"/>
      <c r="D960" s="132"/>
      <c r="E960" s="132"/>
      <c r="F960" s="132"/>
      <c r="G960" s="132"/>
      <c r="H960" s="132"/>
      <c r="I960" s="132"/>
      <c r="J960" s="132"/>
      <c r="K960" s="132"/>
      <c r="L960" s="132"/>
      <c r="M960" s="132"/>
      <c r="N960" s="132"/>
      <c r="O960" s="132"/>
      <c r="P960" s="132"/>
      <c r="Q960" s="132"/>
      <c r="R960" s="132"/>
      <c r="S960" s="132"/>
      <c r="T960" s="132"/>
      <c r="U960" s="132"/>
      <c r="V960" s="132"/>
      <c r="W960" s="132"/>
      <c r="X960" s="132"/>
      <c r="Y960" s="132"/>
      <c r="Z960" s="132"/>
      <c r="AA960" s="132"/>
      <c r="AB960" s="132"/>
      <c r="AC960" s="132"/>
      <c r="AD960" s="132"/>
      <c r="AE960" s="132"/>
    </row>
    <row r="961" spans="1:31" ht="12.75" customHeight="1" x14ac:dyDescent="0.2">
      <c r="A961" s="132"/>
      <c r="B961" s="132"/>
      <c r="C961" s="132"/>
      <c r="D961" s="132"/>
      <c r="E961" s="132"/>
      <c r="F961" s="132"/>
      <c r="G961" s="132"/>
      <c r="H961" s="132"/>
      <c r="I961" s="132"/>
      <c r="J961" s="132"/>
      <c r="K961" s="132"/>
      <c r="L961" s="132"/>
      <c r="M961" s="132"/>
      <c r="N961" s="132"/>
      <c r="O961" s="132"/>
      <c r="P961" s="132"/>
      <c r="Q961" s="132"/>
      <c r="R961" s="132"/>
      <c r="S961" s="132"/>
      <c r="T961" s="132"/>
      <c r="U961" s="132"/>
      <c r="V961" s="132"/>
      <c r="W961" s="132"/>
      <c r="X961" s="132"/>
      <c r="Y961" s="132"/>
      <c r="Z961" s="132"/>
      <c r="AA961" s="132"/>
      <c r="AB961" s="132"/>
      <c r="AC961" s="132"/>
      <c r="AD961" s="132"/>
      <c r="AE961" s="132"/>
    </row>
    <row r="962" spans="1:31" ht="12.75" customHeight="1" x14ac:dyDescent="0.2">
      <c r="A962" s="132"/>
      <c r="B962" s="132"/>
      <c r="C962" s="132"/>
      <c r="D962" s="132"/>
      <c r="E962" s="132"/>
      <c r="F962" s="132"/>
      <c r="G962" s="132"/>
      <c r="H962" s="132"/>
      <c r="I962" s="132"/>
      <c r="J962" s="132"/>
      <c r="K962" s="132"/>
      <c r="L962" s="132"/>
      <c r="M962" s="132"/>
      <c r="N962" s="132"/>
      <c r="O962" s="132"/>
      <c r="P962" s="132"/>
      <c r="Q962" s="132"/>
      <c r="R962" s="132"/>
      <c r="S962" s="132"/>
      <c r="T962" s="132"/>
      <c r="U962" s="132"/>
      <c r="V962" s="132"/>
      <c r="W962" s="132"/>
      <c r="X962" s="132"/>
      <c r="Y962" s="132"/>
      <c r="Z962" s="132"/>
      <c r="AA962" s="132"/>
      <c r="AB962" s="132"/>
      <c r="AC962" s="132"/>
      <c r="AD962" s="132"/>
      <c r="AE962" s="132"/>
    </row>
    <row r="963" spans="1:31" ht="12.75" customHeight="1" x14ac:dyDescent="0.2">
      <c r="A963" s="132"/>
      <c r="B963" s="132"/>
      <c r="C963" s="132"/>
      <c r="D963" s="132"/>
      <c r="E963" s="132"/>
      <c r="F963" s="132"/>
      <c r="G963" s="132"/>
      <c r="H963" s="132"/>
      <c r="I963" s="132"/>
      <c r="J963" s="132"/>
      <c r="K963" s="132"/>
      <c r="L963" s="132"/>
      <c r="M963" s="132"/>
      <c r="N963" s="132"/>
      <c r="O963" s="132"/>
      <c r="P963" s="132"/>
      <c r="Q963" s="132"/>
      <c r="R963" s="132"/>
      <c r="S963" s="132"/>
      <c r="T963" s="132"/>
      <c r="U963" s="132"/>
      <c r="V963" s="132"/>
      <c r="W963" s="132"/>
      <c r="X963" s="132"/>
      <c r="Y963" s="132"/>
      <c r="Z963" s="132"/>
      <c r="AA963" s="132"/>
      <c r="AB963" s="132"/>
      <c r="AC963" s="132"/>
      <c r="AD963" s="132"/>
      <c r="AE963" s="132"/>
    </row>
    <row r="964" spans="1:31" ht="12.75" customHeight="1" x14ac:dyDescent="0.2">
      <c r="A964" s="132"/>
      <c r="B964" s="132"/>
      <c r="C964" s="132"/>
      <c r="D964" s="132"/>
      <c r="E964" s="132"/>
      <c r="F964" s="132"/>
      <c r="G964" s="132"/>
      <c r="H964" s="132"/>
      <c r="I964" s="132"/>
      <c r="J964" s="132"/>
      <c r="K964" s="132"/>
      <c r="L964" s="132"/>
      <c r="M964" s="132"/>
      <c r="N964" s="132"/>
      <c r="O964" s="132"/>
      <c r="P964" s="132"/>
      <c r="Q964" s="132"/>
      <c r="R964" s="132"/>
      <c r="S964" s="132"/>
      <c r="T964" s="132"/>
      <c r="U964" s="132"/>
      <c r="V964" s="132"/>
      <c r="W964" s="132"/>
      <c r="X964" s="132"/>
      <c r="Y964" s="132"/>
      <c r="Z964" s="132"/>
      <c r="AA964" s="132"/>
      <c r="AB964" s="132"/>
      <c r="AC964" s="132"/>
      <c r="AD964" s="132"/>
      <c r="AE964" s="132"/>
    </row>
    <row r="965" spans="1:31" ht="12.75" customHeight="1" x14ac:dyDescent="0.2">
      <c r="A965" s="132"/>
      <c r="B965" s="132"/>
      <c r="C965" s="132"/>
      <c r="D965" s="132"/>
      <c r="E965" s="132"/>
      <c r="F965" s="132"/>
      <c r="G965" s="132"/>
      <c r="H965" s="132"/>
      <c r="I965" s="132"/>
      <c r="J965" s="132"/>
      <c r="K965" s="132"/>
      <c r="L965" s="132"/>
      <c r="M965" s="132"/>
      <c r="N965" s="132"/>
      <c r="O965" s="132"/>
      <c r="P965" s="132"/>
      <c r="Q965" s="132"/>
      <c r="R965" s="132"/>
      <c r="S965" s="132"/>
      <c r="T965" s="132"/>
      <c r="U965" s="132"/>
      <c r="V965" s="132"/>
      <c r="W965" s="132"/>
      <c r="X965" s="132"/>
      <c r="Y965" s="132"/>
      <c r="Z965" s="132"/>
      <c r="AA965" s="132"/>
      <c r="AB965" s="132"/>
      <c r="AC965" s="132"/>
      <c r="AD965" s="132"/>
      <c r="AE965" s="132"/>
    </row>
    <row r="966" spans="1:31" ht="12.75" customHeight="1" x14ac:dyDescent="0.2">
      <c r="A966" s="132"/>
      <c r="B966" s="132"/>
      <c r="C966" s="132"/>
      <c r="D966" s="132"/>
      <c r="E966" s="132"/>
      <c r="F966" s="132"/>
      <c r="G966" s="132"/>
      <c r="H966" s="132"/>
      <c r="I966" s="132"/>
      <c r="J966" s="132"/>
      <c r="K966" s="132"/>
      <c r="L966" s="132"/>
      <c r="M966" s="132"/>
      <c r="N966" s="132"/>
      <c r="O966" s="132"/>
      <c r="P966" s="132"/>
      <c r="Q966" s="132"/>
      <c r="R966" s="132"/>
      <c r="S966" s="132"/>
      <c r="T966" s="132"/>
      <c r="U966" s="132"/>
      <c r="V966" s="132"/>
      <c r="W966" s="132"/>
      <c r="X966" s="132"/>
      <c r="Y966" s="132"/>
      <c r="Z966" s="132"/>
      <c r="AA966" s="132"/>
      <c r="AB966" s="132"/>
      <c r="AC966" s="132"/>
      <c r="AD966" s="132"/>
      <c r="AE966" s="132"/>
    </row>
    <row r="967" spans="1:31" ht="12.75" customHeight="1" x14ac:dyDescent="0.2">
      <c r="A967" s="132"/>
      <c r="B967" s="132"/>
      <c r="C967" s="132"/>
      <c r="D967" s="132"/>
      <c r="E967" s="132"/>
      <c r="F967" s="132"/>
      <c r="G967" s="132"/>
      <c r="H967" s="132"/>
      <c r="I967" s="132"/>
      <c r="J967" s="132"/>
      <c r="K967" s="132"/>
      <c r="L967" s="132"/>
      <c r="M967" s="132"/>
      <c r="N967" s="132"/>
      <c r="O967" s="132"/>
      <c r="P967" s="132"/>
      <c r="Q967" s="132"/>
      <c r="R967" s="132"/>
      <c r="S967" s="132"/>
      <c r="T967" s="132"/>
      <c r="U967" s="132"/>
      <c r="V967" s="132"/>
      <c r="W967" s="132"/>
      <c r="X967" s="132"/>
      <c r="Y967" s="132"/>
      <c r="Z967" s="132"/>
      <c r="AA967" s="132"/>
      <c r="AB967" s="132"/>
      <c r="AC967" s="132"/>
      <c r="AD967" s="132"/>
      <c r="AE967" s="132"/>
    </row>
    <row r="968" spans="1:31" ht="12.75" customHeight="1" x14ac:dyDescent="0.2">
      <c r="A968" s="132"/>
      <c r="B968" s="132"/>
      <c r="C968" s="132"/>
      <c r="D968" s="132"/>
      <c r="E968" s="132"/>
      <c r="F968" s="132"/>
      <c r="G968" s="132"/>
      <c r="H968" s="132"/>
      <c r="I968" s="132"/>
      <c r="J968" s="132"/>
      <c r="K968" s="132"/>
      <c r="L968" s="132"/>
      <c r="M968" s="132"/>
      <c r="N968" s="132"/>
      <c r="O968" s="132"/>
      <c r="P968" s="132"/>
      <c r="Q968" s="132"/>
      <c r="R968" s="132"/>
      <c r="S968" s="132"/>
      <c r="T968" s="132"/>
      <c r="U968" s="132"/>
      <c r="V968" s="132"/>
      <c r="W968" s="132"/>
      <c r="X968" s="132"/>
      <c r="Y968" s="132"/>
      <c r="Z968" s="132"/>
      <c r="AA968" s="132"/>
      <c r="AB968" s="132"/>
      <c r="AC968" s="132"/>
      <c r="AD968" s="132"/>
      <c r="AE968" s="132"/>
    </row>
    <row r="969" spans="1:31" ht="12.75" customHeight="1" x14ac:dyDescent="0.2">
      <c r="A969" s="132"/>
      <c r="B969" s="132"/>
      <c r="C969" s="132"/>
      <c r="D969" s="132"/>
      <c r="E969" s="132"/>
      <c r="F969" s="132"/>
      <c r="G969" s="132"/>
      <c r="H969" s="132"/>
      <c r="I969" s="132"/>
      <c r="J969" s="132"/>
      <c r="K969" s="132"/>
      <c r="L969" s="132"/>
      <c r="M969" s="132"/>
      <c r="N969" s="132"/>
      <c r="O969" s="132"/>
      <c r="P969" s="132"/>
      <c r="Q969" s="132"/>
      <c r="R969" s="132"/>
      <c r="S969" s="132"/>
      <c r="T969" s="132"/>
      <c r="U969" s="132"/>
      <c r="V969" s="132"/>
      <c r="W969" s="132"/>
      <c r="X969" s="132"/>
      <c r="Y969" s="132"/>
      <c r="Z969" s="132"/>
      <c r="AA969" s="132"/>
      <c r="AB969" s="132"/>
      <c r="AC969" s="132"/>
      <c r="AD969" s="132"/>
      <c r="AE969" s="132"/>
    </row>
    <row r="970" spans="1:31" ht="12.75" customHeight="1" x14ac:dyDescent="0.2">
      <c r="A970" s="132"/>
      <c r="B970" s="132"/>
      <c r="C970" s="132"/>
      <c r="D970" s="132"/>
      <c r="E970" s="132"/>
      <c r="F970" s="132"/>
      <c r="G970" s="132"/>
      <c r="H970" s="132"/>
      <c r="I970" s="132"/>
      <c r="J970" s="132"/>
      <c r="K970" s="132"/>
      <c r="L970" s="132"/>
      <c r="M970" s="132"/>
      <c r="N970" s="132"/>
      <c r="O970" s="132"/>
      <c r="P970" s="132"/>
      <c r="Q970" s="132"/>
      <c r="R970" s="132"/>
      <c r="S970" s="132"/>
      <c r="T970" s="132"/>
      <c r="U970" s="132"/>
      <c r="V970" s="132"/>
      <c r="W970" s="132"/>
      <c r="X970" s="132"/>
      <c r="Y970" s="132"/>
      <c r="Z970" s="132"/>
      <c r="AA970" s="132"/>
      <c r="AB970" s="132"/>
      <c r="AC970" s="132"/>
      <c r="AD970" s="132"/>
      <c r="AE970" s="132"/>
    </row>
    <row r="971" spans="1:31" ht="12.75" customHeight="1" x14ac:dyDescent="0.2">
      <c r="A971" s="132"/>
      <c r="B971" s="132"/>
      <c r="C971" s="132"/>
      <c r="D971" s="132"/>
      <c r="E971" s="132"/>
      <c r="F971" s="132"/>
      <c r="G971" s="132"/>
      <c r="H971" s="132"/>
      <c r="I971" s="132"/>
      <c r="J971" s="132"/>
      <c r="K971" s="132"/>
      <c r="L971" s="132"/>
      <c r="M971" s="132"/>
      <c r="N971" s="132"/>
      <c r="O971" s="132"/>
      <c r="P971" s="132"/>
      <c r="Q971" s="132"/>
      <c r="R971" s="132"/>
      <c r="S971" s="132"/>
      <c r="T971" s="132"/>
      <c r="U971" s="132"/>
      <c r="V971" s="132"/>
      <c r="W971" s="132"/>
      <c r="X971" s="132"/>
      <c r="Y971" s="132"/>
      <c r="Z971" s="132"/>
      <c r="AA971" s="132"/>
      <c r="AB971" s="132"/>
      <c r="AC971" s="132"/>
      <c r="AD971" s="132"/>
      <c r="AE971" s="132"/>
    </row>
    <row r="972" spans="1:31" ht="12.75" customHeight="1" x14ac:dyDescent="0.2">
      <c r="A972" s="132"/>
      <c r="B972" s="132"/>
      <c r="C972" s="132"/>
      <c r="D972" s="132"/>
      <c r="E972" s="132"/>
      <c r="F972" s="132"/>
      <c r="G972" s="132"/>
      <c r="H972" s="132"/>
      <c r="I972" s="132"/>
      <c r="J972" s="132"/>
      <c r="K972" s="132"/>
      <c r="L972" s="132"/>
      <c r="M972" s="132"/>
      <c r="N972" s="132"/>
      <c r="O972" s="132"/>
      <c r="P972" s="132"/>
      <c r="Q972" s="132"/>
      <c r="R972" s="132"/>
      <c r="S972" s="132"/>
      <c r="T972" s="132"/>
      <c r="U972" s="132"/>
      <c r="V972" s="132"/>
      <c r="W972" s="132"/>
      <c r="X972" s="132"/>
      <c r="Y972" s="132"/>
      <c r="Z972" s="132"/>
      <c r="AA972" s="132"/>
      <c r="AB972" s="132"/>
      <c r="AC972" s="132"/>
      <c r="AD972" s="132"/>
      <c r="AE972" s="132"/>
    </row>
    <row r="973" spans="1:31" ht="12.75" customHeight="1" x14ac:dyDescent="0.2">
      <c r="A973" s="132"/>
      <c r="B973" s="132"/>
      <c r="C973" s="132"/>
      <c r="D973" s="132"/>
      <c r="E973" s="132"/>
      <c r="F973" s="132"/>
      <c r="G973" s="132"/>
      <c r="H973" s="132"/>
      <c r="I973" s="132"/>
      <c r="J973" s="132"/>
      <c r="K973" s="132"/>
      <c r="L973" s="132"/>
      <c r="M973" s="132"/>
      <c r="N973" s="132"/>
      <c r="O973" s="132"/>
      <c r="P973" s="132"/>
      <c r="Q973" s="132"/>
      <c r="R973" s="132"/>
      <c r="S973" s="132"/>
      <c r="T973" s="132"/>
      <c r="U973" s="132"/>
      <c r="V973" s="132"/>
      <c r="W973" s="132"/>
      <c r="X973" s="132"/>
      <c r="Y973" s="132"/>
      <c r="Z973" s="132"/>
      <c r="AA973" s="132"/>
      <c r="AB973" s="132"/>
      <c r="AC973" s="132"/>
      <c r="AD973" s="132"/>
      <c r="AE973" s="132"/>
    </row>
    <row r="974" spans="1:31" ht="12.75" customHeight="1" x14ac:dyDescent="0.2">
      <c r="A974" s="132"/>
      <c r="B974" s="132"/>
      <c r="C974" s="132"/>
      <c r="D974" s="132"/>
      <c r="E974" s="132"/>
      <c r="F974" s="132"/>
      <c r="G974" s="132"/>
      <c r="H974" s="132"/>
      <c r="I974" s="132"/>
      <c r="J974" s="132"/>
      <c r="K974" s="132"/>
      <c r="L974" s="132"/>
      <c r="M974" s="132"/>
      <c r="N974" s="132"/>
      <c r="O974" s="132"/>
      <c r="P974" s="132"/>
      <c r="Q974" s="132"/>
      <c r="R974" s="132"/>
      <c r="S974" s="132"/>
      <c r="T974" s="132"/>
      <c r="U974" s="132"/>
      <c r="V974" s="132"/>
      <c r="W974" s="132"/>
      <c r="X974" s="132"/>
      <c r="Y974" s="132"/>
      <c r="Z974" s="132"/>
      <c r="AA974" s="132"/>
      <c r="AB974" s="132"/>
      <c r="AC974" s="132"/>
      <c r="AD974" s="132"/>
      <c r="AE974" s="132"/>
    </row>
    <row r="975" spans="1:31" ht="12.75" customHeight="1" x14ac:dyDescent="0.2">
      <c r="A975" s="132"/>
      <c r="B975" s="132"/>
      <c r="C975" s="132"/>
      <c r="D975" s="132"/>
      <c r="E975" s="132"/>
      <c r="F975" s="132"/>
      <c r="G975" s="132"/>
      <c r="H975" s="132"/>
      <c r="I975" s="132"/>
      <c r="J975" s="132"/>
      <c r="K975" s="132"/>
      <c r="L975" s="132"/>
      <c r="M975" s="132"/>
      <c r="N975" s="132"/>
      <c r="O975" s="132"/>
      <c r="P975" s="132"/>
      <c r="Q975" s="132"/>
      <c r="R975" s="132"/>
      <c r="S975" s="132"/>
      <c r="T975" s="132"/>
      <c r="U975" s="132"/>
      <c r="V975" s="132"/>
      <c r="W975" s="132"/>
      <c r="X975" s="132"/>
      <c r="Y975" s="132"/>
      <c r="Z975" s="132"/>
      <c r="AA975" s="132"/>
      <c r="AB975" s="132"/>
      <c r="AC975" s="132"/>
      <c r="AD975" s="132"/>
      <c r="AE975" s="132"/>
    </row>
    <row r="976" spans="1:31" ht="12.75" customHeight="1" x14ac:dyDescent="0.2">
      <c r="A976" s="132"/>
      <c r="B976" s="132"/>
      <c r="C976" s="132"/>
      <c r="D976" s="132"/>
      <c r="E976" s="132"/>
      <c r="F976" s="132"/>
      <c r="G976" s="132"/>
      <c r="H976" s="132"/>
      <c r="I976" s="132"/>
      <c r="J976" s="132"/>
      <c r="K976" s="132"/>
      <c r="L976" s="132"/>
      <c r="M976" s="132"/>
      <c r="N976" s="132"/>
      <c r="O976" s="132"/>
      <c r="P976" s="132"/>
      <c r="Q976" s="132"/>
      <c r="R976" s="132"/>
      <c r="S976" s="132"/>
      <c r="T976" s="132"/>
      <c r="U976" s="132"/>
      <c r="V976" s="132"/>
      <c r="W976" s="132"/>
      <c r="X976" s="132"/>
      <c r="Y976" s="132"/>
      <c r="Z976" s="132"/>
      <c r="AA976" s="132"/>
      <c r="AB976" s="132"/>
      <c r="AC976" s="132"/>
      <c r="AD976" s="132"/>
      <c r="AE976" s="132"/>
    </row>
    <row r="977" spans="1:31" ht="12.75" customHeight="1" x14ac:dyDescent="0.2">
      <c r="A977" s="132"/>
      <c r="B977" s="132"/>
      <c r="C977" s="132"/>
      <c r="D977" s="132"/>
      <c r="E977" s="132"/>
      <c r="F977" s="132"/>
      <c r="G977" s="132"/>
      <c r="H977" s="132"/>
      <c r="I977" s="132"/>
      <c r="J977" s="132"/>
      <c r="K977" s="132"/>
      <c r="L977" s="132"/>
      <c r="M977" s="132"/>
      <c r="N977" s="132"/>
      <c r="O977" s="132"/>
      <c r="P977" s="132"/>
      <c r="Q977" s="132"/>
      <c r="R977" s="132"/>
      <c r="S977" s="132"/>
      <c r="T977" s="132"/>
      <c r="U977" s="132"/>
      <c r="V977" s="132"/>
      <c r="W977" s="132"/>
      <c r="X977" s="132"/>
      <c r="Y977" s="132"/>
      <c r="Z977" s="132"/>
      <c r="AA977" s="132"/>
      <c r="AB977" s="132"/>
      <c r="AC977" s="132"/>
      <c r="AD977" s="132"/>
      <c r="AE977" s="132"/>
    </row>
    <row r="978" spans="1:31" ht="12.75" customHeight="1" x14ac:dyDescent="0.2">
      <c r="A978" s="132"/>
      <c r="B978" s="132"/>
      <c r="C978" s="132"/>
      <c r="D978" s="132"/>
      <c r="E978" s="132"/>
      <c r="F978" s="132"/>
      <c r="G978" s="132"/>
      <c r="H978" s="132"/>
      <c r="I978" s="132"/>
      <c r="J978" s="132"/>
      <c r="K978" s="132"/>
      <c r="L978" s="132"/>
      <c r="M978" s="132"/>
      <c r="N978" s="132"/>
      <c r="O978" s="132"/>
      <c r="P978" s="132"/>
      <c r="Q978" s="132"/>
      <c r="R978" s="132"/>
      <c r="S978" s="132"/>
      <c r="T978" s="132"/>
      <c r="U978" s="132"/>
      <c r="V978" s="132"/>
      <c r="W978" s="132"/>
      <c r="X978" s="132"/>
      <c r="Y978" s="132"/>
      <c r="Z978" s="132"/>
      <c r="AA978" s="132"/>
      <c r="AB978" s="132"/>
      <c r="AC978" s="132"/>
      <c r="AD978" s="132"/>
      <c r="AE978" s="132"/>
    </row>
    <row r="979" spans="1:31" ht="12.75" customHeight="1" x14ac:dyDescent="0.2">
      <c r="A979" s="132"/>
      <c r="B979" s="132"/>
      <c r="C979" s="132"/>
      <c r="D979" s="132"/>
      <c r="E979" s="132"/>
      <c r="F979" s="132"/>
      <c r="G979" s="132"/>
      <c r="H979" s="132"/>
      <c r="I979" s="132"/>
      <c r="J979" s="132"/>
      <c r="K979" s="132"/>
      <c r="L979" s="132"/>
      <c r="M979" s="132"/>
      <c r="N979" s="132"/>
      <c r="O979" s="132"/>
      <c r="P979" s="132"/>
      <c r="Q979" s="132"/>
      <c r="R979" s="132"/>
      <c r="S979" s="132"/>
      <c r="T979" s="132"/>
      <c r="U979" s="132"/>
      <c r="V979" s="132"/>
      <c r="W979" s="132"/>
      <c r="X979" s="132"/>
      <c r="Y979" s="132"/>
      <c r="Z979" s="132"/>
      <c r="AA979" s="132"/>
      <c r="AB979" s="132"/>
      <c r="AC979" s="132"/>
      <c r="AD979" s="132"/>
      <c r="AE979" s="132"/>
    </row>
    <row r="980" spans="1:31" ht="12.75" customHeight="1" x14ac:dyDescent="0.2">
      <c r="A980" s="132"/>
      <c r="B980" s="132"/>
      <c r="C980" s="132"/>
      <c r="D980" s="132"/>
      <c r="E980" s="132"/>
      <c r="F980" s="132"/>
      <c r="G980" s="132"/>
      <c r="H980" s="132"/>
      <c r="I980" s="132"/>
      <c r="J980" s="132"/>
      <c r="K980" s="132"/>
      <c r="L980" s="132"/>
      <c r="M980" s="132"/>
      <c r="N980" s="132"/>
      <c r="O980" s="132"/>
      <c r="P980" s="132"/>
      <c r="Q980" s="132"/>
      <c r="R980" s="132"/>
      <c r="S980" s="132"/>
      <c r="T980" s="132"/>
      <c r="U980" s="132"/>
      <c r="V980" s="132"/>
      <c r="W980" s="132"/>
      <c r="X980" s="132"/>
      <c r="Y980" s="132"/>
      <c r="Z980" s="132"/>
      <c r="AA980" s="132"/>
      <c r="AB980" s="132"/>
      <c r="AC980" s="132"/>
      <c r="AD980" s="132"/>
      <c r="AE980" s="132"/>
    </row>
    <row r="981" spans="1:31" ht="12.75" customHeight="1" x14ac:dyDescent="0.2">
      <c r="A981" s="132"/>
      <c r="B981" s="132"/>
      <c r="C981" s="132"/>
      <c r="D981" s="132"/>
      <c r="E981" s="132"/>
      <c r="F981" s="132"/>
      <c r="G981" s="132"/>
      <c r="H981" s="132"/>
      <c r="I981" s="132"/>
      <c r="J981" s="132"/>
      <c r="K981" s="132"/>
      <c r="L981" s="132"/>
      <c r="M981" s="132"/>
      <c r="N981" s="132"/>
      <c r="O981" s="132"/>
      <c r="P981" s="132"/>
      <c r="Q981" s="132"/>
      <c r="R981" s="132"/>
      <c r="S981" s="132"/>
      <c r="T981" s="132"/>
      <c r="U981" s="132"/>
      <c r="V981" s="132"/>
      <c r="W981" s="132"/>
      <c r="X981" s="132"/>
      <c r="Y981" s="132"/>
      <c r="Z981" s="132"/>
      <c r="AA981" s="132"/>
      <c r="AB981" s="132"/>
      <c r="AC981" s="132"/>
      <c r="AD981" s="132"/>
      <c r="AE981" s="132"/>
    </row>
    <row r="982" spans="1:31" ht="12.75" customHeight="1" x14ac:dyDescent="0.2">
      <c r="A982" s="132"/>
      <c r="B982" s="132"/>
      <c r="C982" s="132"/>
      <c r="D982" s="132"/>
      <c r="E982" s="132"/>
      <c r="F982" s="132"/>
      <c r="G982" s="132"/>
      <c r="H982" s="132"/>
      <c r="I982" s="132"/>
      <c r="J982" s="132"/>
      <c r="K982" s="132"/>
      <c r="L982" s="132"/>
      <c r="M982" s="132"/>
      <c r="N982" s="132"/>
      <c r="O982" s="132"/>
      <c r="P982" s="132"/>
      <c r="Q982" s="132"/>
      <c r="R982" s="132"/>
      <c r="S982" s="132"/>
      <c r="T982" s="132"/>
      <c r="U982" s="132"/>
      <c r="V982" s="132"/>
      <c r="W982" s="132"/>
      <c r="X982" s="132"/>
      <c r="Y982" s="132"/>
      <c r="Z982" s="132"/>
      <c r="AA982" s="132"/>
      <c r="AB982" s="132"/>
      <c r="AC982" s="132"/>
      <c r="AD982" s="132"/>
      <c r="AE982" s="132"/>
    </row>
    <row r="983" spans="1:31" ht="12.75" customHeight="1" x14ac:dyDescent="0.2">
      <c r="A983" s="132"/>
      <c r="B983" s="132"/>
      <c r="C983" s="132"/>
      <c r="D983" s="132"/>
      <c r="E983" s="132"/>
      <c r="F983" s="132"/>
      <c r="G983" s="132"/>
      <c r="H983" s="132"/>
      <c r="I983" s="132"/>
      <c r="J983" s="132"/>
      <c r="K983" s="132"/>
      <c r="L983" s="132"/>
      <c r="M983" s="132"/>
      <c r="N983" s="132"/>
      <c r="O983" s="132"/>
      <c r="P983" s="132"/>
      <c r="Q983" s="132"/>
      <c r="R983" s="132"/>
      <c r="S983" s="132"/>
      <c r="T983" s="132"/>
      <c r="U983" s="132"/>
      <c r="V983" s="132"/>
      <c r="W983" s="132"/>
      <c r="X983" s="132"/>
      <c r="Y983" s="132"/>
      <c r="Z983" s="132"/>
      <c r="AA983" s="132"/>
      <c r="AB983" s="132"/>
      <c r="AC983" s="132"/>
      <c r="AD983" s="132"/>
      <c r="AE983" s="132"/>
    </row>
    <row r="984" spans="1:31" ht="12.75" customHeight="1" x14ac:dyDescent="0.2">
      <c r="A984" s="132"/>
      <c r="B984" s="132"/>
      <c r="C984" s="132"/>
      <c r="D984" s="132"/>
      <c r="E984" s="132"/>
      <c r="F984" s="132"/>
      <c r="G984" s="132"/>
      <c r="H984" s="132"/>
      <c r="I984" s="132"/>
      <c r="J984" s="132"/>
      <c r="K984" s="132"/>
      <c r="L984" s="132"/>
      <c r="M984" s="132"/>
      <c r="N984" s="132"/>
      <c r="O984" s="132"/>
      <c r="P984" s="132"/>
      <c r="Q984" s="132"/>
      <c r="R984" s="132"/>
      <c r="S984" s="132"/>
      <c r="T984" s="132"/>
      <c r="U984" s="132"/>
      <c r="V984" s="132"/>
      <c r="W984" s="132"/>
      <c r="X984" s="132"/>
      <c r="Y984" s="132"/>
      <c r="Z984" s="132"/>
      <c r="AA984" s="132"/>
      <c r="AB984" s="132"/>
      <c r="AC984" s="132"/>
      <c r="AD984" s="132"/>
      <c r="AE984" s="132"/>
    </row>
    <row r="985" spans="1:31" ht="12.75" customHeight="1" x14ac:dyDescent="0.2">
      <c r="A985" s="132"/>
      <c r="B985" s="132"/>
      <c r="C985" s="132"/>
      <c r="D985" s="132"/>
      <c r="E985" s="132"/>
      <c r="F985" s="132"/>
      <c r="G985" s="132"/>
      <c r="H985" s="132"/>
      <c r="I985" s="132"/>
      <c r="J985" s="132"/>
      <c r="K985" s="132"/>
      <c r="L985" s="132"/>
      <c r="M985" s="132"/>
      <c r="N985" s="132"/>
      <c r="O985" s="132"/>
      <c r="P985" s="132"/>
      <c r="Q985" s="132"/>
      <c r="R985" s="132"/>
      <c r="S985" s="132"/>
      <c r="T985" s="132"/>
      <c r="U985" s="132"/>
      <c r="V985" s="132"/>
      <c r="W985" s="132"/>
      <c r="X985" s="132"/>
      <c r="Y985" s="132"/>
      <c r="Z985" s="132"/>
      <c r="AA985" s="132"/>
      <c r="AB985" s="132"/>
      <c r="AC985" s="132"/>
      <c r="AD985" s="132"/>
      <c r="AE985" s="132"/>
    </row>
    <row r="986" spans="1:31" ht="12.75" customHeight="1" x14ac:dyDescent="0.2">
      <c r="A986" s="132"/>
      <c r="B986" s="132"/>
      <c r="C986" s="132"/>
      <c r="D986" s="132"/>
      <c r="E986" s="132"/>
      <c r="F986" s="132"/>
      <c r="G986" s="132"/>
      <c r="H986" s="132"/>
      <c r="I986" s="132"/>
      <c r="J986" s="132"/>
      <c r="K986" s="132"/>
      <c r="L986" s="132"/>
      <c r="M986" s="132"/>
      <c r="N986" s="132"/>
      <c r="O986" s="132"/>
      <c r="P986" s="132"/>
      <c r="Q986" s="132"/>
      <c r="R986" s="132"/>
      <c r="S986" s="132"/>
      <c r="T986" s="132"/>
      <c r="U986" s="132"/>
      <c r="V986" s="132"/>
      <c r="W986" s="132"/>
      <c r="X986" s="132"/>
      <c r="Y986" s="132"/>
      <c r="Z986" s="132"/>
      <c r="AA986" s="132"/>
      <c r="AB986" s="132"/>
      <c r="AC986" s="132"/>
      <c r="AD986" s="132"/>
      <c r="AE986" s="132"/>
    </row>
    <row r="987" spans="1:31" ht="12.75" customHeight="1" x14ac:dyDescent="0.2">
      <c r="A987" s="132"/>
      <c r="B987" s="132"/>
      <c r="C987" s="132"/>
      <c r="D987" s="132"/>
      <c r="E987" s="132"/>
      <c r="F987" s="132"/>
      <c r="G987" s="132"/>
      <c r="H987" s="132"/>
      <c r="I987" s="132"/>
      <c r="J987" s="132"/>
      <c r="K987" s="132"/>
      <c r="L987" s="132"/>
      <c r="M987" s="132"/>
      <c r="N987" s="132"/>
      <c r="O987" s="132"/>
      <c r="P987" s="132"/>
      <c r="Q987" s="132"/>
      <c r="R987" s="132"/>
      <c r="S987" s="132"/>
      <c r="T987" s="132"/>
      <c r="U987" s="132"/>
      <c r="V987" s="132"/>
      <c r="W987" s="132"/>
      <c r="X987" s="132"/>
      <c r="Y987" s="132"/>
      <c r="Z987" s="132"/>
      <c r="AA987" s="132"/>
      <c r="AB987" s="132"/>
      <c r="AC987" s="132"/>
      <c r="AD987" s="132"/>
      <c r="AE987" s="132"/>
    </row>
    <row r="988" spans="1:31" ht="12.75" customHeight="1" x14ac:dyDescent="0.2">
      <c r="A988" s="132"/>
      <c r="B988" s="132"/>
      <c r="C988" s="132"/>
      <c r="D988" s="132"/>
      <c r="E988" s="132"/>
      <c r="F988" s="132"/>
      <c r="G988" s="132"/>
      <c r="H988" s="132"/>
      <c r="I988" s="132"/>
      <c r="J988" s="132"/>
      <c r="K988" s="132"/>
      <c r="L988" s="132"/>
      <c r="M988" s="132"/>
      <c r="N988" s="132"/>
      <c r="O988" s="132"/>
      <c r="P988" s="132"/>
      <c r="Q988" s="132"/>
      <c r="R988" s="132"/>
      <c r="S988" s="132"/>
      <c r="T988" s="132"/>
      <c r="U988" s="132"/>
      <c r="V988" s="132"/>
      <c r="W988" s="132"/>
      <c r="X988" s="132"/>
      <c r="Y988" s="132"/>
      <c r="Z988" s="132"/>
      <c r="AA988" s="132"/>
      <c r="AB988" s="132"/>
      <c r="AC988" s="132"/>
      <c r="AD988" s="132"/>
      <c r="AE988" s="132"/>
    </row>
    <row r="989" spans="1:31" ht="12.75" customHeight="1" x14ac:dyDescent="0.2">
      <c r="A989" s="132"/>
      <c r="B989" s="132"/>
      <c r="C989" s="132"/>
      <c r="D989" s="132"/>
      <c r="E989" s="132"/>
      <c r="F989" s="132"/>
      <c r="G989" s="132"/>
      <c r="H989" s="132"/>
      <c r="I989" s="132"/>
      <c r="J989" s="132"/>
      <c r="K989" s="132"/>
      <c r="L989" s="132"/>
      <c r="M989" s="132"/>
      <c r="N989" s="132"/>
      <c r="O989" s="132"/>
      <c r="P989" s="132"/>
      <c r="Q989" s="132"/>
      <c r="R989" s="132"/>
      <c r="S989" s="132"/>
      <c r="T989" s="132"/>
      <c r="U989" s="132"/>
      <c r="V989" s="132"/>
      <c r="W989" s="132"/>
      <c r="X989" s="132"/>
      <c r="Y989" s="132"/>
      <c r="Z989" s="132"/>
      <c r="AA989" s="132"/>
      <c r="AB989" s="132"/>
      <c r="AC989" s="132"/>
      <c r="AD989" s="132"/>
      <c r="AE989" s="132"/>
    </row>
    <row r="990" spans="1:31" ht="12.75" customHeight="1" x14ac:dyDescent="0.2">
      <c r="A990" s="132"/>
      <c r="B990" s="132"/>
      <c r="C990" s="132"/>
      <c r="D990" s="132"/>
      <c r="E990" s="132"/>
      <c r="F990" s="132"/>
      <c r="G990" s="132"/>
      <c r="H990" s="132"/>
      <c r="I990" s="132"/>
      <c r="J990" s="132"/>
      <c r="K990" s="132"/>
      <c r="L990" s="132"/>
      <c r="M990" s="132"/>
      <c r="N990" s="132"/>
      <c r="O990" s="132"/>
      <c r="P990" s="132"/>
      <c r="Q990" s="132"/>
      <c r="R990" s="132"/>
      <c r="S990" s="132"/>
      <c r="T990" s="132"/>
      <c r="U990" s="132"/>
      <c r="V990" s="132"/>
      <c r="W990" s="132"/>
      <c r="X990" s="132"/>
      <c r="Y990" s="132"/>
      <c r="Z990" s="132"/>
      <c r="AA990" s="132"/>
      <c r="AB990" s="132"/>
      <c r="AC990" s="132"/>
      <c r="AD990" s="132"/>
      <c r="AE990" s="132"/>
    </row>
    <row r="991" spans="1:31" ht="12.75" customHeight="1" x14ac:dyDescent="0.2">
      <c r="A991" s="132"/>
      <c r="B991" s="132"/>
      <c r="C991" s="132"/>
      <c r="D991" s="132"/>
      <c r="E991" s="132"/>
      <c r="F991" s="132"/>
      <c r="G991" s="132"/>
      <c r="H991" s="132"/>
      <c r="I991" s="132"/>
      <c r="J991" s="132"/>
      <c r="K991" s="132"/>
      <c r="L991" s="132"/>
      <c r="M991" s="132"/>
      <c r="N991" s="132"/>
      <c r="O991" s="132"/>
      <c r="P991" s="132"/>
      <c r="Q991" s="132"/>
      <c r="R991" s="132"/>
      <c r="S991" s="132"/>
      <c r="T991" s="132"/>
      <c r="U991" s="132"/>
      <c r="V991" s="132"/>
      <c r="W991" s="132"/>
      <c r="X991" s="132"/>
      <c r="Y991" s="132"/>
      <c r="Z991" s="132"/>
      <c r="AA991" s="132"/>
      <c r="AB991" s="132"/>
      <c r="AC991" s="132"/>
      <c r="AD991" s="132"/>
      <c r="AE991" s="132"/>
    </row>
    <row r="992" spans="1:31" ht="12.75" customHeight="1" x14ac:dyDescent="0.2">
      <c r="A992" s="132"/>
      <c r="B992" s="132"/>
      <c r="C992" s="132"/>
      <c r="D992" s="132"/>
      <c r="E992" s="132"/>
      <c r="F992" s="132"/>
      <c r="G992" s="132"/>
      <c r="H992" s="132"/>
      <c r="I992" s="132"/>
      <c r="J992" s="132"/>
      <c r="K992" s="132"/>
      <c r="L992" s="132"/>
      <c r="M992" s="132"/>
      <c r="N992" s="132"/>
      <c r="O992" s="132"/>
      <c r="P992" s="132"/>
      <c r="Q992" s="132"/>
      <c r="R992" s="132"/>
      <c r="S992" s="132"/>
      <c r="T992" s="132"/>
      <c r="U992" s="132"/>
      <c r="V992" s="132"/>
      <c r="W992" s="132"/>
      <c r="X992" s="132"/>
      <c r="Y992" s="132"/>
      <c r="Z992" s="132"/>
      <c r="AA992" s="132"/>
      <c r="AB992" s="132"/>
      <c r="AC992" s="132"/>
      <c r="AD992" s="132"/>
      <c r="AE992" s="132"/>
    </row>
    <row r="993" spans="1:31" ht="12.75" customHeight="1" x14ac:dyDescent="0.2">
      <c r="A993" s="132"/>
      <c r="B993" s="132"/>
      <c r="C993" s="132"/>
      <c r="D993" s="132"/>
      <c r="E993" s="132"/>
      <c r="F993" s="132"/>
      <c r="G993" s="132"/>
      <c r="H993" s="132"/>
      <c r="I993" s="132"/>
      <c r="J993" s="132"/>
      <c r="K993" s="132"/>
      <c r="L993" s="132"/>
      <c r="M993" s="132"/>
      <c r="N993" s="132"/>
      <c r="O993" s="132"/>
      <c r="P993" s="132"/>
      <c r="Q993" s="132"/>
      <c r="R993" s="132"/>
      <c r="S993" s="132"/>
      <c r="T993" s="132"/>
      <c r="U993" s="132"/>
      <c r="V993" s="132"/>
      <c r="W993" s="132"/>
      <c r="X993" s="132"/>
      <c r="Y993" s="132"/>
      <c r="Z993" s="132"/>
      <c r="AA993" s="132"/>
      <c r="AB993" s="132"/>
      <c r="AC993" s="132"/>
      <c r="AD993" s="132"/>
      <c r="AE993" s="132"/>
    </row>
    <row r="994" spans="1:31" ht="12.75" customHeight="1" x14ac:dyDescent="0.2">
      <c r="A994" s="132"/>
      <c r="B994" s="132"/>
      <c r="C994" s="132"/>
      <c r="D994" s="132"/>
      <c r="E994" s="132"/>
      <c r="F994" s="132"/>
      <c r="G994" s="132"/>
      <c r="H994" s="132"/>
      <c r="I994" s="132"/>
      <c r="J994" s="132"/>
      <c r="K994" s="132"/>
      <c r="L994" s="132"/>
      <c r="M994" s="132"/>
      <c r="N994" s="132"/>
      <c r="O994" s="132"/>
      <c r="P994" s="132"/>
      <c r="Q994" s="132"/>
      <c r="R994" s="132"/>
      <c r="S994" s="132"/>
      <c r="T994" s="132"/>
      <c r="U994" s="132"/>
      <c r="V994" s="132"/>
      <c r="W994" s="132"/>
      <c r="X994" s="132"/>
      <c r="Y994" s="132"/>
      <c r="Z994" s="132"/>
      <c r="AA994" s="132"/>
      <c r="AB994" s="132"/>
      <c r="AC994" s="132"/>
      <c r="AD994" s="132"/>
      <c r="AE994" s="132"/>
    </row>
    <row r="995" spans="1:31" ht="12.75" customHeight="1" x14ac:dyDescent="0.2">
      <c r="A995" s="132"/>
      <c r="B995" s="132"/>
      <c r="C995" s="132"/>
      <c r="D995" s="132"/>
      <c r="E995" s="132"/>
      <c r="F995" s="132"/>
      <c r="G995" s="132"/>
      <c r="H995" s="132"/>
      <c r="I995" s="132"/>
      <c r="J995" s="132"/>
      <c r="K995" s="132"/>
      <c r="L995" s="132"/>
      <c r="M995" s="132"/>
      <c r="N995" s="132"/>
      <c r="O995" s="132"/>
      <c r="P995" s="132"/>
      <c r="Q995" s="132"/>
      <c r="R995" s="132"/>
      <c r="S995" s="132"/>
      <c r="T995" s="132"/>
      <c r="U995" s="132"/>
      <c r="V995" s="132"/>
      <c r="W995" s="132"/>
      <c r="X995" s="132"/>
      <c r="Y995" s="132"/>
      <c r="Z995" s="132"/>
      <c r="AA995" s="132"/>
      <c r="AB995" s="132"/>
      <c r="AC995" s="132"/>
      <c r="AD995" s="132"/>
      <c r="AE995" s="132"/>
    </row>
    <row r="996" spans="1:31" ht="12.75" customHeight="1" x14ac:dyDescent="0.2">
      <c r="A996" s="132"/>
      <c r="B996" s="132"/>
      <c r="C996" s="132"/>
      <c r="D996" s="132"/>
      <c r="E996" s="132"/>
      <c r="F996" s="132"/>
      <c r="G996" s="132"/>
      <c r="H996" s="132"/>
      <c r="I996" s="132"/>
      <c r="J996" s="132"/>
      <c r="K996" s="132"/>
      <c r="L996" s="132"/>
      <c r="M996" s="132"/>
      <c r="N996" s="132"/>
      <c r="O996" s="132"/>
      <c r="P996" s="132"/>
      <c r="Q996" s="132"/>
      <c r="R996" s="132"/>
      <c r="S996" s="132"/>
      <c r="T996" s="132"/>
      <c r="U996" s="132"/>
      <c r="V996" s="132"/>
      <c r="W996" s="132"/>
      <c r="X996" s="132"/>
      <c r="Y996" s="132"/>
      <c r="Z996" s="132"/>
      <c r="AA996" s="132"/>
      <c r="AB996" s="132"/>
      <c r="AC996" s="132"/>
      <c r="AD996" s="132"/>
      <c r="AE996" s="132"/>
    </row>
    <row r="997" spans="1:31" ht="12.75" customHeight="1" x14ac:dyDescent="0.2">
      <c r="A997" s="132"/>
      <c r="B997" s="132"/>
      <c r="C997" s="132"/>
      <c r="D997" s="132"/>
      <c r="E997" s="132"/>
      <c r="F997" s="132"/>
      <c r="G997" s="132"/>
      <c r="H997" s="132"/>
      <c r="I997" s="132"/>
      <c r="J997" s="132"/>
      <c r="K997" s="132"/>
      <c r="L997" s="132"/>
      <c r="M997" s="132"/>
      <c r="N997" s="132"/>
      <c r="O997" s="132"/>
      <c r="P997" s="132"/>
      <c r="Q997" s="132"/>
      <c r="R997" s="132"/>
      <c r="S997" s="132"/>
      <c r="T997" s="132"/>
      <c r="U997" s="132"/>
      <c r="V997" s="132"/>
      <c r="W997" s="132"/>
      <c r="X997" s="132"/>
      <c r="Y997" s="132"/>
      <c r="Z997" s="132"/>
      <c r="AA997" s="132"/>
      <c r="AB997" s="132"/>
      <c r="AC997" s="132"/>
      <c r="AD997" s="132"/>
      <c r="AE997" s="132"/>
    </row>
    <row r="998" spans="1:31" ht="12.75" customHeight="1" x14ac:dyDescent="0.2">
      <c r="A998" s="132"/>
      <c r="B998" s="132"/>
      <c r="C998" s="132"/>
      <c r="D998" s="132"/>
      <c r="E998" s="132"/>
      <c r="F998" s="132"/>
      <c r="G998" s="132"/>
      <c r="H998" s="132"/>
      <c r="I998" s="132"/>
      <c r="J998" s="132"/>
      <c r="K998" s="132"/>
      <c r="L998" s="132"/>
      <c r="M998" s="132"/>
      <c r="N998" s="132"/>
      <c r="O998" s="132"/>
      <c r="P998" s="132"/>
      <c r="Q998" s="132"/>
      <c r="R998" s="132"/>
      <c r="S998" s="132"/>
      <c r="T998" s="132"/>
      <c r="U998" s="132"/>
      <c r="V998" s="132"/>
      <c r="W998" s="132"/>
      <c r="X998" s="132"/>
      <c r="Y998" s="132"/>
      <c r="Z998" s="132"/>
      <c r="AA998" s="132"/>
      <c r="AB998" s="132"/>
      <c r="AC998" s="132"/>
      <c r="AD998" s="132"/>
      <c r="AE998" s="132"/>
    </row>
    <row r="999" spans="1:31" ht="12.75" customHeight="1" x14ac:dyDescent="0.2">
      <c r="A999" s="132"/>
      <c r="B999" s="132"/>
      <c r="C999" s="132"/>
      <c r="D999" s="132"/>
      <c r="E999" s="132"/>
      <c r="F999" s="132"/>
      <c r="G999" s="132"/>
      <c r="H999" s="132"/>
      <c r="I999" s="132"/>
      <c r="J999" s="132"/>
      <c r="K999" s="132"/>
      <c r="L999" s="132"/>
      <c r="M999" s="132"/>
      <c r="N999" s="132"/>
      <c r="O999" s="132"/>
      <c r="P999" s="132"/>
      <c r="Q999" s="132"/>
      <c r="R999" s="132"/>
      <c r="S999" s="132"/>
      <c r="T999" s="132"/>
      <c r="U999" s="132"/>
      <c r="V999" s="132"/>
      <c r="W999" s="132"/>
      <c r="X999" s="132"/>
      <c r="Y999" s="132"/>
      <c r="Z999" s="132"/>
      <c r="AA999" s="132"/>
      <c r="AB999" s="132"/>
      <c r="AC999" s="132"/>
      <c r="AD999" s="132"/>
      <c r="AE999" s="132"/>
    </row>
    <row r="1000" spans="1:31" ht="12.75" customHeight="1" x14ac:dyDescent="0.2">
      <c r="A1000" s="132"/>
      <c r="B1000" s="132"/>
      <c r="C1000" s="132"/>
      <c r="D1000" s="132"/>
      <c r="E1000" s="132"/>
      <c r="F1000" s="132"/>
      <c r="G1000" s="132"/>
      <c r="H1000" s="132"/>
      <c r="I1000" s="132"/>
      <c r="J1000" s="132"/>
      <c r="K1000" s="132"/>
      <c r="L1000" s="132"/>
      <c r="M1000" s="132"/>
      <c r="N1000" s="132"/>
      <c r="O1000" s="132"/>
      <c r="P1000" s="132"/>
      <c r="Q1000" s="132"/>
      <c r="R1000" s="132"/>
      <c r="S1000" s="132"/>
      <c r="T1000" s="132"/>
      <c r="U1000" s="132"/>
      <c r="V1000" s="132"/>
      <c r="W1000" s="132"/>
      <c r="X1000" s="132"/>
      <c r="Y1000" s="132"/>
      <c r="Z1000" s="132"/>
      <c r="AA1000" s="132"/>
      <c r="AB1000" s="132"/>
      <c r="AC1000" s="132"/>
      <c r="AD1000" s="132"/>
      <c r="AE1000" s="132"/>
    </row>
  </sheetData>
  <mergeCells count="84">
    <mergeCell ref="A43:B43"/>
    <mergeCell ref="A44:B44"/>
    <mergeCell ref="A45:B45"/>
    <mergeCell ref="A51:B51"/>
    <mergeCell ref="F13:F14"/>
    <mergeCell ref="E13:E14"/>
    <mergeCell ref="A5:F5"/>
    <mergeCell ref="A7:F7"/>
    <mergeCell ref="A9:F9"/>
    <mergeCell ref="A8:F8"/>
    <mergeCell ref="A6:H6"/>
    <mergeCell ref="A15:D15"/>
    <mergeCell ref="A36:B36"/>
    <mergeCell ref="A12:D14"/>
    <mergeCell ref="E12:I12"/>
    <mergeCell ref="A35:B35"/>
    <mergeCell ref="A26:B26"/>
    <mergeCell ref="A27:B27"/>
    <mergeCell ref="F72:J72"/>
    <mergeCell ref="F73:J73"/>
    <mergeCell ref="F74:J74"/>
    <mergeCell ref="I13:I14"/>
    <mergeCell ref="H13:H14"/>
    <mergeCell ref="G13:G14"/>
    <mergeCell ref="F66:H66"/>
    <mergeCell ref="F65:H65"/>
    <mergeCell ref="J13:N13"/>
    <mergeCell ref="F64:H64"/>
    <mergeCell ref="I64:K64"/>
    <mergeCell ref="J66:K66"/>
    <mergeCell ref="I65:K65"/>
    <mergeCell ref="F63:H63"/>
    <mergeCell ref="I63:K63"/>
    <mergeCell ref="I58:K58"/>
    <mergeCell ref="A3:AE3"/>
    <mergeCell ref="AD1:AE1"/>
    <mergeCell ref="AD2:AE2"/>
    <mergeCell ref="A4:AE4"/>
    <mergeCell ref="J12:T12"/>
    <mergeCell ref="AB13:AB14"/>
    <mergeCell ref="AE12:AE14"/>
    <mergeCell ref="U57:W57"/>
    <mergeCell ref="U54:W54"/>
    <mergeCell ref="U55:W55"/>
    <mergeCell ref="AD13:AD14"/>
    <mergeCell ref="AC13:AC14"/>
    <mergeCell ref="AB57:AD57"/>
    <mergeCell ref="W13:W14"/>
    <mergeCell ref="V13:V14"/>
    <mergeCell ref="U12:U14"/>
    <mergeCell ref="Z13:Z14"/>
    <mergeCell ref="AA13:AA14"/>
    <mergeCell ref="Z12:AD12"/>
    <mergeCell ref="V12:Y12"/>
    <mergeCell ref="S57:T57"/>
    <mergeCell ref="T72:X72"/>
    <mergeCell ref="T74:X74"/>
    <mergeCell ref="T73:X73"/>
    <mergeCell ref="Y13:Y14"/>
    <mergeCell ref="T13:T14"/>
    <mergeCell ref="X13:X14"/>
    <mergeCell ref="O13:S13"/>
    <mergeCell ref="Y57:Z57"/>
    <mergeCell ref="M58:N58"/>
    <mergeCell ref="M64:N64"/>
    <mergeCell ref="M63:N63"/>
    <mergeCell ref="L66:M66"/>
    <mergeCell ref="I68:K68"/>
    <mergeCell ref="M65:N65"/>
    <mergeCell ref="F54:H54"/>
    <mergeCell ref="F58:H58"/>
    <mergeCell ref="F56:H56"/>
    <mergeCell ref="I54:K54"/>
    <mergeCell ref="I56:K56"/>
    <mergeCell ref="M56:N56"/>
    <mergeCell ref="L54:O54"/>
    <mergeCell ref="P54:R54"/>
    <mergeCell ref="AB55:AD55"/>
    <mergeCell ref="AB54:AD54"/>
    <mergeCell ref="U56:W56"/>
    <mergeCell ref="AB56:AD56"/>
    <mergeCell ref="Y55:Z55"/>
    <mergeCell ref="Y56:Z56"/>
    <mergeCell ref="Y54:Z54"/>
  </mergeCells>
  <printOptions horizontalCentered="1"/>
  <pageMargins left="0.15" right="0.15991692627206647" top="0.29921259842519687" bottom="0.25" header="0" footer="0"/>
  <pageSetup paperSize="5" scale="42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F5496"/>
  </sheetPr>
  <dimension ref="A1:AE1000"/>
  <sheetViews>
    <sheetView topLeftCell="P40"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0" width="12.28515625" customWidth="1"/>
    <col min="11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24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42" t="s">
        <v>0</v>
      </c>
      <c r="AE1" s="140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41" t="s">
        <v>1</v>
      </c>
      <c r="AE2" s="140"/>
    </row>
    <row r="3" spans="1:31" ht="25.5" customHeight="1" x14ac:dyDescent="0.2">
      <c r="A3" s="139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1" ht="25.5" customHeight="1" x14ac:dyDescent="0.2">
      <c r="A4" s="144" t="str">
        <f>CONSOLIDATED!A4</f>
        <v>For the month of APRIL 2019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</row>
    <row r="5" spans="1:31" ht="15.75" customHeight="1" x14ac:dyDescent="0.2">
      <c r="A5" s="143" t="s">
        <v>5</v>
      </c>
      <c r="B5" s="140"/>
      <c r="C5" s="140"/>
      <c r="D5" s="140"/>
      <c r="E5" s="140"/>
      <c r="F5" s="140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43" t="s">
        <v>101</v>
      </c>
      <c r="B6" s="140"/>
      <c r="C6" s="140"/>
      <c r="D6" s="140"/>
      <c r="E6" s="140"/>
      <c r="F6" s="140"/>
      <c r="G6" s="140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"/>
      <c r="AD6" s="1"/>
      <c r="AE6" s="1"/>
    </row>
    <row r="7" spans="1:31" ht="15.75" customHeight="1" x14ac:dyDescent="0.2">
      <c r="A7" s="143" t="s">
        <v>9</v>
      </c>
      <c r="B7" s="140"/>
      <c r="C7" s="140"/>
      <c r="D7" s="140"/>
      <c r="E7" s="140"/>
      <c r="F7" s="140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"/>
      <c r="AD7" s="1"/>
      <c r="AE7" s="1"/>
    </row>
    <row r="8" spans="1:31" ht="15.75" customHeight="1" x14ac:dyDescent="0.2">
      <c r="A8" s="143" t="s">
        <v>103</v>
      </c>
      <c r="B8" s="140"/>
      <c r="C8" s="140"/>
      <c r="D8" s="140"/>
      <c r="E8" s="140"/>
      <c r="F8" s="140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1"/>
      <c r="AE8" s="1"/>
    </row>
    <row r="9" spans="1:31" ht="15.75" customHeight="1" x14ac:dyDescent="0.2">
      <c r="A9" s="143" t="s">
        <v>11</v>
      </c>
      <c r="B9" s="140"/>
      <c r="C9" s="140"/>
      <c r="D9" s="140"/>
      <c r="E9" s="140"/>
      <c r="F9" s="140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72" t="s">
        <v>15</v>
      </c>
      <c r="B12" s="173"/>
      <c r="C12" s="173"/>
      <c r="D12" s="174"/>
      <c r="E12" s="177" t="s">
        <v>16</v>
      </c>
      <c r="F12" s="170"/>
      <c r="G12" s="170"/>
      <c r="H12" s="170"/>
      <c r="I12" s="171"/>
      <c r="J12" s="177" t="s">
        <v>17</v>
      </c>
      <c r="K12" s="170"/>
      <c r="L12" s="170"/>
      <c r="M12" s="170"/>
      <c r="N12" s="170"/>
      <c r="O12" s="170"/>
      <c r="P12" s="170"/>
      <c r="Q12" s="170"/>
      <c r="R12" s="170"/>
      <c r="S12" s="170"/>
      <c r="T12" s="171"/>
      <c r="U12" s="178" t="s">
        <v>18</v>
      </c>
      <c r="V12" s="177" t="s">
        <v>19</v>
      </c>
      <c r="W12" s="170"/>
      <c r="X12" s="170"/>
      <c r="Y12" s="171"/>
      <c r="Z12" s="177" t="s">
        <v>20</v>
      </c>
      <c r="AA12" s="170"/>
      <c r="AB12" s="170"/>
      <c r="AC12" s="170"/>
      <c r="AD12" s="171"/>
      <c r="AE12" s="157" t="s">
        <v>21</v>
      </c>
    </row>
    <row r="13" spans="1:31" ht="22.5" customHeight="1" x14ac:dyDescent="0.2">
      <c r="A13" s="175"/>
      <c r="B13" s="140"/>
      <c r="C13" s="140"/>
      <c r="D13" s="158"/>
      <c r="E13" s="163" t="s">
        <v>22</v>
      </c>
      <c r="F13" s="160" t="s">
        <v>23</v>
      </c>
      <c r="G13" s="162" t="s">
        <v>24</v>
      </c>
      <c r="H13" s="160" t="s">
        <v>25</v>
      </c>
      <c r="I13" s="165" t="s">
        <v>26</v>
      </c>
      <c r="J13" s="167" t="s">
        <v>27</v>
      </c>
      <c r="K13" s="150"/>
      <c r="L13" s="150"/>
      <c r="M13" s="150"/>
      <c r="N13" s="168"/>
      <c r="O13" s="181" t="s">
        <v>28</v>
      </c>
      <c r="P13" s="150"/>
      <c r="Q13" s="150"/>
      <c r="R13" s="150"/>
      <c r="S13" s="168"/>
      <c r="T13" s="182" t="s">
        <v>26</v>
      </c>
      <c r="U13" s="179"/>
      <c r="V13" s="163" t="s">
        <v>22</v>
      </c>
      <c r="W13" s="160" t="s">
        <v>23</v>
      </c>
      <c r="X13" s="160" t="s">
        <v>25</v>
      </c>
      <c r="Y13" s="165" t="s">
        <v>26</v>
      </c>
      <c r="Z13" s="163" t="s">
        <v>22</v>
      </c>
      <c r="AA13" s="160" t="s">
        <v>23</v>
      </c>
      <c r="AB13" s="162" t="s">
        <v>24</v>
      </c>
      <c r="AC13" s="160" t="s">
        <v>25</v>
      </c>
      <c r="AD13" s="165" t="s">
        <v>26</v>
      </c>
      <c r="AE13" s="158"/>
    </row>
    <row r="14" spans="1:31" ht="38.25" customHeight="1" x14ac:dyDescent="0.2">
      <c r="A14" s="176"/>
      <c r="B14" s="150"/>
      <c r="C14" s="150"/>
      <c r="D14" s="159"/>
      <c r="E14" s="164"/>
      <c r="F14" s="161"/>
      <c r="G14" s="161"/>
      <c r="H14" s="161"/>
      <c r="I14" s="166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6"/>
      <c r="U14" s="180"/>
      <c r="V14" s="164"/>
      <c r="W14" s="161"/>
      <c r="X14" s="161"/>
      <c r="Y14" s="166"/>
      <c r="Z14" s="164"/>
      <c r="AA14" s="161"/>
      <c r="AB14" s="161"/>
      <c r="AC14" s="161"/>
      <c r="AD14" s="166"/>
      <c r="AE14" s="159"/>
    </row>
    <row r="15" spans="1:31" ht="17.25" customHeight="1" x14ac:dyDescent="0.2">
      <c r="A15" s="169" t="s">
        <v>30</v>
      </c>
      <c r="B15" s="170"/>
      <c r="C15" s="170"/>
      <c r="D15" s="171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6" t="str">
        <f>CONSOLIDATED!A16</f>
        <v>APRIL</v>
      </c>
      <c r="B16" s="27"/>
      <c r="C16" s="27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6" t="s">
        <v>43</v>
      </c>
      <c r="B17" s="37"/>
      <c r="C17" s="4"/>
      <c r="D17" s="38"/>
      <c r="E17" s="39">
        <v>1122000</v>
      </c>
      <c r="F17" s="40">
        <v>82000</v>
      </c>
      <c r="G17" s="41"/>
      <c r="H17" s="41"/>
      <c r="I17" s="43">
        <f t="shared" ref="I17:I20" si="0">SUM(E17:H17)</f>
        <v>1204000</v>
      </c>
      <c r="J17" s="39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3">
        <f t="shared" ref="T17:T20" si="3">N17+S17</f>
        <v>0</v>
      </c>
      <c r="U17" s="46">
        <f t="shared" ref="U17:U20" si="4">I17+T17</f>
        <v>1204000</v>
      </c>
      <c r="V17" s="42"/>
      <c r="W17" s="41"/>
      <c r="X17" s="41"/>
      <c r="Y17" s="45">
        <f t="shared" ref="Y17:Y20" si="5">SUM(V17:X17)</f>
        <v>0</v>
      </c>
      <c r="Z17" s="42">
        <f t="shared" ref="Z17:AA17" si="6">E17+J17+O17+V17</f>
        <v>1122000</v>
      </c>
      <c r="AA17" s="41">
        <f t="shared" si="6"/>
        <v>82000</v>
      </c>
      <c r="AB17" s="41"/>
      <c r="AC17" s="41"/>
      <c r="AD17" s="47">
        <f t="shared" ref="AD17:AD20" si="7">SUM(Z17:AC17)</f>
        <v>1204000</v>
      </c>
      <c r="AE17" s="52" t="s">
        <v>44</v>
      </c>
    </row>
    <row r="18" spans="1:31" ht="17.25" customHeight="1" x14ac:dyDescent="0.2">
      <c r="A18" s="50" t="s">
        <v>45</v>
      </c>
      <c r="B18" s="4"/>
      <c r="C18" s="4"/>
      <c r="D18" s="38"/>
      <c r="E18" s="51">
        <v>930342.49</v>
      </c>
      <c r="F18" s="53">
        <v>62317.74</v>
      </c>
      <c r="G18" s="54"/>
      <c r="H18" s="54"/>
      <c r="I18" s="43">
        <f t="shared" si="0"/>
        <v>992660.23</v>
      </c>
      <c r="J18" s="76"/>
      <c r="K18" s="55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3">
        <f t="shared" si="3"/>
        <v>0</v>
      </c>
      <c r="U18" s="46">
        <f t="shared" si="4"/>
        <v>992660.23</v>
      </c>
      <c r="V18" s="56"/>
      <c r="W18" s="54"/>
      <c r="X18" s="54"/>
      <c r="Y18" s="45">
        <f t="shared" si="5"/>
        <v>0</v>
      </c>
      <c r="Z18" s="42">
        <f t="shared" ref="Z18:AA18" si="8">E18+J18+O18+V18</f>
        <v>930342.49</v>
      </c>
      <c r="AA18" s="41">
        <f t="shared" si="8"/>
        <v>62317.74</v>
      </c>
      <c r="AB18" s="54"/>
      <c r="AC18" s="54"/>
      <c r="AD18" s="47">
        <f t="shared" si="7"/>
        <v>992660.23</v>
      </c>
      <c r="AE18" s="52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51">
        <v>132415.76</v>
      </c>
      <c r="F19" s="53">
        <v>62155.05</v>
      </c>
      <c r="G19" s="54"/>
      <c r="H19" s="54"/>
      <c r="I19" s="43">
        <f t="shared" si="0"/>
        <v>194570.81</v>
      </c>
      <c r="J19" s="134"/>
      <c r="K19" s="55"/>
      <c r="L19" s="54"/>
      <c r="M19" s="54"/>
      <c r="N19" s="44">
        <f t="shared" si="1"/>
        <v>0</v>
      </c>
      <c r="O19" s="53"/>
      <c r="P19" s="54"/>
      <c r="Q19" s="54"/>
      <c r="R19" s="54"/>
      <c r="S19" s="41">
        <f t="shared" si="2"/>
        <v>0</v>
      </c>
      <c r="T19" s="43">
        <f t="shared" si="3"/>
        <v>0</v>
      </c>
      <c r="U19" s="46">
        <f t="shared" si="4"/>
        <v>194570.81</v>
      </c>
      <c r="V19" s="56"/>
      <c r="W19" s="54"/>
      <c r="X19" s="54"/>
      <c r="Y19" s="45">
        <f t="shared" si="5"/>
        <v>0</v>
      </c>
      <c r="Z19" s="42">
        <f t="shared" ref="Z19:AA19" si="9">E19+J19+O19+V19</f>
        <v>132415.76</v>
      </c>
      <c r="AA19" s="41">
        <f t="shared" si="9"/>
        <v>62155.05</v>
      </c>
      <c r="AB19" s="54"/>
      <c r="AC19" s="54"/>
      <c r="AD19" s="47">
        <f t="shared" si="7"/>
        <v>194570.81</v>
      </c>
      <c r="AE19" s="52" t="s">
        <v>48</v>
      </c>
    </row>
    <row r="20" spans="1:31" ht="17.25" customHeight="1" x14ac:dyDescent="0.2">
      <c r="A20" s="26" t="s">
        <v>49</v>
      </c>
      <c r="B20" s="57"/>
      <c r="C20" s="57"/>
      <c r="D20" s="38"/>
      <c r="E20" s="51">
        <v>7140.14</v>
      </c>
      <c r="F20" s="53">
        <v>1526.04</v>
      </c>
      <c r="G20" s="54"/>
      <c r="H20" s="54"/>
      <c r="I20" s="43">
        <f t="shared" si="0"/>
        <v>8666.18</v>
      </c>
      <c r="J20" s="59"/>
      <c r="K20" s="60"/>
      <c r="L20" s="54"/>
      <c r="M20" s="54"/>
      <c r="N20" s="44">
        <f t="shared" si="1"/>
        <v>0</v>
      </c>
      <c r="O20" s="54"/>
      <c r="P20" s="54"/>
      <c r="Q20" s="54"/>
      <c r="R20" s="54"/>
      <c r="S20" s="41">
        <f t="shared" si="2"/>
        <v>0</v>
      </c>
      <c r="T20" s="43">
        <f t="shared" si="3"/>
        <v>0</v>
      </c>
      <c r="U20" s="46">
        <f t="shared" si="4"/>
        <v>8666.18</v>
      </c>
      <c r="V20" s="56"/>
      <c r="W20" s="54"/>
      <c r="X20" s="54"/>
      <c r="Y20" s="45">
        <f t="shared" si="5"/>
        <v>0</v>
      </c>
      <c r="Z20" s="42">
        <f t="shared" ref="Z20:AA20" si="10">E20+J20+O20+V20</f>
        <v>7140.14</v>
      </c>
      <c r="AA20" s="41">
        <f t="shared" si="10"/>
        <v>1526.04</v>
      </c>
      <c r="AB20" s="54"/>
      <c r="AC20" s="54"/>
      <c r="AD20" s="47">
        <f t="shared" si="7"/>
        <v>8666.18</v>
      </c>
      <c r="AE20" s="52" t="s">
        <v>50</v>
      </c>
    </row>
    <row r="21" spans="1:31" ht="17.25" customHeight="1" x14ac:dyDescent="0.2">
      <c r="A21" s="26" t="s">
        <v>51</v>
      </c>
      <c r="B21" s="57"/>
      <c r="C21" s="57"/>
      <c r="D21" s="38"/>
      <c r="E21" s="56"/>
      <c r="F21" s="54"/>
      <c r="G21" s="54"/>
      <c r="H21" s="54"/>
      <c r="I21" s="43"/>
      <c r="J21" s="56"/>
      <c r="K21" s="54"/>
      <c r="L21" s="54"/>
      <c r="M21" s="54"/>
      <c r="N21" s="44"/>
      <c r="O21" s="54"/>
      <c r="P21" s="54"/>
      <c r="Q21" s="54"/>
      <c r="R21" s="54"/>
      <c r="S21" s="41"/>
      <c r="T21" s="43"/>
      <c r="U21" s="46"/>
      <c r="V21" s="56"/>
      <c r="W21" s="54"/>
      <c r="X21" s="54"/>
      <c r="Y21" s="45"/>
      <c r="Z21" s="56"/>
      <c r="AA21" s="54"/>
      <c r="AB21" s="54"/>
      <c r="AC21" s="54"/>
      <c r="AD21" s="47"/>
      <c r="AE21" s="52"/>
    </row>
    <row r="22" spans="1:31" ht="17.25" customHeight="1" x14ac:dyDescent="0.2">
      <c r="A22" s="26" t="s">
        <v>52</v>
      </c>
      <c r="B22" s="57"/>
      <c r="C22" s="57"/>
      <c r="D22" s="38"/>
      <c r="E22" s="56"/>
      <c r="F22" s="54"/>
      <c r="G22" s="54"/>
      <c r="H22" s="54"/>
      <c r="I22" s="43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3"/>
      <c r="U22" s="46"/>
      <c r="V22" s="56"/>
      <c r="W22" s="54"/>
      <c r="X22" s="54"/>
      <c r="Y22" s="45"/>
      <c r="Z22" s="56"/>
      <c r="AA22" s="54"/>
      <c r="AB22" s="54"/>
      <c r="AC22" s="54"/>
      <c r="AD22" s="47"/>
      <c r="AE22" s="62"/>
    </row>
    <row r="23" spans="1:31" ht="17.25" customHeight="1" x14ac:dyDescent="0.2">
      <c r="A23" s="26" t="s">
        <v>53</v>
      </c>
      <c r="B23" s="57"/>
      <c r="C23" s="57"/>
      <c r="D23" s="38"/>
      <c r="E23" s="56"/>
      <c r="F23" s="54"/>
      <c r="G23" s="54"/>
      <c r="H23" s="54"/>
      <c r="I23" s="43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3"/>
      <c r="U23" s="46"/>
      <c r="V23" s="56"/>
      <c r="W23" s="54"/>
      <c r="X23" s="54"/>
      <c r="Y23" s="45"/>
      <c r="Z23" s="42"/>
      <c r="AA23" s="41"/>
      <c r="AB23" s="54"/>
      <c r="AC23" s="54"/>
      <c r="AD23" s="47"/>
      <c r="AE23" s="62"/>
    </row>
    <row r="24" spans="1:31" ht="17.25" customHeight="1" x14ac:dyDescent="0.2">
      <c r="A24" s="36"/>
      <c r="B24" s="63" t="s">
        <v>54</v>
      </c>
      <c r="C24" s="63"/>
      <c r="D24" s="64"/>
      <c r="E24" s="65">
        <f t="shared" ref="E24:AD24" si="11">SUM(E18:E23)</f>
        <v>1069898.3899999999</v>
      </c>
      <c r="F24" s="66">
        <f t="shared" si="11"/>
        <v>125998.83</v>
      </c>
      <c r="G24" s="66">
        <f t="shared" si="11"/>
        <v>0</v>
      </c>
      <c r="H24" s="67">
        <f t="shared" si="11"/>
        <v>0</v>
      </c>
      <c r="I24" s="69">
        <f t="shared" si="11"/>
        <v>1195897.22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1195897.22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1069898.3899999999</v>
      </c>
      <c r="AA24" s="66">
        <f t="shared" si="11"/>
        <v>125998.83</v>
      </c>
      <c r="AB24" s="66">
        <f t="shared" si="11"/>
        <v>0</v>
      </c>
      <c r="AC24" s="67">
        <f t="shared" si="11"/>
        <v>0</v>
      </c>
      <c r="AD24" s="70">
        <f t="shared" si="11"/>
        <v>1195897.22</v>
      </c>
      <c r="AE24" s="62"/>
    </row>
    <row r="25" spans="1:31" ht="17.25" customHeight="1" x14ac:dyDescent="0.2">
      <c r="A25" s="36" t="str">
        <f>CONSOLIDATED!A25</f>
        <v>MAY</v>
      </c>
      <c r="B25" s="4"/>
      <c r="C25" s="57"/>
      <c r="D25" s="38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2"/>
      <c r="W25" s="41"/>
      <c r="X25" s="41"/>
      <c r="Y25" s="43"/>
      <c r="Z25" s="42"/>
      <c r="AA25" s="41"/>
      <c r="AB25" s="41"/>
      <c r="AC25" s="41"/>
      <c r="AD25" s="47"/>
      <c r="AE25" s="48"/>
    </row>
    <row r="26" spans="1:31" ht="17.25" customHeight="1" x14ac:dyDescent="0.2">
      <c r="A26" s="154" t="s">
        <v>55</v>
      </c>
      <c r="B26" s="140"/>
      <c r="C26" s="57"/>
      <c r="D26" s="38"/>
      <c r="E26" s="39"/>
      <c r="F26" s="40"/>
      <c r="G26" s="41"/>
      <c r="H26" s="41"/>
      <c r="I26" s="43">
        <f t="shared" ref="I26:I29" si="12">SUM(E26:H26)</f>
        <v>0</v>
      </c>
      <c r="J26" s="42"/>
      <c r="K26" s="44"/>
      <c r="L26" s="44"/>
      <c r="M26" s="44"/>
      <c r="N26" s="54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3">
        <f t="shared" ref="T26:T29" si="15">N26+S26</f>
        <v>0</v>
      </c>
      <c r="U26" s="46">
        <f t="shared" ref="U26:U29" si="16">I26+T26</f>
        <v>0</v>
      </c>
      <c r="V26" s="42"/>
      <c r="W26" s="41"/>
      <c r="X26" s="41"/>
      <c r="Y26" s="45">
        <f t="shared" ref="Y26:Y29" si="17">SUM(V26:X26)</f>
        <v>0</v>
      </c>
      <c r="Z26" s="42">
        <f t="shared" ref="Z26:AA26" si="18">E26+J26+O26+V26</f>
        <v>0</v>
      </c>
      <c r="AA26" s="41">
        <f t="shared" si="18"/>
        <v>0</v>
      </c>
      <c r="AB26" s="41"/>
      <c r="AC26" s="41"/>
      <c r="AD26" s="47">
        <f t="shared" ref="AD26:AD29" si="19">Z26+AA26</f>
        <v>0</v>
      </c>
      <c r="AE26" s="48"/>
    </row>
    <row r="27" spans="1:31" ht="17.25" customHeight="1" x14ac:dyDescent="0.2">
      <c r="A27" s="153" t="s">
        <v>45</v>
      </c>
      <c r="B27" s="140"/>
      <c r="C27" s="57"/>
      <c r="D27" s="38"/>
      <c r="E27" s="75"/>
      <c r="F27" s="53"/>
      <c r="G27" s="54"/>
      <c r="H27" s="54"/>
      <c r="I27" s="43">
        <f t="shared" si="12"/>
        <v>0</v>
      </c>
      <c r="J27" s="76"/>
      <c r="K27" s="55"/>
      <c r="L27" s="54"/>
      <c r="M27" s="54"/>
      <c r="N27" s="54">
        <f t="shared" si="13"/>
        <v>0</v>
      </c>
      <c r="O27" s="54"/>
      <c r="P27" s="54"/>
      <c r="Q27" s="54"/>
      <c r="R27" s="54"/>
      <c r="S27" s="41">
        <f t="shared" si="14"/>
        <v>0</v>
      </c>
      <c r="T27" s="43">
        <f t="shared" si="15"/>
        <v>0</v>
      </c>
      <c r="U27" s="46">
        <f t="shared" si="16"/>
        <v>0</v>
      </c>
      <c r="V27" s="56"/>
      <c r="W27" s="54"/>
      <c r="X27" s="54"/>
      <c r="Y27" s="45">
        <f t="shared" si="17"/>
        <v>0</v>
      </c>
      <c r="Z27" s="56">
        <f t="shared" ref="Z27:AA27" si="20">E27+J27+O27+V27</f>
        <v>0</v>
      </c>
      <c r="AA27" s="54">
        <f t="shared" si="20"/>
        <v>0</v>
      </c>
      <c r="AB27" s="54"/>
      <c r="AC27" s="54"/>
      <c r="AD27" s="47">
        <f t="shared" si="19"/>
        <v>0</v>
      </c>
      <c r="AE27" s="62"/>
    </row>
    <row r="28" spans="1:31" ht="17.25" customHeight="1" x14ac:dyDescent="0.2">
      <c r="A28" s="50" t="s">
        <v>47</v>
      </c>
      <c r="B28" s="79"/>
      <c r="C28" s="57"/>
      <c r="D28" s="38"/>
      <c r="E28" s="51"/>
      <c r="F28" s="53"/>
      <c r="G28" s="54"/>
      <c r="H28" s="54"/>
      <c r="I28" s="43">
        <f t="shared" si="12"/>
        <v>0</v>
      </c>
      <c r="J28" s="58"/>
      <c r="K28" s="55"/>
      <c r="L28" s="54"/>
      <c r="M28" s="54"/>
      <c r="N28" s="54">
        <f t="shared" si="13"/>
        <v>0</v>
      </c>
      <c r="O28" s="54"/>
      <c r="P28" s="54"/>
      <c r="Q28" s="54"/>
      <c r="R28" s="54"/>
      <c r="S28" s="41">
        <f t="shared" si="14"/>
        <v>0</v>
      </c>
      <c r="T28" s="43">
        <f t="shared" si="15"/>
        <v>0</v>
      </c>
      <c r="U28" s="46">
        <f t="shared" si="16"/>
        <v>0</v>
      </c>
      <c r="V28" s="56"/>
      <c r="W28" s="54"/>
      <c r="X28" s="54"/>
      <c r="Y28" s="45">
        <f t="shared" si="17"/>
        <v>0</v>
      </c>
      <c r="Z28" s="56">
        <f t="shared" ref="Z28:AA28" si="21">E28+J28+O28+V28</f>
        <v>0</v>
      </c>
      <c r="AA28" s="54">
        <f t="shared" si="21"/>
        <v>0</v>
      </c>
      <c r="AB28" s="54"/>
      <c r="AC28" s="54"/>
      <c r="AD28" s="47">
        <f t="shared" si="19"/>
        <v>0</v>
      </c>
      <c r="AE28" s="61"/>
    </row>
    <row r="29" spans="1:31" ht="17.25" customHeight="1" x14ac:dyDescent="0.2">
      <c r="A29" s="50" t="s">
        <v>58</v>
      </c>
      <c r="B29" s="79"/>
      <c r="C29" s="57"/>
      <c r="D29" s="38"/>
      <c r="E29" s="51"/>
      <c r="F29" s="53"/>
      <c r="G29" s="54"/>
      <c r="H29" s="54"/>
      <c r="I29" s="43">
        <f t="shared" si="12"/>
        <v>0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1">
        <f t="shared" si="14"/>
        <v>0</v>
      </c>
      <c r="T29" s="43">
        <f t="shared" si="15"/>
        <v>0</v>
      </c>
      <c r="U29" s="46">
        <f t="shared" si="16"/>
        <v>0</v>
      </c>
      <c r="V29" s="56"/>
      <c r="W29" s="54"/>
      <c r="X29" s="54"/>
      <c r="Y29" s="45">
        <f t="shared" si="17"/>
        <v>0</v>
      </c>
      <c r="Z29" s="77">
        <f t="shared" ref="Z29:AA29" si="22">E29+J29+O29+V29</f>
        <v>0</v>
      </c>
      <c r="AA29" s="54">
        <f t="shared" si="22"/>
        <v>0</v>
      </c>
      <c r="AB29" s="54"/>
      <c r="AC29" s="54"/>
      <c r="AD29" s="73">
        <f t="shared" si="19"/>
        <v>0</v>
      </c>
      <c r="AE29" s="62"/>
    </row>
    <row r="30" spans="1:31" ht="17.25" customHeight="1" x14ac:dyDescent="0.2">
      <c r="A30" s="50" t="s">
        <v>59</v>
      </c>
      <c r="B30" s="79"/>
      <c r="C30" s="57"/>
      <c r="D30" s="38"/>
      <c r="E30" s="56"/>
      <c r="F30" s="54"/>
      <c r="G30" s="54"/>
      <c r="H30" s="54"/>
      <c r="I30" s="43"/>
      <c r="J30" s="56"/>
      <c r="K30" s="54"/>
      <c r="L30" s="54"/>
      <c r="M30" s="54"/>
      <c r="N30" s="54"/>
      <c r="O30" s="54"/>
      <c r="P30" s="54"/>
      <c r="Q30" s="54"/>
      <c r="R30" s="54"/>
      <c r="S30" s="41"/>
      <c r="T30" s="43"/>
      <c r="U30" s="46"/>
      <c r="V30" s="56"/>
      <c r="W30" s="54"/>
      <c r="X30" s="54"/>
      <c r="Y30" s="45"/>
      <c r="Z30" s="77"/>
      <c r="AA30" s="54"/>
      <c r="AB30" s="54"/>
      <c r="AC30" s="54"/>
      <c r="AD30" s="73"/>
      <c r="AE30" s="62"/>
    </row>
    <row r="31" spans="1:31" ht="17.25" customHeight="1" x14ac:dyDescent="0.2">
      <c r="A31" s="50" t="s">
        <v>60</v>
      </c>
      <c r="B31" s="79"/>
      <c r="C31" s="57"/>
      <c r="D31" s="38"/>
      <c r="E31" s="56"/>
      <c r="F31" s="54"/>
      <c r="G31" s="54"/>
      <c r="H31" s="54"/>
      <c r="I31" s="43"/>
      <c r="J31" s="56"/>
      <c r="K31" s="54"/>
      <c r="L31" s="54"/>
      <c r="M31" s="54"/>
      <c r="N31" s="54"/>
      <c r="O31" s="54"/>
      <c r="P31" s="54"/>
      <c r="Q31" s="54"/>
      <c r="R31" s="54"/>
      <c r="S31" s="41"/>
      <c r="T31" s="43"/>
      <c r="U31" s="46"/>
      <c r="V31" s="56"/>
      <c r="W31" s="54"/>
      <c r="X31" s="54"/>
      <c r="Y31" s="45"/>
      <c r="Z31" s="77"/>
      <c r="AA31" s="54"/>
      <c r="AB31" s="54"/>
      <c r="AC31" s="54"/>
      <c r="AD31" s="73"/>
      <c r="AE31" s="62"/>
    </row>
    <row r="32" spans="1:31" ht="17.25" customHeight="1" x14ac:dyDescent="0.2">
      <c r="A32" s="50" t="s">
        <v>61</v>
      </c>
      <c r="B32" s="79"/>
      <c r="C32" s="57"/>
      <c r="D32" s="38"/>
      <c r="E32" s="56"/>
      <c r="F32" s="54"/>
      <c r="G32" s="54"/>
      <c r="H32" s="54"/>
      <c r="I32" s="43"/>
      <c r="J32" s="56"/>
      <c r="K32" s="54"/>
      <c r="L32" s="54"/>
      <c r="M32" s="54"/>
      <c r="N32" s="54"/>
      <c r="O32" s="54"/>
      <c r="P32" s="54"/>
      <c r="Q32" s="54"/>
      <c r="R32" s="54"/>
      <c r="S32" s="41"/>
      <c r="T32" s="43"/>
      <c r="U32" s="46"/>
      <c r="V32" s="56"/>
      <c r="W32" s="54"/>
      <c r="X32" s="54"/>
      <c r="Y32" s="45"/>
      <c r="Z32" s="77"/>
      <c r="AA32" s="54"/>
      <c r="AB32" s="54"/>
      <c r="AC32" s="54"/>
      <c r="AD32" s="73"/>
      <c r="AE32" s="62"/>
    </row>
    <row r="33" spans="1:31" ht="17.25" customHeight="1" x14ac:dyDescent="0.2">
      <c r="A33" s="82"/>
      <c r="B33" s="63" t="s">
        <v>54</v>
      </c>
      <c r="C33" s="63"/>
      <c r="D33" s="64"/>
      <c r="E33" s="65">
        <f t="shared" ref="E33:AD33" si="23">SUM(E27:E32)</f>
        <v>0</v>
      </c>
      <c r="F33" s="66">
        <f t="shared" si="23"/>
        <v>0</v>
      </c>
      <c r="G33" s="66">
        <f t="shared" si="23"/>
        <v>0</v>
      </c>
      <c r="H33" s="66">
        <f t="shared" si="23"/>
        <v>0</v>
      </c>
      <c r="I33" s="68">
        <f t="shared" si="23"/>
        <v>0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8">
        <f t="shared" si="23"/>
        <v>0</v>
      </c>
      <c r="U33" s="65">
        <f t="shared" si="23"/>
        <v>0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8">
        <f t="shared" si="23"/>
        <v>0</v>
      </c>
      <c r="Z33" s="65">
        <f t="shared" si="23"/>
        <v>0</v>
      </c>
      <c r="AA33" s="66">
        <f t="shared" si="23"/>
        <v>0</v>
      </c>
      <c r="AB33" s="66">
        <f t="shared" si="23"/>
        <v>0</v>
      </c>
      <c r="AC33" s="66">
        <f t="shared" si="23"/>
        <v>0</v>
      </c>
      <c r="AD33" s="68">
        <f t="shared" si="23"/>
        <v>0</v>
      </c>
      <c r="AE33" s="62"/>
    </row>
    <row r="34" spans="1:31" ht="17.25" customHeight="1" x14ac:dyDescent="0.2">
      <c r="A34" s="36" t="str">
        <f>CONSOLIDATED!A34</f>
        <v>JUNE</v>
      </c>
      <c r="B34" s="4"/>
      <c r="C34" s="57"/>
      <c r="D34" s="38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9"/>
      <c r="W34" s="41"/>
      <c r="X34" s="41"/>
      <c r="Y34" s="72"/>
      <c r="Z34" s="49"/>
      <c r="AA34" s="41"/>
      <c r="AB34" s="41"/>
      <c r="AC34" s="41"/>
      <c r="AD34" s="73"/>
      <c r="AE34" s="62"/>
    </row>
    <row r="35" spans="1:31" ht="17.25" customHeight="1" x14ac:dyDescent="0.2">
      <c r="A35" s="154" t="s">
        <v>55</v>
      </c>
      <c r="B35" s="140"/>
      <c r="C35" s="57"/>
      <c r="D35" s="38"/>
      <c r="E35" s="39"/>
      <c r="F35" s="53"/>
      <c r="G35" s="41"/>
      <c r="H35" s="41"/>
      <c r="I35" s="43">
        <f t="shared" ref="I35:I38" si="24">SUM(E35:H35)</f>
        <v>0</v>
      </c>
      <c r="J35" s="49"/>
      <c r="K35" s="54"/>
      <c r="L35" s="44"/>
      <c r="M35" s="44"/>
      <c r="N35" s="54">
        <f t="shared" ref="N35:N38" si="25">SUM(J35:M35)</f>
        <v>0</v>
      </c>
      <c r="O35" s="44"/>
      <c r="P35" s="41"/>
      <c r="Q35" s="41"/>
      <c r="R35" s="41"/>
      <c r="S35" s="41">
        <f t="shared" ref="S35:S38" si="26">SUM(O35:R35)</f>
        <v>0</v>
      </c>
      <c r="T35" s="43">
        <f t="shared" ref="T35:T38" si="27">N35+S35</f>
        <v>0</v>
      </c>
      <c r="U35" s="46">
        <f t="shared" ref="U35:U38" si="28">I35+T35</f>
        <v>0</v>
      </c>
      <c r="V35" s="49"/>
      <c r="W35" s="41"/>
      <c r="X35" s="41"/>
      <c r="Y35" s="74">
        <f t="shared" ref="Y35:Y38" si="29">SUM(V35:X35)</f>
        <v>0</v>
      </c>
      <c r="Z35" s="49">
        <f t="shared" ref="Z35:AA35" si="30">E35+J35+O35+V35</f>
        <v>0</v>
      </c>
      <c r="AA35" s="41">
        <f t="shared" si="30"/>
        <v>0</v>
      </c>
      <c r="AB35" s="41"/>
      <c r="AC35" s="41"/>
      <c r="AD35" s="73">
        <f t="shared" ref="AD35:AD38" si="31">Z35+AA35</f>
        <v>0</v>
      </c>
      <c r="AE35" s="62"/>
    </row>
    <row r="36" spans="1:31" ht="17.25" customHeight="1" x14ac:dyDescent="0.2">
      <c r="A36" s="153" t="s">
        <v>45</v>
      </c>
      <c r="B36" s="140"/>
      <c r="C36" s="57"/>
      <c r="D36" s="38"/>
      <c r="E36" s="51"/>
      <c r="F36" s="53"/>
      <c r="G36" s="54"/>
      <c r="H36" s="54"/>
      <c r="I36" s="43">
        <f t="shared" si="24"/>
        <v>0</v>
      </c>
      <c r="J36" s="135"/>
      <c r="K36" s="55"/>
      <c r="L36" s="85"/>
      <c r="M36" s="54"/>
      <c r="N36" s="54">
        <f t="shared" si="25"/>
        <v>0</v>
      </c>
      <c r="O36" s="54"/>
      <c r="P36" s="54"/>
      <c r="Q36" s="54"/>
      <c r="R36" s="54"/>
      <c r="S36" s="41">
        <f t="shared" si="26"/>
        <v>0</v>
      </c>
      <c r="T36" s="43">
        <f t="shared" si="27"/>
        <v>0</v>
      </c>
      <c r="U36" s="46">
        <f t="shared" si="28"/>
        <v>0</v>
      </c>
      <c r="V36" s="77"/>
      <c r="W36" s="54"/>
      <c r="X36" s="54"/>
      <c r="Y36" s="74">
        <f t="shared" si="29"/>
        <v>0</v>
      </c>
      <c r="Z36" s="77">
        <f t="shared" ref="Z36:AA36" si="32">E36+J36+O36+V36</f>
        <v>0</v>
      </c>
      <c r="AA36" s="54">
        <f t="shared" si="32"/>
        <v>0</v>
      </c>
      <c r="AB36" s="54"/>
      <c r="AC36" s="54"/>
      <c r="AD36" s="73">
        <f t="shared" si="31"/>
        <v>0</v>
      </c>
      <c r="AE36" s="61"/>
    </row>
    <row r="37" spans="1:31" ht="17.25" customHeight="1" x14ac:dyDescent="0.2">
      <c r="A37" s="50" t="s">
        <v>47</v>
      </c>
      <c r="B37" s="79"/>
      <c r="C37" s="57"/>
      <c r="D37" s="38"/>
      <c r="E37" s="51"/>
      <c r="F37" s="53"/>
      <c r="G37" s="54"/>
      <c r="H37" s="54"/>
      <c r="I37" s="43">
        <f t="shared" si="24"/>
        <v>0</v>
      </c>
      <c r="J37" s="136"/>
      <c r="K37" s="55"/>
      <c r="L37" s="85"/>
      <c r="M37" s="54"/>
      <c r="N37" s="54">
        <f t="shared" si="25"/>
        <v>0</v>
      </c>
      <c r="O37" s="54"/>
      <c r="P37" s="54"/>
      <c r="Q37" s="54"/>
      <c r="R37" s="54"/>
      <c r="S37" s="41">
        <f t="shared" si="26"/>
        <v>0</v>
      </c>
      <c r="T37" s="43">
        <f t="shared" si="27"/>
        <v>0</v>
      </c>
      <c r="U37" s="46">
        <f t="shared" si="28"/>
        <v>0</v>
      </c>
      <c r="V37" s="77"/>
      <c r="W37" s="54"/>
      <c r="X37" s="54"/>
      <c r="Y37" s="74">
        <f t="shared" si="29"/>
        <v>0</v>
      </c>
      <c r="Z37" s="77">
        <f t="shared" ref="Z37:AA37" si="33">E37+J37+O37+V37</f>
        <v>0</v>
      </c>
      <c r="AA37" s="54">
        <f t="shared" si="33"/>
        <v>0</v>
      </c>
      <c r="AB37" s="54"/>
      <c r="AC37" s="54"/>
      <c r="AD37" s="73">
        <f t="shared" si="31"/>
        <v>0</v>
      </c>
      <c r="AE37" s="62"/>
    </row>
    <row r="38" spans="1:31" ht="17.25" customHeight="1" x14ac:dyDescent="0.2">
      <c r="A38" s="50" t="s">
        <v>58</v>
      </c>
      <c r="B38" s="79"/>
      <c r="C38" s="57"/>
      <c r="D38" s="38"/>
      <c r="E38" s="51"/>
      <c r="F38" s="53"/>
      <c r="G38" s="54"/>
      <c r="H38" s="54"/>
      <c r="I38" s="43">
        <f t="shared" si="24"/>
        <v>0</v>
      </c>
      <c r="J38" s="116"/>
      <c r="K38" s="60"/>
      <c r="L38" s="85"/>
      <c r="M38" s="54"/>
      <c r="N38" s="54">
        <f t="shared" si="25"/>
        <v>0</v>
      </c>
      <c r="O38" s="54"/>
      <c r="P38" s="54"/>
      <c r="Q38" s="54"/>
      <c r="R38" s="54"/>
      <c r="S38" s="41">
        <f t="shared" si="26"/>
        <v>0</v>
      </c>
      <c r="T38" s="43">
        <f t="shared" si="27"/>
        <v>0</v>
      </c>
      <c r="U38" s="46">
        <f t="shared" si="28"/>
        <v>0</v>
      </c>
      <c r="V38" s="77"/>
      <c r="W38" s="54"/>
      <c r="X38" s="54"/>
      <c r="Y38" s="74">
        <f t="shared" si="29"/>
        <v>0</v>
      </c>
      <c r="Z38" s="77">
        <f t="shared" ref="Z38:AA38" si="34">E38+J38+O38+V38</f>
        <v>0</v>
      </c>
      <c r="AA38" s="54">
        <f t="shared" si="34"/>
        <v>0</v>
      </c>
      <c r="AB38" s="54"/>
      <c r="AC38" s="54"/>
      <c r="AD38" s="73">
        <f t="shared" si="31"/>
        <v>0</v>
      </c>
      <c r="AE38" s="62"/>
    </row>
    <row r="39" spans="1:31" ht="17.25" customHeight="1" x14ac:dyDescent="0.2">
      <c r="A39" s="50" t="s">
        <v>59</v>
      </c>
      <c r="B39" s="79"/>
      <c r="C39" s="57"/>
      <c r="D39" s="38"/>
      <c r="E39" s="56"/>
      <c r="F39" s="54"/>
      <c r="G39" s="54"/>
      <c r="H39" s="54"/>
      <c r="I39" s="43"/>
      <c r="J39" s="77"/>
      <c r="K39" s="54"/>
      <c r="L39" s="85"/>
      <c r="M39" s="54"/>
      <c r="N39" s="54"/>
      <c r="O39" s="54"/>
      <c r="P39" s="54"/>
      <c r="Q39" s="54"/>
      <c r="R39" s="54"/>
      <c r="S39" s="41"/>
      <c r="T39" s="43"/>
      <c r="U39" s="46"/>
      <c r="V39" s="77"/>
      <c r="W39" s="54"/>
      <c r="X39" s="54"/>
      <c r="Y39" s="74"/>
      <c r="Z39" s="77"/>
      <c r="AA39" s="54"/>
      <c r="AB39" s="54"/>
      <c r="AC39" s="54"/>
      <c r="AD39" s="73"/>
      <c r="AE39" s="62"/>
    </row>
    <row r="40" spans="1:31" ht="17.25" customHeight="1" x14ac:dyDescent="0.2">
      <c r="A40" s="50" t="s">
        <v>60</v>
      </c>
      <c r="B40" s="79"/>
      <c r="C40" s="57"/>
      <c r="D40" s="38"/>
      <c r="E40" s="56"/>
      <c r="F40" s="54"/>
      <c r="G40" s="54"/>
      <c r="H40" s="54"/>
      <c r="I40" s="43"/>
      <c r="J40" s="56"/>
      <c r="K40" s="54"/>
      <c r="L40" s="54"/>
      <c r="M40" s="54"/>
      <c r="N40" s="54"/>
      <c r="O40" s="54"/>
      <c r="P40" s="54"/>
      <c r="Q40" s="54"/>
      <c r="R40" s="54"/>
      <c r="S40" s="41"/>
      <c r="T40" s="43"/>
      <c r="U40" s="46"/>
      <c r="V40" s="77"/>
      <c r="W40" s="54"/>
      <c r="X40" s="54"/>
      <c r="Y40" s="74"/>
      <c r="Z40" s="77"/>
      <c r="AA40" s="54"/>
      <c r="AB40" s="54"/>
      <c r="AC40" s="54"/>
      <c r="AD40" s="73"/>
      <c r="AE40" s="62"/>
    </row>
    <row r="41" spans="1:31" ht="17.25" customHeight="1" x14ac:dyDescent="0.2">
      <c r="A41" s="50" t="s">
        <v>61</v>
      </c>
      <c r="B41" s="79"/>
      <c r="C41" s="57"/>
      <c r="D41" s="38"/>
      <c r="E41" s="56"/>
      <c r="F41" s="54"/>
      <c r="G41" s="54"/>
      <c r="H41" s="54"/>
      <c r="I41" s="43"/>
      <c r="J41" s="56"/>
      <c r="K41" s="54"/>
      <c r="L41" s="54"/>
      <c r="M41" s="54"/>
      <c r="N41" s="54"/>
      <c r="O41" s="54"/>
      <c r="P41" s="54"/>
      <c r="Q41" s="54"/>
      <c r="R41" s="54"/>
      <c r="S41" s="41"/>
      <c r="T41" s="43"/>
      <c r="U41" s="46"/>
      <c r="V41" s="77"/>
      <c r="W41" s="54"/>
      <c r="X41" s="54"/>
      <c r="Y41" s="74"/>
      <c r="Z41" s="77"/>
      <c r="AA41" s="54"/>
      <c r="AB41" s="54"/>
      <c r="AC41" s="54"/>
      <c r="AD41" s="73"/>
      <c r="AE41" s="62"/>
    </row>
    <row r="42" spans="1:31" ht="17.25" customHeight="1" x14ac:dyDescent="0.2">
      <c r="A42" s="82"/>
      <c r="B42" s="63" t="s">
        <v>54</v>
      </c>
      <c r="C42" s="63"/>
      <c r="D42" s="64"/>
      <c r="E42" s="65">
        <f t="shared" ref="E42:AD42" si="35">SUM(E36:E41)</f>
        <v>0</v>
      </c>
      <c r="F42" s="66">
        <f t="shared" si="35"/>
        <v>0</v>
      </c>
      <c r="G42" s="66">
        <f t="shared" si="35"/>
        <v>0</v>
      </c>
      <c r="H42" s="67">
        <f t="shared" si="35"/>
        <v>0</v>
      </c>
      <c r="I42" s="69">
        <f t="shared" si="35"/>
        <v>0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7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7">
        <f t="shared" si="35"/>
        <v>0</v>
      </c>
      <c r="U42" s="65">
        <f t="shared" si="35"/>
        <v>0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3">
        <f t="shared" si="35"/>
        <v>0</v>
      </c>
      <c r="Z42" s="65">
        <f t="shared" si="35"/>
        <v>0</v>
      </c>
      <c r="AA42" s="66">
        <f t="shared" si="35"/>
        <v>0</v>
      </c>
      <c r="AB42" s="66">
        <f t="shared" si="35"/>
        <v>0</v>
      </c>
      <c r="AC42" s="66">
        <f t="shared" si="35"/>
        <v>0</v>
      </c>
      <c r="AD42" s="68">
        <f t="shared" si="35"/>
        <v>0</v>
      </c>
      <c r="AE42" s="62"/>
    </row>
    <row r="43" spans="1:31" ht="17.25" customHeight="1" x14ac:dyDescent="0.2">
      <c r="A43" s="154" t="str">
        <f>CONSOLIDATED!A43</f>
        <v>2nd QUARTER</v>
      </c>
      <c r="B43" s="140"/>
      <c r="C43" s="57"/>
      <c r="D43" s="38"/>
      <c r="E43" s="42"/>
      <c r="F43" s="41"/>
      <c r="G43" s="41"/>
      <c r="H43" s="41"/>
      <c r="I43" s="43"/>
      <c r="J43" s="42"/>
      <c r="K43" s="44"/>
      <c r="L43" s="44"/>
      <c r="M43" s="44"/>
      <c r="N43" s="44"/>
      <c r="O43" s="44"/>
      <c r="P43" s="41"/>
      <c r="Q43" s="41"/>
      <c r="R43" s="41"/>
      <c r="S43" s="41"/>
      <c r="T43" s="43"/>
      <c r="U43" s="46"/>
      <c r="V43" s="49"/>
      <c r="W43" s="41"/>
      <c r="X43" s="41"/>
      <c r="Y43" s="72"/>
      <c r="Z43" s="49"/>
      <c r="AA43" s="41"/>
      <c r="AB43" s="41"/>
      <c r="AC43" s="41"/>
      <c r="AD43" s="73"/>
      <c r="AE43" s="62"/>
    </row>
    <row r="44" spans="1:31" ht="17.25" customHeight="1" x14ac:dyDescent="0.2">
      <c r="A44" s="154" t="s">
        <v>55</v>
      </c>
      <c r="B44" s="140"/>
      <c r="C44" s="57"/>
      <c r="D44" s="38"/>
      <c r="E44" s="49">
        <f t="shared" ref="E44:AD44" si="36">E17+E26+E35</f>
        <v>1122000</v>
      </c>
      <c r="F44" s="41">
        <f t="shared" si="36"/>
        <v>82000</v>
      </c>
      <c r="G44" s="41">
        <f t="shared" si="36"/>
        <v>0</v>
      </c>
      <c r="H44" s="41">
        <f t="shared" si="36"/>
        <v>0</v>
      </c>
      <c r="I44" s="41">
        <f t="shared" si="36"/>
        <v>1204000</v>
      </c>
      <c r="J44" s="49">
        <f t="shared" si="36"/>
        <v>0</v>
      </c>
      <c r="K44" s="41">
        <f t="shared" si="36"/>
        <v>0</v>
      </c>
      <c r="L44" s="41">
        <f t="shared" si="36"/>
        <v>0</v>
      </c>
      <c r="M44" s="41">
        <f t="shared" si="36"/>
        <v>0</v>
      </c>
      <c r="N44" s="47">
        <f t="shared" si="36"/>
        <v>0</v>
      </c>
      <c r="O44" s="41">
        <f t="shared" si="36"/>
        <v>0</v>
      </c>
      <c r="P44" s="41">
        <f t="shared" si="36"/>
        <v>0</v>
      </c>
      <c r="Q44" s="41">
        <f t="shared" si="36"/>
        <v>0</v>
      </c>
      <c r="R44" s="41">
        <f t="shared" si="36"/>
        <v>0</v>
      </c>
      <c r="S44" s="41">
        <f t="shared" si="36"/>
        <v>0</v>
      </c>
      <c r="T44" s="47">
        <f t="shared" si="36"/>
        <v>0</v>
      </c>
      <c r="U44" s="46">
        <f t="shared" si="36"/>
        <v>1204000</v>
      </c>
      <c r="V44" s="49">
        <f t="shared" si="36"/>
        <v>0</v>
      </c>
      <c r="W44" s="41">
        <f t="shared" si="36"/>
        <v>0</v>
      </c>
      <c r="X44" s="41">
        <f t="shared" si="36"/>
        <v>0</v>
      </c>
      <c r="Y44" s="73">
        <f t="shared" si="36"/>
        <v>0</v>
      </c>
      <c r="Z44" s="49">
        <f t="shared" si="36"/>
        <v>1122000</v>
      </c>
      <c r="AA44" s="41">
        <f t="shared" si="36"/>
        <v>82000</v>
      </c>
      <c r="AB44" s="41">
        <f t="shared" si="36"/>
        <v>0</v>
      </c>
      <c r="AC44" s="41">
        <f t="shared" si="36"/>
        <v>0</v>
      </c>
      <c r="AD44" s="81">
        <f t="shared" si="36"/>
        <v>1204000</v>
      </c>
      <c r="AE44" s="62"/>
    </row>
    <row r="45" spans="1:31" ht="17.25" customHeight="1" x14ac:dyDescent="0.2">
      <c r="A45" s="153" t="s">
        <v>45</v>
      </c>
      <c r="B45" s="140"/>
      <c r="C45" s="57"/>
      <c r="D45" s="38"/>
      <c r="E45" s="77">
        <f t="shared" ref="E45:AD45" si="37">E18+E27+E36</f>
        <v>930342.49</v>
      </c>
      <c r="F45" s="41">
        <f t="shared" si="37"/>
        <v>62317.74</v>
      </c>
      <c r="G45" s="41">
        <f t="shared" si="37"/>
        <v>0</v>
      </c>
      <c r="H45" s="41">
        <f t="shared" si="37"/>
        <v>0</v>
      </c>
      <c r="I45" s="41">
        <f t="shared" si="37"/>
        <v>992660.23</v>
      </c>
      <c r="J45" s="49">
        <f t="shared" si="37"/>
        <v>0</v>
      </c>
      <c r="K45" s="41">
        <f t="shared" si="37"/>
        <v>0</v>
      </c>
      <c r="L45" s="41">
        <f t="shared" si="37"/>
        <v>0</v>
      </c>
      <c r="M45" s="41">
        <f t="shared" si="37"/>
        <v>0</v>
      </c>
      <c r="N45" s="47">
        <f t="shared" si="37"/>
        <v>0</v>
      </c>
      <c r="O45" s="54">
        <f t="shared" si="37"/>
        <v>0</v>
      </c>
      <c r="P45" s="41">
        <f t="shared" si="37"/>
        <v>0</v>
      </c>
      <c r="Q45" s="41">
        <f t="shared" si="37"/>
        <v>0</v>
      </c>
      <c r="R45" s="41">
        <f t="shared" si="37"/>
        <v>0</v>
      </c>
      <c r="S45" s="41">
        <f t="shared" si="37"/>
        <v>0</v>
      </c>
      <c r="T45" s="47">
        <f t="shared" si="37"/>
        <v>0</v>
      </c>
      <c r="U45" s="46">
        <f t="shared" si="37"/>
        <v>992660.23</v>
      </c>
      <c r="V45" s="77">
        <f t="shared" si="37"/>
        <v>0</v>
      </c>
      <c r="W45" s="54">
        <f t="shared" si="37"/>
        <v>0</v>
      </c>
      <c r="X45" s="41">
        <f t="shared" si="37"/>
        <v>0</v>
      </c>
      <c r="Y45" s="73">
        <f t="shared" si="37"/>
        <v>0</v>
      </c>
      <c r="Z45" s="77">
        <f t="shared" si="37"/>
        <v>930342.49</v>
      </c>
      <c r="AA45" s="41">
        <f t="shared" si="37"/>
        <v>62317.74</v>
      </c>
      <c r="AB45" s="41">
        <f t="shared" si="37"/>
        <v>0</v>
      </c>
      <c r="AC45" s="41">
        <f t="shared" si="37"/>
        <v>0</v>
      </c>
      <c r="AD45" s="81">
        <f t="shared" si="37"/>
        <v>992660.23</v>
      </c>
      <c r="AE45" s="62"/>
    </row>
    <row r="46" spans="1:31" ht="17.25" customHeight="1" x14ac:dyDescent="0.2">
      <c r="A46" s="50" t="s">
        <v>47</v>
      </c>
      <c r="B46" s="79"/>
      <c r="C46" s="57"/>
      <c r="D46" s="38"/>
      <c r="E46" s="77">
        <f t="shared" ref="E46:AD46" si="38">E19+E28+E37</f>
        <v>132415.76</v>
      </c>
      <c r="F46" s="41">
        <f t="shared" si="38"/>
        <v>62155.05</v>
      </c>
      <c r="G46" s="41">
        <f t="shared" si="38"/>
        <v>0</v>
      </c>
      <c r="H46" s="41">
        <f t="shared" si="38"/>
        <v>0</v>
      </c>
      <c r="I46" s="41">
        <f t="shared" si="38"/>
        <v>194570.81</v>
      </c>
      <c r="J46" s="49">
        <f t="shared" si="38"/>
        <v>0</v>
      </c>
      <c r="K46" s="41">
        <f t="shared" si="38"/>
        <v>0</v>
      </c>
      <c r="L46" s="41">
        <f t="shared" si="38"/>
        <v>0</v>
      </c>
      <c r="M46" s="41">
        <f t="shared" si="38"/>
        <v>0</v>
      </c>
      <c r="N46" s="47">
        <f t="shared" si="38"/>
        <v>0</v>
      </c>
      <c r="O46" s="54">
        <f t="shared" si="38"/>
        <v>0</v>
      </c>
      <c r="P46" s="41">
        <f t="shared" si="38"/>
        <v>0</v>
      </c>
      <c r="Q46" s="41">
        <f t="shared" si="38"/>
        <v>0</v>
      </c>
      <c r="R46" s="41">
        <f t="shared" si="38"/>
        <v>0</v>
      </c>
      <c r="S46" s="41">
        <f t="shared" si="38"/>
        <v>0</v>
      </c>
      <c r="T46" s="47">
        <f t="shared" si="38"/>
        <v>0</v>
      </c>
      <c r="U46" s="46">
        <f t="shared" si="38"/>
        <v>194570.81</v>
      </c>
      <c r="V46" s="77">
        <f t="shared" si="38"/>
        <v>0</v>
      </c>
      <c r="W46" s="54">
        <f t="shared" si="38"/>
        <v>0</v>
      </c>
      <c r="X46" s="41">
        <f t="shared" si="38"/>
        <v>0</v>
      </c>
      <c r="Y46" s="73">
        <f t="shared" si="38"/>
        <v>0</v>
      </c>
      <c r="Z46" s="77">
        <f t="shared" si="38"/>
        <v>132415.76</v>
      </c>
      <c r="AA46" s="41">
        <f t="shared" si="38"/>
        <v>62155.05</v>
      </c>
      <c r="AB46" s="41">
        <f t="shared" si="38"/>
        <v>0</v>
      </c>
      <c r="AC46" s="41">
        <f t="shared" si="38"/>
        <v>0</v>
      </c>
      <c r="AD46" s="87">
        <f t="shared" si="38"/>
        <v>194570.81</v>
      </c>
      <c r="AE46" s="62"/>
    </row>
    <row r="47" spans="1:31" ht="17.25" customHeight="1" x14ac:dyDescent="0.2">
      <c r="A47" s="50" t="s">
        <v>58</v>
      </c>
      <c r="B47" s="79"/>
      <c r="C47" s="57"/>
      <c r="D47" s="38"/>
      <c r="E47" s="77">
        <f t="shared" ref="E47:AD47" si="39">E20+E29+E38</f>
        <v>7140.14</v>
      </c>
      <c r="F47" s="41">
        <f t="shared" si="39"/>
        <v>1526.04</v>
      </c>
      <c r="G47" s="41">
        <f t="shared" si="39"/>
        <v>0</v>
      </c>
      <c r="H47" s="41">
        <f t="shared" si="39"/>
        <v>0</v>
      </c>
      <c r="I47" s="41">
        <f t="shared" si="39"/>
        <v>8666.18</v>
      </c>
      <c r="J47" s="49">
        <f t="shared" si="39"/>
        <v>0</v>
      </c>
      <c r="K47" s="41">
        <f t="shared" si="39"/>
        <v>0</v>
      </c>
      <c r="L47" s="41">
        <f t="shared" si="39"/>
        <v>0</v>
      </c>
      <c r="M47" s="41">
        <f t="shared" si="39"/>
        <v>0</v>
      </c>
      <c r="N47" s="47">
        <f t="shared" si="39"/>
        <v>0</v>
      </c>
      <c r="O47" s="54">
        <f t="shared" si="39"/>
        <v>0</v>
      </c>
      <c r="P47" s="41">
        <f t="shared" si="39"/>
        <v>0</v>
      </c>
      <c r="Q47" s="41">
        <f t="shared" si="39"/>
        <v>0</v>
      </c>
      <c r="R47" s="41">
        <f t="shared" si="39"/>
        <v>0</v>
      </c>
      <c r="S47" s="41">
        <f t="shared" si="39"/>
        <v>0</v>
      </c>
      <c r="T47" s="47">
        <f t="shared" si="39"/>
        <v>0</v>
      </c>
      <c r="U47" s="46">
        <f t="shared" si="39"/>
        <v>8666.18</v>
      </c>
      <c r="V47" s="77">
        <f t="shared" si="39"/>
        <v>0</v>
      </c>
      <c r="W47" s="54">
        <f t="shared" si="39"/>
        <v>0</v>
      </c>
      <c r="X47" s="41">
        <f t="shared" si="39"/>
        <v>0</v>
      </c>
      <c r="Y47" s="73">
        <f t="shared" si="39"/>
        <v>0</v>
      </c>
      <c r="Z47" s="77">
        <f t="shared" si="39"/>
        <v>7140.14</v>
      </c>
      <c r="AA47" s="41">
        <f t="shared" si="39"/>
        <v>1526.04</v>
      </c>
      <c r="AB47" s="41">
        <f t="shared" si="39"/>
        <v>0</v>
      </c>
      <c r="AC47" s="41">
        <f t="shared" si="39"/>
        <v>0</v>
      </c>
      <c r="AD47" s="87">
        <f t="shared" si="39"/>
        <v>8666.18</v>
      </c>
      <c r="AE47" s="62"/>
    </row>
    <row r="48" spans="1:31" ht="17.25" customHeight="1" x14ac:dyDescent="0.2">
      <c r="A48" s="50" t="s">
        <v>59</v>
      </c>
      <c r="B48" s="79"/>
      <c r="C48" s="57"/>
      <c r="D48" s="38"/>
      <c r="E48" s="56"/>
      <c r="F48" s="54"/>
      <c r="G48" s="54"/>
      <c r="H48" s="54"/>
      <c r="I48" s="45"/>
      <c r="J48" s="56"/>
      <c r="K48" s="54"/>
      <c r="L48" s="54"/>
      <c r="M48" s="54"/>
      <c r="N48" s="87"/>
      <c r="O48" s="54"/>
      <c r="P48" s="54"/>
      <c r="Q48" s="54"/>
      <c r="R48" s="54"/>
      <c r="S48" s="54"/>
      <c r="T48" s="87"/>
      <c r="U48" s="61"/>
      <c r="V48" s="56"/>
      <c r="W48" s="54"/>
      <c r="X48" s="54"/>
      <c r="Y48" s="87"/>
      <c r="Z48" s="56"/>
      <c r="AA48" s="54"/>
      <c r="AB48" s="54"/>
      <c r="AC48" s="54"/>
      <c r="AD48" s="87"/>
      <c r="AE48" s="62"/>
    </row>
    <row r="49" spans="1:31" ht="17.25" customHeight="1" x14ac:dyDescent="0.2">
      <c r="A49" s="50" t="s">
        <v>60</v>
      </c>
      <c r="B49" s="79"/>
      <c r="C49" s="57"/>
      <c r="D49" s="38"/>
      <c r="E49" s="56"/>
      <c r="F49" s="54"/>
      <c r="G49" s="54"/>
      <c r="H49" s="54"/>
      <c r="I49" s="45"/>
      <c r="J49" s="56"/>
      <c r="K49" s="54"/>
      <c r="L49" s="54"/>
      <c r="M49" s="54"/>
      <c r="N49" s="87"/>
      <c r="O49" s="54"/>
      <c r="P49" s="54"/>
      <c r="Q49" s="54"/>
      <c r="R49" s="54"/>
      <c r="S49" s="54"/>
      <c r="T49" s="87"/>
      <c r="U49" s="61"/>
      <c r="V49" s="56"/>
      <c r="W49" s="54"/>
      <c r="X49" s="54"/>
      <c r="Y49" s="87"/>
      <c r="Z49" s="56"/>
      <c r="AA49" s="54"/>
      <c r="AB49" s="54"/>
      <c r="AC49" s="54"/>
      <c r="AD49" s="87"/>
      <c r="AE49" s="48"/>
    </row>
    <row r="50" spans="1:31" ht="17.25" customHeight="1" x14ac:dyDescent="0.2">
      <c r="A50" s="50" t="s">
        <v>61</v>
      </c>
      <c r="B50" s="79"/>
      <c r="C50" s="63"/>
      <c r="D50" s="64"/>
      <c r="E50" s="90"/>
      <c r="F50" s="91"/>
      <c r="G50" s="91"/>
      <c r="H50" s="91"/>
      <c r="I50" s="92"/>
      <c r="J50" s="90"/>
      <c r="K50" s="91"/>
      <c r="L50" s="91"/>
      <c r="M50" s="91"/>
      <c r="N50" s="93"/>
      <c r="O50" s="91"/>
      <c r="P50" s="91"/>
      <c r="Q50" s="91"/>
      <c r="R50" s="91"/>
      <c r="S50" s="91"/>
      <c r="T50" s="93"/>
      <c r="U50" s="94"/>
      <c r="V50" s="90"/>
      <c r="W50" s="91"/>
      <c r="X50" s="91"/>
      <c r="Y50" s="93"/>
      <c r="Z50" s="90"/>
      <c r="AA50" s="91"/>
      <c r="AB50" s="91"/>
      <c r="AC50" s="91"/>
      <c r="AD50" s="93"/>
      <c r="AE50" s="48"/>
    </row>
    <row r="51" spans="1:31" ht="17.25" customHeight="1" x14ac:dyDescent="0.2">
      <c r="A51" s="156" t="s">
        <v>20</v>
      </c>
      <c r="B51" s="148"/>
      <c r="C51" s="95"/>
      <c r="D51" s="96"/>
      <c r="E51" s="97">
        <f t="shared" ref="E51:AD51" si="40">SUM(E45:E50)</f>
        <v>1069898.3899999999</v>
      </c>
      <c r="F51" s="98">
        <f t="shared" si="40"/>
        <v>125998.83</v>
      </c>
      <c r="G51" s="98">
        <f t="shared" si="40"/>
        <v>0</v>
      </c>
      <c r="H51" s="98">
        <f t="shared" si="40"/>
        <v>0</v>
      </c>
      <c r="I51" s="98">
        <f t="shared" si="40"/>
        <v>1195897.22</v>
      </c>
      <c r="J51" s="97">
        <f t="shared" si="40"/>
        <v>0</v>
      </c>
      <c r="K51" s="98">
        <f t="shared" si="40"/>
        <v>0</v>
      </c>
      <c r="L51" s="98">
        <f t="shared" si="40"/>
        <v>0</v>
      </c>
      <c r="M51" s="98">
        <f t="shared" si="40"/>
        <v>0</v>
      </c>
      <c r="N51" s="99">
        <f t="shared" si="40"/>
        <v>0</v>
      </c>
      <c r="O51" s="98">
        <f t="shared" si="40"/>
        <v>0</v>
      </c>
      <c r="P51" s="98">
        <f t="shared" si="40"/>
        <v>0</v>
      </c>
      <c r="Q51" s="98">
        <f t="shared" si="40"/>
        <v>0</v>
      </c>
      <c r="R51" s="98">
        <f t="shared" si="40"/>
        <v>0</v>
      </c>
      <c r="S51" s="98">
        <f t="shared" si="40"/>
        <v>0</v>
      </c>
      <c r="T51" s="99">
        <f t="shared" si="40"/>
        <v>0</v>
      </c>
      <c r="U51" s="100">
        <f t="shared" si="40"/>
        <v>1195897.22</v>
      </c>
      <c r="V51" s="97">
        <f t="shared" si="40"/>
        <v>0</v>
      </c>
      <c r="W51" s="98">
        <f t="shared" si="40"/>
        <v>0</v>
      </c>
      <c r="X51" s="98">
        <f t="shared" si="40"/>
        <v>0</v>
      </c>
      <c r="Y51" s="99">
        <f t="shared" si="40"/>
        <v>0</v>
      </c>
      <c r="Z51" s="97">
        <f t="shared" si="40"/>
        <v>1069898.3899999999</v>
      </c>
      <c r="AA51" s="98">
        <f t="shared" si="40"/>
        <v>125998.83</v>
      </c>
      <c r="AB51" s="98">
        <f t="shared" si="40"/>
        <v>0</v>
      </c>
      <c r="AC51" s="98">
        <f t="shared" si="40"/>
        <v>0</v>
      </c>
      <c r="AD51" s="99">
        <f t="shared" si="40"/>
        <v>1195897.22</v>
      </c>
      <c r="AE51" s="101"/>
    </row>
    <row r="52" spans="1:31" ht="17.25" customHeight="1" x14ac:dyDescent="0.2">
      <c r="A52" s="36"/>
      <c r="B52" s="57"/>
      <c r="C52" s="57"/>
      <c r="D52" s="57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79"/>
      <c r="P52" s="79"/>
      <c r="Q52" s="79"/>
      <c r="R52" s="79"/>
      <c r="S52" s="79"/>
      <c r="T52" s="79"/>
      <c r="U52" s="1"/>
      <c r="V52" s="1"/>
      <c r="W52" s="1"/>
      <c r="X52" s="1"/>
      <c r="Y52" s="1"/>
      <c r="Z52" s="1"/>
      <c r="AA52" s="1"/>
      <c r="AB52" s="1"/>
      <c r="AC52" s="1"/>
      <c r="AD52" s="104"/>
      <c r="AE52" s="106"/>
    </row>
    <row r="53" spans="1:31" ht="17.25" customHeight="1" x14ac:dyDescent="0.2">
      <c r="A53" s="36"/>
      <c r="B53" s="57" t="s">
        <v>63</v>
      </c>
      <c r="C53" s="57"/>
      <c r="D53" s="5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57"/>
      <c r="P53" s="57"/>
      <c r="Q53" s="57"/>
      <c r="R53" s="57"/>
      <c r="S53" s="57"/>
      <c r="T53" s="57"/>
      <c r="U53" s="4"/>
      <c r="V53" s="1"/>
      <c r="W53" s="1"/>
      <c r="X53" s="1"/>
      <c r="Y53" s="1"/>
      <c r="Z53" s="1"/>
      <c r="AA53" s="1"/>
      <c r="AB53" s="1"/>
      <c r="AC53" s="1"/>
      <c r="AD53" s="1"/>
      <c r="AE53" s="108"/>
    </row>
    <row r="54" spans="1:31" ht="17.25" customHeight="1" x14ac:dyDescent="0.25">
      <c r="A54" s="36"/>
      <c r="B54" s="57"/>
      <c r="C54" s="57"/>
      <c r="D54" s="57"/>
      <c r="E54" s="107"/>
      <c r="F54" s="155" t="s">
        <v>64</v>
      </c>
      <c r="G54" s="140"/>
      <c r="H54" s="140"/>
      <c r="I54" s="155" t="s">
        <v>65</v>
      </c>
      <c r="J54" s="140"/>
      <c r="K54" s="140"/>
      <c r="L54" s="155" t="s">
        <v>66</v>
      </c>
      <c r="M54" s="140"/>
      <c r="N54" s="140"/>
      <c r="O54" s="140"/>
      <c r="P54" s="155"/>
      <c r="Q54" s="140"/>
      <c r="R54" s="140"/>
      <c r="S54" s="109"/>
      <c r="T54" s="109"/>
      <c r="U54" s="184" t="s">
        <v>106</v>
      </c>
      <c r="V54" s="150"/>
      <c r="W54" s="150"/>
      <c r="X54" s="110"/>
      <c r="Y54" s="184" t="s">
        <v>107</v>
      </c>
      <c r="Z54" s="150"/>
      <c r="AA54" s="110"/>
      <c r="AB54" s="184" t="s">
        <v>68</v>
      </c>
      <c r="AC54" s="150"/>
      <c r="AD54" s="150"/>
      <c r="AE54" s="108"/>
    </row>
    <row r="55" spans="1:31" ht="17.25" customHeight="1" x14ac:dyDescent="0.2">
      <c r="A55" s="36"/>
      <c r="B55" s="79" t="s">
        <v>69</v>
      </c>
      <c r="C55" s="57"/>
      <c r="D55" s="79"/>
      <c r="E55" s="107"/>
      <c r="F55" s="1"/>
      <c r="G55" s="1"/>
      <c r="H55" s="111"/>
      <c r="I55" s="111"/>
      <c r="J55" s="111"/>
      <c r="K55" s="112"/>
      <c r="L55" s="112"/>
      <c r="M55" s="112"/>
      <c r="N55" s="112"/>
      <c r="O55" s="1"/>
      <c r="P55" s="1"/>
      <c r="Q55" s="1"/>
      <c r="R55" s="112"/>
      <c r="S55" s="113" t="s">
        <v>70</v>
      </c>
      <c r="T55" s="113"/>
      <c r="U55" s="185">
        <v>2762000</v>
      </c>
      <c r="V55" s="152"/>
      <c r="W55" s="152"/>
      <c r="X55" s="112"/>
      <c r="Y55" s="185">
        <v>1165000</v>
      </c>
      <c r="Z55" s="152"/>
      <c r="AA55" s="1"/>
      <c r="AB55" s="145">
        <f>SUM(U55+Y55)</f>
        <v>3927000</v>
      </c>
      <c r="AC55" s="140"/>
      <c r="AD55" s="140"/>
      <c r="AE55" s="108"/>
    </row>
    <row r="56" spans="1:31" ht="17.25" customHeight="1" x14ac:dyDescent="0.2">
      <c r="A56" s="36"/>
      <c r="B56" s="79" t="s">
        <v>71</v>
      </c>
      <c r="C56" s="57"/>
      <c r="D56" s="79"/>
      <c r="E56" s="107"/>
      <c r="F56" s="145">
        <v>2777077</v>
      </c>
      <c r="G56" s="140"/>
      <c r="H56" s="140"/>
      <c r="I56" s="145">
        <v>1204000</v>
      </c>
      <c r="J56" s="140"/>
      <c r="K56" s="140"/>
      <c r="L56" s="112"/>
      <c r="M56" s="145">
        <f>F56+I56</f>
        <v>3981077</v>
      </c>
      <c r="N56" s="140"/>
      <c r="O56" s="1"/>
      <c r="P56" s="114"/>
      <c r="Q56" s="115"/>
      <c r="R56" s="112"/>
      <c r="S56" s="113" t="s">
        <v>72</v>
      </c>
      <c r="T56" s="113"/>
      <c r="U56" s="145">
        <v>2803338.43</v>
      </c>
      <c r="V56" s="140"/>
      <c r="W56" s="140"/>
      <c r="X56" s="112"/>
      <c r="Y56" s="183">
        <f>I65</f>
        <v>1195897.22</v>
      </c>
      <c r="Z56" s="150"/>
      <c r="AA56" s="1"/>
      <c r="AB56" s="183">
        <f>+Y56+U56</f>
        <v>3999235.6500000004</v>
      </c>
      <c r="AC56" s="150"/>
      <c r="AD56" s="150"/>
      <c r="AE56" s="108"/>
    </row>
    <row r="57" spans="1:31" ht="17.25" customHeight="1" x14ac:dyDescent="0.2">
      <c r="A57" s="36"/>
      <c r="B57" s="79" t="s">
        <v>73</v>
      </c>
      <c r="C57" s="57"/>
      <c r="D57" s="79"/>
      <c r="E57" s="107"/>
      <c r="F57" s="81"/>
      <c r="G57" s="81"/>
      <c r="H57" s="116"/>
      <c r="I57" s="111"/>
      <c r="J57" s="111"/>
      <c r="K57" s="112"/>
      <c r="L57" s="112"/>
      <c r="M57" s="116"/>
      <c r="N57" s="116"/>
      <c r="O57" s="1"/>
      <c r="P57" s="114"/>
      <c r="Q57" s="115"/>
      <c r="R57" s="112"/>
      <c r="S57" s="188" t="s">
        <v>74</v>
      </c>
      <c r="T57" s="140"/>
      <c r="U57" s="186">
        <f>+U55-U56</f>
        <v>-41338.430000000168</v>
      </c>
      <c r="V57" s="187"/>
      <c r="W57" s="187"/>
      <c r="X57" s="112"/>
      <c r="Y57" s="186">
        <f>Y55-Y56</f>
        <v>-30897.219999999972</v>
      </c>
      <c r="Z57" s="187"/>
      <c r="AA57" s="1"/>
      <c r="AB57" s="186">
        <f>+AB55-AB56</f>
        <v>-72235.650000000373</v>
      </c>
      <c r="AC57" s="187"/>
      <c r="AD57" s="187"/>
      <c r="AE57" s="108"/>
    </row>
    <row r="58" spans="1:31" ht="17.25" customHeight="1" x14ac:dyDescent="0.2">
      <c r="A58" s="36"/>
      <c r="B58" s="79" t="s">
        <v>76</v>
      </c>
      <c r="C58" s="57"/>
      <c r="D58" s="79"/>
      <c r="E58" s="107"/>
      <c r="F58" s="145">
        <v>26261.43</v>
      </c>
      <c r="G58" s="140"/>
      <c r="H58" s="140"/>
      <c r="I58" s="145">
        <f>AD20</f>
        <v>8666.18</v>
      </c>
      <c r="J58" s="140"/>
      <c r="K58" s="140"/>
      <c r="L58" s="112"/>
      <c r="M58" s="145">
        <f>F58+I58</f>
        <v>34927.61</v>
      </c>
      <c r="N58" s="140"/>
      <c r="O58" s="1"/>
      <c r="P58" s="114"/>
      <c r="Q58" s="115"/>
      <c r="R58" s="112"/>
      <c r="S58" s="111"/>
      <c r="T58" s="111"/>
      <c r="U58" s="112"/>
      <c r="V58" s="112"/>
      <c r="W58" s="116"/>
      <c r="X58" s="112"/>
      <c r="Y58" s="1"/>
      <c r="Z58" s="1"/>
      <c r="AA58" s="1"/>
      <c r="AB58" s="1"/>
      <c r="AC58" s="81"/>
      <c r="AD58" s="79"/>
      <c r="AE58" s="108"/>
    </row>
    <row r="59" spans="1:31" ht="17.25" customHeight="1" x14ac:dyDescent="0.2">
      <c r="A59" s="36"/>
      <c r="B59" s="79" t="s">
        <v>77</v>
      </c>
      <c r="C59" s="57"/>
      <c r="D59" s="79"/>
      <c r="E59" s="107"/>
      <c r="F59" s="81"/>
      <c r="G59" s="81"/>
      <c r="H59" s="116"/>
      <c r="I59" s="111"/>
      <c r="J59" s="111"/>
      <c r="K59" s="112"/>
      <c r="L59" s="112"/>
      <c r="M59" s="116"/>
      <c r="N59" s="116"/>
      <c r="O59" s="1"/>
      <c r="P59" s="114"/>
      <c r="Q59" s="115"/>
      <c r="R59" s="112"/>
      <c r="S59" s="111"/>
      <c r="T59" s="111"/>
      <c r="U59" s="112"/>
      <c r="V59" s="112"/>
      <c r="W59" s="112"/>
      <c r="X59" s="112"/>
      <c r="Y59" s="1"/>
      <c r="Z59" s="81"/>
      <c r="AA59" s="1"/>
      <c r="AB59" s="1"/>
      <c r="AC59" s="81"/>
      <c r="AD59" s="79"/>
      <c r="AE59" s="108"/>
    </row>
    <row r="60" spans="1:31" ht="17.25" customHeight="1" x14ac:dyDescent="0.2">
      <c r="A60" s="36"/>
      <c r="B60" s="79" t="s">
        <v>78</v>
      </c>
      <c r="C60" s="57"/>
      <c r="D60" s="79"/>
      <c r="E60" s="107"/>
      <c r="F60" s="81"/>
      <c r="G60" s="81"/>
      <c r="H60" s="116"/>
      <c r="I60" s="111"/>
      <c r="J60" s="111"/>
      <c r="K60" s="112"/>
      <c r="L60" s="112"/>
      <c r="M60" s="116"/>
      <c r="N60" s="116"/>
      <c r="O60" s="1"/>
      <c r="P60" s="114"/>
      <c r="Q60" s="115"/>
      <c r="R60" s="112"/>
      <c r="S60" s="111"/>
      <c r="T60" s="111"/>
      <c r="U60" s="112"/>
      <c r="V60" s="112"/>
      <c r="W60" s="112"/>
      <c r="X60" s="112"/>
      <c r="Y60" s="1"/>
      <c r="Z60" s="81"/>
      <c r="AA60" s="1"/>
      <c r="AB60" s="1"/>
      <c r="AC60" s="81"/>
      <c r="AD60" s="79"/>
      <c r="AE60" s="108"/>
    </row>
    <row r="61" spans="1:31" ht="17.25" customHeight="1" x14ac:dyDescent="0.2">
      <c r="A61" s="36"/>
      <c r="B61" s="79" t="s">
        <v>53</v>
      </c>
      <c r="C61" s="57"/>
      <c r="D61" s="79"/>
      <c r="E61" s="107"/>
      <c r="F61" s="81"/>
      <c r="G61" s="81"/>
      <c r="H61" s="116"/>
      <c r="I61" s="111"/>
      <c r="J61" s="111"/>
      <c r="K61" s="112"/>
      <c r="L61" s="112"/>
      <c r="M61" s="116"/>
      <c r="N61" s="116"/>
      <c r="O61" s="1"/>
      <c r="P61" s="114"/>
      <c r="Q61" s="115"/>
      <c r="R61" s="112"/>
      <c r="S61" s="111"/>
      <c r="T61" s="111"/>
      <c r="U61" s="112"/>
      <c r="V61" s="112"/>
      <c r="W61" s="112"/>
      <c r="X61" s="112"/>
      <c r="Y61" s="81"/>
      <c r="Z61" s="1"/>
      <c r="AA61" s="1"/>
      <c r="AB61" s="1"/>
      <c r="AC61" s="1"/>
      <c r="AD61" s="1"/>
      <c r="AE61" s="108"/>
    </row>
    <row r="62" spans="1:31" ht="17.25" customHeight="1" x14ac:dyDescent="0.2">
      <c r="A62" s="36"/>
      <c r="B62" s="57" t="s">
        <v>110</v>
      </c>
      <c r="C62" s="57"/>
      <c r="D62" s="79"/>
      <c r="E62" s="1"/>
      <c r="F62" s="81"/>
      <c r="G62" s="81"/>
      <c r="H62" s="116"/>
      <c r="I62" s="111"/>
      <c r="J62" s="111"/>
      <c r="K62" s="112"/>
      <c r="L62" s="112"/>
      <c r="M62" s="116"/>
      <c r="N62" s="116"/>
      <c r="O62" s="1"/>
      <c r="P62" s="114"/>
      <c r="Q62" s="115"/>
      <c r="R62" s="112"/>
      <c r="S62" s="111"/>
      <c r="T62" s="111"/>
      <c r="U62" s="112"/>
      <c r="V62" s="112"/>
      <c r="W62" s="112"/>
      <c r="X62" s="112"/>
      <c r="Y62" s="1"/>
      <c r="Z62" s="1"/>
      <c r="AA62" s="1"/>
      <c r="AB62" s="1"/>
      <c r="AC62" s="1"/>
      <c r="AD62" s="1"/>
      <c r="AE62" s="108"/>
    </row>
    <row r="63" spans="1:31" ht="17.25" customHeight="1" x14ac:dyDescent="0.2">
      <c r="A63" s="36"/>
      <c r="B63" s="57" t="s">
        <v>80</v>
      </c>
      <c r="C63" s="57"/>
      <c r="D63" s="79"/>
      <c r="E63" s="107"/>
      <c r="F63" s="145">
        <f>F56+F58</f>
        <v>2803338.43</v>
      </c>
      <c r="G63" s="140"/>
      <c r="H63" s="140"/>
      <c r="I63" s="145">
        <f>I58+I56</f>
        <v>1212666.18</v>
      </c>
      <c r="J63" s="140"/>
      <c r="K63" s="140"/>
      <c r="L63" s="113"/>
      <c r="M63" s="145">
        <f t="shared" ref="M63:M66" si="41">F63+I63</f>
        <v>4016004.6100000003</v>
      </c>
      <c r="N63" s="140"/>
      <c r="O63" s="1"/>
      <c r="P63" s="114"/>
      <c r="Q63" s="115"/>
      <c r="R63" s="113"/>
      <c r="S63" s="113"/>
      <c r="T63" s="113"/>
      <c r="U63" s="113"/>
      <c r="V63" s="113"/>
      <c r="W63" s="113"/>
      <c r="X63" s="113"/>
      <c r="Y63" s="1"/>
      <c r="Z63" s="1"/>
      <c r="AA63" s="1"/>
      <c r="AB63" s="1"/>
      <c r="AC63" s="1"/>
      <c r="AD63" s="1"/>
      <c r="AE63" s="108"/>
    </row>
    <row r="64" spans="1:31" ht="17.25" customHeight="1" x14ac:dyDescent="0.2">
      <c r="A64" s="36"/>
      <c r="B64" s="57" t="s">
        <v>114</v>
      </c>
      <c r="C64" s="57"/>
      <c r="D64" s="79"/>
      <c r="E64" s="107"/>
      <c r="F64" s="145">
        <v>0</v>
      </c>
      <c r="G64" s="140"/>
      <c r="H64" s="140"/>
      <c r="I64" s="145"/>
      <c r="J64" s="140"/>
      <c r="K64" s="140"/>
      <c r="L64" s="117"/>
      <c r="M64" s="145">
        <f t="shared" si="41"/>
        <v>0</v>
      </c>
      <c r="N64" s="140"/>
      <c r="O64" s="1"/>
      <c r="P64" s="114"/>
      <c r="Q64" s="115"/>
      <c r="R64" s="117"/>
      <c r="S64" s="113"/>
      <c r="T64" s="120"/>
      <c r="U64" s="117"/>
      <c r="V64" s="117"/>
      <c r="W64" s="117"/>
      <c r="X64" s="117"/>
      <c r="Y64" s="1"/>
      <c r="Z64" s="1"/>
      <c r="AA64" s="1"/>
      <c r="AB64" s="1"/>
      <c r="AC64" s="1"/>
      <c r="AD64" s="1"/>
      <c r="AE64" s="108"/>
    </row>
    <row r="65" spans="1:31" ht="17.25" customHeight="1" x14ac:dyDescent="0.2">
      <c r="A65" s="36"/>
      <c r="B65" s="79" t="s">
        <v>84</v>
      </c>
      <c r="C65" s="79"/>
      <c r="D65" s="79"/>
      <c r="E65" s="107"/>
      <c r="F65" s="145">
        <v>2803338.43</v>
      </c>
      <c r="G65" s="140"/>
      <c r="H65" s="140"/>
      <c r="I65" s="145">
        <f>AD18+AD19+AD20</f>
        <v>1195897.22</v>
      </c>
      <c r="J65" s="140"/>
      <c r="K65" s="140"/>
      <c r="L65" s="117"/>
      <c r="M65" s="145">
        <f t="shared" si="41"/>
        <v>3999235.6500000004</v>
      </c>
      <c r="N65" s="140"/>
      <c r="O65" s="1"/>
      <c r="P65" s="114"/>
      <c r="Q65" s="115"/>
      <c r="R65" s="117"/>
      <c r="S65" s="113"/>
      <c r="T65" s="120"/>
      <c r="U65" s="117"/>
      <c r="V65" s="117"/>
      <c r="W65" s="117"/>
      <c r="X65" s="117"/>
      <c r="Y65" s="1"/>
      <c r="Z65" s="1"/>
      <c r="AA65" s="1"/>
      <c r="AB65" s="1"/>
      <c r="AC65" s="1"/>
      <c r="AD65" s="1"/>
      <c r="AE65" s="108"/>
    </row>
    <row r="66" spans="1:31" ht="17.25" customHeight="1" x14ac:dyDescent="0.2">
      <c r="A66" s="36"/>
      <c r="B66" s="57" t="s">
        <v>85</v>
      </c>
      <c r="C66" s="57"/>
      <c r="D66" s="57"/>
      <c r="E66" s="107"/>
      <c r="F66" s="145">
        <v>0</v>
      </c>
      <c r="G66" s="140"/>
      <c r="H66" s="140"/>
      <c r="I66" s="145">
        <f>I63-I64-I65</f>
        <v>16768.959999999963</v>
      </c>
      <c r="J66" s="140"/>
      <c r="K66" s="140"/>
      <c r="L66" s="81"/>
      <c r="M66" s="145">
        <f t="shared" si="41"/>
        <v>16768.959999999963</v>
      </c>
      <c r="N66" s="140"/>
      <c r="O66" s="1"/>
      <c r="P66" s="114"/>
      <c r="Q66" s="115"/>
      <c r="R66" s="117"/>
      <c r="S66" s="113"/>
      <c r="T66" s="113"/>
      <c r="U66" s="117"/>
      <c r="V66" s="113"/>
      <c r="W66" s="117"/>
      <c r="X66" s="117"/>
      <c r="Y66" s="1"/>
      <c r="Z66" s="1"/>
      <c r="AA66" s="1"/>
      <c r="AB66" s="1"/>
      <c r="AC66" s="1"/>
      <c r="AD66" s="1"/>
      <c r="AE66" s="108"/>
    </row>
    <row r="67" spans="1:31" ht="17.25" customHeight="1" x14ac:dyDescent="0.2">
      <c r="A67" s="36"/>
      <c r="B67" s="57"/>
      <c r="C67" s="57"/>
      <c r="D67" s="57"/>
      <c r="E67" s="107"/>
      <c r="F67" s="1"/>
      <c r="G67" s="1"/>
      <c r="H67" s="121"/>
      <c r="I67" s="122"/>
      <c r="J67" s="122"/>
      <c r="K67" s="105"/>
      <c r="L67" s="105"/>
      <c r="M67" s="105"/>
      <c r="N67" s="105"/>
      <c r="O67" s="57"/>
      <c r="P67" s="114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8"/>
    </row>
    <row r="68" spans="1:31" ht="17.25" customHeight="1" x14ac:dyDescent="0.2">
      <c r="A68" s="36"/>
      <c r="B68" s="57" t="s">
        <v>86</v>
      </c>
      <c r="C68" s="57"/>
      <c r="D68" s="57"/>
      <c r="E68" s="107"/>
      <c r="F68" s="81"/>
      <c r="G68" s="1"/>
      <c r="H68" s="121"/>
      <c r="I68" s="146"/>
      <c r="J68" s="140"/>
      <c r="K68" s="140"/>
      <c r="L68" s="107"/>
      <c r="M68" s="107"/>
      <c r="N68" s="105"/>
      <c r="O68" s="57"/>
      <c r="P68" s="124"/>
      <c r="Q68" s="57"/>
      <c r="R68" s="57"/>
      <c r="S68" s="57"/>
      <c r="T68" s="57"/>
      <c r="U68" s="4"/>
      <c r="V68" s="1"/>
      <c r="W68" s="1"/>
      <c r="X68" s="1"/>
      <c r="Y68" s="1"/>
      <c r="Z68" s="1"/>
      <c r="AA68" s="1"/>
      <c r="AB68" s="1"/>
      <c r="AC68" s="1"/>
      <c r="AD68" s="1"/>
      <c r="AE68" s="108"/>
    </row>
    <row r="69" spans="1:31" ht="17.25" customHeight="1" x14ac:dyDescent="0.2">
      <c r="A69" s="36"/>
      <c r="B69" s="123" t="s">
        <v>87</v>
      </c>
      <c r="C69" s="57"/>
      <c r="D69" s="57"/>
      <c r="E69" s="107"/>
      <c r="F69" s="1"/>
      <c r="G69" s="1"/>
      <c r="H69" s="107"/>
      <c r="I69" s="107"/>
      <c r="J69" s="107"/>
      <c r="K69" s="105"/>
      <c r="L69" s="107"/>
      <c r="M69" s="107"/>
      <c r="N69" s="105"/>
      <c r="O69" s="57"/>
      <c r="P69" s="124"/>
      <c r="Q69" s="57"/>
      <c r="R69" s="57"/>
      <c r="S69" s="57"/>
      <c r="T69" s="57"/>
      <c r="U69" s="4"/>
      <c r="V69" s="1"/>
      <c r="W69" s="1"/>
      <c r="X69" s="1"/>
      <c r="Y69" s="1"/>
      <c r="Z69" s="1"/>
      <c r="AA69" s="1"/>
      <c r="AB69" s="1"/>
      <c r="AC69" s="1"/>
      <c r="AD69" s="1"/>
      <c r="AE69" s="108"/>
    </row>
    <row r="70" spans="1:31" ht="17.25" customHeight="1" x14ac:dyDescent="0.2">
      <c r="A70" s="82"/>
      <c r="B70" s="79"/>
      <c r="C70" s="79"/>
      <c r="D70" s="79"/>
      <c r="E70" s="79"/>
      <c r="F70" s="126" t="s">
        <v>88</v>
      </c>
      <c r="G70" s="127"/>
      <c r="H70" s="127"/>
      <c r="I70" s="126"/>
      <c r="J70" s="126"/>
      <c r="K70" s="126"/>
      <c r="L70" s="126"/>
      <c r="M70" s="126"/>
      <c r="N70" s="128"/>
      <c r="O70" s="126"/>
      <c r="P70" s="126"/>
      <c r="Q70" s="126"/>
      <c r="R70" s="126"/>
      <c r="S70" s="126"/>
      <c r="T70" s="126" t="s">
        <v>89</v>
      </c>
      <c r="U70" s="4"/>
      <c r="V70" s="1"/>
      <c r="W70" s="1"/>
      <c r="X70" s="1"/>
      <c r="Y70" s="1"/>
      <c r="Z70" s="1"/>
      <c r="AA70" s="1"/>
      <c r="AB70" s="1"/>
      <c r="AC70" s="1"/>
      <c r="AD70" s="1"/>
      <c r="AE70" s="108"/>
    </row>
    <row r="71" spans="1:31" ht="17.25" customHeight="1" x14ac:dyDescent="0.2">
      <c r="A71" s="82"/>
      <c r="B71" s="79"/>
      <c r="C71" s="79"/>
      <c r="D71" s="79"/>
      <c r="E71" s="79"/>
      <c r="F71" s="126"/>
      <c r="G71" s="127"/>
      <c r="H71" s="127"/>
      <c r="I71" s="126"/>
      <c r="J71" s="126"/>
      <c r="K71" s="126"/>
      <c r="L71" s="126"/>
      <c r="M71" s="126"/>
      <c r="N71" s="128"/>
      <c r="O71" s="126"/>
      <c r="P71" s="126"/>
      <c r="Q71" s="126"/>
      <c r="R71" s="126"/>
      <c r="S71" s="126"/>
      <c r="T71" s="126"/>
      <c r="U71" s="4"/>
      <c r="V71" s="1"/>
      <c r="W71" s="1"/>
      <c r="X71" s="1"/>
      <c r="Y71" s="1"/>
      <c r="Z71" s="1"/>
      <c r="AA71" s="1"/>
      <c r="AB71" s="1"/>
      <c r="AC71" s="1"/>
      <c r="AD71" s="1"/>
      <c r="AE71" s="108"/>
    </row>
    <row r="72" spans="1:31" ht="17.25" customHeight="1" x14ac:dyDescent="0.25">
      <c r="A72" s="82"/>
      <c r="B72" s="1"/>
      <c r="C72" s="1"/>
      <c r="D72" s="1"/>
      <c r="E72" s="1"/>
      <c r="F72" s="149" t="s">
        <v>120</v>
      </c>
      <c r="G72" s="150"/>
      <c r="H72" s="150"/>
      <c r="I72" s="150"/>
      <c r="J72" s="150"/>
      <c r="K72" s="1"/>
      <c r="L72" s="1"/>
      <c r="M72" s="1"/>
      <c r="N72" s="1"/>
      <c r="O72" s="1"/>
      <c r="P72" s="1"/>
      <c r="Q72" s="1"/>
      <c r="R72" s="1"/>
      <c r="S72" s="1"/>
      <c r="T72" s="149" t="s">
        <v>121</v>
      </c>
      <c r="U72" s="150"/>
      <c r="V72" s="150"/>
      <c r="W72" s="150"/>
      <c r="X72" s="150"/>
      <c r="Y72" s="1"/>
      <c r="Z72" s="1"/>
      <c r="AA72" s="1"/>
      <c r="AB72" s="1"/>
      <c r="AC72" s="1"/>
      <c r="AD72" s="1"/>
      <c r="AE72" s="108"/>
    </row>
    <row r="73" spans="1:31" ht="17.25" customHeight="1" x14ac:dyDescent="0.25">
      <c r="A73" s="82"/>
      <c r="B73" s="1"/>
      <c r="C73" s="1"/>
      <c r="D73" s="1"/>
      <c r="E73" s="1"/>
      <c r="F73" s="151" t="s">
        <v>113</v>
      </c>
      <c r="G73" s="152"/>
      <c r="H73" s="152"/>
      <c r="I73" s="152"/>
      <c r="J73" s="152"/>
      <c r="K73" s="1"/>
      <c r="L73" s="1"/>
      <c r="M73" s="1"/>
      <c r="N73" s="1"/>
      <c r="O73" s="1"/>
      <c r="P73" s="4"/>
      <c r="Q73" s="4"/>
      <c r="R73" s="4"/>
      <c r="S73" s="4"/>
      <c r="T73" s="151" t="s">
        <v>115</v>
      </c>
      <c r="U73" s="152"/>
      <c r="V73" s="152"/>
      <c r="W73" s="152"/>
      <c r="X73" s="152"/>
      <c r="Y73" s="1"/>
      <c r="Z73" s="1"/>
      <c r="AA73" s="1"/>
      <c r="AB73" s="1"/>
      <c r="AC73" s="1"/>
      <c r="AD73" s="1"/>
      <c r="AE73" s="108"/>
    </row>
    <row r="74" spans="1:31" ht="17.25" customHeight="1" x14ac:dyDescent="0.2">
      <c r="A74" s="129"/>
      <c r="B74" s="130"/>
      <c r="C74" s="130"/>
      <c r="D74" s="130"/>
      <c r="E74" s="130"/>
      <c r="F74" s="147" t="s">
        <v>98</v>
      </c>
      <c r="G74" s="148"/>
      <c r="H74" s="148"/>
      <c r="I74" s="148"/>
      <c r="J74" s="148"/>
      <c r="K74" s="130"/>
      <c r="L74" s="130"/>
      <c r="M74" s="130"/>
      <c r="N74" s="130"/>
      <c r="O74" s="130"/>
      <c r="P74" s="130"/>
      <c r="Q74" s="130"/>
      <c r="R74" s="130"/>
      <c r="S74" s="130"/>
      <c r="T74" s="147" t="s">
        <v>98</v>
      </c>
      <c r="U74" s="148"/>
      <c r="V74" s="148"/>
      <c r="W74" s="148"/>
      <c r="X74" s="148"/>
      <c r="Y74" s="130"/>
      <c r="Z74" s="130"/>
      <c r="AA74" s="130"/>
      <c r="AB74" s="130"/>
      <c r="AC74" s="130"/>
      <c r="AD74" s="130"/>
      <c r="AE74" s="131"/>
    </row>
    <row r="75" spans="1:31" ht="12.75" customHeight="1" x14ac:dyDescent="0.2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</row>
    <row r="76" spans="1:31" ht="12.75" customHeight="1" x14ac:dyDescent="0.2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</row>
    <row r="77" spans="1:31" ht="12.75" customHeight="1" x14ac:dyDescent="0.2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</row>
    <row r="78" spans="1:31" ht="12.75" customHeight="1" x14ac:dyDescent="0.2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</row>
    <row r="79" spans="1:31" ht="12.75" customHeight="1" x14ac:dyDescent="0.2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</row>
    <row r="80" spans="1:31" ht="12.75" customHeight="1" x14ac:dyDescent="0.2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</row>
    <row r="81" spans="1:31" ht="12.75" customHeight="1" x14ac:dyDescent="0.2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</row>
    <row r="82" spans="1:31" ht="12.75" customHeight="1" x14ac:dyDescent="0.2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</row>
    <row r="83" spans="1:31" ht="12.75" customHeight="1" x14ac:dyDescent="0.2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</row>
    <row r="84" spans="1:31" ht="12.75" customHeight="1" x14ac:dyDescent="0.2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</row>
    <row r="85" spans="1:31" ht="12.75" customHeight="1" x14ac:dyDescent="0.2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</row>
    <row r="86" spans="1:31" ht="12.75" customHeight="1" x14ac:dyDescent="0.2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</row>
    <row r="87" spans="1:31" ht="12.75" customHeight="1" x14ac:dyDescent="0.2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</row>
    <row r="88" spans="1:31" ht="12.75" customHeight="1" x14ac:dyDescent="0.2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</row>
    <row r="89" spans="1:31" ht="12.75" customHeight="1" x14ac:dyDescent="0.2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</row>
    <row r="90" spans="1:31" ht="12.75" customHeight="1" x14ac:dyDescent="0.2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</row>
    <row r="91" spans="1:31" ht="12.75" customHeight="1" x14ac:dyDescent="0.2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</row>
    <row r="92" spans="1:31" ht="12.75" customHeight="1" x14ac:dyDescent="0.2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</row>
    <row r="93" spans="1:31" ht="12.75" customHeight="1" x14ac:dyDescent="0.2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</row>
    <row r="94" spans="1:31" ht="12.75" customHeight="1" x14ac:dyDescent="0.2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</row>
    <row r="95" spans="1:31" ht="12.75" customHeight="1" x14ac:dyDescent="0.2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</row>
    <row r="96" spans="1:31" ht="12.75" customHeight="1" x14ac:dyDescent="0.2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</row>
    <row r="97" spans="1:31" ht="12.75" customHeight="1" x14ac:dyDescent="0.2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</row>
    <row r="98" spans="1:31" ht="12.75" customHeight="1" x14ac:dyDescent="0.2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</row>
    <row r="99" spans="1:31" ht="12.75" customHeight="1" x14ac:dyDescent="0.2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</row>
    <row r="100" spans="1:31" ht="12.75" customHeight="1" x14ac:dyDescent="0.2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</row>
    <row r="101" spans="1:31" ht="12.75" customHeight="1" x14ac:dyDescent="0.2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</row>
    <row r="102" spans="1:31" ht="12.75" customHeight="1" x14ac:dyDescent="0.2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</row>
    <row r="103" spans="1:31" ht="12.75" customHeight="1" x14ac:dyDescent="0.2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</row>
    <row r="104" spans="1:31" ht="12.75" customHeight="1" x14ac:dyDescent="0.2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</row>
    <row r="105" spans="1:31" ht="12.75" customHeight="1" x14ac:dyDescent="0.2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</row>
    <row r="106" spans="1:31" ht="12.75" customHeight="1" x14ac:dyDescent="0.2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</row>
    <row r="107" spans="1:31" ht="12.75" customHeight="1" x14ac:dyDescent="0.2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</row>
    <row r="108" spans="1:31" ht="12.75" customHeight="1" x14ac:dyDescent="0.2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</row>
    <row r="109" spans="1:31" ht="12.75" customHeight="1" x14ac:dyDescent="0.2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</row>
    <row r="110" spans="1:31" ht="12.75" customHeight="1" x14ac:dyDescent="0.2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</row>
    <row r="111" spans="1:31" ht="12.75" customHeight="1" x14ac:dyDescent="0.2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</row>
    <row r="112" spans="1:31" ht="12.75" customHeight="1" x14ac:dyDescent="0.2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</row>
    <row r="113" spans="1:31" ht="12.75" customHeight="1" x14ac:dyDescent="0.2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</row>
    <row r="114" spans="1:31" ht="12.75" customHeight="1" x14ac:dyDescent="0.2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</row>
    <row r="115" spans="1:31" ht="12.75" customHeight="1" x14ac:dyDescent="0.2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</row>
    <row r="116" spans="1:31" ht="12.75" customHeight="1" x14ac:dyDescent="0.2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</row>
    <row r="117" spans="1:31" ht="12.75" customHeight="1" x14ac:dyDescent="0.2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</row>
    <row r="118" spans="1:31" ht="12.75" customHeight="1" x14ac:dyDescent="0.2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</row>
    <row r="119" spans="1:31" ht="12.75" customHeight="1" x14ac:dyDescent="0.2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</row>
    <row r="120" spans="1:31" ht="12.75" customHeight="1" x14ac:dyDescent="0.2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</row>
    <row r="121" spans="1:31" ht="12.75" customHeight="1" x14ac:dyDescent="0.2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</row>
    <row r="122" spans="1:31" ht="12.75" customHeight="1" x14ac:dyDescent="0.2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</row>
    <row r="123" spans="1:31" ht="12.75" customHeight="1" x14ac:dyDescent="0.2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</row>
    <row r="124" spans="1:31" ht="12.75" customHeight="1" x14ac:dyDescent="0.2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</row>
    <row r="125" spans="1:31" ht="12.75" customHeight="1" x14ac:dyDescent="0.2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</row>
    <row r="126" spans="1:31" ht="12.75" customHeight="1" x14ac:dyDescent="0.2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</row>
    <row r="127" spans="1:31" ht="12.75" customHeight="1" x14ac:dyDescent="0.2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</row>
    <row r="128" spans="1:31" ht="12.75" customHeight="1" x14ac:dyDescent="0.2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</row>
    <row r="129" spans="1:31" ht="12.75" customHeight="1" x14ac:dyDescent="0.2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</row>
    <row r="130" spans="1:31" ht="12.75" customHeight="1" x14ac:dyDescent="0.2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</row>
    <row r="131" spans="1:31" ht="12.75" customHeight="1" x14ac:dyDescent="0.2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</row>
    <row r="132" spans="1:31" ht="12.75" customHeight="1" x14ac:dyDescent="0.2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</row>
    <row r="133" spans="1:31" ht="12.75" customHeight="1" x14ac:dyDescent="0.2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</row>
    <row r="134" spans="1:31" ht="12.75" customHeight="1" x14ac:dyDescent="0.2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</row>
    <row r="135" spans="1:31" ht="12.75" customHeight="1" x14ac:dyDescent="0.2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</row>
    <row r="136" spans="1:31" ht="12.75" customHeight="1" x14ac:dyDescent="0.2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</row>
    <row r="137" spans="1:31" ht="12.75" customHeight="1" x14ac:dyDescent="0.2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</row>
    <row r="138" spans="1:31" ht="12.75" customHeight="1" x14ac:dyDescent="0.2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</row>
    <row r="139" spans="1:31" ht="12.75" customHeight="1" x14ac:dyDescent="0.2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31" ht="12.75" customHeight="1" x14ac:dyDescent="0.2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</row>
    <row r="141" spans="1:31" ht="12.75" customHeight="1" x14ac:dyDescent="0.2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31" ht="12.75" customHeight="1" x14ac:dyDescent="0.2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</row>
    <row r="143" spans="1:31" ht="12.75" customHeight="1" x14ac:dyDescent="0.2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</row>
    <row r="144" spans="1:31" ht="12.75" customHeight="1" x14ac:dyDescent="0.2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</row>
    <row r="145" spans="1:31" ht="12.75" customHeight="1" x14ac:dyDescent="0.2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</row>
    <row r="146" spans="1:31" ht="12.75" customHeight="1" x14ac:dyDescent="0.2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</row>
    <row r="147" spans="1:31" ht="12.75" customHeight="1" x14ac:dyDescent="0.2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</row>
    <row r="148" spans="1:31" ht="12.75" customHeight="1" x14ac:dyDescent="0.2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</row>
    <row r="149" spans="1:31" ht="12.75" customHeight="1" x14ac:dyDescent="0.2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</row>
    <row r="150" spans="1:31" ht="12.75" customHeight="1" x14ac:dyDescent="0.2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</row>
    <row r="151" spans="1:31" ht="12.75" customHeight="1" x14ac:dyDescent="0.2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</row>
    <row r="152" spans="1:31" ht="12.75" customHeight="1" x14ac:dyDescent="0.2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</row>
    <row r="153" spans="1:31" ht="12.75" customHeight="1" x14ac:dyDescent="0.2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</row>
    <row r="154" spans="1:31" ht="12.75" customHeight="1" x14ac:dyDescent="0.2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</row>
    <row r="155" spans="1:31" ht="12.75" customHeight="1" x14ac:dyDescent="0.2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</row>
    <row r="156" spans="1:31" ht="12.75" customHeight="1" x14ac:dyDescent="0.2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</row>
    <row r="157" spans="1:31" ht="12.75" customHeight="1" x14ac:dyDescent="0.2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</row>
    <row r="158" spans="1:31" ht="12.75" customHeight="1" x14ac:dyDescent="0.2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</row>
    <row r="159" spans="1:31" ht="12.75" customHeight="1" x14ac:dyDescent="0.2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</row>
    <row r="160" spans="1:31" ht="12.75" customHeight="1" x14ac:dyDescent="0.2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</row>
    <row r="161" spans="1:31" ht="12.75" customHeight="1" x14ac:dyDescent="0.2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</row>
    <row r="162" spans="1:31" ht="12.75" customHeight="1" x14ac:dyDescent="0.2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</row>
    <row r="163" spans="1:31" ht="12.75" customHeight="1" x14ac:dyDescent="0.2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</row>
    <row r="164" spans="1:31" ht="12.75" customHeight="1" x14ac:dyDescent="0.2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</row>
    <row r="165" spans="1:31" ht="12.75" customHeight="1" x14ac:dyDescent="0.2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</row>
    <row r="166" spans="1:31" ht="12.75" customHeight="1" x14ac:dyDescent="0.2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</row>
    <row r="167" spans="1:31" ht="12.75" customHeight="1" x14ac:dyDescent="0.2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</row>
    <row r="168" spans="1:31" ht="12.75" customHeight="1" x14ac:dyDescent="0.2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</row>
    <row r="169" spans="1:31" ht="12.75" customHeight="1" x14ac:dyDescent="0.2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</row>
    <row r="170" spans="1:31" ht="12.75" customHeight="1" x14ac:dyDescent="0.2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</row>
    <row r="171" spans="1:31" ht="12.75" customHeight="1" x14ac:dyDescent="0.2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</row>
    <row r="172" spans="1:31" ht="12.75" customHeight="1" x14ac:dyDescent="0.2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</row>
    <row r="173" spans="1:31" ht="12.75" customHeight="1" x14ac:dyDescent="0.2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</row>
    <row r="174" spans="1:31" ht="12.75" customHeight="1" x14ac:dyDescent="0.2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</row>
    <row r="175" spans="1:31" ht="12.75" customHeight="1" x14ac:dyDescent="0.2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</row>
    <row r="176" spans="1:31" ht="12.75" customHeight="1" x14ac:dyDescent="0.2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</row>
    <row r="177" spans="1:31" ht="12.75" customHeight="1" x14ac:dyDescent="0.2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</row>
    <row r="178" spans="1:31" ht="12.75" customHeight="1" x14ac:dyDescent="0.2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</row>
    <row r="179" spans="1:31" ht="12.75" customHeight="1" x14ac:dyDescent="0.2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</row>
    <row r="180" spans="1:31" ht="12.75" customHeight="1" x14ac:dyDescent="0.2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</row>
    <row r="181" spans="1:31" ht="12.75" customHeight="1" x14ac:dyDescent="0.2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</row>
    <row r="182" spans="1:31" ht="12.75" customHeight="1" x14ac:dyDescent="0.2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</row>
    <row r="183" spans="1:31" ht="12.75" customHeight="1" x14ac:dyDescent="0.2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</row>
    <row r="184" spans="1:31" ht="12.75" customHeight="1" x14ac:dyDescent="0.2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</row>
    <row r="185" spans="1:31" ht="12.75" customHeight="1" x14ac:dyDescent="0.2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</row>
    <row r="186" spans="1:31" ht="12.75" customHeight="1" x14ac:dyDescent="0.2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</row>
    <row r="187" spans="1:31" ht="12.75" customHeight="1" x14ac:dyDescent="0.2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</row>
    <row r="188" spans="1:31" ht="12.75" customHeight="1" x14ac:dyDescent="0.2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</row>
    <row r="189" spans="1:31" ht="12.75" customHeight="1" x14ac:dyDescent="0.2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</row>
    <row r="190" spans="1:31" ht="12.75" customHeight="1" x14ac:dyDescent="0.2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</row>
    <row r="191" spans="1:31" ht="12.75" customHeight="1" x14ac:dyDescent="0.2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</row>
    <row r="192" spans="1:31" ht="12.75" customHeight="1" x14ac:dyDescent="0.2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</row>
    <row r="193" spans="1:31" ht="12.75" customHeight="1" x14ac:dyDescent="0.2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</row>
    <row r="194" spans="1:31" ht="12.75" customHeight="1" x14ac:dyDescent="0.2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</row>
    <row r="195" spans="1:31" ht="12.75" customHeight="1" x14ac:dyDescent="0.2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</row>
    <row r="196" spans="1:31" ht="12.75" customHeight="1" x14ac:dyDescent="0.2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</row>
    <row r="197" spans="1:31" ht="12.75" customHeight="1" x14ac:dyDescent="0.2">
      <c r="A197" s="132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</row>
    <row r="198" spans="1:31" ht="12.75" customHeight="1" x14ac:dyDescent="0.2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</row>
    <row r="199" spans="1:31" ht="12.75" customHeight="1" x14ac:dyDescent="0.2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</row>
    <row r="200" spans="1:31" ht="12.75" customHeight="1" x14ac:dyDescent="0.2">
      <c r="A200" s="132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</row>
    <row r="201" spans="1:31" ht="12.75" customHeight="1" x14ac:dyDescent="0.2">
      <c r="A201" s="132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</row>
    <row r="202" spans="1:31" ht="12.75" customHeight="1" x14ac:dyDescent="0.2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</row>
    <row r="203" spans="1:31" ht="12.75" customHeight="1" x14ac:dyDescent="0.2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</row>
    <row r="204" spans="1:31" ht="12.75" customHeight="1" x14ac:dyDescent="0.2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</row>
    <row r="205" spans="1:31" ht="12.75" customHeight="1" x14ac:dyDescent="0.2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</row>
    <row r="206" spans="1:31" ht="12.75" customHeight="1" x14ac:dyDescent="0.2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</row>
    <row r="207" spans="1:31" ht="12.75" customHeight="1" x14ac:dyDescent="0.2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</row>
    <row r="208" spans="1:31" ht="12.75" customHeight="1" x14ac:dyDescent="0.2">
      <c r="A208" s="132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</row>
    <row r="209" spans="1:31" ht="12.75" customHeight="1" x14ac:dyDescent="0.2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</row>
    <row r="210" spans="1:31" ht="12.75" customHeight="1" x14ac:dyDescent="0.2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</row>
    <row r="211" spans="1:31" ht="12.75" customHeight="1" x14ac:dyDescent="0.2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</row>
    <row r="212" spans="1:31" ht="12.75" customHeight="1" x14ac:dyDescent="0.2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</row>
    <row r="213" spans="1:31" ht="12.75" customHeight="1" x14ac:dyDescent="0.2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</row>
    <row r="214" spans="1:31" ht="12.75" customHeight="1" x14ac:dyDescent="0.2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</row>
    <row r="215" spans="1:31" ht="12.75" customHeight="1" x14ac:dyDescent="0.2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</row>
    <row r="216" spans="1:31" ht="12.75" customHeight="1" x14ac:dyDescent="0.2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</row>
    <row r="217" spans="1:31" ht="12.75" customHeight="1" x14ac:dyDescent="0.2">
      <c r="A217" s="132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</row>
    <row r="218" spans="1:31" ht="12.75" customHeight="1" x14ac:dyDescent="0.2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</row>
    <row r="219" spans="1:31" ht="12.75" customHeight="1" x14ac:dyDescent="0.2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</row>
    <row r="220" spans="1:31" ht="12.75" customHeight="1" x14ac:dyDescent="0.2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</row>
    <row r="221" spans="1:31" ht="12.75" customHeight="1" x14ac:dyDescent="0.2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</row>
    <row r="222" spans="1:31" ht="12.75" customHeight="1" x14ac:dyDescent="0.2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</row>
    <row r="223" spans="1:31" ht="12.75" customHeight="1" x14ac:dyDescent="0.2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</row>
    <row r="224" spans="1:31" ht="12.75" customHeight="1" x14ac:dyDescent="0.2">
      <c r="A224" s="13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</row>
    <row r="225" spans="1:31" ht="12.75" customHeight="1" x14ac:dyDescent="0.2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</row>
    <row r="226" spans="1:31" ht="12.75" customHeight="1" x14ac:dyDescent="0.2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</row>
    <row r="227" spans="1:31" ht="12.75" customHeight="1" x14ac:dyDescent="0.2">
      <c r="A227" s="132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</row>
    <row r="228" spans="1:31" ht="12.75" customHeight="1" x14ac:dyDescent="0.2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</row>
    <row r="229" spans="1:31" ht="12.75" customHeight="1" x14ac:dyDescent="0.2">
      <c r="A229" s="132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</row>
    <row r="230" spans="1:31" ht="12.75" customHeight="1" x14ac:dyDescent="0.2">
      <c r="A230" s="132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</row>
    <row r="231" spans="1:31" ht="12.75" customHeight="1" x14ac:dyDescent="0.2">
      <c r="A231" s="132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</row>
    <row r="232" spans="1:31" ht="12.75" customHeight="1" x14ac:dyDescent="0.2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</row>
    <row r="233" spans="1:31" ht="12.75" customHeight="1" x14ac:dyDescent="0.2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</row>
    <row r="234" spans="1:31" ht="12.75" customHeight="1" x14ac:dyDescent="0.2">
      <c r="A234" s="132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</row>
    <row r="235" spans="1:31" ht="12.75" customHeight="1" x14ac:dyDescent="0.2">
      <c r="A235" s="132"/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</row>
    <row r="236" spans="1:31" ht="12.75" customHeight="1" x14ac:dyDescent="0.2">
      <c r="A236" s="132"/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</row>
    <row r="237" spans="1:31" ht="12.75" customHeight="1" x14ac:dyDescent="0.2">
      <c r="A237" s="132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</row>
    <row r="238" spans="1:31" ht="12.75" customHeight="1" x14ac:dyDescent="0.2">
      <c r="A238" s="132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</row>
    <row r="239" spans="1:31" ht="12.75" customHeight="1" x14ac:dyDescent="0.2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</row>
    <row r="240" spans="1:31" ht="12.75" customHeight="1" x14ac:dyDescent="0.2">
      <c r="A240" s="132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</row>
    <row r="241" spans="1:31" ht="12.75" customHeight="1" x14ac:dyDescent="0.2">
      <c r="A241" s="132"/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</row>
    <row r="242" spans="1:31" ht="12.75" customHeight="1" x14ac:dyDescent="0.2">
      <c r="A242" s="132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</row>
    <row r="243" spans="1:31" ht="12.75" customHeight="1" x14ac:dyDescent="0.2">
      <c r="A243" s="132"/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</row>
    <row r="244" spans="1:31" ht="12.75" customHeight="1" x14ac:dyDescent="0.2">
      <c r="A244" s="132"/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</row>
    <row r="245" spans="1:31" ht="12.75" customHeight="1" x14ac:dyDescent="0.2">
      <c r="A245" s="132"/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</row>
    <row r="246" spans="1:31" ht="12.75" customHeight="1" x14ac:dyDescent="0.2">
      <c r="A246" s="132"/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</row>
    <row r="247" spans="1:31" ht="12.75" customHeight="1" x14ac:dyDescent="0.2">
      <c r="A247" s="132"/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</row>
    <row r="248" spans="1:31" ht="12.75" customHeight="1" x14ac:dyDescent="0.2">
      <c r="A248" s="132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</row>
    <row r="249" spans="1:31" ht="12.75" customHeight="1" x14ac:dyDescent="0.2">
      <c r="A249" s="132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</row>
    <row r="250" spans="1:31" ht="12.75" customHeight="1" x14ac:dyDescent="0.2">
      <c r="A250" s="132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</row>
    <row r="251" spans="1:31" ht="12.75" customHeight="1" x14ac:dyDescent="0.2">
      <c r="A251" s="132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</row>
    <row r="252" spans="1:31" ht="12.75" customHeight="1" x14ac:dyDescent="0.2">
      <c r="A252" s="132"/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</row>
    <row r="253" spans="1:31" ht="12.75" customHeight="1" x14ac:dyDescent="0.2">
      <c r="A253" s="132"/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</row>
    <row r="254" spans="1:31" ht="12.75" customHeight="1" x14ac:dyDescent="0.2">
      <c r="A254" s="132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</row>
    <row r="255" spans="1:31" ht="12.75" customHeight="1" x14ac:dyDescent="0.2">
      <c r="A255" s="132"/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</row>
    <row r="256" spans="1:31" ht="12.75" customHeight="1" x14ac:dyDescent="0.2">
      <c r="A256" s="132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</row>
    <row r="257" spans="1:31" ht="12.75" customHeight="1" x14ac:dyDescent="0.2">
      <c r="A257" s="132"/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</row>
    <row r="258" spans="1:31" ht="12.75" customHeight="1" x14ac:dyDescent="0.2">
      <c r="A258" s="132"/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</row>
    <row r="259" spans="1:31" ht="12.75" customHeight="1" x14ac:dyDescent="0.2">
      <c r="A259" s="132"/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</row>
    <row r="260" spans="1:31" ht="12.75" customHeight="1" x14ac:dyDescent="0.2">
      <c r="A260" s="132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</row>
    <row r="261" spans="1:31" ht="12.75" customHeight="1" x14ac:dyDescent="0.2">
      <c r="A261" s="132"/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</row>
    <row r="262" spans="1:31" ht="12.75" customHeight="1" x14ac:dyDescent="0.2">
      <c r="A262" s="132"/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</row>
    <row r="263" spans="1:31" ht="12.75" customHeight="1" x14ac:dyDescent="0.2">
      <c r="A263" s="132"/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</row>
    <row r="264" spans="1:31" ht="12.75" customHeight="1" x14ac:dyDescent="0.2">
      <c r="A264" s="132"/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</row>
    <row r="265" spans="1:31" ht="12.75" customHeight="1" x14ac:dyDescent="0.2">
      <c r="A265" s="132"/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</row>
    <row r="266" spans="1:31" ht="12.75" customHeight="1" x14ac:dyDescent="0.2">
      <c r="A266" s="132"/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</row>
    <row r="267" spans="1:31" ht="12.75" customHeight="1" x14ac:dyDescent="0.2">
      <c r="A267" s="132"/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</row>
    <row r="268" spans="1:31" ht="12.75" customHeight="1" x14ac:dyDescent="0.2">
      <c r="A268" s="132"/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</row>
    <row r="269" spans="1:31" ht="12.75" customHeight="1" x14ac:dyDescent="0.2">
      <c r="A269" s="132"/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</row>
    <row r="270" spans="1:31" ht="12.75" customHeight="1" x14ac:dyDescent="0.2">
      <c r="A270" s="132"/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</row>
    <row r="271" spans="1:31" ht="12.75" customHeight="1" x14ac:dyDescent="0.2">
      <c r="A271" s="132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</row>
    <row r="272" spans="1:31" ht="12.75" customHeight="1" x14ac:dyDescent="0.2">
      <c r="A272" s="132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</row>
    <row r="273" spans="1:31" ht="12.75" customHeight="1" x14ac:dyDescent="0.2">
      <c r="A273" s="132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</row>
    <row r="274" spans="1:31" ht="12.75" customHeight="1" x14ac:dyDescent="0.2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</row>
    <row r="275" spans="1:31" ht="12.75" customHeight="1" x14ac:dyDescent="0.2">
      <c r="A275" s="132"/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</row>
    <row r="276" spans="1:31" ht="12.75" customHeight="1" x14ac:dyDescent="0.2">
      <c r="A276" s="132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</row>
    <row r="277" spans="1:31" ht="12.75" customHeight="1" x14ac:dyDescent="0.2">
      <c r="A277" s="132"/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</row>
    <row r="278" spans="1:31" ht="12.75" customHeight="1" x14ac:dyDescent="0.2">
      <c r="A278" s="132"/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</row>
    <row r="279" spans="1:31" ht="12.75" customHeight="1" x14ac:dyDescent="0.2">
      <c r="A279" s="132"/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</row>
    <row r="280" spans="1:31" ht="12.75" customHeight="1" x14ac:dyDescent="0.2">
      <c r="A280" s="132"/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</row>
    <row r="281" spans="1:31" ht="12.75" customHeight="1" x14ac:dyDescent="0.2">
      <c r="A281" s="132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</row>
    <row r="282" spans="1:31" ht="12.75" customHeight="1" x14ac:dyDescent="0.2">
      <c r="A282" s="132"/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</row>
    <row r="283" spans="1:31" ht="12.75" customHeight="1" x14ac:dyDescent="0.2">
      <c r="A283" s="132"/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</row>
    <row r="284" spans="1:31" ht="12.75" customHeight="1" x14ac:dyDescent="0.2">
      <c r="A284" s="132"/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</row>
    <row r="285" spans="1:31" ht="12.75" customHeight="1" x14ac:dyDescent="0.2">
      <c r="A285" s="132"/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</row>
    <row r="286" spans="1:31" ht="12.75" customHeight="1" x14ac:dyDescent="0.2">
      <c r="A286" s="132"/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</row>
    <row r="287" spans="1:31" ht="12.75" customHeight="1" x14ac:dyDescent="0.2">
      <c r="A287" s="132"/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</row>
    <row r="288" spans="1:31" ht="12.75" customHeight="1" x14ac:dyDescent="0.2">
      <c r="A288" s="132"/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</row>
    <row r="289" spans="1:31" ht="12.75" customHeight="1" x14ac:dyDescent="0.2">
      <c r="A289" s="132"/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</row>
    <row r="290" spans="1:31" ht="12.75" customHeight="1" x14ac:dyDescent="0.2">
      <c r="A290" s="132"/>
      <c r="B290" s="132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</row>
    <row r="291" spans="1:31" ht="12.75" customHeight="1" x14ac:dyDescent="0.2">
      <c r="A291" s="132"/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</row>
    <row r="292" spans="1:31" ht="12.75" customHeight="1" x14ac:dyDescent="0.2">
      <c r="A292" s="132"/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</row>
    <row r="293" spans="1:31" ht="12.75" customHeight="1" x14ac:dyDescent="0.2">
      <c r="A293" s="132"/>
      <c r="B293" s="132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</row>
    <row r="294" spans="1:31" ht="12.75" customHeight="1" x14ac:dyDescent="0.2">
      <c r="A294" s="132"/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</row>
    <row r="295" spans="1:31" ht="12.75" customHeight="1" x14ac:dyDescent="0.2">
      <c r="A295" s="132"/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</row>
    <row r="296" spans="1:31" ht="12.75" customHeight="1" x14ac:dyDescent="0.2">
      <c r="A296" s="132"/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</row>
    <row r="297" spans="1:31" ht="12.75" customHeight="1" x14ac:dyDescent="0.2">
      <c r="A297" s="132"/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</row>
    <row r="298" spans="1:31" ht="12.75" customHeight="1" x14ac:dyDescent="0.2">
      <c r="A298" s="132"/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</row>
    <row r="299" spans="1:31" ht="12.75" customHeight="1" x14ac:dyDescent="0.2">
      <c r="A299" s="132"/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</row>
    <row r="300" spans="1:31" ht="12.75" customHeight="1" x14ac:dyDescent="0.2">
      <c r="A300" s="132"/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</row>
    <row r="301" spans="1:31" ht="12.75" customHeight="1" x14ac:dyDescent="0.2">
      <c r="A301" s="132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</row>
    <row r="302" spans="1:31" ht="12.75" customHeight="1" x14ac:dyDescent="0.2">
      <c r="A302" s="132"/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</row>
    <row r="303" spans="1:31" ht="12.75" customHeight="1" x14ac:dyDescent="0.2">
      <c r="A303" s="132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</row>
    <row r="304" spans="1:31" ht="12.75" customHeight="1" x14ac:dyDescent="0.2">
      <c r="A304" s="132"/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</row>
    <row r="305" spans="1:31" ht="12.75" customHeight="1" x14ac:dyDescent="0.2">
      <c r="A305" s="132"/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</row>
    <row r="306" spans="1:31" ht="12.75" customHeight="1" x14ac:dyDescent="0.2">
      <c r="A306" s="132"/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</row>
    <row r="307" spans="1:31" ht="12.75" customHeight="1" x14ac:dyDescent="0.2">
      <c r="A307" s="132"/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</row>
    <row r="308" spans="1:31" ht="12.75" customHeight="1" x14ac:dyDescent="0.2">
      <c r="A308" s="132"/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</row>
    <row r="309" spans="1:31" ht="12.75" customHeight="1" x14ac:dyDescent="0.2">
      <c r="A309" s="132"/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</row>
    <row r="310" spans="1:31" ht="12.75" customHeight="1" x14ac:dyDescent="0.2">
      <c r="A310" s="132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</row>
    <row r="311" spans="1:31" ht="12.75" customHeight="1" x14ac:dyDescent="0.2">
      <c r="A311" s="132"/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</row>
    <row r="312" spans="1:31" ht="12.75" customHeight="1" x14ac:dyDescent="0.2">
      <c r="A312" s="132"/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</row>
    <row r="313" spans="1:31" ht="12.75" customHeight="1" x14ac:dyDescent="0.2">
      <c r="A313" s="132"/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</row>
    <row r="314" spans="1:31" ht="12.75" customHeight="1" x14ac:dyDescent="0.2">
      <c r="A314" s="132"/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</row>
    <row r="315" spans="1:31" ht="12.75" customHeight="1" x14ac:dyDescent="0.2">
      <c r="A315" s="132"/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</row>
    <row r="316" spans="1:31" ht="12.75" customHeight="1" x14ac:dyDescent="0.2">
      <c r="A316" s="132"/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</row>
    <row r="317" spans="1:31" ht="12.75" customHeight="1" x14ac:dyDescent="0.2">
      <c r="A317" s="132"/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</row>
    <row r="318" spans="1:31" ht="12.75" customHeight="1" x14ac:dyDescent="0.2">
      <c r="A318" s="132"/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</row>
    <row r="319" spans="1:31" ht="12.75" customHeight="1" x14ac:dyDescent="0.2">
      <c r="A319" s="132"/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</row>
    <row r="320" spans="1:31" ht="12.75" customHeight="1" x14ac:dyDescent="0.2">
      <c r="A320" s="132"/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</row>
    <row r="321" spans="1:31" ht="12.75" customHeight="1" x14ac:dyDescent="0.2">
      <c r="A321" s="132"/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</row>
    <row r="322" spans="1:31" ht="12.75" customHeight="1" x14ac:dyDescent="0.2">
      <c r="A322" s="132"/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</row>
    <row r="323" spans="1:31" ht="12.75" customHeight="1" x14ac:dyDescent="0.2">
      <c r="A323" s="132"/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</row>
    <row r="324" spans="1:31" ht="12.75" customHeight="1" x14ac:dyDescent="0.2">
      <c r="A324" s="132"/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</row>
    <row r="325" spans="1:31" ht="12.75" customHeight="1" x14ac:dyDescent="0.2">
      <c r="A325" s="132"/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</row>
    <row r="326" spans="1:31" ht="12.75" customHeight="1" x14ac:dyDescent="0.2">
      <c r="A326" s="132"/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</row>
    <row r="327" spans="1:31" ht="12.75" customHeight="1" x14ac:dyDescent="0.2">
      <c r="A327" s="132"/>
      <c r="B327" s="132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</row>
    <row r="328" spans="1:31" ht="12.75" customHeight="1" x14ac:dyDescent="0.2">
      <c r="A328" s="132"/>
      <c r="B328" s="132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</row>
    <row r="329" spans="1:31" ht="12.75" customHeight="1" x14ac:dyDescent="0.2">
      <c r="A329" s="132"/>
      <c r="B329" s="132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</row>
    <row r="330" spans="1:31" ht="12.75" customHeight="1" x14ac:dyDescent="0.2">
      <c r="A330" s="132"/>
      <c r="B330" s="132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</row>
    <row r="331" spans="1:31" ht="12.75" customHeight="1" x14ac:dyDescent="0.2">
      <c r="A331" s="132"/>
      <c r="B331" s="132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</row>
    <row r="332" spans="1:31" ht="12.75" customHeight="1" x14ac:dyDescent="0.2">
      <c r="A332" s="132"/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</row>
    <row r="333" spans="1:31" ht="12.75" customHeight="1" x14ac:dyDescent="0.2">
      <c r="A333" s="132"/>
      <c r="B333" s="132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</row>
    <row r="334" spans="1:31" ht="12.75" customHeight="1" x14ac:dyDescent="0.2">
      <c r="A334" s="132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</row>
    <row r="335" spans="1:31" ht="12.75" customHeight="1" x14ac:dyDescent="0.2">
      <c r="A335" s="132"/>
      <c r="B335" s="132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</row>
    <row r="336" spans="1:31" ht="12.75" customHeight="1" x14ac:dyDescent="0.2">
      <c r="A336" s="132"/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</row>
    <row r="337" spans="1:31" ht="12.75" customHeight="1" x14ac:dyDescent="0.2">
      <c r="A337" s="132"/>
      <c r="B337" s="132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</row>
    <row r="338" spans="1:31" ht="12.75" customHeight="1" x14ac:dyDescent="0.2">
      <c r="A338" s="132"/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</row>
    <row r="339" spans="1:31" ht="12.75" customHeight="1" x14ac:dyDescent="0.2">
      <c r="A339" s="132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</row>
    <row r="340" spans="1:31" ht="12.75" customHeight="1" x14ac:dyDescent="0.2">
      <c r="A340" s="132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</row>
    <row r="341" spans="1:31" ht="12.75" customHeight="1" x14ac:dyDescent="0.2">
      <c r="A341" s="132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</row>
    <row r="342" spans="1:31" ht="12.75" customHeight="1" x14ac:dyDescent="0.2">
      <c r="A342" s="132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</row>
    <row r="343" spans="1:31" ht="12.75" customHeight="1" x14ac:dyDescent="0.2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</row>
    <row r="344" spans="1:31" ht="12.75" customHeight="1" x14ac:dyDescent="0.2">
      <c r="A344" s="132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</row>
    <row r="345" spans="1:31" ht="12.75" customHeight="1" x14ac:dyDescent="0.2">
      <c r="A345" s="132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</row>
    <row r="346" spans="1:31" ht="12.75" customHeight="1" x14ac:dyDescent="0.2">
      <c r="A346" s="132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</row>
    <row r="347" spans="1:31" ht="12.75" customHeight="1" x14ac:dyDescent="0.2">
      <c r="A347" s="132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</row>
    <row r="348" spans="1:31" ht="12.75" customHeight="1" x14ac:dyDescent="0.2">
      <c r="A348" s="132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</row>
    <row r="349" spans="1:31" ht="12.75" customHeight="1" x14ac:dyDescent="0.2">
      <c r="A349" s="132"/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</row>
    <row r="350" spans="1:31" ht="12.75" customHeight="1" x14ac:dyDescent="0.2">
      <c r="A350" s="132"/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</row>
    <row r="351" spans="1:31" ht="12.75" customHeight="1" x14ac:dyDescent="0.2">
      <c r="A351" s="132"/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</row>
    <row r="352" spans="1:31" ht="12.75" customHeight="1" x14ac:dyDescent="0.2">
      <c r="A352" s="132"/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</row>
    <row r="353" spans="1:31" ht="12.75" customHeight="1" x14ac:dyDescent="0.2">
      <c r="A353" s="132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</row>
    <row r="354" spans="1:31" ht="12.75" customHeight="1" x14ac:dyDescent="0.2">
      <c r="A354" s="132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</row>
    <row r="355" spans="1:31" ht="12.75" customHeight="1" x14ac:dyDescent="0.2">
      <c r="A355" s="132"/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</row>
    <row r="356" spans="1:31" ht="12.75" customHeight="1" x14ac:dyDescent="0.2">
      <c r="A356" s="132"/>
      <c r="B356" s="132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</row>
    <row r="357" spans="1:31" ht="12.75" customHeight="1" x14ac:dyDescent="0.2">
      <c r="A357" s="132"/>
      <c r="B357" s="132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</row>
    <row r="358" spans="1:31" ht="12.75" customHeight="1" x14ac:dyDescent="0.2">
      <c r="A358" s="132"/>
      <c r="B358" s="132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</row>
    <row r="359" spans="1:31" ht="12.75" customHeight="1" x14ac:dyDescent="0.2">
      <c r="A359" s="132"/>
      <c r="B359" s="132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</row>
    <row r="360" spans="1:31" ht="12.75" customHeight="1" x14ac:dyDescent="0.2">
      <c r="A360" s="132"/>
      <c r="B360" s="132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</row>
    <row r="361" spans="1:31" ht="12.75" customHeight="1" x14ac:dyDescent="0.2">
      <c r="A361" s="132"/>
      <c r="B361" s="132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</row>
    <row r="362" spans="1:31" ht="12.75" customHeight="1" x14ac:dyDescent="0.2">
      <c r="A362" s="132"/>
      <c r="B362" s="132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</row>
    <row r="363" spans="1:31" ht="12.75" customHeight="1" x14ac:dyDescent="0.2">
      <c r="A363" s="132"/>
      <c r="B363" s="132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</row>
    <row r="364" spans="1:31" ht="12.75" customHeight="1" x14ac:dyDescent="0.2">
      <c r="A364" s="132"/>
      <c r="B364" s="132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</row>
    <row r="365" spans="1:31" ht="12.75" customHeight="1" x14ac:dyDescent="0.2">
      <c r="A365" s="132"/>
      <c r="B365" s="132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</row>
    <row r="366" spans="1:31" ht="12.75" customHeight="1" x14ac:dyDescent="0.2">
      <c r="A366" s="132"/>
      <c r="B366" s="132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</row>
    <row r="367" spans="1:31" ht="12.75" customHeight="1" x14ac:dyDescent="0.2">
      <c r="A367" s="132"/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</row>
    <row r="368" spans="1:31" ht="12.75" customHeight="1" x14ac:dyDescent="0.2">
      <c r="A368" s="132"/>
      <c r="B368" s="132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</row>
    <row r="369" spans="1:31" ht="12.75" customHeight="1" x14ac:dyDescent="0.2">
      <c r="A369" s="132"/>
      <c r="B369" s="132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</row>
    <row r="370" spans="1:31" ht="12.75" customHeight="1" x14ac:dyDescent="0.2">
      <c r="A370" s="132"/>
      <c r="B370" s="132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</row>
    <row r="371" spans="1:31" ht="12.75" customHeight="1" x14ac:dyDescent="0.2">
      <c r="A371" s="132"/>
      <c r="B371" s="132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</row>
    <row r="372" spans="1:31" ht="12.75" customHeight="1" x14ac:dyDescent="0.2">
      <c r="A372" s="132"/>
      <c r="B372" s="132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</row>
    <row r="373" spans="1:31" ht="12.75" customHeight="1" x14ac:dyDescent="0.2">
      <c r="A373" s="132"/>
      <c r="B373" s="132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</row>
    <row r="374" spans="1:31" ht="12.75" customHeight="1" x14ac:dyDescent="0.2">
      <c r="A374" s="132"/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</row>
    <row r="375" spans="1:31" ht="12.75" customHeight="1" x14ac:dyDescent="0.2">
      <c r="A375" s="132"/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</row>
    <row r="376" spans="1:31" ht="12.75" customHeight="1" x14ac:dyDescent="0.2">
      <c r="A376" s="132"/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</row>
    <row r="377" spans="1:31" ht="12.75" customHeight="1" x14ac:dyDescent="0.2">
      <c r="A377" s="132"/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</row>
    <row r="378" spans="1:31" ht="12.75" customHeight="1" x14ac:dyDescent="0.2">
      <c r="A378" s="132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</row>
    <row r="379" spans="1:31" ht="12.75" customHeight="1" x14ac:dyDescent="0.2">
      <c r="A379" s="132"/>
      <c r="B379" s="132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</row>
    <row r="380" spans="1:31" ht="12.75" customHeight="1" x14ac:dyDescent="0.2">
      <c r="A380" s="132"/>
      <c r="B380" s="132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</row>
    <row r="381" spans="1:31" ht="12.75" customHeight="1" x14ac:dyDescent="0.2">
      <c r="A381" s="132"/>
      <c r="B381" s="132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</row>
    <row r="382" spans="1:31" ht="12.75" customHeight="1" x14ac:dyDescent="0.2">
      <c r="A382" s="132"/>
      <c r="B382" s="132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</row>
    <row r="383" spans="1:31" ht="12.75" customHeight="1" x14ac:dyDescent="0.2">
      <c r="A383" s="132"/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</row>
    <row r="384" spans="1:31" ht="12.75" customHeight="1" x14ac:dyDescent="0.2">
      <c r="A384" s="132"/>
      <c r="B384" s="132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</row>
    <row r="385" spans="1:31" ht="12.75" customHeight="1" x14ac:dyDescent="0.2">
      <c r="A385" s="132"/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</row>
    <row r="386" spans="1:31" ht="12.75" customHeight="1" x14ac:dyDescent="0.2">
      <c r="A386" s="132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</row>
    <row r="387" spans="1:31" ht="12.75" customHeight="1" x14ac:dyDescent="0.2">
      <c r="A387" s="132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</row>
    <row r="388" spans="1:31" ht="12.75" customHeight="1" x14ac:dyDescent="0.2">
      <c r="A388" s="132"/>
      <c r="B388" s="132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</row>
    <row r="389" spans="1:31" ht="12.75" customHeight="1" x14ac:dyDescent="0.2">
      <c r="A389" s="132"/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</row>
    <row r="390" spans="1:31" ht="12.75" customHeight="1" x14ac:dyDescent="0.2">
      <c r="A390" s="132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</row>
    <row r="391" spans="1:31" ht="12.75" customHeight="1" x14ac:dyDescent="0.2">
      <c r="A391" s="132"/>
      <c r="B391" s="132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</row>
    <row r="392" spans="1:31" ht="12.75" customHeight="1" x14ac:dyDescent="0.2">
      <c r="A392" s="132"/>
      <c r="B392" s="132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</row>
    <row r="393" spans="1:31" ht="12.75" customHeight="1" x14ac:dyDescent="0.2">
      <c r="A393" s="132"/>
      <c r="B393" s="132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</row>
    <row r="394" spans="1:31" ht="12.75" customHeight="1" x14ac:dyDescent="0.2">
      <c r="A394" s="132"/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</row>
    <row r="395" spans="1:31" ht="12.75" customHeight="1" x14ac:dyDescent="0.2">
      <c r="A395" s="132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</row>
    <row r="396" spans="1:31" ht="12.75" customHeight="1" x14ac:dyDescent="0.2">
      <c r="A396" s="132"/>
      <c r="B396" s="132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</row>
    <row r="397" spans="1:31" ht="12.75" customHeight="1" x14ac:dyDescent="0.2">
      <c r="A397" s="132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</row>
    <row r="398" spans="1:31" ht="12.75" customHeight="1" x14ac:dyDescent="0.2">
      <c r="A398" s="132"/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</row>
    <row r="399" spans="1:31" ht="12.75" customHeight="1" x14ac:dyDescent="0.2">
      <c r="A399" s="132"/>
      <c r="B399" s="132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</row>
    <row r="400" spans="1:31" ht="12.75" customHeight="1" x14ac:dyDescent="0.2">
      <c r="A400" s="132"/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</row>
    <row r="401" spans="1:31" ht="12.75" customHeight="1" x14ac:dyDescent="0.2">
      <c r="A401" s="132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</row>
    <row r="402" spans="1:31" ht="12.75" customHeight="1" x14ac:dyDescent="0.2">
      <c r="A402" s="132"/>
      <c r="B402" s="132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2"/>
      <c r="AD402" s="132"/>
      <c r="AE402" s="132"/>
    </row>
    <row r="403" spans="1:31" ht="12.75" customHeight="1" x14ac:dyDescent="0.2">
      <c r="A403" s="132"/>
      <c r="B403" s="132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</row>
    <row r="404" spans="1:31" ht="12.75" customHeight="1" x14ac:dyDescent="0.2">
      <c r="A404" s="132"/>
      <c r="B404" s="132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</row>
    <row r="405" spans="1:31" ht="12.75" customHeight="1" x14ac:dyDescent="0.2">
      <c r="A405" s="132"/>
      <c r="B405" s="132"/>
      <c r="C405" s="132"/>
      <c r="D405" s="132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</row>
    <row r="406" spans="1:31" ht="12.75" customHeight="1" x14ac:dyDescent="0.2">
      <c r="A406" s="132"/>
      <c r="B406" s="132"/>
      <c r="C406" s="132"/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</row>
    <row r="407" spans="1:31" ht="12.75" customHeight="1" x14ac:dyDescent="0.2">
      <c r="A407" s="132"/>
      <c r="B407" s="132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</row>
    <row r="408" spans="1:31" ht="12.75" customHeight="1" x14ac:dyDescent="0.2">
      <c r="A408" s="132"/>
      <c r="B408" s="132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</row>
    <row r="409" spans="1:31" ht="12.75" customHeight="1" x14ac:dyDescent="0.2">
      <c r="A409" s="132"/>
      <c r="B409" s="132"/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</row>
    <row r="410" spans="1:31" ht="12.75" customHeight="1" x14ac:dyDescent="0.2">
      <c r="A410" s="132"/>
      <c r="B410" s="132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</row>
    <row r="411" spans="1:31" ht="12.75" customHeight="1" x14ac:dyDescent="0.2">
      <c r="A411" s="132"/>
      <c r="B411" s="132"/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  <c r="AA411" s="132"/>
      <c r="AB411" s="132"/>
      <c r="AC411" s="132"/>
      <c r="AD411" s="132"/>
      <c r="AE411" s="132"/>
    </row>
    <row r="412" spans="1:31" ht="12.75" customHeight="1" x14ac:dyDescent="0.2">
      <c r="A412" s="132"/>
      <c r="B412" s="132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</row>
    <row r="413" spans="1:31" ht="12.75" customHeight="1" x14ac:dyDescent="0.2">
      <c r="A413" s="132"/>
      <c r="B413" s="132"/>
      <c r="C413" s="132"/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</row>
    <row r="414" spans="1:31" ht="12.75" customHeight="1" x14ac:dyDescent="0.2">
      <c r="A414" s="132"/>
      <c r="B414" s="132"/>
      <c r="C414" s="132"/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</row>
    <row r="415" spans="1:31" ht="12.75" customHeight="1" x14ac:dyDescent="0.2">
      <c r="A415" s="132"/>
      <c r="B415" s="132"/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</row>
    <row r="416" spans="1:31" ht="12.75" customHeight="1" x14ac:dyDescent="0.2">
      <c r="A416" s="132"/>
      <c r="B416" s="132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  <c r="Y416" s="132"/>
      <c r="Z416" s="132"/>
      <c r="AA416" s="132"/>
      <c r="AB416" s="132"/>
      <c r="AC416" s="132"/>
      <c r="AD416" s="132"/>
      <c r="AE416" s="132"/>
    </row>
    <row r="417" spans="1:31" ht="12.75" customHeight="1" x14ac:dyDescent="0.2">
      <c r="A417" s="132"/>
      <c r="B417" s="132"/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  <c r="AA417" s="132"/>
      <c r="AB417" s="132"/>
      <c r="AC417" s="132"/>
      <c r="AD417" s="132"/>
      <c r="AE417" s="132"/>
    </row>
    <row r="418" spans="1:31" ht="12.75" customHeight="1" x14ac:dyDescent="0.2">
      <c r="A418" s="132"/>
      <c r="B418" s="132"/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</row>
    <row r="419" spans="1:31" ht="12.75" customHeight="1" x14ac:dyDescent="0.2">
      <c r="A419" s="132"/>
      <c r="B419" s="132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</row>
    <row r="420" spans="1:31" ht="12.75" customHeight="1" x14ac:dyDescent="0.2">
      <c r="A420" s="132"/>
      <c r="B420" s="132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</row>
    <row r="421" spans="1:31" ht="12.75" customHeight="1" x14ac:dyDescent="0.2">
      <c r="A421" s="132"/>
      <c r="B421" s="132"/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</row>
    <row r="422" spans="1:31" ht="12.75" customHeight="1" x14ac:dyDescent="0.2">
      <c r="A422" s="132"/>
      <c r="B422" s="132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</row>
    <row r="423" spans="1:31" ht="12.75" customHeight="1" x14ac:dyDescent="0.2">
      <c r="A423" s="132"/>
      <c r="B423" s="132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</row>
    <row r="424" spans="1:31" ht="12.75" customHeight="1" x14ac:dyDescent="0.2">
      <c r="A424" s="132"/>
      <c r="B424" s="132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</row>
    <row r="425" spans="1:31" ht="12.75" customHeight="1" x14ac:dyDescent="0.2">
      <c r="A425" s="132"/>
      <c r="B425" s="132"/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  <c r="AA425" s="132"/>
      <c r="AB425" s="132"/>
      <c r="AC425" s="132"/>
      <c r="AD425" s="132"/>
      <c r="AE425" s="132"/>
    </row>
    <row r="426" spans="1:31" ht="12.75" customHeight="1" x14ac:dyDescent="0.2">
      <c r="A426" s="132"/>
      <c r="B426" s="132"/>
      <c r="C426" s="132"/>
      <c r="D426" s="132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  <c r="AA426" s="132"/>
      <c r="AB426" s="132"/>
      <c r="AC426" s="132"/>
      <c r="AD426" s="132"/>
      <c r="AE426" s="132"/>
    </row>
    <row r="427" spans="1:31" ht="12.75" customHeight="1" x14ac:dyDescent="0.2">
      <c r="A427" s="132"/>
      <c r="B427" s="132"/>
      <c r="C427" s="132"/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</row>
    <row r="428" spans="1:31" ht="12.75" customHeight="1" x14ac:dyDescent="0.2">
      <c r="A428" s="132"/>
      <c r="B428" s="132"/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</row>
    <row r="429" spans="1:31" ht="12.75" customHeight="1" x14ac:dyDescent="0.2">
      <c r="A429" s="132"/>
      <c r="B429" s="132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</row>
    <row r="430" spans="1:31" ht="12.75" customHeight="1" x14ac:dyDescent="0.2">
      <c r="A430" s="132"/>
      <c r="B430" s="132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</row>
    <row r="431" spans="1:31" ht="12.75" customHeight="1" x14ac:dyDescent="0.2">
      <c r="A431" s="132"/>
      <c r="B431" s="132"/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</row>
    <row r="432" spans="1:31" ht="12.75" customHeight="1" x14ac:dyDescent="0.2">
      <c r="A432" s="132"/>
      <c r="B432" s="132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  <c r="AA432" s="132"/>
      <c r="AB432" s="132"/>
      <c r="AC432" s="132"/>
      <c r="AD432" s="132"/>
      <c r="AE432" s="132"/>
    </row>
    <row r="433" spans="1:31" ht="12.75" customHeight="1" x14ac:dyDescent="0.2">
      <c r="A433" s="132"/>
      <c r="B433" s="132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</row>
    <row r="434" spans="1:31" ht="12.75" customHeight="1" x14ac:dyDescent="0.2">
      <c r="A434" s="132"/>
      <c r="B434" s="132"/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</row>
    <row r="435" spans="1:31" ht="12.75" customHeight="1" x14ac:dyDescent="0.2">
      <c r="A435" s="132"/>
      <c r="B435" s="132"/>
      <c r="C435" s="132"/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</row>
    <row r="436" spans="1:31" ht="12.75" customHeight="1" x14ac:dyDescent="0.2">
      <c r="A436" s="132"/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</row>
    <row r="437" spans="1:31" ht="12.75" customHeight="1" x14ac:dyDescent="0.2">
      <c r="A437" s="132"/>
      <c r="B437" s="132"/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</row>
    <row r="438" spans="1:31" ht="12.75" customHeight="1" x14ac:dyDescent="0.2">
      <c r="A438" s="132"/>
      <c r="B438" s="132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</row>
    <row r="439" spans="1:31" ht="12.75" customHeight="1" x14ac:dyDescent="0.2">
      <c r="A439" s="132"/>
      <c r="B439" s="132"/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</row>
    <row r="440" spans="1:31" ht="12.75" customHeight="1" x14ac:dyDescent="0.2">
      <c r="A440" s="132"/>
      <c r="B440" s="132"/>
      <c r="C440" s="132"/>
      <c r="D440" s="132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</row>
    <row r="441" spans="1:31" ht="12.75" customHeight="1" x14ac:dyDescent="0.2">
      <c r="A441" s="132"/>
      <c r="B441" s="132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</row>
    <row r="442" spans="1:31" ht="12.75" customHeight="1" x14ac:dyDescent="0.2">
      <c r="A442" s="132"/>
      <c r="B442" s="132"/>
      <c r="C442" s="132"/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</row>
    <row r="443" spans="1:31" ht="12.75" customHeight="1" x14ac:dyDescent="0.2">
      <c r="A443" s="132"/>
      <c r="B443" s="132"/>
      <c r="C443" s="132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</row>
    <row r="444" spans="1:31" ht="12.75" customHeight="1" x14ac:dyDescent="0.2">
      <c r="A444" s="132"/>
      <c r="B444" s="132"/>
      <c r="C444" s="132"/>
      <c r="D444" s="132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</row>
    <row r="445" spans="1:31" ht="12.75" customHeight="1" x14ac:dyDescent="0.2">
      <c r="A445" s="132"/>
      <c r="B445" s="132"/>
      <c r="C445" s="132"/>
      <c r="D445" s="132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</row>
    <row r="446" spans="1:31" ht="12.75" customHeight="1" x14ac:dyDescent="0.2">
      <c r="A446" s="132"/>
      <c r="B446" s="132"/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</row>
    <row r="447" spans="1:31" ht="12.75" customHeight="1" x14ac:dyDescent="0.2">
      <c r="A447" s="132"/>
      <c r="B447" s="132"/>
      <c r="C447" s="132"/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</row>
    <row r="448" spans="1:31" ht="12.75" customHeight="1" x14ac:dyDescent="0.2">
      <c r="A448" s="132"/>
      <c r="B448" s="132"/>
      <c r="C448" s="132"/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</row>
    <row r="449" spans="1:31" ht="12.75" customHeight="1" x14ac:dyDescent="0.2">
      <c r="A449" s="132"/>
      <c r="B449" s="132"/>
      <c r="C449" s="132"/>
      <c r="D449" s="132"/>
      <c r="E449" s="13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</row>
    <row r="450" spans="1:31" ht="12.75" customHeight="1" x14ac:dyDescent="0.2">
      <c r="A450" s="132"/>
      <c r="B450" s="132"/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</row>
    <row r="451" spans="1:31" ht="12.75" customHeight="1" x14ac:dyDescent="0.2">
      <c r="A451" s="132"/>
      <c r="B451" s="132"/>
      <c r="C451" s="132"/>
      <c r="D451" s="132"/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</row>
    <row r="452" spans="1:31" ht="12.75" customHeight="1" x14ac:dyDescent="0.2">
      <c r="A452" s="132"/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</row>
    <row r="453" spans="1:31" ht="12.75" customHeight="1" x14ac:dyDescent="0.2">
      <c r="A453" s="132"/>
      <c r="B453" s="132"/>
      <c r="C453" s="132"/>
      <c r="D453" s="132"/>
      <c r="E453" s="132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</row>
    <row r="454" spans="1:31" ht="12.75" customHeight="1" x14ac:dyDescent="0.2">
      <c r="A454" s="132"/>
      <c r="B454" s="132"/>
      <c r="C454" s="132"/>
      <c r="D454" s="132"/>
      <c r="E454" s="132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</row>
    <row r="455" spans="1:31" ht="12.75" customHeight="1" x14ac:dyDescent="0.2">
      <c r="A455" s="132"/>
      <c r="B455" s="132"/>
      <c r="C455" s="132"/>
      <c r="D455" s="132"/>
      <c r="E455" s="132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</row>
    <row r="456" spans="1:31" ht="12.75" customHeight="1" x14ac:dyDescent="0.2">
      <c r="A456" s="132"/>
      <c r="B456" s="132"/>
      <c r="C456" s="132"/>
      <c r="D456" s="132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</row>
    <row r="457" spans="1:31" ht="12.75" customHeight="1" x14ac:dyDescent="0.2">
      <c r="A457" s="132"/>
      <c r="B457" s="132"/>
      <c r="C457" s="132"/>
      <c r="D457" s="132"/>
      <c r="E457" s="13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</row>
    <row r="458" spans="1:31" ht="12.75" customHeight="1" x14ac:dyDescent="0.2">
      <c r="A458" s="132"/>
      <c r="B458" s="132"/>
      <c r="C458" s="132"/>
      <c r="D458" s="132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</row>
    <row r="459" spans="1:31" ht="12.75" customHeight="1" x14ac:dyDescent="0.2">
      <c r="A459" s="132"/>
      <c r="B459" s="132"/>
      <c r="C459" s="132"/>
      <c r="D459" s="132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</row>
    <row r="460" spans="1:31" ht="12.75" customHeight="1" x14ac:dyDescent="0.2">
      <c r="A460" s="132"/>
      <c r="B460" s="132"/>
      <c r="C460" s="132"/>
      <c r="D460" s="132"/>
      <c r="E460" s="132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</row>
    <row r="461" spans="1:31" ht="12.75" customHeight="1" x14ac:dyDescent="0.2">
      <c r="A461" s="132"/>
      <c r="B461" s="132"/>
      <c r="C461" s="132"/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</row>
    <row r="462" spans="1:31" ht="12.75" customHeight="1" x14ac:dyDescent="0.2">
      <c r="A462" s="132"/>
      <c r="B462" s="132"/>
      <c r="C462" s="132"/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</row>
    <row r="463" spans="1:31" ht="12.75" customHeight="1" x14ac:dyDescent="0.2">
      <c r="A463" s="132"/>
      <c r="B463" s="132"/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</row>
    <row r="464" spans="1:31" ht="12.75" customHeight="1" x14ac:dyDescent="0.2">
      <c r="A464" s="132"/>
      <c r="B464" s="132"/>
      <c r="C464" s="132"/>
      <c r="D464" s="132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</row>
    <row r="465" spans="1:31" ht="12.75" customHeight="1" x14ac:dyDescent="0.2">
      <c r="A465" s="132"/>
      <c r="B465" s="132"/>
      <c r="C465" s="132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</row>
    <row r="466" spans="1:31" ht="12.75" customHeight="1" x14ac:dyDescent="0.2">
      <c r="A466" s="132"/>
      <c r="B466" s="132"/>
      <c r="C466" s="132"/>
      <c r="D466" s="132"/>
      <c r="E466" s="13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</row>
    <row r="467" spans="1:31" ht="12.75" customHeight="1" x14ac:dyDescent="0.2">
      <c r="A467" s="132"/>
      <c r="B467" s="132"/>
      <c r="C467" s="132"/>
      <c r="D467" s="132"/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</row>
    <row r="468" spans="1:31" ht="12.75" customHeight="1" x14ac:dyDescent="0.2">
      <c r="A468" s="132"/>
      <c r="B468" s="132"/>
      <c r="C468" s="132"/>
      <c r="D468" s="132"/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</row>
    <row r="469" spans="1:31" ht="12.75" customHeight="1" x14ac:dyDescent="0.2">
      <c r="A469" s="132"/>
      <c r="B469" s="132"/>
      <c r="C469" s="132"/>
      <c r="D469" s="132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</row>
    <row r="470" spans="1:31" ht="12.75" customHeight="1" x14ac:dyDescent="0.2">
      <c r="A470" s="132"/>
      <c r="B470" s="132"/>
      <c r="C470" s="132"/>
      <c r="D470" s="132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</row>
    <row r="471" spans="1:31" ht="12.75" customHeight="1" x14ac:dyDescent="0.2">
      <c r="A471" s="132"/>
      <c r="B471" s="132"/>
      <c r="C471" s="132"/>
      <c r="D471" s="132"/>
      <c r="E471" s="13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</row>
    <row r="472" spans="1:31" ht="12.75" customHeight="1" x14ac:dyDescent="0.2">
      <c r="A472" s="132"/>
      <c r="B472" s="132"/>
      <c r="C472" s="132"/>
      <c r="D472" s="132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</row>
    <row r="473" spans="1:31" ht="12.75" customHeight="1" x14ac:dyDescent="0.2">
      <c r="A473" s="132"/>
      <c r="B473" s="132"/>
      <c r="C473" s="132"/>
      <c r="D473" s="132"/>
      <c r="E473" s="13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</row>
    <row r="474" spans="1:31" ht="12.75" customHeight="1" x14ac:dyDescent="0.2">
      <c r="A474" s="132"/>
      <c r="B474" s="132"/>
      <c r="C474" s="132"/>
      <c r="D474" s="132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</row>
    <row r="475" spans="1:31" ht="12.75" customHeight="1" x14ac:dyDescent="0.2">
      <c r="A475" s="132"/>
      <c r="B475" s="132"/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</row>
    <row r="476" spans="1:31" ht="12.75" customHeight="1" x14ac:dyDescent="0.2">
      <c r="A476" s="132"/>
      <c r="B476" s="132"/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</row>
    <row r="477" spans="1:31" ht="12.75" customHeight="1" x14ac:dyDescent="0.2">
      <c r="A477" s="132"/>
      <c r="B477" s="132"/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</row>
    <row r="478" spans="1:31" ht="12.75" customHeight="1" x14ac:dyDescent="0.2">
      <c r="A478" s="132"/>
      <c r="B478" s="132"/>
      <c r="C478" s="132"/>
      <c r="D478" s="132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</row>
    <row r="479" spans="1:31" ht="12.75" customHeight="1" x14ac:dyDescent="0.2">
      <c r="A479" s="132"/>
      <c r="B479" s="132"/>
      <c r="C479" s="132"/>
      <c r="D479" s="132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  <c r="AA479" s="132"/>
      <c r="AB479" s="132"/>
      <c r="AC479" s="132"/>
      <c r="AD479" s="132"/>
      <c r="AE479" s="132"/>
    </row>
    <row r="480" spans="1:31" ht="12.75" customHeight="1" x14ac:dyDescent="0.2">
      <c r="A480" s="132"/>
      <c r="B480" s="132"/>
      <c r="C480" s="132"/>
      <c r="D480" s="132"/>
      <c r="E480" s="13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  <c r="S480" s="132"/>
      <c r="T480" s="132"/>
      <c r="U480" s="132"/>
      <c r="V480" s="132"/>
      <c r="W480" s="132"/>
      <c r="X480" s="132"/>
      <c r="Y480" s="132"/>
      <c r="Z480" s="132"/>
      <c r="AA480" s="132"/>
      <c r="AB480" s="132"/>
      <c r="AC480" s="132"/>
      <c r="AD480" s="132"/>
      <c r="AE480" s="132"/>
    </row>
    <row r="481" spans="1:31" ht="12.75" customHeight="1" x14ac:dyDescent="0.2">
      <c r="A481" s="132"/>
      <c r="B481" s="132"/>
      <c r="C481" s="132"/>
      <c r="D481" s="132"/>
      <c r="E481" s="13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</row>
    <row r="482" spans="1:31" ht="12.75" customHeight="1" x14ac:dyDescent="0.2">
      <c r="A482" s="132"/>
      <c r="B482" s="132"/>
      <c r="C482" s="132"/>
      <c r="D482" s="132"/>
      <c r="E482" s="13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</row>
    <row r="483" spans="1:31" ht="12.75" customHeight="1" x14ac:dyDescent="0.2">
      <c r="A483" s="132"/>
      <c r="B483" s="132"/>
      <c r="C483" s="132"/>
      <c r="D483" s="132"/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2"/>
      <c r="X483" s="132"/>
      <c r="Y483" s="132"/>
      <c r="Z483" s="132"/>
      <c r="AA483" s="132"/>
      <c r="AB483" s="132"/>
      <c r="AC483" s="132"/>
      <c r="AD483" s="132"/>
      <c r="AE483" s="132"/>
    </row>
    <row r="484" spans="1:31" ht="12.75" customHeight="1" x14ac:dyDescent="0.2">
      <c r="A484" s="132"/>
      <c r="B484" s="132"/>
      <c r="C484" s="132"/>
      <c r="D484" s="132"/>
      <c r="E484" s="132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</row>
    <row r="485" spans="1:31" ht="12.75" customHeight="1" x14ac:dyDescent="0.2">
      <c r="A485" s="132"/>
      <c r="B485" s="132"/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</row>
    <row r="486" spans="1:31" ht="12.75" customHeight="1" x14ac:dyDescent="0.2">
      <c r="A486" s="132"/>
      <c r="B486" s="132"/>
      <c r="C486" s="132"/>
      <c r="D486" s="132"/>
      <c r="E486" s="132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  <c r="AA486" s="132"/>
      <c r="AB486" s="132"/>
      <c r="AC486" s="132"/>
      <c r="AD486" s="132"/>
      <c r="AE486" s="132"/>
    </row>
    <row r="487" spans="1:31" ht="12.75" customHeight="1" x14ac:dyDescent="0.2">
      <c r="A487" s="132"/>
      <c r="B487" s="132"/>
      <c r="C487" s="132"/>
      <c r="D487" s="132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</row>
    <row r="488" spans="1:31" ht="12.75" customHeight="1" x14ac:dyDescent="0.2">
      <c r="A488" s="132"/>
      <c r="B488" s="132"/>
      <c r="C488" s="132"/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2"/>
      <c r="X488" s="132"/>
      <c r="Y488" s="132"/>
      <c r="Z488" s="132"/>
      <c r="AA488" s="132"/>
      <c r="AB488" s="132"/>
      <c r="AC488" s="132"/>
      <c r="AD488" s="132"/>
      <c r="AE488" s="132"/>
    </row>
    <row r="489" spans="1:31" ht="12.75" customHeight="1" x14ac:dyDescent="0.2">
      <c r="A489" s="132"/>
      <c r="B489" s="132"/>
      <c r="C489" s="132"/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</row>
    <row r="490" spans="1:31" ht="12.75" customHeight="1" x14ac:dyDescent="0.2">
      <c r="A490" s="132"/>
      <c r="B490" s="132"/>
      <c r="C490" s="132"/>
      <c r="D490" s="132"/>
      <c r="E490" s="13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  <c r="AA490" s="132"/>
      <c r="AB490" s="132"/>
      <c r="AC490" s="132"/>
      <c r="AD490" s="132"/>
      <c r="AE490" s="132"/>
    </row>
    <row r="491" spans="1:31" ht="12.75" customHeight="1" x14ac:dyDescent="0.2">
      <c r="A491" s="132"/>
      <c r="B491" s="132"/>
      <c r="C491" s="132"/>
      <c r="D491" s="132"/>
      <c r="E491" s="13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</row>
    <row r="492" spans="1:31" ht="12.75" customHeight="1" x14ac:dyDescent="0.2">
      <c r="A492" s="132"/>
      <c r="B492" s="132"/>
      <c r="C492" s="132"/>
      <c r="D492" s="132"/>
      <c r="E492" s="13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32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</row>
    <row r="493" spans="1:31" ht="12.75" customHeight="1" x14ac:dyDescent="0.2">
      <c r="A493" s="132"/>
      <c r="B493" s="132"/>
      <c r="C493" s="132"/>
      <c r="D493" s="132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/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</row>
    <row r="494" spans="1:31" ht="12.75" customHeight="1" x14ac:dyDescent="0.2">
      <c r="A494" s="132"/>
      <c r="B494" s="132"/>
      <c r="C494" s="132"/>
      <c r="D494" s="132"/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</row>
    <row r="495" spans="1:31" ht="12.75" customHeight="1" x14ac:dyDescent="0.2">
      <c r="A495" s="132"/>
      <c r="B495" s="132"/>
      <c r="C495" s="132"/>
      <c r="D495" s="132"/>
      <c r="E495" s="13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</row>
    <row r="496" spans="1:31" ht="12.75" customHeight="1" x14ac:dyDescent="0.2">
      <c r="A496" s="132"/>
      <c r="B496" s="132"/>
      <c r="C496" s="132"/>
      <c r="D496" s="132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</row>
    <row r="497" spans="1:31" ht="12.75" customHeight="1" x14ac:dyDescent="0.2">
      <c r="A497" s="132"/>
      <c r="B497" s="132"/>
      <c r="C497" s="132"/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</row>
    <row r="498" spans="1:31" ht="12.75" customHeight="1" x14ac:dyDescent="0.2">
      <c r="A498" s="132"/>
      <c r="B498" s="132"/>
      <c r="C498" s="132"/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</row>
    <row r="499" spans="1:31" ht="12.75" customHeight="1" x14ac:dyDescent="0.2">
      <c r="A499" s="132"/>
      <c r="B499" s="132"/>
      <c r="C499" s="132"/>
      <c r="D499" s="132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</row>
    <row r="500" spans="1:31" ht="12.75" customHeight="1" x14ac:dyDescent="0.2">
      <c r="A500" s="132"/>
      <c r="B500" s="132"/>
      <c r="C500" s="132"/>
      <c r="D500" s="132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</row>
    <row r="501" spans="1:31" ht="12.75" customHeight="1" x14ac:dyDescent="0.2">
      <c r="A501" s="132"/>
      <c r="B501" s="132"/>
      <c r="C501" s="132"/>
      <c r="D501" s="132"/>
      <c r="E501" s="132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32"/>
      <c r="T501" s="132"/>
      <c r="U501" s="132"/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</row>
    <row r="502" spans="1:31" ht="12.75" customHeight="1" x14ac:dyDescent="0.2">
      <c r="A502" s="132"/>
      <c r="B502" s="132"/>
      <c r="C502" s="132"/>
      <c r="D502" s="132"/>
      <c r="E502" s="132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  <c r="AA502" s="132"/>
      <c r="AB502" s="132"/>
      <c r="AC502" s="132"/>
      <c r="AD502" s="132"/>
      <c r="AE502" s="132"/>
    </row>
    <row r="503" spans="1:31" ht="12.75" customHeight="1" x14ac:dyDescent="0.2">
      <c r="A503" s="132"/>
      <c r="B503" s="132"/>
      <c r="C503" s="132"/>
      <c r="D503" s="132"/>
      <c r="E503" s="132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</row>
    <row r="504" spans="1:31" ht="12.75" customHeight="1" x14ac:dyDescent="0.2">
      <c r="A504" s="132"/>
      <c r="B504" s="132"/>
      <c r="C504" s="132"/>
      <c r="D504" s="132"/>
      <c r="E504" s="132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</row>
    <row r="505" spans="1:31" ht="12.75" customHeight="1" x14ac:dyDescent="0.2">
      <c r="A505" s="132"/>
      <c r="B505" s="132"/>
      <c r="C505" s="132"/>
      <c r="D505" s="132"/>
      <c r="E505" s="132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  <c r="AA505" s="132"/>
      <c r="AB505" s="132"/>
      <c r="AC505" s="132"/>
      <c r="AD505" s="132"/>
      <c r="AE505" s="132"/>
    </row>
    <row r="506" spans="1:31" ht="12.75" customHeight="1" x14ac:dyDescent="0.2">
      <c r="A506" s="132"/>
      <c r="B506" s="132"/>
      <c r="C506" s="132"/>
      <c r="D506" s="132"/>
      <c r="E506" s="132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</row>
    <row r="507" spans="1:31" ht="12.75" customHeight="1" x14ac:dyDescent="0.2">
      <c r="A507" s="132"/>
      <c r="B507" s="132"/>
      <c r="C507" s="132"/>
      <c r="D507" s="132"/>
      <c r="E507" s="132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32"/>
      <c r="Z507" s="132"/>
      <c r="AA507" s="132"/>
      <c r="AB507" s="132"/>
      <c r="AC507" s="132"/>
      <c r="AD507" s="132"/>
      <c r="AE507" s="132"/>
    </row>
    <row r="508" spans="1:31" ht="12.75" customHeight="1" x14ac:dyDescent="0.2">
      <c r="A508" s="132"/>
      <c r="B508" s="132"/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</row>
    <row r="509" spans="1:31" ht="12.75" customHeight="1" x14ac:dyDescent="0.2">
      <c r="A509" s="132"/>
      <c r="B509" s="132"/>
      <c r="C509" s="132"/>
      <c r="D509" s="132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</row>
    <row r="510" spans="1:31" ht="12.75" customHeight="1" x14ac:dyDescent="0.2">
      <c r="A510" s="132"/>
      <c r="B510" s="132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</row>
    <row r="511" spans="1:31" ht="12.75" customHeight="1" x14ac:dyDescent="0.2">
      <c r="A511" s="132"/>
      <c r="B511" s="132"/>
      <c r="C511" s="132"/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U511" s="132"/>
      <c r="V511" s="132"/>
      <c r="W511" s="132"/>
      <c r="X511" s="132"/>
      <c r="Y511" s="132"/>
      <c r="Z511" s="132"/>
      <c r="AA511" s="132"/>
      <c r="AB511" s="132"/>
      <c r="AC511" s="132"/>
      <c r="AD511" s="132"/>
      <c r="AE511" s="132"/>
    </row>
    <row r="512" spans="1:31" ht="12.75" customHeight="1" x14ac:dyDescent="0.2">
      <c r="A512" s="132"/>
      <c r="B512" s="132"/>
      <c r="C512" s="132"/>
      <c r="D512" s="132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U512" s="132"/>
      <c r="V512" s="132"/>
      <c r="W512" s="132"/>
      <c r="X512" s="132"/>
      <c r="Y512" s="132"/>
      <c r="Z512" s="132"/>
      <c r="AA512" s="132"/>
      <c r="AB512" s="132"/>
      <c r="AC512" s="132"/>
      <c r="AD512" s="132"/>
      <c r="AE512" s="132"/>
    </row>
    <row r="513" spans="1:31" ht="12.75" customHeight="1" x14ac:dyDescent="0.2">
      <c r="A513" s="132"/>
      <c r="B513" s="132"/>
      <c r="C513" s="132"/>
      <c r="D513" s="132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</row>
    <row r="514" spans="1:31" ht="12.75" customHeight="1" x14ac:dyDescent="0.2">
      <c r="A514" s="132"/>
      <c r="B514" s="132"/>
      <c r="C514" s="132"/>
      <c r="D514" s="132"/>
      <c r="E514" s="132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</row>
    <row r="515" spans="1:31" ht="12.75" customHeight="1" x14ac:dyDescent="0.2">
      <c r="A515" s="132"/>
      <c r="B515" s="132"/>
      <c r="C515" s="132"/>
      <c r="D515" s="132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32"/>
      <c r="W515" s="132"/>
      <c r="X515" s="132"/>
      <c r="Y515" s="132"/>
      <c r="Z515" s="132"/>
      <c r="AA515" s="132"/>
      <c r="AB515" s="132"/>
      <c r="AC515" s="132"/>
      <c r="AD515" s="132"/>
      <c r="AE515" s="132"/>
    </row>
    <row r="516" spans="1:31" ht="12.75" customHeight="1" x14ac:dyDescent="0.2">
      <c r="A516" s="132"/>
      <c r="B516" s="132"/>
      <c r="C516" s="132"/>
      <c r="D516" s="132"/>
      <c r="E516" s="132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  <c r="AA516" s="132"/>
      <c r="AB516" s="132"/>
      <c r="AC516" s="132"/>
      <c r="AD516" s="132"/>
      <c r="AE516" s="132"/>
    </row>
    <row r="517" spans="1:31" ht="12.75" customHeight="1" x14ac:dyDescent="0.2">
      <c r="A517" s="132"/>
      <c r="B517" s="132"/>
      <c r="C517" s="132"/>
      <c r="D517" s="132"/>
      <c r="E517" s="132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</row>
    <row r="518" spans="1:31" ht="12.75" customHeight="1" x14ac:dyDescent="0.2">
      <c r="A518" s="132"/>
      <c r="B518" s="132"/>
      <c r="C518" s="132"/>
      <c r="D518" s="132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</row>
    <row r="519" spans="1:31" ht="12.75" customHeight="1" x14ac:dyDescent="0.2">
      <c r="A519" s="132"/>
      <c r="B519" s="132"/>
      <c r="C519" s="132"/>
      <c r="D519" s="132"/>
      <c r="E519" s="132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32"/>
      <c r="AE519" s="132"/>
    </row>
    <row r="520" spans="1:31" ht="12.75" customHeight="1" x14ac:dyDescent="0.2">
      <c r="A520" s="132"/>
      <c r="B520" s="132"/>
      <c r="C520" s="132"/>
      <c r="D520" s="132"/>
      <c r="E520" s="132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32"/>
      <c r="T520" s="132"/>
      <c r="U520" s="132"/>
      <c r="V520" s="132"/>
      <c r="W520" s="132"/>
      <c r="X520" s="132"/>
      <c r="Y520" s="132"/>
      <c r="Z520" s="132"/>
      <c r="AA520" s="132"/>
      <c r="AB520" s="132"/>
      <c r="AC520" s="132"/>
      <c r="AD520" s="132"/>
      <c r="AE520" s="132"/>
    </row>
    <row r="521" spans="1:31" ht="12.75" customHeight="1" x14ac:dyDescent="0.2">
      <c r="A521" s="132"/>
      <c r="B521" s="132"/>
      <c r="C521" s="132"/>
      <c r="D521" s="132"/>
      <c r="E521" s="132"/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</row>
    <row r="522" spans="1:31" ht="12.75" customHeight="1" x14ac:dyDescent="0.2">
      <c r="A522" s="132"/>
      <c r="B522" s="132"/>
      <c r="C522" s="132"/>
      <c r="D522" s="132"/>
      <c r="E522" s="132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</row>
    <row r="523" spans="1:31" ht="12.75" customHeight="1" x14ac:dyDescent="0.2">
      <c r="A523" s="132"/>
      <c r="B523" s="132"/>
      <c r="C523" s="132"/>
      <c r="D523" s="132"/>
      <c r="E523" s="132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</row>
    <row r="524" spans="1:31" ht="12.75" customHeight="1" x14ac:dyDescent="0.2">
      <c r="A524" s="132"/>
      <c r="B524" s="132"/>
      <c r="C524" s="132"/>
      <c r="D524" s="132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  <c r="AA524" s="132"/>
      <c r="AB524" s="132"/>
      <c r="AC524" s="132"/>
      <c r="AD524" s="132"/>
      <c r="AE524" s="132"/>
    </row>
    <row r="525" spans="1:31" ht="12.75" customHeight="1" x14ac:dyDescent="0.2">
      <c r="A525" s="132"/>
      <c r="B525" s="132"/>
      <c r="C525" s="132"/>
      <c r="D525" s="132"/>
      <c r="E525" s="132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U525" s="132"/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</row>
    <row r="526" spans="1:31" ht="12.75" customHeight="1" x14ac:dyDescent="0.2">
      <c r="A526" s="132"/>
      <c r="B526" s="132"/>
      <c r="C526" s="132"/>
      <c r="D526" s="132"/>
      <c r="E526" s="132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  <c r="AA526" s="132"/>
      <c r="AB526" s="132"/>
      <c r="AC526" s="132"/>
      <c r="AD526" s="132"/>
      <c r="AE526" s="132"/>
    </row>
    <row r="527" spans="1:31" ht="12.75" customHeight="1" x14ac:dyDescent="0.2">
      <c r="A527" s="132"/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</row>
    <row r="528" spans="1:31" ht="12.75" customHeight="1" x14ac:dyDescent="0.2">
      <c r="A528" s="132"/>
      <c r="B528" s="132"/>
      <c r="C528" s="132"/>
      <c r="D528" s="132"/>
      <c r="E528" s="132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</row>
    <row r="529" spans="1:31" ht="12.75" customHeight="1" x14ac:dyDescent="0.2">
      <c r="A529" s="132"/>
      <c r="B529" s="132"/>
      <c r="C529" s="132"/>
      <c r="D529" s="132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</row>
    <row r="530" spans="1:31" ht="12.75" customHeight="1" x14ac:dyDescent="0.2">
      <c r="A530" s="132"/>
      <c r="B530" s="132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  <c r="AA530" s="132"/>
      <c r="AB530" s="132"/>
      <c r="AC530" s="132"/>
      <c r="AD530" s="132"/>
      <c r="AE530" s="132"/>
    </row>
    <row r="531" spans="1:31" ht="12.75" customHeight="1" x14ac:dyDescent="0.2">
      <c r="A531" s="132"/>
      <c r="B531" s="132"/>
      <c r="C531" s="132"/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32"/>
      <c r="AE531" s="132"/>
    </row>
    <row r="532" spans="1:31" ht="12.75" customHeight="1" x14ac:dyDescent="0.2">
      <c r="A532" s="132"/>
      <c r="B532" s="132"/>
      <c r="C532" s="132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</row>
    <row r="533" spans="1:31" ht="12.75" customHeight="1" x14ac:dyDescent="0.2">
      <c r="A533" s="132"/>
      <c r="B533" s="132"/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  <c r="AD533" s="132"/>
      <c r="AE533" s="132"/>
    </row>
    <row r="534" spans="1:31" ht="12.75" customHeight="1" x14ac:dyDescent="0.2">
      <c r="A534" s="132"/>
      <c r="B534" s="132"/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  <c r="AA534" s="132"/>
      <c r="AB534" s="132"/>
      <c r="AC534" s="132"/>
      <c r="AD534" s="132"/>
      <c r="AE534" s="132"/>
    </row>
    <row r="535" spans="1:31" ht="12.75" customHeight="1" x14ac:dyDescent="0.2">
      <c r="A535" s="132"/>
      <c r="B535" s="132"/>
      <c r="C535" s="132"/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</row>
    <row r="536" spans="1:31" ht="12.75" customHeight="1" x14ac:dyDescent="0.2">
      <c r="A536" s="132"/>
      <c r="B536" s="132"/>
      <c r="C536" s="132"/>
      <c r="D536" s="132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</row>
    <row r="537" spans="1:31" ht="12.75" customHeight="1" x14ac:dyDescent="0.2">
      <c r="A537" s="132"/>
      <c r="B537" s="132"/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</row>
    <row r="538" spans="1:31" ht="12.75" customHeight="1" x14ac:dyDescent="0.2">
      <c r="A538" s="132"/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</row>
    <row r="539" spans="1:31" ht="12.75" customHeight="1" x14ac:dyDescent="0.2">
      <c r="A539" s="132"/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</row>
    <row r="540" spans="1:31" ht="12.75" customHeight="1" x14ac:dyDescent="0.2">
      <c r="A540" s="132"/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</row>
    <row r="541" spans="1:31" ht="12.75" customHeight="1" x14ac:dyDescent="0.2">
      <c r="A541" s="132"/>
      <c r="B541" s="132"/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</row>
    <row r="542" spans="1:31" ht="12.75" customHeight="1" x14ac:dyDescent="0.2">
      <c r="A542" s="132"/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</row>
    <row r="543" spans="1:31" ht="12.75" customHeight="1" x14ac:dyDescent="0.2">
      <c r="A543" s="132"/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</row>
    <row r="544" spans="1:31" ht="12.75" customHeight="1" x14ac:dyDescent="0.2">
      <c r="A544" s="132"/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</row>
    <row r="545" spans="1:31" ht="12.75" customHeight="1" x14ac:dyDescent="0.2">
      <c r="A545" s="132"/>
      <c r="B545" s="132"/>
      <c r="C545" s="132"/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</row>
    <row r="546" spans="1:31" ht="12.75" customHeight="1" x14ac:dyDescent="0.2">
      <c r="A546" s="132"/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</row>
    <row r="547" spans="1:31" ht="12.75" customHeight="1" x14ac:dyDescent="0.2">
      <c r="A547" s="132"/>
      <c r="B547" s="132"/>
      <c r="C547" s="132"/>
      <c r="D547" s="132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</row>
    <row r="548" spans="1:31" ht="12.75" customHeight="1" x14ac:dyDescent="0.2">
      <c r="A548" s="132"/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</row>
    <row r="549" spans="1:31" ht="12.75" customHeight="1" x14ac:dyDescent="0.2">
      <c r="A549" s="132"/>
      <c r="B549" s="132"/>
      <c r="C549" s="132"/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</row>
    <row r="550" spans="1:31" ht="12.75" customHeight="1" x14ac:dyDescent="0.2">
      <c r="A550" s="132"/>
      <c r="B550" s="132"/>
      <c r="C550" s="132"/>
      <c r="D550" s="132"/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</row>
    <row r="551" spans="1:31" ht="12.75" customHeight="1" x14ac:dyDescent="0.2">
      <c r="A551" s="132"/>
      <c r="B551" s="132"/>
      <c r="C551" s="132"/>
      <c r="D551" s="132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</row>
    <row r="552" spans="1:31" ht="12.75" customHeight="1" x14ac:dyDescent="0.2">
      <c r="A552" s="132"/>
      <c r="B552" s="132"/>
      <c r="C552" s="132"/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</row>
    <row r="553" spans="1:31" ht="12.75" customHeight="1" x14ac:dyDescent="0.2">
      <c r="A553" s="132"/>
      <c r="B553" s="132"/>
      <c r="C553" s="132"/>
      <c r="D553" s="132"/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</row>
    <row r="554" spans="1:31" ht="12.75" customHeight="1" x14ac:dyDescent="0.2">
      <c r="A554" s="132"/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</row>
    <row r="555" spans="1:31" ht="12.75" customHeight="1" x14ac:dyDescent="0.2">
      <c r="A555" s="132"/>
      <c r="B555" s="132"/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</row>
    <row r="556" spans="1:31" ht="12.75" customHeight="1" x14ac:dyDescent="0.2">
      <c r="A556" s="132"/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</row>
    <row r="557" spans="1:31" ht="12.75" customHeight="1" x14ac:dyDescent="0.2">
      <c r="A557" s="132"/>
      <c r="B557" s="132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</row>
    <row r="558" spans="1:31" ht="12.75" customHeight="1" x14ac:dyDescent="0.2">
      <c r="A558" s="132"/>
      <c r="B558" s="132"/>
      <c r="C558" s="132"/>
      <c r="D558" s="132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</row>
    <row r="559" spans="1:31" ht="12.75" customHeight="1" x14ac:dyDescent="0.2">
      <c r="A559" s="132"/>
      <c r="B559" s="132"/>
      <c r="C559" s="132"/>
      <c r="D559" s="132"/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</row>
    <row r="560" spans="1:31" ht="12.75" customHeight="1" x14ac:dyDescent="0.2">
      <c r="A560" s="132"/>
      <c r="B560" s="132"/>
      <c r="C560" s="132"/>
      <c r="D560" s="132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</row>
    <row r="561" spans="1:31" ht="12.75" customHeight="1" x14ac:dyDescent="0.2">
      <c r="A561" s="132"/>
      <c r="B561" s="132"/>
      <c r="C561" s="132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</row>
    <row r="562" spans="1:31" ht="12.75" customHeight="1" x14ac:dyDescent="0.2">
      <c r="A562" s="132"/>
      <c r="B562" s="132"/>
      <c r="C562" s="132"/>
      <c r="D562" s="132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</row>
    <row r="563" spans="1:31" ht="12.75" customHeight="1" x14ac:dyDescent="0.2">
      <c r="A563" s="132"/>
      <c r="B563" s="132"/>
      <c r="C563" s="132"/>
      <c r="D563" s="132"/>
      <c r="E563" s="132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</row>
    <row r="564" spans="1:31" ht="12.75" customHeight="1" x14ac:dyDescent="0.2">
      <c r="A564" s="132"/>
      <c r="B564" s="132"/>
      <c r="C564" s="132"/>
      <c r="D564" s="132"/>
      <c r="E564" s="132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</row>
    <row r="565" spans="1:31" ht="12.75" customHeight="1" x14ac:dyDescent="0.2">
      <c r="A565" s="132"/>
      <c r="B565" s="132"/>
      <c r="C565" s="132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</row>
    <row r="566" spans="1:31" ht="12.75" customHeight="1" x14ac:dyDescent="0.2">
      <c r="A566" s="132"/>
      <c r="B566" s="132"/>
      <c r="C566" s="132"/>
      <c r="D566" s="132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</row>
    <row r="567" spans="1:31" ht="12.75" customHeight="1" x14ac:dyDescent="0.2">
      <c r="A567" s="132"/>
      <c r="B567" s="132"/>
      <c r="C567" s="132"/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</row>
    <row r="568" spans="1:31" ht="12.75" customHeight="1" x14ac:dyDescent="0.2">
      <c r="A568" s="132"/>
      <c r="B568" s="132"/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</row>
    <row r="569" spans="1:31" ht="12.75" customHeight="1" x14ac:dyDescent="0.2">
      <c r="A569" s="132"/>
      <c r="B569" s="132"/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</row>
    <row r="570" spans="1:31" ht="12.75" customHeight="1" x14ac:dyDescent="0.2">
      <c r="A570" s="132"/>
      <c r="B570" s="132"/>
      <c r="C570" s="132"/>
      <c r="D570" s="132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</row>
    <row r="571" spans="1:31" ht="12.75" customHeight="1" x14ac:dyDescent="0.2">
      <c r="A571" s="132"/>
      <c r="B571" s="132"/>
      <c r="C571" s="132"/>
      <c r="D571" s="132"/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</row>
    <row r="572" spans="1:31" ht="12.75" customHeight="1" x14ac:dyDescent="0.2">
      <c r="A572" s="132"/>
      <c r="B572" s="132"/>
      <c r="C572" s="132"/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</row>
    <row r="573" spans="1:31" ht="12.75" customHeight="1" x14ac:dyDescent="0.2">
      <c r="A573" s="132"/>
      <c r="B573" s="132"/>
      <c r="C573" s="132"/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</row>
    <row r="574" spans="1:31" ht="12.75" customHeight="1" x14ac:dyDescent="0.2">
      <c r="A574" s="132"/>
      <c r="B574" s="132"/>
      <c r="C574" s="132"/>
      <c r="D574" s="132"/>
      <c r="E574" s="132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</row>
    <row r="575" spans="1:31" ht="12.75" customHeight="1" x14ac:dyDescent="0.2">
      <c r="A575" s="132"/>
      <c r="B575" s="132"/>
      <c r="C575" s="132"/>
      <c r="D575" s="132"/>
      <c r="E575" s="132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</row>
    <row r="576" spans="1:31" ht="12.75" customHeight="1" x14ac:dyDescent="0.2">
      <c r="A576" s="132"/>
      <c r="B576" s="132"/>
      <c r="C576" s="132"/>
      <c r="D576" s="132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</row>
    <row r="577" spans="1:31" ht="12.75" customHeight="1" x14ac:dyDescent="0.2">
      <c r="A577" s="132"/>
      <c r="B577" s="132"/>
      <c r="C577" s="132"/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</row>
    <row r="578" spans="1:31" ht="12.75" customHeight="1" x14ac:dyDescent="0.2">
      <c r="A578" s="132"/>
      <c r="B578" s="132"/>
      <c r="C578" s="132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</row>
    <row r="579" spans="1:31" ht="12.75" customHeight="1" x14ac:dyDescent="0.2">
      <c r="A579" s="132"/>
      <c r="B579" s="132"/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</row>
    <row r="580" spans="1:31" ht="12.75" customHeight="1" x14ac:dyDescent="0.2">
      <c r="A580" s="132"/>
      <c r="B580" s="132"/>
      <c r="C580" s="132"/>
      <c r="D580" s="132"/>
      <c r="E580" s="132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</row>
    <row r="581" spans="1:31" ht="12.75" customHeight="1" x14ac:dyDescent="0.2">
      <c r="A581" s="132"/>
      <c r="B581" s="132"/>
      <c r="C581" s="132"/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</row>
    <row r="582" spans="1:31" ht="12.75" customHeight="1" x14ac:dyDescent="0.2">
      <c r="A582" s="132"/>
      <c r="B582" s="132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</row>
    <row r="583" spans="1:31" ht="12.75" customHeight="1" x14ac:dyDescent="0.2">
      <c r="A583" s="132"/>
      <c r="B583" s="132"/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</row>
    <row r="584" spans="1:31" ht="12.75" customHeight="1" x14ac:dyDescent="0.2">
      <c r="A584" s="132"/>
      <c r="B584" s="132"/>
      <c r="C584" s="132"/>
      <c r="D584" s="132"/>
      <c r="E584" s="132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</row>
    <row r="585" spans="1:31" ht="12.75" customHeight="1" x14ac:dyDescent="0.2">
      <c r="A585" s="132"/>
      <c r="B585" s="132"/>
      <c r="C585" s="132"/>
      <c r="D585" s="132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</row>
    <row r="586" spans="1:31" ht="12.75" customHeight="1" x14ac:dyDescent="0.2">
      <c r="A586" s="132"/>
      <c r="B586" s="132"/>
      <c r="C586" s="132"/>
      <c r="D586" s="132"/>
      <c r="E586" s="132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  <c r="AA586" s="132"/>
      <c r="AB586" s="132"/>
      <c r="AC586" s="132"/>
      <c r="AD586" s="132"/>
      <c r="AE586" s="132"/>
    </row>
    <row r="587" spans="1:31" ht="12.75" customHeight="1" x14ac:dyDescent="0.2">
      <c r="A587" s="132"/>
      <c r="B587" s="132"/>
      <c r="C587" s="132"/>
      <c r="D587" s="132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</row>
    <row r="588" spans="1:31" ht="12.75" customHeight="1" x14ac:dyDescent="0.2">
      <c r="A588" s="132"/>
      <c r="B588" s="132"/>
      <c r="C588" s="132"/>
      <c r="D588" s="132"/>
      <c r="E588" s="132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32"/>
      <c r="T588" s="132"/>
      <c r="U588" s="132"/>
      <c r="V588" s="132"/>
      <c r="W588" s="132"/>
      <c r="X588" s="132"/>
      <c r="Y588" s="132"/>
      <c r="Z588" s="132"/>
      <c r="AA588" s="132"/>
      <c r="AB588" s="132"/>
      <c r="AC588" s="132"/>
      <c r="AD588" s="132"/>
      <c r="AE588" s="132"/>
    </row>
    <row r="589" spans="1:31" ht="12.75" customHeight="1" x14ac:dyDescent="0.2">
      <c r="A589" s="132"/>
      <c r="B589" s="132"/>
      <c r="C589" s="132"/>
      <c r="D589" s="132"/>
      <c r="E589" s="132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</row>
    <row r="590" spans="1:31" ht="12.75" customHeight="1" x14ac:dyDescent="0.2">
      <c r="A590" s="132"/>
      <c r="B590" s="132"/>
      <c r="C590" s="132"/>
      <c r="D590" s="132"/>
      <c r="E590" s="132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  <c r="AA590" s="132"/>
      <c r="AB590" s="132"/>
      <c r="AC590" s="132"/>
      <c r="AD590" s="132"/>
      <c r="AE590" s="132"/>
    </row>
    <row r="591" spans="1:31" ht="12.75" customHeight="1" x14ac:dyDescent="0.2">
      <c r="A591" s="132"/>
      <c r="B591" s="132"/>
      <c r="C591" s="132"/>
      <c r="D591" s="132"/>
      <c r="E591" s="132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32"/>
      <c r="T591" s="132"/>
      <c r="U591" s="132"/>
      <c r="V591" s="132"/>
      <c r="W591" s="132"/>
      <c r="X591" s="132"/>
      <c r="Y591" s="132"/>
      <c r="Z591" s="132"/>
      <c r="AA591" s="132"/>
      <c r="AB591" s="132"/>
      <c r="AC591" s="132"/>
      <c r="AD591" s="132"/>
      <c r="AE591" s="132"/>
    </row>
    <row r="592" spans="1:31" ht="12.75" customHeight="1" x14ac:dyDescent="0.2">
      <c r="A592" s="132"/>
      <c r="B592" s="132"/>
      <c r="C592" s="132"/>
      <c r="D592" s="132"/>
      <c r="E592" s="132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2"/>
      <c r="AA592" s="132"/>
      <c r="AB592" s="132"/>
      <c r="AC592" s="132"/>
      <c r="AD592" s="132"/>
      <c r="AE592" s="132"/>
    </row>
    <row r="593" spans="1:31" ht="12.75" customHeight="1" x14ac:dyDescent="0.2">
      <c r="A593" s="132"/>
      <c r="B593" s="132"/>
      <c r="C593" s="132"/>
      <c r="D593" s="132"/>
      <c r="E593" s="132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  <c r="AA593" s="132"/>
      <c r="AB593" s="132"/>
      <c r="AC593" s="132"/>
      <c r="AD593" s="132"/>
      <c r="AE593" s="132"/>
    </row>
    <row r="594" spans="1:31" ht="12.75" customHeight="1" x14ac:dyDescent="0.2">
      <c r="A594" s="132"/>
      <c r="B594" s="132"/>
      <c r="C594" s="132"/>
      <c r="D594" s="132"/>
      <c r="E594" s="132"/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2"/>
      <c r="X594" s="132"/>
      <c r="Y594" s="132"/>
      <c r="Z594" s="132"/>
      <c r="AA594" s="132"/>
      <c r="AB594" s="132"/>
      <c r="AC594" s="132"/>
      <c r="AD594" s="132"/>
      <c r="AE594" s="132"/>
    </row>
    <row r="595" spans="1:31" ht="12.75" customHeight="1" x14ac:dyDescent="0.2">
      <c r="A595" s="132"/>
      <c r="B595" s="132"/>
      <c r="C595" s="132"/>
      <c r="D595" s="132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  <c r="AA595" s="132"/>
      <c r="AB595" s="132"/>
      <c r="AC595" s="132"/>
      <c r="AD595" s="132"/>
      <c r="AE595" s="132"/>
    </row>
    <row r="596" spans="1:31" ht="12.75" customHeight="1" x14ac:dyDescent="0.2">
      <c r="A596" s="132"/>
      <c r="B596" s="132"/>
      <c r="C596" s="132"/>
      <c r="D596" s="132"/>
      <c r="E596" s="132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2"/>
      <c r="X596" s="132"/>
      <c r="Y596" s="132"/>
      <c r="Z596" s="132"/>
      <c r="AA596" s="132"/>
      <c r="AB596" s="132"/>
      <c r="AC596" s="132"/>
      <c r="AD596" s="132"/>
      <c r="AE596" s="132"/>
    </row>
    <row r="597" spans="1:31" ht="12.75" customHeight="1" x14ac:dyDescent="0.2">
      <c r="A597" s="132"/>
      <c r="B597" s="132"/>
      <c r="C597" s="132"/>
      <c r="D597" s="132"/>
      <c r="E597" s="132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2"/>
      <c r="X597" s="132"/>
      <c r="Y597" s="132"/>
      <c r="Z597" s="132"/>
      <c r="AA597" s="132"/>
      <c r="AB597" s="132"/>
      <c r="AC597" s="132"/>
      <c r="AD597" s="132"/>
      <c r="AE597" s="132"/>
    </row>
    <row r="598" spans="1:31" ht="12.75" customHeight="1" x14ac:dyDescent="0.2">
      <c r="A598" s="132"/>
      <c r="B598" s="132"/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  <c r="AA598" s="132"/>
      <c r="AB598" s="132"/>
      <c r="AC598" s="132"/>
      <c r="AD598" s="132"/>
      <c r="AE598" s="132"/>
    </row>
    <row r="599" spans="1:31" ht="12.75" customHeight="1" x14ac:dyDescent="0.2">
      <c r="A599" s="132"/>
      <c r="B599" s="132"/>
      <c r="C599" s="132"/>
      <c r="D599" s="132"/>
      <c r="E599" s="132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  <c r="AA599" s="132"/>
      <c r="AB599" s="132"/>
      <c r="AC599" s="132"/>
      <c r="AD599" s="132"/>
      <c r="AE599" s="132"/>
    </row>
    <row r="600" spans="1:31" ht="12.75" customHeight="1" x14ac:dyDescent="0.2">
      <c r="A600" s="132"/>
      <c r="B600" s="132"/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  <c r="AA600" s="132"/>
      <c r="AB600" s="132"/>
      <c r="AC600" s="132"/>
      <c r="AD600" s="132"/>
      <c r="AE600" s="132"/>
    </row>
    <row r="601" spans="1:31" ht="12.75" customHeight="1" x14ac:dyDescent="0.2">
      <c r="A601" s="132"/>
      <c r="B601" s="132"/>
      <c r="C601" s="132"/>
      <c r="D601" s="132"/>
      <c r="E601" s="132"/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32"/>
      <c r="T601" s="132"/>
      <c r="U601" s="132"/>
      <c r="V601" s="132"/>
      <c r="W601" s="132"/>
      <c r="X601" s="132"/>
      <c r="Y601" s="132"/>
      <c r="Z601" s="132"/>
      <c r="AA601" s="132"/>
      <c r="AB601" s="132"/>
      <c r="AC601" s="132"/>
      <c r="AD601" s="132"/>
      <c r="AE601" s="132"/>
    </row>
    <row r="602" spans="1:31" ht="12.75" customHeight="1" x14ac:dyDescent="0.2">
      <c r="A602" s="132"/>
      <c r="B602" s="132"/>
      <c r="C602" s="132"/>
      <c r="D602" s="132"/>
      <c r="E602" s="132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2"/>
      <c r="X602" s="132"/>
      <c r="Y602" s="132"/>
      <c r="Z602" s="132"/>
      <c r="AA602" s="132"/>
      <c r="AB602" s="132"/>
      <c r="AC602" s="132"/>
      <c r="AD602" s="132"/>
      <c r="AE602" s="132"/>
    </row>
    <row r="603" spans="1:31" ht="12.75" customHeight="1" x14ac:dyDescent="0.2">
      <c r="A603" s="132"/>
      <c r="B603" s="132"/>
      <c r="C603" s="132"/>
      <c r="D603" s="132"/>
      <c r="E603" s="132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  <c r="AA603" s="132"/>
      <c r="AB603" s="132"/>
      <c r="AC603" s="132"/>
      <c r="AD603" s="132"/>
      <c r="AE603" s="132"/>
    </row>
    <row r="604" spans="1:31" ht="12.75" customHeight="1" x14ac:dyDescent="0.2">
      <c r="A604" s="132"/>
      <c r="B604" s="132"/>
      <c r="C604" s="132"/>
      <c r="D604" s="132"/>
      <c r="E604" s="132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  <c r="AA604" s="132"/>
      <c r="AB604" s="132"/>
      <c r="AC604" s="132"/>
      <c r="AD604" s="132"/>
      <c r="AE604" s="132"/>
    </row>
    <row r="605" spans="1:31" ht="12.75" customHeight="1" x14ac:dyDescent="0.2">
      <c r="A605" s="132"/>
      <c r="B605" s="132"/>
      <c r="C605" s="132"/>
      <c r="D605" s="132"/>
      <c r="E605" s="132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  <c r="AA605" s="132"/>
      <c r="AB605" s="132"/>
      <c r="AC605" s="132"/>
      <c r="AD605" s="132"/>
      <c r="AE605" s="132"/>
    </row>
    <row r="606" spans="1:31" ht="12.75" customHeight="1" x14ac:dyDescent="0.2">
      <c r="A606" s="132"/>
      <c r="B606" s="132"/>
      <c r="C606" s="132"/>
      <c r="D606" s="132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  <c r="AA606" s="132"/>
      <c r="AB606" s="132"/>
      <c r="AC606" s="132"/>
      <c r="AD606" s="132"/>
      <c r="AE606" s="132"/>
    </row>
    <row r="607" spans="1:31" ht="12.75" customHeight="1" x14ac:dyDescent="0.2">
      <c r="A607" s="132"/>
      <c r="B607" s="132"/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</row>
    <row r="608" spans="1:31" ht="12.75" customHeight="1" x14ac:dyDescent="0.2">
      <c r="A608" s="132"/>
      <c r="B608" s="132"/>
      <c r="C608" s="132"/>
      <c r="D608" s="132"/>
      <c r="E608" s="132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  <c r="AA608" s="132"/>
      <c r="AB608" s="132"/>
      <c r="AC608" s="132"/>
      <c r="AD608" s="132"/>
      <c r="AE608" s="132"/>
    </row>
    <row r="609" spans="1:31" ht="12.75" customHeight="1" x14ac:dyDescent="0.2">
      <c r="A609" s="132"/>
      <c r="B609" s="132"/>
      <c r="C609" s="132"/>
      <c r="D609" s="132"/>
      <c r="E609" s="132"/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U609" s="132"/>
      <c r="V609" s="132"/>
      <c r="W609" s="132"/>
      <c r="X609" s="132"/>
      <c r="Y609" s="132"/>
      <c r="Z609" s="132"/>
      <c r="AA609" s="132"/>
      <c r="AB609" s="132"/>
      <c r="AC609" s="132"/>
      <c r="AD609" s="132"/>
      <c r="AE609" s="132"/>
    </row>
    <row r="610" spans="1:31" ht="12.75" customHeight="1" x14ac:dyDescent="0.2">
      <c r="A610" s="132"/>
      <c r="B610" s="132"/>
      <c r="C610" s="132"/>
      <c r="D610" s="132"/>
      <c r="E610" s="132"/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2"/>
      <c r="X610" s="132"/>
      <c r="Y610" s="132"/>
      <c r="Z610" s="132"/>
      <c r="AA610" s="132"/>
      <c r="AB610" s="132"/>
      <c r="AC610" s="132"/>
      <c r="AD610" s="132"/>
      <c r="AE610" s="132"/>
    </row>
    <row r="611" spans="1:31" ht="12.75" customHeight="1" x14ac:dyDescent="0.2">
      <c r="A611" s="132"/>
      <c r="B611" s="132"/>
      <c r="C611" s="132"/>
      <c r="D611" s="132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  <c r="AD611" s="132"/>
      <c r="AE611" s="132"/>
    </row>
    <row r="612" spans="1:31" ht="12.75" customHeight="1" x14ac:dyDescent="0.2">
      <c r="A612" s="132"/>
      <c r="B612" s="132"/>
      <c r="C612" s="132"/>
      <c r="D612" s="132"/>
      <c r="E612" s="132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  <c r="AA612" s="132"/>
      <c r="AB612" s="132"/>
      <c r="AC612" s="132"/>
      <c r="AD612" s="132"/>
      <c r="AE612" s="132"/>
    </row>
    <row r="613" spans="1:31" ht="12.75" customHeight="1" x14ac:dyDescent="0.2">
      <c r="A613" s="132"/>
      <c r="B613" s="132"/>
      <c r="C613" s="132"/>
      <c r="D613" s="132"/>
      <c r="E613" s="132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  <c r="Z613" s="132"/>
      <c r="AA613" s="132"/>
      <c r="AB613" s="132"/>
      <c r="AC613" s="132"/>
      <c r="AD613" s="132"/>
      <c r="AE613" s="132"/>
    </row>
    <row r="614" spans="1:31" ht="12.75" customHeight="1" x14ac:dyDescent="0.2">
      <c r="A614" s="132"/>
      <c r="B614" s="132"/>
      <c r="C614" s="132"/>
      <c r="D614" s="132"/>
      <c r="E614" s="132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  <c r="Z614" s="132"/>
      <c r="AA614" s="132"/>
      <c r="AB614" s="132"/>
      <c r="AC614" s="132"/>
      <c r="AD614" s="132"/>
      <c r="AE614" s="132"/>
    </row>
    <row r="615" spans="1:31" ht="12.75" customHeight="1" x14ac:dyDescent="0.2">
      <c r="A615" s="132"/>
      <c r="B615" s="132"/>
      <c r="C615" s="132"/>
      <c r="D615" s="132"/>
      <c r="E615" s="132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2"/>
      <c r="AA615" s="132"/>
      <c r="AB615" s="132"/>
      <c r="AC615" s="132"/>
      <c r="AD615" s="132"/>
      <c r="AE615" s="132"/>
    </row>
    <row r="616" spans="1:31" ht="12.75" customHeight="1" x14ac:dyDescent="0.2">
      <c r="A616" s="132"/>
      <c r="B616" s="132"/>
      <c r="C616" s="132"/>
      <c r="D616" s="132"/>
      <c r="E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2"/>
      <c r="AA616" s="132"/>
      <c r="AB616" s="132"/>
      <c r="AC616" s="132"/>
      <c r="AD616" s="132"/>
      <c r="AE616" s="132"/>
    </row>
    <row r="617" spans="1:31" ht="12.75" customHeight="1" x14ac:dyDescent="0.2">
      <c r="A617" s="132"/>
      <c r="B617" s="132"/>
      <c r="C617" s="132"/>
      <c r="D617" s="132"/>
      <c r="E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2"/>
      <c r="AA617" s="132"/>
      <c r="AB617" s="132"/>
      <c r="AC617" s="132"/>
      <c r="AD617" s="132"/>
      <c r="AE617" s="132"/>
    </row>
    <row r="618" spans="1:31" ht="12.75" customHeight="1" x14ac:dyDescent="0.2">
      <c r="A618" s="132"/>
      <c r="B618" s="132"/>
      <c r="C618" s="132"/>
      <c r="D618" s="132"/>
      <c r="E618" s="132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32"/>
      <c r="T618" s="132"/>
      <c r="U618" s="132"/>
      <c r="V618" s="132"/>
      <c r="W618" s="132"/>
      <c r="X618" s="132"/>
      <c r="Y618" s="132"/>
      <c r="Z618" s="132"/>
      <c r="AA618" s="132"/>
      <c r="AB618" s="132"/>
      <c r="AC618" s="132"/>
      <c r="AD618" s="132"/>
      <c r="AE618" s="132"/>
    </row>
    <row r="619" spans="1:31" ht="12.75" customHeight="1" x14ac:dyDescent="0.2">
      <c r="A619" s="132"/>
      <c r="B619" s="132"/>
      <c r="C619" s="132"/>
      <c r="D619" s="132"/>
      <c r="E619" s="132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  <c r="S619" s="132"/>
      <c r="T619" s="132"/>
      <c r="U619" s="132"/>
      <c r="V619" s="132"/>
      <c r="W619" s="132"/>
      <c r="X619" s="132"/>
      <c r="Y619" s="132"/>
      <c r="Z619" s="132"/>
      <c r="AA619" s="132"/>
      <c r="AB619" s="132"/>
      <c r="AC619" s="132"/>
      <c r="AD619" s="132"/>
      <c r="AE619" s="132"/>
    </row>
    <row r="620" spans="1:31" ht="12.75" customHeight="1" x14ac:dyDescent="0.2">
      <c r="A620" s="132"/>
      <c r="B620" s="132"/>
      <c r="C620" s="132"/>
      <c r="D620" s="132"/>
      <c r="E620" s="132"/>
      <c r="F620" s="132"/>
      <c r="G620" s="13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2"/>
      <c r="R620" s="132"/>
      <c r="S620" s="132"/>
      <c r="T620" s="132"/>
      <c r="U620" s="132"/>
      <c r="V620" s="132"/>
      <c r="W620" s="132"/>
      <c r="X620" s="132"/>
      <c r="Y620" s="132"/>
      <c r="Z620" s="132"/>
      <c r="AA620" s="132"/>
      <c r="AB620" s="132"/>
      <c r="AC620" s="132"/>
      <c r="AD620" s="132"/>
      <c r="AE620" s="132"/>
    </row>
    <row r="621" spans="1:31" ht="12.75" customHeight="1" x14ac:dyDescent="0.2">
      <c r="A621" s="132"/>
      <c r="B621" s="132"/>
      <c r="C621" s="132"/>
      <c r="D621" s="132"/>
      <c r="E621" s="132"/>
      <c r="F621" s="132"/>
      <c r="G621" s="132"/>
      <c r="H621" s="132"/>
      <c r="I621" s="132"/>
      <c r="J621" s="132"/>
      <c r="K621" s="132"/>
      <c r="L621" s="132"/>
      <c r="M621" s="132"/>
      <c r="N621" s="132"/>
      <c r="O621" s="132"/>
      <c r="P621" s="132"/>
      <c r="Q621" s="132"/>
      <c r="R621" s="132"/>
      <c r="S621" s="132"/>
      <c r="T621" s="132"/>
      <c r="U621" s="132"/>
      <c r="V621" s="132"/>
      <c r="W621" s="132"/>
      <c r="X621" s="132"/>
      <c r="Y621" s="132"/>
      <c r="Z621" s="132"/>
      <c r="AA621" s="132"/>
      <c r="AB621" s="132"/>
      <c r="AC621" s="132"/>
      <c r="AD621" s="132"/>
      <c r="AE621" s="132"/>
    </row>
    <row r="622" spans="1:31" ht="12.75" customHeight="1" x14ac:dyDescent="0.2">
      <c r="A622" s="132"/>
      <c r="B622" s="132"/>
      <c r="C622" s="132"/>
      <c r="D622" s="132"/>
      <c r="E622" s="132"/>
      <c r="F622" s="132"/>
      <c r="G622" s="13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2"/>
      <c r="R622" s="132"/>
      <c r="S622" s="132"/>
      <c r="T622" s="132"/>
      <c r="U622" s="132"/>
      <c r="V622" s="132"/>
      <c r="W622" s="132"/>
      <c r="X622" s="132"/>
      <c r="Y622" s="132"/>
      <c r="Z622" s="132"/>
      <c r="AA622" s="132"/>
      <c r="AB622" s="132"/>
      <c r="AC622" s="132"/>
      <c r="AD622" s="132"/>
      <c r="AE622" s="132"/>
    </row>
    <row r="623" spans="1:31" ht="12.75" customHeight="1" x14ac:dyDescent="0.2">
      <c r="A623" s="132"/>
      <c r="B623" s="132"/>
      <c r="C623" s="132"/>
      <c r="D623" s="132"/>
      <c r="E623" s="132"/>
      <c r="F623" s="132"/>
      <c r="G623" s="13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2"/>
      <c r="R623" s="132"/>
      <c r="S623" s="132"/>
      <c r="T623" s="132"/>
      <c r="U623" s="132"/>
      <c r="V623" s="132"/>
      <c r="W623" s="132"/>
      <c r="X623" s="132"/>
      <c r="Y623" s="132"/>
      <c r="Z623" s="132"/>
      <c r="AA623" s="132"/>
      <c r="AB623" s="132"/>
      <c r="AC623" s="132"/>
      <c r="AD623" s="132"/>
      <c r="AE623" s="132"/>
    </row>
    <row r="624" spans="1:31" ht="12.75" customHeight="1" x14ac:dyDescent="0.2">
      <c r="A624" s="132"/>
      <c r="B624" s="132"/>
      <c r="C624" s="132"/>
      <c r="D624" s="132"/>
      <c r="E624" s="132"/>
      <c r="F624" s="132"/>
      <c r="G624" s="13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  <c r="S624" s="132"/>
      <c r="T624" s="132"/>
      <c r="U624" s="132"/>
      <c r="V624" s="132"/>
      <c r="W624" s="132"/>
      <c r="X624" s="132"/>
      <c r="Y624" s="132"/>
      <c r="Z624" s="132"/>
      <c r="AA624" s="132"/>
      <c r="AB624" s="132"/>
      <c r="AC624" s="132"/>
      <c r="AD624" s="132"/>
      <c r="AE624" s="132"/>
    </row>
    <row r="625" spans="1:31" ht="12.75" customHeight="1" x14ac:dyDescent="0.2">
      <c r="A625" s="132"/>
      <c r="B625" s="132"/>
      <c r="C625" s="132"/>
      <c r="D625" s="132"/>
      <c r="E625" s="132"/>
      <c r="F625" s="132"/>
      <c r="G625" s="13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  <c r="S625" s="132"/>
      <c r="T625" s="132"/>
      <c r="U625" s="132"/>
      <c r="V625" s="132"/>
      <c r="W625" s="132"/>
      <c r="X625" s="132"/>
      <c r="Y625" s="132"/>
      <c r="Z625" s="132"/>
      <c r="AA625" s="132"/>
      <c r="AB625" s="132"/>
      <c r="AC625" s="132"/>
      <c r="AD625" s="132"/>
      <c r="AE625" s="132"/>
    </row>
    <row r="626" spans="1:31" ht="12.75" customHeight="1" x14ac:dyDescent="0.2">
      <c r="A626" s="132"/>
      <c r="B626" s="132"/>
      <c r="C626" s="132"/>
      <c r="D626" s="132"/>
      <c r="E626" s="132"/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  <c r="S626" s="132"/>
      <c r="T626" s="132"/>
      <c r="U626" s="132"/>
      <c r="V626" s="132"/>
      <c r="W626" s="132"/>
      <c r="X626" s="132"/>
      <c r="Y626" s="132"/>
      <c r="Z626" s="132"/>
      <c r="AA626" s="132"/>
      <c r="AB626" s="132"/>
      <c r="AC626" s="132"/>
      <c r="AD626" s="132"/>
      <c r="AE626" s="132"/>
    </row>
    <row r="627" spans="1:31" ht="12.75" customHeight="1" x14ac:dyDescent="0.2">
      <c r="A627" s="132"/>
      <c r="B627" s="132"/>
      <c r="C627" s="132"/>
      <c r="D627" s="132"/>
      <c r="E627" s="132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32"/>
      <c r="T627" s="132"/>
      <c r="U627" s="132"/>
      <c r="V627" s="132"/>
      <c r="W627" s="132"/>
      <c r="X627" s="132"/>
      <c r="Y627" s="132"/>
      <c r="Z627" s="132"/>
      <c r="AA627" s="132"/>
      <c r="AB627" s="132"/>
      <c r="AC627" s="132"/>
      <c r="AD627" s="132"/>
      <c r="AE627" s="132"/>
    </row>
    <row r="628" spans="1:31" ht="12.75" customHeight="1" x14ac:dyDescent="0.2">
      <c r="A628" s="132"/>
      <c r="B628" s="132"/>
      <c r="C628" s="132"/>
      <c r="D628" s="132"/>
      <c r="E628" s="132"/>
      <c r="F628" s="132"/>
      <c r="G628" s="13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  <c r="S628" s="132"/>
      <c r="T628" s="132"/>
      <c r="U628" s="132"/>
      <c r="V628" s="132"/>
      <c r="W628" s="132"/>
      <c r="X628" s="132"/>
      <c r="Y628" s="132"/>
      <c r="Z628" s="132"/>
      <c r="AA628" s="132"/>
      <c r="AB628" s="132"/>
      <c r="AC628" s="132"/>
      <c r="AD628" s="132"/>
      <c r="AE628" s="132"/>
    </row>
    <row r="629" spans="1:31" ht="12.75" customHeight="1" x14ac:dyDescent="0.2">
      <c r="A629" s="132"/>
      <c r="B629" s="132"/>
      <c r="C629" s="132"/>
      <c r="D629" s="132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32"/>
      <c r="T629" s="132"/>
      <c r="U629" s="132"/>
      <c r="V629" s="132"/>
      <c r="W629" s="132"/>
      <c r="X629" s="132"/>
      <c r="Y629" s="132"/>
      <c r="Z629" s="132"/>
      <c r="AA629" s="132"/>
      <c r="AB629" s="132"/>
      <c r="AC629" s="132"/>
      <c r="AD629" s="132"/>
      <c r="AE629" s="132"/>
    </row>
    <row r="630" spans="1:31" ht="12.75" customHeight="1" x14ac:dyDescent="0.2">
      <c r="A630" s="132"/>
      <c r="B630" s="132"/>
      <c r="C630" s="132"/>
      <c r="D630" s="132"/>
      <c r="E630" s="132"/>
      <c r="F630" s="132"/>
      <c r="G630" s="13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  <c r="S630" s="132"/>
      <c r="T630" s="132"/>
      <c r="U630" s="132"/>
      <c r="V630" s="132"/>
      <c r="W630" s="132"/>
      <c r="X630" s="132"/>
      <c r="Y630" s="132"/>
      <c r="Z630" s="132"/>
      <c r="AA630" s="132"/>
      <c r="AB630" s="132"/>
      <c r="AC630" s="132"/>
      <c r="AD630" s="132"/>
      <c r="AE630" s="132"/>
    </row>
    <row r="631" spans="1:31" ht="12.75" customHeight="1" x14ac:dyDescent="0.2">
      <c r="A631" s="132"/>
      <c r="B631" s="132"/>
      <c r="C631" s="132"/>
      <c r="D631" s="132"/>
      <c r="E631" s="132"/>
      <c r="F631" s="132"/>
      <c r="G631" s="13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  <c r="S631" s="132"/>
      <c r="T631" s="132"/>
      <c r="U631" s="132"/>
      <c r="V631" s="132"/>
      <c r="W631" s="132"/>
      <c r="X631" s="132"/>
      <c r="Y631" s="132"/>
      <c r="Z631" s="132"/>
      <c r="AA631" s="132"/>
      <c r="AB631" s="132"/>
      <c r="AC631" s="132"/>
      <c r="AD631" s="132"/>
      <c r="AE631" s="132"/>
    </row>
    <row r="632" spans="1:31" ht="12.75" customHeight="1" x14ac:dyDescent="0.2">
      <c r="A632" s="132"/>
      <c r="B632" s="132"/>
      <c r="C632" s="132"/>
      <c r="D632" s="132"/>
      <c r="E632" s="132"/>
      <c r="F632" s="132"/>
      <c r="G632" s="132"/>
      <c r="H632" s="132"/>
      <c r="I632" s="132"/>
      <c r="J632" s="132"/>
      <c r="K632" s="132"/>
      <c r="L632" s="132"/>
      <c r="M632" s="132"/>
      <c r="N632" s="132"/>
      <c r="O632" s="132"/>
      <c r="P632" s="132"/>
      <c r="Q632" s="132"/>
      <c r="R632" s="132"/>
      <c r="S632" s="132"/>
      <c r="T632" s="132"/>
      <c r="U632" s="132"/>
      <c r="V632" s="132"/>
      <c r="W632" s="132"/>
      <c r="X632" s="132"/>
      <c r="Y632" s="132"/>
      <c r="Z632" s="132"/>
      <c r="AA632" s="132"/>
      <c r="AB632" s="132"/>
      <c r="AC632" s="132"/>
      <c r="AD632" s="132"/>
      <c r="AE632" s="132"/>
    </row>
    <row r="633" spans="1:31" ht="12.75" customHeight="1" x14ac:dyDescent="0.2">
      <c r="A633" s="132"/>
      <c r="B633" s="132"/>
      <c r="C633" s="132"/>
      <c r="D633" s="132"/>
      <c r="E633" s="132"/>
      <c r="F633" s="132"/>
      <c r="G633" s="13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2"/>
      <c r="R633" s="132"/>
      <c r="S633" s="132"/>
      <c r="T633" s="132"/>
      <c r="U633" s="132"/>
      <c r="V633" s="132"/>
      <c r="W633" s="132"/>
      <c r="X633" s="132"/>
      <c r="Y633" s="132"/>
      <c r="Z633" s="132"/>
      <c r="AA633" s="132"/>
      <c r="AB633" s="132"/>
      <c r="AC633" s="132"/>
      <c r="AD633" s="132"/>
      <c r="AE633" s="132"/>
    </row>
    <row r="634" spans="1:31" ht="12.75" customHeight="1" x14ac:dyDescent="0.2">
      <c r="A634" s="132"/>
      <c r="B634" s="132"/>
      <c r="C634" s="132"/>
      <c r="D634" s="132"/>
      <c r="E634" s="132"/>
      <c r="F634" s="132"/>
      <c r="G634" s="13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2"/>
      <c r="R634" s="132"/>
      <c r="S634" s="132"/>
      <c r="T634" s="132"/>
      <c r="U634" s="132"/>
      <c r="V634" s="132"/>
      <c r="W634" s="132"/>
      <c r="X634" s="132"/>
      <c r="Y634" s="132"/>
      <c r="Z634" s="132"/>
      <c r="AA634" s="132"/>
      <c r="AB634" s="132"/>
      <c r="AC634" s="132"/>
      <c r="AD634" s="132"/>
      <c r="AE634" s="132"/>
    </row>
    <row r="635" spans="1:31" ht="12.75" customHeight="1" x14ac:dyDescent="0.2">
      <c r="A635" s="132"/>
      <c r="B635" s="132"/>
      <c r="C635" s="132"/>
      <c r="D635" s="132"/>
      <c r="E635" s="132"/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2"/>
      <c r="AA635" s="132"/>
      <c r="AB635" s="132"/>
      <c r="AC635" s="132"/>
      <c r="AD635" s="132"/>
      <c r="AE635" s="132"/>
    </row>
    <row r="636" spans="1:31" ht="12.75" customHeight="1" x14ac:dyDescent="0.2">
      <c r="A636" s="132"/>
      <c r="B636" s="132"/>
      <c r="C636" s="132"/>
      <c r="D636" s="132"/>
      <c r="E636" s="132"/>
      <c r="F636" s="132"/>
      <c r="G636" s="13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  <c r="S636" s="132"/>
      <c r="T636" s="132"/>
      <c r="U636" s="132"/>
      <c r="V636" s="132"/>
      <c r="W636" s="132"/>
      <c r="X636" s="132"/>
      <c r="Y636" s="132"/>
      <c r="Z636" s="132"/>
      <c r="AA636" s="132"/>
      <c r="AB636" s="132"/>
      <c r="AC636" s="132"/>
      <c r="AD636" s="132"/>
      <c r="AE636" s="132"/>
    </row>
    <row r="637" spans="1:31" ht="12.75" customHeight="1" x14ac:dyDescent="0.2">
      <c r="A637" s="132"/>
      <c r="B637" s="132"/>
      <c r="C637" s="132"/>
      <c r="D637" s="132"/>
      <c r="E637" s="132"/>
      <c r="F637" s="132"/>
      <c r="G637" s="13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  <c r="S637" s="132"/>
      <c r="T637" s="132"/>
      <c r="U637" s="132"/>
      <c r="V637" s="132"/>
      <c r="W637" s="132"/>
      <c r="X637" s="132"/>
      <c r="Y637" s="132"/>
      <c r="Z637" s="132"/>
      <c r="AA637" s="132"/>
      <c r="AB637" s="132"/>
      <c r="AC637" s="132"/>
      <c r="AD637" s="132"/>
      <c r="AE637" s="132"/>
    </row>
    <row r="638" spans="1:31" ht="12.75" customHeight="1" x14ac:dyDescent="0.2">
      <c r="A638" s="132"/>
      <c r="B638" s="132"/>
      <c r="C638" s="132"/>
      <c r="D638" s="132"/>
      <c r="E638" s="132"/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  <c r="S638" s="132"/>
      <c r="T638" s="132"/>
      <c r="U638" s="132"/>
      <c r="V638" s="132"/>
      <c r="W638" s="132"/>
      <c r="X638" s="132"/>
      <c r="Y638" s="132"/>
      <c r="Z638" s="132"/>
      <c r="AA638" s="132"/>
      <c r="AB638" s="132"/>
      <c r="AC638" s="132"/>
      <c r="AD638" s="132"/>
      <c r="AE638" s="132"/>
    </row>
    <row r="639" spans="1:31" ht="12.75" customHeight="1" x14ac:dyDescent="0.2">
      <c r="A639" s="132"/>
      <c r="B639" s="132"/>
      <c r="C639" s="132"/>
      <c r="D639" s="132"/>
      <c r="E639" s="132"/>
      <c r="F639" s="132"/>
      <c r="G639" s="13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2"/>
      <c r="R639" s="132"/>
      <c r="S639" s="132"/>
      <c r="T639" s="132"/>
      <c r="U639" s="132"/>
      <c r="V639" s="132"/>
      <c r="W639" s="132"/>
      <c r="X639" s="132"/>
      <c r="Y639" s="132"/>
      <c r="Z639" s="132"/>
      <c r="AA639" s="132"/>
      <c r="AB639" s="132"/>
      <c r="AC639" s="132"/>
      <c r="AD639" s="132"/>
      <c r="AE639" s="132"/>
    </row>
    <row r="640" spans="1:31" ht="12.75" customHeight="1" x14ac:dyDescent="0.2">
      <c r="A640" s="132"/>
      <c r="B640" s="132"/>
      <c r="C640" s="132"/>
      <c r="D640" s="132"/>
      <c r="E640" s="132"/>
      <c r="F640" s="132"/>
      <c r="G640" s="13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2"/>
      <c r="R640" s="132"/>
      <c r="S640" s="132"/>
      <c r="T640" s="132"/>
      <c r="U640" s="132"/>
      <c r="V640" s="132"/>
      <c r="W640" s="132"/>
      <c r="X640" s="132"/>
      <c r="Y640" s="132"/>
      <c r="Z640" s="132"/>
      <c r="AA640" s="132"/>
      <c r="AB640" s="132"/>
      <c r="AC640" s="132"/>
      <c r="AD640" s="132"/>
      <c r="AE640" s="132"/>
    </row>
    <row r="641" spans="1:31" ht="12.75" customHeight="1" x14ac:dyDescent="0.2">
      <c r="A641" s="132"/>
      <c r="B641" s="132"/>
      <c r="C641" s="132"/>
      <c r="D641" s="132"/>
      <c r="E641" s="132"/>
      <c r="F641" s="132"/>
      <c r="G641" s="132"/>
      <c r="H641" s="132"/>
      <c r="I641" s="132"/>
      <c r="J641" s="132"/>
      <c r="K641" s="132"/>
      <c r="L641" s="132"/>
      <c r="M641" s="132"/>
      <c r="N641" s="132"/>
      <c r="O641" s="132"/>
      <c r="P641" s="132"/>
      <c r="Q641" s="132"/>
      <c r="R641" s="132"/>
      <c r="S641" s="132"/>
      <c r="T641" s="132"/>
      <c r="U641" s="132"/>
      <c r="V641" s="132"/>
      <c r="W641" s="132"/>
      <c r="X641" s="132"/>
      <c r="Y641" s="132"/>
      <c r="Z641" s="132"/>
      <c r="AA641" s="132"/>
      <c r="AB641" s="132"/>
      <c r="AC641" s="132"/>
      <c r="AD641" s="132"/>
      <c r="AE641" s="132"/>
    </row>
    <row r="642" spans="1:31" ht="12.75" customHeight="1" x14ac:dyDescent="0.2">
      <c r="A642" s="132"/>
      <c r="B642" s="132"/>
      <c r="C642" s="132"/>
      <c r="D642" s="132"/>
      <c r="E642" s="132"/>
      <c r="F642" s="132"/>
      <c r="G642" s="13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2"/>
      <c r="R642" s="132"/>
      <c r="S642" s="132"/>
      <c r="T642" s="132"/>
      <c r="U642" s="132"/>
      <c r="V642" s="132"/>
      <c r="W642" s="132"/>
      <c r="X642" s="132"/>
      <c r="Y642" s="132"/>
      <c r="Z642" s="132"/>
      <c r="AA642" s="132"/>
      <c r="AB642" s="132"/>
      <c r="AC642" s="132"/>
      <c r="AD642" s="132"/>
      <c r="AE642" s="132"/>
    </row>
    <row r="643" spans="1:31" ht="12.75" customHeight="1" x14ac:dyDescent="0.2">
      <c r="A643" s="132"/>
      <c r="B643" s="132"/>
      <c r="C643" s="132"/>
      <c r="D643" s="132"/>
      <c r="E643" s="132"/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2"/>
      <c r="X643" s="132"/>
      <c r="Y643" s="132"/>
      <c r="Z643" s="132"/>
      <c r="AA643" s="132"/>
      <c r="AB643" s="132"/>
      <c r="AC643" s="132"/>
      <c r="AD643" s="132"/>
      <c r="AE643" s="132"/>
    </row>
    <row r="644" spans="1:31" ht="12.75" customHeight="1" x14ac:dyDescent="0.2">
      <c r="A644" s="132"/>
      <c r="B644" s="132"/>
      <c r="C644" s="132"/>
      <c r="D644" s="132"/>
      <c r="E644" s="132"/>
      <c r="F644" s="132"/>
      <c r="G644" s="13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  <c r="S644" s="132"/>
      <c r="T644" s="132"/>
      <c r="U644" s="132"/>
      <c r="V644" s="132"/>
      <c r="W644" s="132"/>
      <c r="X644" s="132"/>
      <c r="Y644" s="132"/>
      <c r="Z644" s="132"/>
      <c r="AA644" s="132"/>
      <c r="AB644" s="132"/>
      <c r="AC644" s="132"/>
      <c r="AD644" s="132"/>
      <c r="AE644" s="132"/>
    </row>
    <row r="645" spans="1:31" ht="12.75" customHeight="1" x14ac:dyDescent="0.2">
      <c r="A645" s="132"/>
      <c r="B645" s="132"/>
      <c r="C645" s="132"/>
      <c r="D645" s="132"/>
      <c r="E645" s="132"/>
      <c r="F645" s="132"/>
      <c r="G645" s="13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  <c r="S645" s="132"/>
      <c r="T645" s="132"/>
      <c r="U645" s="132"/>
      <c r="V645" s="132"/>
      <c r="W645" s="132"/>
      <c r="X645" s="132"/>
      <c r="Y645" s="132"/>
      <c r="Z645" s="132"/>
      <c r="AA645" s="132"/>
      <c r="AB645" s="132"/>
      <c r="AC645" s="132"/>
      <c r="AD645" s="132"/>
      <c r="AE645" s="132"/>
    </row>
    <row r="646" spans="1:31" ht="12.75" customHeight="1" x14ac:dyDescent="0.2">
      <c r="A646" s="132"/>
      <c r="B646" s="132"/>
      <c r="C646" s="132"/>
      <c r="D646" s="132"/>
      <c r="E646" s="132"/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  <c r="S646" s="132"/>
      <c r="T646" s="132"/>
      <c r="U646" s="132"/>
      <c r="V646" s="132"/>
      <c r="W646" s="132"/>
      <c r="X646" s="132"/>
      <c r="Y646" s="132"/>
      <c r="Z646" s="132"/>
      <c r="AA646" s="132"/>
      <c r="AB646" s="132"/>
      <c r="AC646" s="132"/>
      <c r="AD646" s="132"/>
      <c r="AE646" s="132"/>
    </row>
    <row r="647" spans="1:31" ht="12.75" customHeight="1" x14ac:dyDescent="0.2">
      <c r="A647" s="132"/>
      <c r="B647" s="132"/>
      <c r="C647" s="132"/>
      <c r="D647" s="132"/>
      <c r="E647" s="132"/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2"/>
      <c r="R647" s="132"/>
      <c r="S647" s="132"/>
      <c r="T647" s="132"/>
      <c r="U647" s="132"/>
      <c r="V647" s="132"/>
      <c r="W647" s="132"/>
      <c r="X647" s="132"/>
      <c r="Y647" s="132"/>
      <c r="Z647" s="132"/>
      <c r="AA647" s="132"/>
      <c r="AB647" s="132"/>
      <c r="AC647" s="132"/>
      <c r="AD647" s="132"/>
      <c r="AE647" s="132"/>
    </row>
    <row r="648" spans="1:31" ht="12.75" customHeight="1" x14ac:dyDescent="0.2">
      <c r="A648" s="132"/>
      <c r="B648" s="132"/>
      <c r="C648" s="132"/>
      <c r="D648" s="132"/>
      <c r="E648" s="132"/>
      <c r="F648" s="132"/>
      <c r="G648" s="13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  <c r="S648" s="132"/>
      <c r="T648" s="132"/>
      <c r="U648" s="132"/>
      <c r="V648" s="132"/>
      <c r="W648" s="132"/>
      <c r="X648" s="132"/>
      <c r="Y648" s="132"/>
      <c r="Z648" s="132"/>
      <c r="AA648" s="132"/>
      <c r="AB648" s="132"/>
      <c r="AC648" s="132"/>
      <c r="AD648" s="132"/>
      <c r="AE648" s="132"/>
    </row>
    <row r="649" spans="1:31" ht="12.75" customHeight="1" x14ac:dyDescent="0.2">
      <c r="A649" s="132"/>
      <c r="B649" s="132"/>
      <c r="C649" s="132"/>
      <c r="D649" s="132"/>
      <c r="E649" s="132"/>
      <c r="F649" s="132"/>
      <c r="G649" s="13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2"/>
      <c r="R649" s="132"/>
      <c r="S649" s="132"/>
      <c r="T649" s="132"/>
      <c r="U649" s="132"/>
      <c r="V649" s="132"/>
      <c r="W649" s="132"/>
      <c r="X649" s="132"/>
      <c r="Y649" s="132"/>
      <c r="Z649" s="132"/>
      <c r="AA649" s="132"/>
      <c r="AB649" s="132"/>
      <c r="AC649" s="132"/>
      <c r="AD649" s="132"/>
      <c r="AE649" s="132"/>
    </row>
    <row r="650" spans="1:31" ht="12.75" customHeight="1" x14ac:dyDescent="0.2">
      <c r="A650" s="132"/>
      <c r="B650" s="132"/>
      <c r="C650" s="132"/>
      <c r="D650" s="132"/>
      <c r="E650" s="132"/>
      <c r="F650" s="132"/>
      <c r="G650" s="13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2"/>
      <c r="R650" s="132"/>
      <c r="S650" s="132"/>
      <c r="T650" s="132"/>
      <c r="U650" s="132"/>
      <c r="V650" s="132"/>
      <c r="W650" s="132"/>
      <c r="X650" s="132"/>
      <c r="Y650" s="132"/>
      <c r="Z650" s="132"/>
      <c r="AA650" s="132"/>
      <c r="AB650" s="132"/>
      <c r="AC650" s="132"/>
      <c r="AD650" s="132"/>
      <c r="AE650" s="132"/>
    </row>
    <row r="651" spans="1:31" ht="12.75" customHeight="1" x14ac:dyDescent="0.2">
      <c r="A651" s="132"/>
      <c r="B651" s="132"/>
      <c r="C651" s="132"/>
      <c r="D651" s="132"/>
      <c r="E651" s="132"/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  <c r="S651" s="132"/>
      <c r="T651" s="132"/>
      <c r="U651" s="132"/>
      <c r="V651" s="132"/>
      <c r="W651" s="132"/>
      <c r="X651" s="132"/>
      <c r="Y651" s="132"/>
      <c r="Z651" s="132"/>
      <c r="AA651" s="132"/>
      <c r="AB651" s="132"/>
      <c r="AC651" s="132"/>
      <c r="AD651" s="132"/>
      <c r="AE651" s="132"/>
    </row>
    <row r="652" spans="1:31" ht="12.75" customHeight="1" x14ac:dyDescent="0.2">
      <c r="A652" s="132"/>
      <c r="B652" s="132"/>
      <c r="C652" s="132"/>
      <c r="D652" s="132"/>
      <c r="E652" s="132"/>
      <c r="F652" s="132"/>
      <c r="G652" s="132"/>
      <c r="H652" s="132"/>
      <c r="I652" s="132"/>
      <c r="J652" s="132"/>
      <c r="K652" s="132"/>
      <c r="L652" s="132"/>
      <c r="M652" s="132"/>
      <c r="N652" s="132"/>
      <c r="O652" s="132"/>
      <c r="P652" s="132"/>
      <c r="Q652" s="132"/>
      <c r="R652" s="132"/>
      <c r="S652" s="132"/>
      <c r="T652" s="132"/>
      <c r="U652" s="132"/>
      <c r="V652" s="132"/>
      <c r="W652" s="132"/>
      <c r="X652" s="132"/>
      <c r="Y652" s="132"/>
      <c r="Z652" s="132"/>
      <c r="AA652" s="132"/>
      <c r="AB652" s="132"/>
      <c r="AC652" s="132"/>
      <c r="AD652" s="132"/>
      <c r="AE652" s="132"/>
    </row>
    <row r="653" spans="1:31" ht="12.75" customHeight="1" x14ac:dyDescent="0.2">
      <c r="A653" s="132"/>
      <c r="B653" s="132"/>
      <c r="C653" s="132"/>
      <c r="D653" s="132"/>
      <c r="E653" s="132"/>
      <c r="F653" s="132"/>
      <c r="G653" s="13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  <c r="AD653" s="132"/>
      <c r="AE653" s="132"/>
    </row>
    <row r="654" spans="1:31" ht="12.75" customHeight="1" x14ac:dyDescent="0.2">
      <c r="A654" s="132"/>
      <c r="B654" s="132"/>
      <c r="C654" s="132"/>
      <c r="D654" s="132"/>
      <c r="E654" s="132"/>
      <c r="F654" s="132"/>
      <c r="G654" s="13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2"/>
      <c r="R654" s="132"/>
      <c r="S654" s="132"/>
      <c r="T654" s="132"/>
      <c r="U654" s="132"/>
      <c r="V654" s="132"/>
      <c r="W654" s="132"/>
      <c r="X654" s="132"/>
      <c r="Y654" s="132"/>
      <c r="Z654" s="132"/>
      <c r="AA654" s="132"/>
      <c r="AB654" s="132"/>
      <c r="AC654" s="132"/>
      <c r="AD654" s="132"/>
      <c r="AE654" s="132"/>
    </row>
    <row r="655" spans="1:31" ht="12.75" customHeight="1" x14ac:dyDescent="0.2">
      <c r="A655" s="132"/>
      <c r="B655" s="132"/>
      <c r="C655" s="132"/>
      <c r="D655" s="132"/>
      <c r="E655" s="132"/>
      <c r="F655" s="132"/>
      <c r="G655" s="13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2"/>
      <c r="R655" s="132"/>
      <c r="S655" s="132"/>
      <c r="T655" s="132"/>
      <c r="U655" s="132"/>
      <c r="V655" s="132"/>
      <c r="W655" s="132"/>
      <c r="X655" s="132"/>
      <c r="Y655" s="132"/>
      <c r="Z655" s="132"/>
      <c r="AA655" s="132"/>
      <c r="AB655" s="132"/>
      <c r="AC655" s="132"/>
      <c r="AD655" s="132"/>
      <c r="AE655" s="132"/>
    </row>
    <row r="656" spans="1:31" ht="12.75" customHeight="1" x14ac:dyDescent="0.2">
      <c r="A656" s="132"/>
      <c r="B656" s="132"/>
      <c r="C656" s="132"/>
      <c r="D656" s="132"/>
      <c r="E656" s="132"/>
      <c r="F656" s="132"/>
      <c r="G656" s="13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132"/>
      <c r="S656" s="132"/>
      <c r="T656" s="132"/>
      <c r="U656" s="132"/>
      <c r="V656" s="132"/>
      <c r="W656" s="132"/>
      <c r="X656" s="132"/>
      <c r="Y656" s="132"/>
      <c r="Z656" s="132"/>
      <c r="AA656" s="132"/>
      <c r="AB656" s="132"/>
      <c r="AC656" s="132"/>
      <c r="AD656" s="132"/>
      <c r="AE656" s="132"/>
    </row>
    <row r="657" spans="1:31" ht="12.75" customHeight="1" x14ac:dyDescent="0.2">
      <c r="A657" s="132"/>
      <c r="B657" s="132"/>
      <c r="C657" s="132"/>
      <c r="D657" s="132"/>
      <c r="E657" s="132"/>
      <c r="F657" s="132"/>
      <c r="G657" s="13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  <c r="S657" s="132"/>
      <c r="T657" s="132"/>
      <c r="U657" s="132"/>
      <c r="V657" s="132"/>
      <c r="W657" s="132"/>
      <c r="X657" s="132"/>
      <c r="Y657" s="132"/>
      <c r="Z657" s="132"/>
      <c r="AA657" s="132"/>
      <c r="AB657" s="132"/>
      <c r="AC657" s="132"/>
      <c r="AD657" s="132"/>
      <c r="AE657" s="132"/>
    </row>
    <row r="658" spans="1:31" ht="12.75" customHeight="1" x14ac:dyDescent="0.2">
      <c r="A658" s="132"/>
      <c r="B658" s="132"/>
      <c r="C658" s="132"/>
      <c r="D658" s="132"/>
      <c r="E658" s="132"/>
      <c r="F658" s="132"/>
      <c r="G658" s="13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  <c r="S658" s="132"/>
      <c r="T658" s="132"/>
      <c r="U658" s="132"/>
      <c r="V658" s="132"/>
      <c r="W658" s="132"/>
      <c r="X658" s="132"/>
      <c r="Y658" s="132"/>
      <c r="Z658" s="132"/>
      <c r="AA658" s="132"/>
      <c r="AB658" s="132"/>
      <c r="AC658" s="132"/>
      <c r="AD658" s="132"/>
      <c r="AE658" s="132"/>
    </row>
    <row r="659" spans="1:31" ht="12.75" customHeight="1" x14ac:dyDescent="0.2">
      <c r="A659" s="132"/>
      <c r="B659" s="132"/>
      <c r="C659" s="132"/>
      <c r="D659" s="132"/>
      <c r="E659" s="132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  <c r="S659" s="132"/>
      <c r="T659" s="132"/>
      <c r="U659" s="132"/>
      <c r="V659" s="132"/>
      <c r="W659" s="132"/>
      <c r="X659" s="132"/>
      <c r="Y659" s="132"/>
      <c r="Z659" s="132"/>
      <c r="AA659" s="132"/>
      <c r="AB659" s="132"/>
      <c r="AC659" s="132"/>
      <c r="AD659" s="132"/>
      <c r="AE659" s="132"/>
    </row>
    <row r="660" spans="1:31" ht="12.75" customHeight="1" x14ac:dyDescent="0.2">
      <c r="A660" s="132"/>
      <c r="B660" s="132"/>
      <c r="C660" s="132"/>
      <c r="D660" s="132"/>
      <c r="E660" s="132"/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  <c r="S660" s="132"/>
      <c r="T660" s="132"/>
      <c r="U660" s="132"/>
      <c r="V660" s="132"/>
      <c r="W660" s="132"/>
      <c r="X660" s="132"/>
      <c r="Y660" s="132"/>
      <c r="Z660" s="132"/>
      <c r="AA660" s="132"/>
      <c r="AB660" s="132"/>
      <c r="AC660" s="132"/>
      <c r="AD660" s="132"/>
      <c r="AE660" s="132"/>
    </row>
    <row r="661" spans="1:31" ht="12.75" customHeight="1" x14ac:dyDescent="0.2">
      <c r="A661" s="132"/>
      <c r="B661" s="132"/>
      <c r="C661" s="132"/>
      <c r="D661" s="132"/>
      <c r="E661" s="132"/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  <c r="S661" s="132"/>
      <c r="T661" s="132"/>
      <c r="U661" s="132"/>
      <c r="V661" s="132"/>
      <c r="W661" s="132"/>
      <c r="X661" s="132"/>
      <c r="Y661" s="132"/>
      <c r="Z661" s="132"/>
      <c r="AA661" s="132"/>
      <c r="AB661" s="132"/>
      <c r="AC661" s="132"/>
      <c r="AD661" s="132"/>
      <c r="AE661" s="132"/>
    </row>
    <row r="662" spans="1:31" ht="12.75" customHeight="1" x14ac:dyDescent="0.2">
      <c r="A662" s="132"/>
      <c r="B662" s="132"/>
      <c r="C662" s="132"/>
      <c r="D662" s="132"/>
      <c r="E662" s="132"/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2"/>
      <c r="R662" s="132"/>
      <c r="S662" s="132"/>
      <c r="T662" s="132"/>
      <c r="U662" s="132"/>
      <c r="V662" s="132"/>
      <c r="W662" s="132"/>
      <c r="X662" s="132"/>
      <c r="Y662" s="132"/>
      <c r="Z662" s="132"/>
      <c r="AA662" s="132"/>
      <c r="AB662" s="132"/>
      <c r="AC662" s="132"/>
      <c r="AD662" s="132"/>
      <c r="AE662" s="132"/>
    </row>
    <row r="663" spans="1:31" ht="12.75" customHeight="1" x14ac:dyDescent="0.2">
      <c r="A663" s="132"/>
      <c r="B663" s="132"/>
      <c r="C663" s="132"/>
      <c r="D663" s="132"/>
      <c r="E663" s="132"/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  <c r="S663" s="132"/>
      <c r="T663" s="132"/>
      <c r="U663" s="132"/>
      <c r="V663" s="132"/>
      <c r="W663" s="132"/>
      <c r="X663" s="132"/>
      <c r="Y663" s="132"/>
      <c r="Z663" s="132"/>
      <c r="AA663" s="132"/>
      <c r="AB663" s="132"/>
      <c r="AC663" s="132"/>
      <c r="AD663" s="132"/>
      <c r="AE663" s="132"/>
    </row>
    <row r="664" spans="1:31" ht="12.75" customHeight="1" x14ac:dyDescent="0.2">
      <c r="A664" s="132"/>
      <c r="B664" s="132"/>
      <c r="C664" s="132"/>
      <c r="D664" s="132"/>
      <c r="E664" s="132"/>
      <c r="F664" s="132"/>
      <c r="G664" s="13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2"/>
      <c r="R664" s="132"/>
      <c r="S664" s="132"/>
      <c r="T664" s="132"/>
      <c r="U664" s="132"/>
      <c r="V664" s="132"/>
      <c r="W664" s="132"/>
      <c r="X664" s="132"/>
      <c r="Y664" s="132"/>
      <c r="Z664" s="132"/>
      <c r="AA664" s="132"/>
      <c r="AB664" s="132"/>
      <c r="AC664" s="132"/>
      <c r="AD664" s="132"/>
      <c r="AE664" s="132"/>
    </row>
    <row r="665" spans="1:31" ht="12.75" customHeight="1" x14ac:dyDescent="0.2">
      <c r="A665" s="132"/>
      <c r="B665" s="132"/>
      <c r="C665" s="132"/>
      <c r="D665" s="132"/>
      <c r="E665" s="132"/>
      <c r="F665" s="132"/>
      <c r="G665" s="132"/>
      <c r="H665" s="132"/>
      <c r="I665" s="132"/>
      <c r="J665" s="132"/>
      <c r="K665" s="132"/>
      <c r="L665" s="132"/>
      <c r="M665" s="132"/>
      <c r="N665" s="132"/>
      <c r="O665" s="132"/>
      <c r="P665" s="132"/>
      <c r="Q665" s="132"/>
      <c r="R665" s="132"/>
      <c r="S665" s="132"/>
      <c r="T665" s="132"/>
      <c r="U665" s="132"/>
      <c r="V665" s="132"/>
      <c r="W665" s="132"/>
      <c r="X665" s="132"/>
      <c r="Y665" s="132"/>
      <c r="Z665" s="132"/>
      <c r="AA665" s="132"/>
      <c r="AB665" s="132"/>
      <c r="AC665" s="132"/>
      <c r="AD665" s="132"/>
      <c r="AE665" s="132"/>
    </row>
    <row r="666" spans="1:31" ht="12.75" customHeight="1" x14ac:dyDescent="0.2">
      <c r="A666" s="132"/>
      <c r="B666" s="132"/>
      <c r="C666" s="132"/>
      <c r="D666" s="132"/>
      <c r="E666" s="132"/>
      <c r="F666" s="132"/>
      <c r="G666" s="13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2"/>
      <c r="R666" s="132"/>
      <c r="S666" s="132"/>
      <c r="T666" s="132"/>
      <c r="U666" s="132"/>
      <c r="V666" s="132"/>
      <c r="W666" s="132"/>
      <c r="X666" s="132"/>
      <c r="Y666" s="132"/>
      <c r="Z666" s="132"/>
      <c r="AA666" s="132"/>
      <c r="AB666" s="132"/>
      <c r="AC666" s="132"/>
      <c r="AD666" s="132"/>
      <c r="AE666" s="132"/>
    </row>
    <row r="667" spans="1:31" ht="12.75" customHeight="1" x14ac:dyDescent="0.2">
      <c r="A667" s="132"/>
      <c r="B667" s="132"/>
      <c r="C667" s="132"/>
      <c r="D667" s="132"/>
      <c r="E667" s="132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  <c r="S667" s="132"/>
      <c r="T667" s="132"/>
      <c r="U667" s="132"/>
      <c r="V667" s="132"/>
      <c r="W667" s="132"/>
      <c r="X667" s="132"/>
      <c r="Y667" s="132"/>
      <c r="Z667" s="132"/>
      <c r="AA667" s="132"/>
      <c r="AB667" s="132"/>
      <c r="AC667" s="132"/>
      <c r="AD667" s="132"/>
      <c r="AE667" s="132"/>
    </row>
    <row r="668" spans="1:31" ht="12.75" customHeight="1" x14ac:dyDescent="0.2">
      <c r="A668" s="132"/>
      <c r="B668" s="132"/>
      <c r="C668" s="132"/>
      <c r="D668" s="132"/>
      <c r="E668" s="132"/>
      <c r="F668" s="132"/>
      <c r="G668" s="13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  <c r="S668" s="132"/>
      <c r="T668" s="132"/>
      <c r="U668" s="132"/>
      <c r="V668" s="132"/>
      <c r="W668" s="132"/>
      <c r="X668" s="132"/>
      <c r="Y668" s="132"/>
      <c r="Z668" s="132"/>
      <c r="AA668" s="132"/>
      <c r="AB668" s="132"/>
      <c r="AC668" s="132"/>
      <c r="AD668" s="132"/>
      <c r="AE668" s="132"/>
    </row>
    <row r="669" spans="1:31" ht="12.75" customHeight="1" x14ac:dyDescent="0.2">
      <c r="A669" s="132"/>
      <c r="B669" s="132"/>
      <c r="C669" s="132"/>
      <c r="D669" s="132"/>
      <c r="E669" s="132"/>
      <c r="F669" s="132"/>
      <c r="G669" s="13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2"/>
      <c r="R669" s="132"/>
      <c r="S669" s="132"/>
      <c r="T669" s="132"/>
      <c r="U669" s="132"/>
      <c r="V669" s="132"/>
      <c r="W669" s="132"/>
      <c r="X669" s="132"/>
      <c r="Y669" s="132"/>
      <c r="Z669" s="132"/>
      <c r="AA669" s="132"/>
      <c r="AB669" s="132"/>
      <c r="AC669" s="132"/>
      <c r="AD669" s="132"/>
      <c r="AE669" s="132"/>
    </row>
    <row r="670" spans="1:31" ht="12.75" customHeight="1" x14ac:dyDescent="0.2">
      <c r="A670" s="132"/>
      <c r="B670" s="132"/>
      <c r="C670" s="132"/>
      <c r="D670" s="132"/>
      <c r="E670" s="132"/>
      <c r="F670" s="132"/>
      <c r="G670" s="13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2"/>
      <c r="R670" s="132"/>
      <c r="S670" s="132"/>
      <c r="T670" s="132"/>
      <c r="U670" s="132"/>
      <c r="V670" s="132"/>
      <c r="W670" s="132"/>
      <c r="X670" s="132"/>
      <c r="Y670" s="132"/>
      <c r="Z670" s="132"/>
      <c r="AA670" s="132"/>
      <c r="AB670" s="132"/>
      <c r="AC670" s="132"/>
      <c r="AD670" s="132"/>
      <c r="AE670" s="132"/>
    </row>
    <row r="671" spans="1:31" ht="12.75" customHeight="1" x14ac:dyDescent="0.2">
      <c r="A671" s="132"/>
      <c r="B671" s="132"/>
      <c r="C671" s="132"/>
      <c r="D671" s="132"/>
      <c r="E671" s="132"/>
      <c r="F671" s="132"/>
      <c r="G671" s="13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2"/>
      <c r="R671" s="132"/>
      <c r="S671" s="132"/>
      <c r="T671" s="132"/>
      <c r="U671" s="132"/>
      <c r="V671" s="132"/>
      <c r="W671" s="132"/>
      <c r="X671" s="132"/>
      <c r="Y671" s="132"/>
      <c r="Z671" s="132"/>
      <c r="AA671" s="132"/>
      <c r="AB671" s="132"/>
      <c r="AC671" s="132"/>
      <c r="AD671" s="132"/>
      <c r="AE671" s="132"/>
    </row>
    <row r="672" spans="1:31" ht="12.75" customHeight="1" x14ac:dyDescent="0.2">
      <c r="A672" s="132"/>
      <c r="B672" s="132"/>
      <c r="C672" s="132"/>
      <c r="D672" s="132"/>
      <c r="E672" s="132"/>
      <c r="F672" s="132"/>
      <c r="G672" s="13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  <c r="S672" s="132"/>
      <c r="T672" s="132"/>
      <c r="U672" s="132"/>
      <c r="V672" s="132"/>
      <c r="W672" s="132"/>
      <c r="X672" s="132"/>
      <c r="Y672" s="132"/>
      <c r="Z672" s="132"/>
      <c r="AA672" s="132"/>
      <c r="AB672" s="132"/>
      <c r="AC672" s="132"/>
      <c r="AD672" s="132"/>
      <c r="AE672" s="132"/>
    </row>
    <row r="673" spans="1:31" ht="12.75" customHeight="1" x14ac:dyDescent="0.2">
      <c r="A673" s="132"/>
      <c r="B673" s="132"/>
      <c r="C673" s="132"/>
      <c r="D673" s="132"/>
      <c r="E673" s="132"/>
      <c r="F673" s="132"/>
      <c r="G673" s="13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  <c r="S673" s="132"/>
      <c r="T673" s="132"/>
      <c r="U673" s="132"/>
      <c r="V673" s="132"/>
      <c r="W673" s="132"/>
      <c r="X673" s="132"/>
      <c r="Y673" s="132"/>
      <c r="Z673" s="132"/>
      <c r="AA673" s="132"/>
      <c r="AB673" s="132"/>
      <c r="AC673" s="132"/>
      <c r="AD673" s="132"/>
      <c r="AE673" s="132"/>
    </row>
    <row r="674" spans="1:31" ht="12.75" customHeight="1" x14ac:dyDescent="0.2">
      <c r="A674" s="132"/>
      <c r="B674" s="132"/>
      <c r="C674" s="132"/>
      <c r="D674" s="132"/>
      <c r="E674" s="132"/>
      <c r="F674" s="132"/>
      <c r="G674" s="13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2"/>
      <c r="R674" s="132"/>
      <c r="S674" s="132"/>
      <c r="T674" s="132"/>
      <c r="U674" s="132"/>
      <c r="V674" s="132"/>
      <c r="W674" s="132"/>
      <c r="X674" s="132"/>
      <c r="Y674" s="132"/>
      <c r="Z674" s="132"/>
      <c r="AA674" s="132"/>
      <c r="AB674" s="132"/>
      <c r="AC674" s="132"/>
      <c r="AD674" s="132"/>
      <c r="AE674" s="132"/>
    </row>
    <row r="675" spans="1:31" ht="12.75" customHeight="1" x14ac:dyDescent="0.2">
      <c r="A675" s="132"/>
      <c r="B675" s="132"/>
      <c r="C675" s="132"/>
      <c r="D675" s="132"/>
      <c r="E675" s="132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2"/>
      <c r="X675" s="132"/>
      <c r="Y675" s="132"/>
      <c r="Z675" s="132"/>
      <c r="AA675" s="132"/>
      <c r="AB675" s="132"/>
      <c r="AC675" s="132"/>
      <c r="AD675" s="132"/>
      <c r="AE675" s="132"/>
    </row>
    <row r="676" spans="1:31" ht="12.75" customHeight="1" x14ac:dyDescent="0.2">
      <c r="A676" s="132"/>
      <c r="B676" s="132"/>
      <c r="C676" s="132"/>
      <c r="D676" s="132"/>
      <c r="E676" s="132"/>
      <c r="F676" s="132"/>
      <c r="G676" s="13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  <c r="S676" s="132"/>
      <c r="T676" s="132"/>
      <c r="U676" s="132"/>
      <c r="V676" s="132"/>
      <c r="W676" s="132"/>
      <c r="X676" s="132"/>
      <c r="Y676" s="132"/>
      <c r="Z676" s="132"/>
      <c r="AA676" s="132"/>
      <c r="AB676" s="132"/>
      <c r="AC676" s="132"/>
      <c r="AD676" s="132"/>
      <c r="AE676" s="132"/>
    </row>
    <row r="677" spans="1:31" ht="12.75" customHeight="1" x14ac:dyDescent="0.2">
      <c r="A677" s="132"/>
      <c r="B677" s="132"/>
      <c r="C677" s="132"/>
      <c r="D677" s="132"/>
      <c r="E677" s="132"/>
      <c r="F677" s="132"/>
      <c r="G677" s="13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  <c r="S677" s="132"/>
      <c r="T677" s="132"/>
      <c r="U677" s="132"/>
      <c r="V677" s="132"/>
      <c r="W677" s="132"/>
      <c r="X677" s="132"/>
      <c r="Y677" s="132"/>
      <c r="Z677" s="132"/>
      <c r="AA677" s="132"/>
      <c r="AB677" s="132"/>
      <c r="AC677" s="132"/>
      <c r="AD677" s="132"/>
      <c r="AE677" s="132"/>
    </row>
    <row r="678" spans="1:31" ht="12.75" customHeight="1" x14ac:dyDescent="0.2">
      <c r="A678" s="132"/>
      <c r="B678" s="132"/>
      <c r="C678" s="132"/>
      <c r="D678" s="132"/>
      <c r="E678" s="132"/>
      <c r="F678" s="132"/>
      <c r="G678" s="13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2"/>
      <c r="R678" s="132"/>
      <c r="S678" s="132"/>
      <c r="T678" s="132"/>
      <c r="U678" s="132"/>
      <c r="V678" s="132"/>
      <c r="W678" s="132"/>
      <c r="X678" s="132"/>
      <c r="Y678" s="132"/>
      <c r="Z678" s="132"/>
      <c r="AA678" s="132"/>
      <c r="AB678" s="132"/>
      <c r="AC678" s="132"/>
      <c r="AD678" s="132"/>
      <c r="AE678" s="132"/>
    </row>
    <row r="679" spans="1:31" ht="12.75" customHeight="1" x14ac:dyDescent="0.2">
      <c r="A679" s="132"/>
      <c r="B679" s="132"/>
      <c r="C679" s="132"/>
      <c r="D679" s="132"/>
      <c r="E679" s="132"/>
      <c r="F679" s="132"/>
      <c r="G679" s="13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  <c r="S679" s="132"/>
      <c r="T679" s="132"/>
      <c r="U679" s="132"/>
      <c r="V679" s="132"/>
      <c r="W679" s="132"/>
      <c r="X679" s="132"/>
      <c r="Y679" s="132"/>
      <c r="Z679" s="132"/>
      <c r="AA679" s="132"/>
      <c r="AB679" s="132"/>
      <c r="AC679" s="132"/>
      <c r="AD679" s="132"/>
      <c r="AE679" s="132"/>
    </row>
    <row r="680" spans="1:31" ht="12.75" customHeight="1" x14ac:dyDescent="0.2">
      <c r="A680" s="132"/>
      <c r="B680" s="132"/>
      <c r="C680" s="132"/>
      <c r="D680" s="132"/>
      <c r="E680" s="132"/>
      <c r="F680" s="132"/>
      <c r="G680" s="13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  <c r="S680" s="132"/>
      <c r="T680" s="132"/>
      <c r="U680" s="132"/>
      <c r="V680" s="132"/>
      <c r="W680" s="132"/>
      <c r="X680" s="132"/>
      <c r="Y680" s="132"/>
      <c r="Z680" s="132"/>
      <c r="AA680" s="132"/>
      <c r="AB680" s="132"/>
      <c r="AC680" s="132"/>
      <c r="AD680" s="132"/>
      <c r="AE680" s="132"/>
    </row>
    <row r="681" spans="1:31" ht="12.75" customHeight="1" x14ac:dyDescent="0.2">
      <c r="A681" s="132"/>
      <c r="B681" s="132"/>
      <c r="C681" s="132"/>
      <c r="D681" s="132"/>
      <c r="E681" s="132"/>
      <c r="F681" s="132"/>
      <c r="G681" s="13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2"/>
      <c r="R681" s="132"/>
      <c r="S681" s="132"/>
      <c r="T681" s="132"/>
      <c r="U681" s="132"/>
      <c r="V681" s="132"/>
      <c r="W681" s="132"/>
      <c r="X681" s="132"/>
      <c r="Y681" s="132"/>
      <c r="Z681" s="132"/>
      <c r="AA681" s="132"/>
      <c r="AB681" s="132"/>
      <c r="AC681" s="132"/>
      <c r="AD681" s="132"/>
      <c r="AE681" s="132"/>
    </row>
    <row r="682" spans="1:31" ht="12.75" customHeight="1" x14ac:dyDescent="0.2">
      <c r="A682" s="132"/>
      <c r="B682" s="132"/>
      <c r="C682" s="132"/>
      <c r="D682" s="132"/>
      <c r="E682" s="132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  <c r="S682" s="132"/>
      <c r="T682" s="132"/>
      <c r="U682" s="132"/>
      <c r="V682" s="132"/>
      <c r="W682" s="132"/>
      <c r="X682" s="132"/>
      <c r="Y682" s="132"/>
      <c r="Z682" s="132"/>
      <c r="AA682" s="132"/>
      <c r="AB682" s="132"/>
      <c r="AC682" s="132"/>
      <c r="AD682" s="132"/>
      <c r="AE682" s="132"/>
    </row>
    <row r="683" spans="1:31" ht="12.75" customHeight="1" x14ac:dyDescent="0.2">
      <c r="A683" s="132"/>
      <c r="B683" s="132"/>
      <c r="C683" s="132"/>
      <c r="D683" s="132"/>
      <c r="E683" s="132"/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2"/>
      <c r="AA683" s="132"/>
      <c r="AB683" s="132"/>
      <c r="AC683" s="132"/>
      <c r="AD683" s="132"/>
      <c r="AE683" s="132"/>
    </row>
    <row r="684" spans="1:31" ht="12.75" customHeight="1" x14ac:dyDescent="0.2">
      <c r="A684" s="132"/>
      <c r="B684" s="132"/>
      <c r="C684" s="132"/>
      <c r="D684" s="132"/>
      <c r="E684" s="132"/>
      <c r="F684" s="132"/>
      <c r="G684" s="13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  <c r="Z684" s="132"/>
      <c r="AA684" s="132"/>
      <c r="AB684" s="132"/>
      <c r="AC684" s="132"/>
      <c r="AD684" s="132"/>
      <c r="AE684" s="132"/>
    </row>
    <row r="685" spans="1:31" ht="12.75" customHeight="1" x14ac:dyDescent="0.2">
      <c r="A685" s="132"/>
      <c r="B685" s="132"/>
      <c r="C685" s="132"/>
      <c r="D685" s="132"/>
      <c r="E685" s="132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2"/>
      <c r="AA685" s="132"/>
      <c r="AB685" s="132"/>
      <c r="AC685" s="132"/>
      <c r="AD685" s="132"/>
      <c r="AE685" s="132"/>
    </row>
    <row r="686" spans="1:31" ht="12.75" customHeight="1" x14ac:dyDescent="0.2">
      <c r="A686" s="132"/>
      <c r="B686" s="132"/>
      <c r="C686" s="132"/>
      <c r="D686" s="132"/>
      <c r="E686" s="132"/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2"/>
      <c r="AA686" s="132"/>
      <c r="AB686" s="132"/>
      <c r="AC686" s="132"/>
      <c r="AD686" s="132"/>
      <c r="AE686" s="132"/>
    </row>
    <row r="687" spans="1:31" ht="12.75" customHeight="1" x14ac:dyDescent="0.2">
      <c r="A687" s="132"/>
      <c r="B687" s="132"/>
      <c r="C687" s="132"/>
      <c r="D687" s="132"/>
      <c r="E687" s="132"/>
      <c r="F687" s="132"/>
      <c r="G687" s="13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2"/>
      <c r="AA687" s="132"/>
      <c r="AB687" s="132"/>
      <c r="AC687" s="132"/>
      <c r="AD687" s="132"/>
      <c r="AE687" s="132"/>
    </row>
    <row r="688" spans="1:31" ht="12.75" customHeight="1" x14ac:dyDescent="0.2">
      <c r="A688" s="132"/>
      <c r="B688" s="132"/>
      <c r="C688" s="132"/>
      <c r="D688" s="132"/>
      <c r="E688" s="132"/>
      <c r="F688" s="132"/>
      <c r="G688" s="13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132"/>
      <c r="S688" s="132"/>
      <c r="T688" s="132"/>
      <c r="U688" s="132"/>
      <c r="V688" s="132"/>
      <c r="W688" s="132"/>
      <c r="X688" s="132"/>
      <c r="Y688" s="132"/>
      <c r="Z688" s="132"/>
      <c r="AA688" s="132"/>
      <c r="AB688" s="132"/>
      <c r="AC688" s="132"/>
      <c r="AD688" s="132"/>
      <c r="AE688" s="132"/>
    </row>
    <row r="689" spans="1:31" ht="12.75" customHeight="1" x14ac:dyDescent="0.2">
      <c r="A689" s="132"/>
      <c r="B689" s="132"/>
      <c r="C689" s="132"/>
      <c r="D689" s="132"/>
      <c r="E689" s="132"/>
      <c r="F689" s="132"/>
      <c r="G689" s="13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2"/>
      <c r="R689" s="132"/>
      <c r="S689" s="132"/>
      <c r="T689" s="132"/>
      <c r="U689" s="132"/>
      <c r="V689" s="132"/>
      <c r="W689" s="132"/>
      <c r="X689" s="132"/>
      <c r="Y689" s="132"/>
      <c r="Z689" s="132"/>
      <c r="AA689" s="132"/>
      <c r="AB689" s="132"/>
      <c r="AC689" s="132"/>
      <c r="AD689" s="132"/>
      <c r="AE689" s="132"/>
    </row>
    <row r="690" spans="1:31" ht="12.75" customHeight="1" x14ac:dyDescent="0.2">
      <c r="A690" s="132"/>
      <c r="B690" s="132"/>
      <c r="C690" s="132"/>
      <c r="D690" s="132"/>
      <c r="E690" s="132"/>
      <c r="F690" s="132"/>
      <c r="G690" s="13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132"/>
      <c r="S690" s="132"/>
      <c r="T690" s="132"/>
      <c r="U690" s="132"/>
      <c r="V690" s="132"/>
      <c r="W690" s="132"/>
      <c r="X690" s="132"/>
      <c r="Y690" s="132"/>
      <c r="Z690" s="132"/>
      <c r="AA690" s="132"/>
      <c r="AB690" s="132"/>
      <c r="AC690" s="132"/>
      <c r="AD690" s="132"/>
      <c r="AE690" s="132"/>
    </row>
    <row r="691" spans="1:31" ht="12.75" customHeight="1" x14ac:dyDescent="0.2">
      <c r="A691" s="132"/>
      <c r="B691" s="132"/>
      <c r="C691" s="132"/>
      <c r="D691" s="132"/>
      <c r="E691" s="132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  <c r="AD691" s="132"/>
      <c r="AE691" s="132"/>
    </row>
    <row r="692" spans="1:31" ht="12.75" customHeight="1" x14ac:dyDescent="0.2">
      <c r="A692" s="132"/>
      <c r="B692" s="132"/>
      <c r="C692" s="132"/>
      <c r="D692" s="132"/>
      <c r="E692" s="132"/>
      <c r="F692" s="132"/>
      <c r="G692" s="13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132"/>
      <c r="S692" s="132"/>
      <c r="T692" s="132"/>
      <c r="U692" s="132"/>
      <c r="V692" s="132"/>
      <c r="W692" s="132"/>
      <c r="X692" s="132"/>
      <c r="Y692" s="132"/>
      <c r="Z692" s="132"/>
      <c r="AA692" s="132"/>
      <c r="AB692" s="132"/>
      <c r="AC692" s="132"/>
      <c r="AD692" s="132"/>
      <c r="AE692" s="132"/>
    </row>
    <row r="693" spans="1:31" ht="12.75" customHeight="1" x14ac:dyDescent="0.2">
      <c r="A693" s="132"/>
      <c r="B693" s="132"/>
      <c r="C693" s="132"/>
      <c r="D693" s="132"/>
      <c r="E693" s="132"/>
      <c r="F693" s="132"/>
      <c r="G693" s="13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  <c r="S693" s="132"/>
      <c r="T693" s="132"/>
      <c r="U693" s="132"/>
      <c r="V693" s="132"/>
      <c r="W693" s="132"/>
      <c r="X693" s="132"/>
      <c r="Y693" s="132"/>
      <c r="Z693" s="132"/>
      <c r="AA693" s="132"/>
      <c r="AB693" s="132"/>
      <c r="AC693" s="132"/>
      <c r="AD693" s="132"/>
      <c r="AE693" s="132"/>
    </row>
    <row r="694" spans="1:31" ht="12.75" customHeight="1" x14ac:dyDescent="0.2">
      <c r="A694" s="132"/>
      <c r="B694" s="132"/>
      <c r="C694" s="132"/>
      <c r="D694" s="132"/>
      <c r="E694" s="132"/>
      <c r="F694" s="132"/>
      <c r="G694" s="13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132"/>
      <c r="S694" s="132"/>
      <c r="T694" s="132"/>
      <c r="U694" s="132"/>
      <c r="V694" s="132"/>
      <c r="W694" s="132"/>
      <c r="X694" s="132"/>
      <c r="Y694" s="132"/>
      <c r="Z694" s="132"/>
      <c r="AA694" s="132"/>
      <c r="AB694" s="132"/>
      <c r="AC694" s="132"/>
      <c r="AD694" s="132"/>
      <c r="AE694" s="132"/>
    </row>
    <row r="695" spans="1:31" ht="12.75" customHeight="1" x14ac:dyDescent="0.2">
      <c r="A695" s="132"/>
      <c r="B695" s="132"/>
      <c r="C695" s="132"/>
      <c r="D695" s="132"/>
      <c r="E695" s="132"/>
      <c r="F695" s="132"/>
      <c r="G695" s="13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2"/>
      <c r="R695" s="132"/>
      <c r="S695" s="132"/>
      <c r="T695" s="132"/>
      <c r="U695" s="132"/>
      <c r="V695" s="132"/>
      <c r="W695" s="132"/>
      <c r="X695" s="132"/>
      <c r="Y695" s="132"/>
      <c r="Z695" s="132"/>
      <c r="AA695" s="132"/>
      <c r="AB695" s="132"/>
      <c r="AC695" s="132"/>
      <c r="AD695" s="132"/>
      <c r="AE695" s="132"/>
    </row>
    <row r="696" spans="1:31" ht="12.75" customHeight="1" x14ac:dyDescent="0.2">
      <c r="A696" s="132"/>
      <c r="B696" s="132"/>
      <c r="C696" s="132"/>
      <c r="D696" s="132"/>
      <c r="E696" s="132"/>
      <c r="F696" s="132"/>
      <c r="G696" s="13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132"/>
      <c r="S696" s="132"/>
      <c r="T696" s="132"/>
      <c r="U696" s="132"/>
      <c r="V696" s="132"/>
      <c r="W696" s="132"/>
      <c r="X696" s="132"/>
      <c r="Y696" s="132"/>
      <c r="Z696" s="132"/>
      <c r="AA696" s="132"/>
      <c r="AB696" s="132"/>
      <c r="AC696" s="132"/>
      <c r="AD696" s="132"/>
      <c r="AE696" s="132"/>
    </row>
    <row r="697" spans="1:31" ht="12.75" customHeight="1" x14ac:dyDescent="0.2">
      <c r="A697" s="132"/>
      <c r="B697" s="132"/>
      <c r="C697" s="132"/>
      <c r="D697" s="132"/>
      <c r="E697" s="132"/>
      <c r="F697" s="132"/>
      <c r="G697" s="13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132"/>
      <c r="S697" s="132"/>
      <c r="T697" s="132"/>
      <c r="U697" s="132"/>
      <c r="V697" s="132"/>
      <c r="W697" s="132"/>
      <c r="X697" s="132"/>
      <c r="Y697" s="132"/>
      <c r="Z697" s="132"/>
      <c r="AA697" s="132"/>
      <c r="AB697" s="132"/>
      <c r="AC697" s="132"/>
      <c r="AD697" s="132"/>
      <c r="AE697" s="132"/>
    </row>
    <row r="698" spans="1:31" ht="12.75" customHeight="1" x14ac:dyDescent="0.2">
      <c r="A698" s="132"/>
      <c r="B698" s="132"/>
      <c r="C698" s="132"/>
      <c r="D698" s="132"/>
      <c r="E698" s="132"/>
      <c r="F698" s="132"/>
      <c r="G698" s="13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132"/>
      <c r="S698" s="132"/>
      <c r="T698" s="132"/>
      <c r="U698" s="132"/>
      <c r="V698" s="132"/>
      <c r="W698" s="132"/>
      <c r="X698" s="132"/>
      <c r="Y698" s="132"/>
      <c r="Z698" s="132"/>
      <c r="AA698" s="132"/>
      <c r="AB698" s="132"/>
      <c r="AC698" s="132"/>
      <c r="AD698" s="132"/>
      <c r="AE698" s="132"/>
    </row>
    <row r="699" spans="1:31" ht="12.75" customHeight="1" x14ac:dyDescent="0.2">
      <c r="A699" s="132"/>
      <c r="B699" s="132"/>
      <c r="C699" s="132"/>
      <c r="D699" s="132"/>
      <c r="E699" s="132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Z699" s="132"/>
      <c r="AA699" s="132"/>
      <c r="AB699" s="132"/>
      <c r="AC699" s="132"/>
      <c r="AD699" s="132"/>
      <c r="AE699" s="132"/>
    </row>
    <row r="700" spans="1:31" ht="12.75" customHeight="1" x14ac:dyDescent="0.2">
      <c r="A700" s="132"/>
      <c r="B700" s="132"/>
      <c r="C700" s="132"/>
      <c r="D700" s="132"/>
      <c r="E700" s="132"/>
      <c r="F700" s="132"/>
      <c r="G700" s="13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2"/>
      <c r="R700" s="132"/>
      <c r="S700" s="132"/>
      <c r="T700" s="132"/>
      <c r="U700" s="132"/>
      <c r="V700" s="132"/>
      <c r="W700" s="132"/>
      <c r="X700" s="132"/>
      <c r="Y700" s="132"/>
      <c r="Z700" s="132"/>
      <c r="AA700" s="132"/>
      <c r="AB700" s="132"/>
      <c r="AC700" s="132"/>
      <c r="AD700" s="132"/>
      <c r="AE700" s="132"/>
    </row>
    <row r="701" spans="1:31" ht="12.75" customHeight="1" x14ac:dyDescent="0.2">
      <c r="A701" s="132"/>
      <c r="B701" s="132"/>
      <c r="C701" s="132"/>
      <c r="D701" s="132"/>
      <c r="E701" s="132"/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</row>
    <row r="702" spans="1:31" ht="12.75" customHeight="1" x14ac:dyDescent="0.2">
      <c r="A702" s="132"/>
      <c r="B702" s="132"/>
      <c r="C702" s="132"/>
      <c r="D702" s="132"/>
      <c r="E702" s="132"/>
      <c r="F702" s="132"/>
      <c r="G702" s="132"/>
      <c r="H702" s="132"/>
      <c r="I702" s="132"/>
      <c r="J702" s="132"/>
      <c r="K702" s="132"/>
      <c r="L702" s="132"/>
      <c r="M702" s="132"/>
      <c r="N702" s="132"/>
      <c r="O702" s="132"/>
      <c r="P702" s="132"/>
      <c r="Q702" s="132"/>
      <c r="R702" s="132"/>
      <c r="S702" s="132"/>
      <c r="T702" s="132"/>
      <c r="U702" s="132"/>
      <c r="V702" s="132"/>
      <c r="W702" s="132"/>
      <c r="X702" s="132"/>
      <c r="Y702" s="132"/>
      <c r="Z702" s="132"/>
      <c r="AA702" s="132"/>
      <c r="AB702" s="132"/>
      <c r="AC702" s="132"/>
      <c r="AD702" s="132"/>
      <c r="AE702" s="132"/>
    </row>
    <row r="703" spans="1:31" ht="12.75" customHeight="1" x14ac:dyDescent="0.2">
      <c r="A703" s="132"/>
      <c r="B703" s="132"/>
      <c r="C703" s="132"/>
      <c r="D703" s="132"/>
      <c r="E703" s="132"/>
      <c r="F703" s="132"/>
      <c r="G703" s="132"/>
      <c r="H703" s="132"/>
      <c r="I703" s="132"/>
      <c r="J703" s="132"/>
      <c r="K703" s="132"/>
      <c r="L703" s="132"/>
      <c r="M703" s="132"/>
      <c r="N703" s="132"/>
      <c r="O703" s="132"/>
      <c r="P703" s="132"/>
      <c r="Q703" s="132"/>
      <c r="R703" s="132"/>
      <c r="S703" s="132"/>
      <c r="T703" s="132"/>
      <c r="U703" s="132"/>
      <c r="V703" s="132"/>
      <c r="W703" s="132"/>
      <c r="X703" s="132"/>
      <c r="Y703" s="132"/>
      <c r="Z703" s="132"/>
      <c r="AA703" s="132"/>
      <c r="AB703" s="132"/>
      <c r="AC703" s="132"/>
      <c r="AD703" s="132"/>
      <c r="AE703" s="132"/>
    </row>
    <row r="704" spans="1:31" ht="12.75" customHeight="1" x14ac:dyDescent="0.2">
      <c r="A704" s="132"/>
      <c r="B704" s="132"/>
      <c r="C704" s="132"/>
      <c r="D704" s="132"/>
      <c r="E704" s="132"/>
      <c r="F704" s="132"/>
      <c r="G704" s="132"/>
      <c r="H704" s="132"/>
      <c r="I704" s="132"/>
      <c r="J704" s="132"/>
      <c r="K704" s="132"/>
      <c r="L704" s="132"/>
      <c r="M704" s="132"/>
      <c r="N704" s="132"/>
      <c r="O704" s="132"/>
      <c r="P704" s="132"/>
      <c r="Q704" s="132"/>
      <c r="R704" s="132"/>
      <c r="S704" s="132"/>
      <c r="T704" s="132"/>
      <c r="U704" s="132"/>
      <c r="V704" s="132"/>
      <c r="W704" s="132"/>
      <c r="X704" s="132"/>
      <c r="Y704" s="132"/>
      <c r="Z704" s="132"/>
      <c r="AA704" s="132"/>
      <c r="AB704" s="132"/>
      <c r="AC704" s="132"/>
      <c r="AD704" s="132"/>
      <c r="AE704" s="132"/>
    </row>
    <row r="705" spans="1:31" ht="12.75" customHeight="1" x14ac:dyDescent="0.2">
      <c r="A705" s="132"/>
      <c r="B705" s="132"/>
      <c r="C705" s="132"/>
      <c r="D705" s="132"/>
      <c r="E705" s="132"/>
      <c r="F705" s="132"/>
      <c r="G705" s="132"/>
      <c r="H705" s="132"/>
      <c r="I705" s="132"/>
      <c r="J705" s="132"/>
      <c r="K705" s="132"/>
      <c r="L705" s="132"/>
      <c r="M705" s="132"/>
      <c r="N705" s="132"/>
      <c r="O705" s="132"/>
      <c r="P705" s="132"/>
      <c r="Q705" s="132"/>
      <c r="R705" s="132"/>
      <c r="S705" s="132"/>
      <c r="T705" s="132"/>
      <c r="U705" s="132"/>
      <c r="V705" s="132"/>
      <c r="W705" s="132"/>
      <c r="X705" s="132"/>
      <c r="Y705" s="132"/>
      <c r="Z705" s="132"/>
      <c r="AA705" s="132"/>
      <c r="AB705" s="132"/>
      <c r="AC705" s="132"/>
      <c r="AD705" s="132"/>
      <c r="AE705" s="132"/>
    </row>
    <row r="706" spans="1:31" ht="12.75" customHeight="1" x14ac:dyDescent="0.2">
      <c r="A706" s="132"/>
      <c r="B706" s="132"/>
      <c r="C706" s="132"/>
      <c r="D706" s="132"/>
      <c r="E706" s="132"/>
      <c r="F706" s="132"/>
      <c r="G706" s="132"/>
      <c r="H706" s="132"/>
      <c r="I706" s="132"/>
      <c r="J706" s="132"/>
      <c r="K706" s="132"/>
      <c r="L706" s="132"/>
      <c r="M706" s="132"/>
      <c r="N706" s="132"/>
      <c r="O706" s="132"/>
      <c r="P706" s="132"/>
      <c r="Q706" s="132"/>
      <c r="R706" s="132"/>
      <c r="S706" s="132"/>
      <c r="T706" s="132"/>
      <c r="U706" s="132"/>
      <c r="V706" s="132"/>
      <c r="W706" s="132"/>
      <c r="X706" s="132"/>
      <c r="Y706" s="132"/>
      <c r="Z706" s="132"/>
      <c r="AA706" s="132"/>
      <c r="AB706" s="132"/>
      <c r="AC706" s="132"/>
      <c r="AD706" s="132"/>
      <c r="AE706" s="132"/>
    </row>
    <row r="707" spans="1:31" ht="12.75" customHeight="1" x14ac:dyDescent="0.2">
      <c r="A707" s="132"/>
      <c r="B707" s="132"/>
      <c r="C707" s="132"/>
      <c r="D707" s="132"/>
      <c r="E707" s="132"/>
      <c r="F707" s="132"/>
      <c r="G707" s="13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2"/>
      <c r="R707" s="132"/>
      <c r="S707" s="132"/>
      <c r="T707" s="132"/>
      <c r="U707" s="132"/>
      <c r="V707" s="132"/>
      <c r="W707" s="132"/>
      <c r="X707" s="132"/>
      <c r="Y707" s="132"/>
      <c r="Z707" s="132"/>
      <c r="AA707" s="132"/>
      <c r="AB707" s="132"/>
      <c r="AC707" s="132"/>
      <c r="AD707" s="132"/>
      <c r="AE707" s="132"/>
    </row>
    <row r="708" spans="1:31" ht="12.75" customHeight="1" x14ac:dyDescent="0.2">
      <c r="A708" s="132"/>
      <c r="B708" s="132"/>
      <c r="C708" s="132"/>
      <c r="D708" s="132"/>
      <c r="E708" s="132"/>
      <c r="F708" s="132"/>
      <c r="G708" s="132"/>
      <c r="H708" s="132"/>
      <c r="I708" s="132"/>
      <c r="J708" s="132"/>
      <c r="K708" s="132"/>
      <c r="L708" s="132"/>
      <c r="M708" s="132"/>
      <c r="N708" s="132"/>
      <c r="O708" s="132"/>
      <c r="P708" s="132"/>
      <c r="Q708" s="132"/>
      <c r="R708" s="132"/>
      <c r="S708" s="132"/>
      <c r="T708" s="132"/>
      <c r="U708" s="132"/>
      <c r="V708" s="132"/>
      <c r="W708" s="132"/>
      <c r="X708" s="132"/>
      <c r="Y708" s="132"/>
      <c r="Z708" s="132"/>
      <c r="AA708" s="132"/>
      <c r="AB708" s="132"/>
      <c r="AC708" s="132"/>
      <c r="AD708" s="132"/>
      <c r="AE708" s="132"/>
    </row>
    <row r="709" spans="1:31" ht="12.75" customHeight="1" x14ac:dyDescent="0.2">
      <c r="A709" s="132"/>
      <c r="B709" s="132"/>
      <c r="C709" s="132"/>
      <c r="D709" s="132"/>
      <c r="E709" s="132"/>
      <c r="F709" s="132"/>
      <c r="G709" s="132"/>
      <c r="H709" s="132"/>
      <c r="I709" s="132"/>
      <c r="J709" s="132"/>
      <c r="K709" s="132"/>
      <c r="L709" s="132"/>
      <c r="M709" s="132"/>
      <c r="N709" s="132"/>
      <c r="O709" s="132"/>
      <c r="P709" s="132"/>
      <c r="Q709" s="132"/>
      <c r="R709" s="132"/>
      <c r="S709" s="132"/>
      <c r="T709" s="132"/>
      <c r="U709" s="132"/>
      <c r="V709" s="132"/>
      <c r="W709" s="132"/>
      <c r="X709" s="132"/>
      <c r="Y709" s="132"/>
      <c r="Z709" s="132"/>
      <c r="AA709" s="132"/>
      <c r="AB709" s="132"/>
      <c r="AC709" s="132"/>
      <c r="AD709" s="132"/>
      <c r="AE709" s="132"/>
    </row>
    <row r="710" spans="1:31" ht="12.75" customHeight="1" x14ac:dyDescent="0.2">
      <c r="A710" s="132"/>
      <c r="B710" s="132"/>
      <c r="C710" s="132"/>
      <c r="D710" s="132"/>
      <c r="E710" s="132"/>
      <c r="F710" s="132"/>
      <c r="G710" s="13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2"/>
      <c r="R710" s="132"/>
      <c r="S710" s="132"/>
      <c r="T710" s="132"/>
      <c r="U710" s="132"/>
      <c r="V710" s="132"/>
      <c r="W710" s="132"/>
      <c r="X710" s="132"/>
      <c r="Y710" s="132"/>
      <c r="Z710" s="132"/>
      <c r="AA710" s="132"/>
      <c r="AB710" s="132"/>
      <c r="AC710" s="132"/>
      <c r="AD710" s="132"/>
      <c r="AE710" s="132"/>
    </row>
    <row r="711" spans="1:31" ht="12.75" customHeight="1" x14ac:dyDescent="0.2">
      <c r="A711" s="132"/>
      <c r="B711" s="132"/>
      <c r="C711" s="132"/>
      <c r="D711" s="132"/>
      <c r="E711" s="132"/>
      <c r="F711" s="132"/>
      <c r="G711" s="132"/>
      <c r="H711" s="132"/>
      <c r="I711" s="132"/>
      <c r="J711" s="132"/>
      <c r="K711" s="132"/>
      <c r="L711" s="132"/>
      <c r="M711" s="132"/>
      <c r="N711" s="132"/>
      <c r="O711" s="132"/>
      <c r="P711" s="132"/>
      <c r="Q711" s="132"/>
      <c r="R711" s="132"/>
      <c r="S711" s="132"/>
      <c r="T711" s="132"/>
      <c r="U711" s="132"/>
      <c r="V711" s="132"/>
      <c r="W711" s="132"/>
      <c r="X711" s="132"/>
      <c r="Y711" s="132"/>
      <c r="Z711" s="132"/>
      <c r="AA711" s="132"/>
      <c r="AB711" s="132"/>
      <c r="AC711" s="132"/>
      <c r="AD711" s="132"/>
      <c r="AE711" s="132"/>
    </row>
    <row r="712" spans="1:31" ht="12.75" customHeight="1" x14ac:dyDescent="0.2">
      <c r="A712" s="132"/>
      <c r="B712" s="132"/>
      <c r="C712" s="132"/>
      <c r="D712" s="132"/>
      <c r="E712" s="132"/>
      <c r="F712" s="132"/>
      <c r="G712" s="13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132"/>
      <c r="S712" s="132"/>
      <c r="T712" s="132"/>
      <c r="U712" s="132"/>
      <c r="V712" s="132"/>
      <c r="W712" s="132"/>
      <c r="X712" s="132"/>
      <c r="Y712" s="132"/>
      <c r="Z712" s="132"/>
      <c r="AA712" s="132"/>
      <c r="AB712" s="132"/>
      <c r="AC712" s="132"/>
      <c r="AD712" s="132"/>
      <c r="AE712" s="132"/>
    </row>
    <row r="713" spans="1:31" ht="12.75" customHeight="1" x14ac:dyDescent="0.2">
      <c r="A713" s="132"/>
      <c r="B713" s="132"/>
      <c r="C713" s="132"/>
      <c r="D713" s="132"/>
      <c r="E713" s="132"/>
      <c r="F713" s="132"/>
      <c r="G713" s="132"/>
      <c r="H713" s="132"/>
      <c r="I713" s="132"/>
      <c r="J713" s="132"/>
      <c r="K713" s="132"/>
      <c r="L713" s="132"/>
      <c r="M713" s="132"/>
      <c r="N713" s="132"/>
      <c r="O713" s="132"/>
      <c r="P713" s="132"/>
      <c r="Q713" s="132"/>
      <c r="R713" s="132"/>
      <c r="S713" s="132"/>
      <c r="T713" s="132"/>
      <c r="U713" s="132"/>
      <c r="V713" s="132"/>
      <c r="W713" s="132"/>
      <c r="X713" s="132"/>
      <c r="Y713" s="132"/>
      <c r="Z713" s="132"/>
      <c r="AA713" s="132"/>
      <c r="AB713" s="132"/>
      <c r="AC713" s="132"/>
      <c r="AD713" s="132"/>
      <c r="AE713" s="132"/>
    </row>
    <row r="714" spans="1:31" ht="12.75" customHeight="1" x14ac:dyDescent="0.2">
      <c r="A714" s="132"/>
      <c r="B714" s="132"/>
      <c r="C714" s="132"/>
      <c r="D714" s="132"/>
      <c r="E714" s="132"/>
      <c r="F714" s="132"/>
      <c r="G714" s="132"/>
      <c r="H714" s="132"/>
      <c r="I714" s="132"/>
      <c r="J714" s="132"/>
      <c r="K714" s="132"/>
      <c r="L714" s="132"/>
      <c r="M714" s="132"/>
      <c r="N714" s="132"/>
      <c r="O714" s="132"/>
      <c r="P714" s="132"/>
      <c r="Q714" s="132"/>
      <c r="R714" s="132"/>
      <c r="S714" s="132"/>
      <c r="T714" s="132"/>
      <c r="U714" s="132"/>
      <c r="V714" s="132"/>
      <c r="W714" s="132"/>
      <c r="X714" s="132"/>
      <c r="Y714" s="132"/>
      <c r="Z714" s="132"/>
      <c r="AA714" s="132"/>
      <c r="AB714" s="132"/>
      <c r="AC714" s="132"/>
      <c r="AD714" s="132"/>
      <c r="AE714" s="132"/>
    </row>
    <row r="715" spans="1:31" ht="12.75" customHeight="1" x14ac:dyDescent="0.2">
      <c r="A715" s="132"/>
      <c r="B715" s="132"/>
      <c r="C715" s="132"/>
      <c r="D715" s="132"/>
      <c r="E715" s="132"/>
      <c r="F715" s="132"/>
      <c r="G715" s="132"/>
      <c r="H715" s="132"/>
      <c r="I715" s="132"/>
      <c r="J715" s="132"/>
      <c r="K715" s="132"/>
      <c r="L715" s="132"/>
      <c r="M715" s="132"/>
      <c r="N715" s="132"/>
      <c r="O715" s="132"/>
      <c r="P715" s="132"/>
      <c r="Q715" s="132"/>
      <c r="R715" s="132"/>
      <c r="S715" s="132"/>
      <c r="T715" s="132"/>
      <c r="U715" s="132"/>
      <c r="V715" s="132"/>
      <c r="W715" s="132"/>
      <c r="X715" s="132"/>
      <c r="Y715" s="132"/>
      <c r="Z715" s="132"/>
      <c r="AA715" s="132"/>
      <c r="AB715" s="132"/>
      <c r="AC715" s="132"/>
      <c r="AD715" s="132"/>
      <c r="AE715" s="132"/>
    </row>
    <row r="716" spans="1:31" ht="12.75" customHeight="1" x14ac:dyDescent="0.2">
      <c r="A716" s="132"/>
      <c r="B716" s="132"/>
      <c r="C716" s="132"/>
      <c r="D716" s="132"/>
      <c r="E716" s="132"/>
      <c r="F716" s="132"/>
      <c r="G716" s="132"/>
      <c r="H716" s="132"/>
      <c r="I716" s="132"/>
      <c r="J716" s="132"/>
      <c r="K716" s="132"/>
      <c r="L716" s="132"/>
      <c r="M716" s="132"/>
      <c r="N716" s="132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2"/>
      <c r="AA716" s="132"/>
      <c r="AB716" s="132"/>
      <c r="AC716" s="132"/>
      <c r="AD716" s="132"/>
      <c r="AE716" s="132"/>
    </row>
    <row r="717" spans="1:31" ht="12.75" customHeight="1" x14ac:dyDescent="0.2">
      <c r="A717" s="132"/>
      <c r="B717" s="132"/>
      <c r="C717" s="132"/>
      <c r="D717" s="132"/>
      <c r="E717" s="132"/>
      <c r="F717" s="132"/>
      <c r="G717" s="132"/>
      <c r="H717" s="132"/>
      <c r="I717" s="132"/>
      <c r="J717" s="132"/>
      <c r="K717" s="132"/>
      <c r="L717" s="132"/>
      <c r="M717" s="132"/>
      <c r="N717" s="132"/>
      <c r="O717" s="132"/>
      <c r="P717" s="132"/>
      <c r="Q717" s="132"/>
      <c r="R717" s="132"/>
      <c r="S717" s="132"/>
      <c r="T717" s="132"/>
      <c r="U717" s="132"/>
      <c r="V717" s="132"/>
      <c r="W717" s="132"/>
      <c r="X717" s="132"/>
      <c r="Y717" s="132"/>
      <c r="Z717" s="132"/>
      <c r="AA717" s="132"/>
      <c r="AB717" s="132"/>
      <c r="AC717" s="132"/>
      <c r="AD717" s="132"/>
      <c r="AE717" s="132"/>
    </row>
    <row r="718" spans="1:31" ht="12.75" customHeight="1" x14ac:dyDescent="0.2">
      <c r="A718" s="132"/>
      <c r="B718" s="132"/>
      <c r="C718" s="132"/>
      <c r="D718" s="132"/>
      <c r="E718" s="132"/>
      <c r="F718" s="132"/>
      <c r="G718" s="132"/>
      <c r="H718" s="132"/>
      <c r="I718" s="132"/>
      <c r="J718" s="132"/>
      <c r="K718" s="132"/>
      <c r="L718" s="132"/>
      <c r="M718" s="132"/>
      <c r="N718" s="132"/>
      <c r="O718" s="132"/>
      <c r="P718" s="132"/>
      <c r="Q718" s="132"/>
      <c r="R718" s="132"/>
      <c r="S718" s="132"/>
      <c r="T718" s="132"/>
      <c r="U718" s="132"/>
      <c r="V718" s="132"/>
      <c r="W718" s="132"/>
      <c r="X718" s="132"/>
      <c r="Y718" s="132"/>
      <c r="Z718" s="132"/>
      <c r="AA718" s="132"/>
      <c r="AB718" s="132"/>
      <c r="AC718" s="132"/>
      <c r="AD718" s="132"/>
      <c r="AE718" s="132"/>
    </row>
    <row r="719" spans="1:31" ht="12.75" customHeight="1" x14ac:dyDescent="0.2">
      <c r="A719" s="132"/>
      <c r="B719" s="132"/>
      <c r="C719" s="132"/>
      <c r="D719" s="132"/>
      <c r="E719" s="132"/>
      <c r="F719" s="132"/>
      <c r="G719" s="132"/>
      <c r="H719" s="132"/>
      <c r="I719" s="132"/>
      <c r="J719" s="132"/>
      <c r="K719" s="132"/>
      <c r="L719" s="132"/>
      <c r="M719" s="132"/>
      <c r="N719" s="132"/>
      <c r="O719" s="132"/>
      <c r="P719" s="132"/>
      <c r="Q719" s="132"/>
      <c r="R719" s="132"/>
      <c r="S719" s="132"/>
      <c r="T719" s="132"/>
      <c r="U719" s="132"/>
      <c r="V719" s="132"/>
      <c r="W719" s="132"/>
      <c r="X719" s="132"/>
      <c r="Y719" s="132"/>
      <c r="Z719" s="132"/>
      <c r="AA719" s="132"/>
      <c r="AB719" s="132"/>
      <c r="AC719" s="132"/>
      <c r="AD719" s="132"/>
      <c r="AE719" s="132"/>
    </row>
    <row r="720" spans="1:31" ht="12.75" customHeight="1" x14ac:dyDescent="0.2">
      <c r="A720" s="132"/>
      <c r="B720" s="132"/>
      <c r="C720" s="132"/>
      <c r="D720" s="132"/>
      <c r="E720" s="132"/>
      <c r="F720" s="132"/>
      <c r="G720" s="132"/>
      <c r="H720" s="132"/>
      <c r="I720" s="132"/>
      <c r="J720" s="132"/>
      <c r="K720" s="132"/>
      <c r="L720" s="132"/>
      <c r="M720" s="132"/>
      <c r="N720" s="132"/>
      <c r="O720" s="132"/>
      <c r="P720" s="132"/>
      <c r="Q720" s="132"/>
      <c r="R720" s="132"/>
      <c r="S720" s="132"/>
      <c r="T720" s="132"/>
      <c r="U720" s="132"/>
      <c r="V720" s="132"/>
      <c r="W720" s="132"/>
      <c r="X720" s="132"/>
      <c r="Y720" s="132"/>
      <c r="Z720" s="132"/>
      <c r="AA720" s="132"/>
      <c r="AB720" s="132"/>
      <c r="AC720" s="132"/>
      <c r="AD720" s="132"/>
      <c r="AE720" s="132"/>
    </row>
    <row r="721" spans="1:31" ht="12.75" customHeight="1" x14ac:dyDescent="0.2">
      <c r="A721" s="132"/>
      <c r="B721" s="132"/>
      <c r="C721" s="132"/>
      <c r="D721" s="132"/>
      <c r="E721" s="132"/>
      <c r="F721" s="132"/>
      <c r="G721" s="132"/>
      <c r="H721" s="132"/>
      <c r="I721" s="132"/>
      <c r="J721" s="132"/>
      <c r="K721" s="132"/>
      <c r="L721" s="132"/>
      <c r="M721" s="132"/>
      <c r="N721" s="132"/>
      <c r="O721" s="132"/>
      <c r="P721" s="132"/>
      <c r="Q721" s="132"/>
      <c r="R721" s="132"/>
      <c r="S721" s="132"/>
      <c r="T721" s="132"/>
      <c r="U721" s="132"/>
      <c r="V721" s="132"/>
      <c r="W721" s="132"/>
      <c r="X721" s="132"/>
      <c r="Y721" s="132"/>
      <c r="Z721" s="132"/>
      <c r="AA721" s="132"/>
      <c r="AB721" s="132"/>
      <c r="AC721" s="132"/>
      <c r="AD721" s="132"/>
      <c r="AE721" s="132"/>
    </row>
    <row r="722" spans="1:31" ht="12.75" customHeight="1" x14ac:dyDescent="0.2">
      <c r="A722" s="132"/>
      <c r="B722" s="132"/>
      <c r="C722" s="132"/>
      <c r="D722" s="132"/>
      <c r="E722" s="132"/>
      <c r="F722" s="132"/>
      <c r="G722" s="132"/>
      <c r="H722" s="132"/>
      <c r="I722" s="132"/>
      <c r="J722" s="132"/>
      <c r="K722" s="132"/>
      <c r="L722" s="132"/>
      <c r="M722" s="132"/>
      <c r="N722" s="132"/>
      <c r="O722" s="132"/>
      <c r="P722" s="132"/>
      <c r="Q722" s="132"/>
      <c r="R722" s="132"/>
      <c r="S722" s="132"/>
      <c r="T722" s="132"/>
      <c r="U722" s="132"/>
      <c r="V722" s="132"/>
      <c r="W722" s="132"/>
      <c r="X722" s="132"/>
      <c r="Y722" s="132"/>
      <c r="Z722" s="132"/>
      <c r="AA722" s="132"/>
      <c r="AB722" s="132"/>
      <c r="AC722" s="132"/>
      <c r="AD722" s="132"/>
      <c r="AE722" s="132"/>
    </row>
    <row r="723" spans="1:31" ht="12.75" customHeight="1" x14ac:dyDescent="0.2">
      <c r="A723" s="132"/>
      <c r="B723" s="132"/>
      <c r="C723" s="132"/>
      <c r="D723" s="132"/>
      <c r="E723" s="132"/>
      <c r="F723" s="132"/>
      <c r="G723" s="132"/>
      <c r="H723" s="132"/>
      <c r="I723" s="132"/>
      <c r="J723" s="132"/>
      <c r="K723" s="132"/>
      <c r="L723" s="132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2"/>
      <c r="X723" s="132"/>
      <c r="Y723" s="132"/>
      <c r="Z723" s="132"/>
      <c r="AA723" s="132"/>
      <c r="AB723" s="132"/>
      <c r="AC723" s="132"/>
      <c r="AD723" s="132"/>
      <c r="AE723" s="132"/>
    </row>
    <row r="724" spans="1:31" ht="12.75" customHeight="1" x14ac:dyDescent="0.2">
      <c r="A724" s="132"/>
      <c r="B724" s="132"/>
      <c r="C724" s="132"/>
      <c r="D724" s="132"/>
      <c r="E724" s="132"/>
      <c r="F724" s="132"/>
      <c r="G724" s="132"/>
      <c r="H724" s="132"/>
      <c r="I724" s="132"/>
      <c r="J724" s="132"/>
      <c r="K724" s="132"/>
      <c r="L724" s="132"/>
      <c r="M724" s="132"/>
      <c r="N724" s="132"/>
      <c r="O724" s="132"/>
      <c r="P724" s="132"/>
      <c r="Q724" s="132"/>
      <c r="R724" s="132"/>
      <c r="S724" s="132"/>
      <c r="T724" s="132"/>
      <c r="U724" s="132"/>
      <c r="V724" s="132"/>
      <c r="W724" s="132"/>
      <c r="X724" s="132"/>
      <c r="Y724" s="132"/>
      <c r="Z724" s="132"/>
      <c r="AA724" s="132"/>
      <c r="AB724" s="132"/>
      <c r="AC724" s="132"/>
      <c r="AD724" s="132"/>
      <c r="AE724" s="132"/>
    </row>
    <row r="725" spans="1:31" ht="12.75" customHeight="1" x14ac:dyDescent="0.2">
      <c r="A725" s="132"/>
      <c r="B725" s="132"/>
      <c r="C725" s="132"/>
      <c r="D725" s="132"/>
      <c r="E725" s="132"/>
      <c r="F725" s="132"/>
      <c r="G725" s="132"/>
      <c r="H725" s="132"/>
      <c r="I725" s="132"/>
      <c r="J725" s="132"/>
      <c r="K725" s="132"/>
      <c r="L725" s="132"/>
      <c r="M725" s="132"/>
      <c r="N725" s="132"/>
      <c r="O725" s="132"/>
      <c r="P725" s="132"/>
      <c r="Q725" s="132"/>
      <c r="R725" s="132"/>
      <c r="S725" s="132"/>
      <c r="T725" s="132"/>
      <c r="U725" s="132"/>
      <c r="V725" s="132"/>
      <c r="W725" s="132"/>
      <c r="X725" s="132"/>
      <c r="Y725" s="132"/>
      <c r="Z725" s="132"/>
      <c r="AA725" s="132"/>
      <c r="AB725" s="132"/>
      <c r="AC725" s="132"/>
      <c r="AD725" s="132"/>
      <c r="AE725" s="132"/>
    </row>
    <row r="726" spans="1:31" ht="12.75" customHeight="1" x14ac:dyDescent="0.2">
      <c r="A726" s="132"/>
      <c r="B726" s="132"/>
      <c r="C726" s="132"/>
      <c r="D726" s="132"/>
      <c r="E726" s="132"/>
      <c r="F726" s="132"/>
      <c r="G726" s="132"/>
      <c r="H726" s="132"/>
      <c r="I726" s="132"/>
      <c r="J726" s="132"/>
      <c r="K726" s="132"/>
      <c r="L726" s="132"/>
      <c r="M726" s="132"/>
      <c r="N726" s="132"/>
      <c r="O726" s="132"/>
      <c r="P726" s="132"/>
      <c r="Q726" s="132"/>
      <c r="R726" s="132"/>
      <c r="S726" s="132"/>
      <c r="T726" s="132"/>
      <c r="U726" s="132"/>
      <c r="V726" s="132"/>
      <c r="W726" s="132"/>
      <c r="X726" s="132"/>
      <c r="Y726" s="132"/>
      <c r="Z726" s="132"/>
      <c r="AA726" s="132"/>
      <c r="AB726" s="132"/>
      <c r="AC726" s="132"/>
      <c r="AD726" s="132"/>
      <c r="AE726" s="132"/>
    </row>
    <row r="727" spans="1:31" ht="12.75" customHeight="1" x14ac:dyDescent="0.2">
      <c r="A727" s="132"/>
      <c r="B727" s="132"/>
      <c r="C727" s="132"/>
      <c r="D727" s="132"/>
      <c r="E727" s="132"/>
      <c r="F727" s="132"/>
      <c r="G727" s="132"/>
      <c r="H727" s="132"/>
      <c r="I727" s="132"/>
      <c r="J727" s="132"/>
      <c r="K727" s="132"/>
      <c r="L727" s="132"/>
      <c r="M727" s="132"/>
      <c r="N727" s="132"/>
      <c r="O727" s="132"/>
      <c r="P727" s="132"/>
      <c r="Q727" s="132"/>
      <c r="R727" s="132"/>
      <c r="S727" s="132"/>
      <c r="T727" s="132"/>
      <c r="U727" s="132"/>
      <c r="V727" s="132"/>
      <c r="W727" s="132"/>
      <c r="X727" s="132"/>
      <c r="Y727" s="132"/>
      <c r="Z727" s="132"/>
      <c r="AA727" s="132"/>
      <c r="AB727" s="132"/>
      <c r="AC727" s="132"/>
      <c r="AD727" s="132"/>
      <c r="AE727" s="132"/>
    </row>
    <row r="728" spans="1:31" ht="12.75" customHeight="1" x14ac:dyDescent="0.2">
      <c r="A728" s="132"/>
      <c r="B728" s="132"/>
      <c r="C728" s="132"/>
      <c r="D728" s="132"/>
      <c r="E728" s="132"/>
      <c r="F728" s="132"/>
      <c r="G728" s="132"/>
      <c r="H728" s="132"/>
      <c r="I728" s="132"/>
      <c r="J728" s="132"/>
      <c r="K728" s="132"/>
      <c r="L728" s="132"/>
      <c r="M728" s="132"/>
      <c r="N728" s="132"/>
      <c r="O728" s="132"/>
      <c r="P728" s="132"/>
      <c r="Q728" s="132"/>
      <c r="R728" s="132"/>
      <c r="S728" s="132"/>
      <c r="T728" s="132"/>
      <c r="U728" s="132"/>
      <c r="V728" s="132"/>
      <c r="W728" s="132"/>
      <c r="X728" s="132"/>
      <c r="Y728" s="132"/>
      <c r="Z728" s="132"/>
      <c r="AA728" s="132"/>
      <c r="AB728" s="132"/>
      <c r="AC728" s="132"/>
      <c r="AD728" s="132"/>
      <c r="AE728" s="132"/>
    </row>
    <row r="729" spans="1:31" ht="12.75" customHeight="1" x14ac:dyDescent="0.2">
      <c r="A729" s="132"/>
      <c r="B729" s="132"/>
      <c r="C729" s="132"/>
      <c r="D729" s="132"/>
      <c r="E729" s="132"/>
      <c r="F729" s="132"/>
      <c r="G729" s="132"/>
      <c r="H729" s="132"/>
      <c r="I729" s="132"/>
      <c r="J729" s="132"/>
      <c r="K729" s="132"/>
      <c r="L729" s="132"/>
      <c r="M729" s="132"/>
      <c r="N729" s="132"/>
      <c r="O729" s="132"/>
      <c r="P729" s="132"/>
      <c r="Q729" s="132"/>
      <c r="R729" s="132"/>
      <c r="S729" s="132"/>
      <c r="T729" s="132"/>
      <c r="U729" s="132"/>
      <c r="V729" s="132"/>
      <c r="W729" s="132"/>
      <c r="X729" s="132"/>
      <c r="Y729" s="132"/>
      <c r="Z729" s="132"/>
      <c r="AA729" s="132"/>
      <c r="AB729" s="132"/>
      <c r="AC729" s="132"/>
      <c r="AD729" s="132"/>
      <c r="AE729" s="132"/>
    </row>
    <row r="730" spans="1:31" ht="12.75" customHeight="1" x14ac:dyDescent="0.2">
      <c r="A730" s="132"/>
      <c r="B730" s="132"/>
      <c r="C730" s="132"/>
      <c r="D730" s="132"/>
      <c r="E730" s="132"/>
      <c r="F730" s="132"/>
      <c r="G730" s="132"/>
      <c r="H730" s="132"/>
      <c r="I730" s="132"/>
      <c r="J730" s="132"/>
      <c r="K730" s="132"/>
      <c r="L730" s="132"/>
      <c r="M730" s="132"/>
      <c r="N730" s="132"/>
      <c r="O730" s="132"/>
      <c r="P730" s="132"/>
      <c r="Q730" s="132"/>
      <c r="R730" s="132"/>
      <c r="S730" s="132"/>
      <c r="T730" s="132"/>
      <c r="U730" s="132"/>
      <c r="V730" s="132"/>
      <c r="W730" s="132"/>
      <c r="X730" s="132"/>
      <c r="Y730" s="132"/>
      <c r="Z730" s="132"/>
      <c r="AA730" s="132"/>
      <c r="AB730" s="132"/>
      <c r="AC730" s="132"/>
      <c r="AD730" s="132"/>
      <c r="AE730" s="132"/>
    </row>
    <row r="731" spans="1:31" ht="12.75" customHeight="1" x14ac:dyDescent="0.2">
      <c r="A731" s="132"/>
      <c r="B731" s="132"/>
      <c r="C731" s="132"/>
      <c r="D731" s="132"/>
      <c r="E731" s="132"/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32"/>
      <c r="Q731" s="132"/>
      <c r="R731" s="132"/>
      <c r="S731" s="132"/>
      <c r="T731" s="132"/>
      <c r="U731" s="132"/>
      <c r="V731" s="132"/>
      <c r="W731" s="132"/>
      <c r="X731" s="132"/>
      <c r="Y731" s="132"/>
      <c r="Z731" s="132"/>
      <c r="AA731" s="132"/>
      <c r="AB731" s="132"/>
      <c r="AC731" s="132"/>
      <c r="AD731" s="132"/>
      <c r="AE731" s="132"/>
    </row>
    <row r="732" spans="1:31" ht="12.75" customHeight="1" x14ac:dyDescent="0.2">
      <c r="A732" s="132"/>
      <c r="B732" s="132"/>
      <c r="C732" s="132"/>
      <c r="D732" s="132"/>
      <c r="E732" s="132"/>
      <c r="F732" s="132"/>
      <c r="G732" s="132"/>
      <c r="H732" s="132"/>
      <c r="I732" s="132"/>
      <c r="J732" s="132"/>
      <c r="K732" s="132"/>
      <c r="L732" s="132"/>
      <c r="M732" s="132"/>
      <c r="N732" s="132"/>
      <c r="O732" s="132"/>
      <c r="P732" s="132"/>
      <c r="Q732" s="132"/>
      <c r="R732" s="132"/>
      <c r="S732" s="132"/>
      <c r="T732" s="132"/>
      <c r="U732" s="132"/>
      <c r="V732" s="132"/>
      <c r="W732" s="132"/>
      <c r="X732" s="132"/>
      <c r="Y732" s="132"/>
      <c r="Z732" s="132"/>
      <c r="AA732" s="132"/>
      <c r="AB732" s="132"/>
      <c r="AC732" s="132"/>
      <c r="AD732" s="132"/>
      <c r="AE732" s="132"/>
    </row>
    <row r="733" spans="1:31" ht="12.75" customHeight="1" x14ac:dyDescent="0.2">
      <c r="A733" s="132"/>
      <c r="B733" s="132"/>
      <c r="C733" s="132"/>
      <c r="D733" s="132"/>
      <c r="E733" s="132"/>
      <c r="F733" s="132"/>
      <c r="G733" s="132"/>
      <c r="H733" s="132"/>
      <c r="I733" s="132"/>
      <c r="J733" s="132"/>
      <c r="K733" s="132"/>
      <c r="L733" s="132"/>
      <c r="M733" s="132"/>
      <c r="N733" s="132"/>
      <c r="O733" s="132"/>
      <c r="P733" s="132"/>
      <c r="Q733" s="132"/>
      <c r="R733" s="132"/>
      <c r="S733" s="132"/>
      <c r="T733" s="132"/>
      <c r="U733" s="132"/>
      <c r="V733" s="132"/>
      <c r="W733" s="132"/>
      <c r="X733" s="132"/>
      <c r="Y733" s="132"/>
      <c r="Z733" s="132"/>
      <c r="AA733" s="132"/>
      <c r="AB733" s="132"/>
      <c r="AC733" s="132"/>
      <c r="AD733" s="132"/>
      <c r="AE733" s="132"/>
    </row>
    <row r="734" spans="1:31" ht="12.75" customHeight="1" x14ac:dyDescent="0.2">
      <c r="A734" s="132"/>
      <c r="B734" s="132"/>
      <c r="C734" s="132"/>
      <c r="D734" s="132"/>
      <c r="E734" s="132"/>
      <c r="F734" s="132"/>
      <c r="G734" s="132"/>
      <c r="H734" s="132"/>
      <c r="I734" s="132"/>
      <c r="J734" s="132"/>
      <c r="K734" s="132"/>
      <c r="L734" s="132"/>
      <c r="M734" s="132"/>
      <c r="N734" s="132"/>
      <c r="O734" s="132"/>
      <c r="P734" s="132"/>
      <c r="Q734" s="132"/>
      <c r="R734" s="132"/>
      <c r="S734" s="132"/>
      <c r="T734" s="132"/>
      <c r="U734" s="132"/>
      <c r="V734" s="132"/>
      <c r="W734" s="132"/>
      <c r="X734" s="132"/>
      <c r="Y734" s="132"/>
      <c r="Z734" s="132"/>
      <c r="AA734" s="132"/>
      <c r="AB734" s="132"/>
      <c r="AC734" s="132"/>
      <c r="AD734" s="132"/>
      <c r="AE734" s="132"/>
    </row>
    <row r="735" spans="1:31" ht="12.75" customHeight="1" x14ac:dyDescent="0.2">
      <c r="A735" s="132"/>
      <c r="B735" s="132"/>
      <c r="C735" s="132"/>
      <c r="D735" s="132"/>
      <c r="E735" s="132"/>
      <c r="F735" s="132"/>
      <c r="G735" s="132"/>
      <c r="H735" s="132"/>
      <c r="I735" s="132"/>
      <c r="J735" s="132"/>
      <c r="K735" s="132"/>
      <c r="L735" s="132"/>
      <c r="M735" s="132"/>
      <c r="N735" s="132"/>
      <c r="O735" s="132"/>
      <c r="P735" s="132"/>
      <c r="Q735" s="132"/>
      <c r="R735" s="132"/>
      <c r="S735" s="132"/>
      <c r="T735" s="132"/>
      <c r="U735" s="132"/>
      <c r="V735" s="132"/>
      <c r="W735" s="132"/>
      <c r="X735" s="132"/>
      <c r="Y735" s="132"/>
      <c r="Z735" s="132"/>
      <c r="AA735" s="132"/>
      <c r="AB735" s="132"/>
      <c r="AC735" s="132"/>
      <c r="AD735" s="132"/>
      <c r="AE735" s="132"/>
    </row>
    <row r="736" spans="1:31" ht="12.75" customHeight="1" x14ac:dyDescent="0.2">
      <c r="A736" s="132"/>
      <c r="B736" s="132"/>
      <c r="C736" s="132"/>
      <c r="D736" s="132"/>
      <c r="E736" s="132"/>
      <c r="F736" s="132"/>
      <c r="G736" s="132"/>
      <c r="H736" s="132"/>
      <c r="I736" s="132"/>
      <c r="J736" s="132"/>
      <c r="K736" s="132"/>
      <c r="L736" s="132"/>
      <c r="M736" s="132"/>
      <c r="N736" s="132"/>
      <c r="O736" s="132"/>
      <c r="P736" s="132"/>
      <c r="Q736" s="132"/>
      <c r="R736" s="132"/>
      <c r="S736" s="132"/>
      <c r="T736" s="132"/>
      <c r="U736" s="132"/>
      <c r="V736" s="132"/>
      <c r="W736" s="132"/>
      <c r="X736" s="132"/>
      <c r="Y736" s="132"/>
      <c r="Z736" s="132"/>
      <c r="AA736" s="132"/>
      <c r="AB736" s="132"/>
      <c r="AC736" s="132"/>
      <c r="AD736" s="132"/>
      <c r="AE736" s="132"/>
    </row>
    <row r="737" spans="1:31" ht="12.75" customHeight="1" x14ac:dyDescent="0.2">
      <c r="A737" s="132"/>
      <c r="B737" s="132"/>
      <c r="C737" s="132"/>
      <c r="D737" s="132"/>
      <c r="E737" s="132"/>
      <c r="F737" s="132"/>
      <c r="G737" s="132"/>
      <c r="H737" s="132"/>
      <c r="I737" s="132"/>
      <c r="J737" s="132"/>
      <c r="K737" s="132"/>
      <c r="L737" s="132"/>
      <c r="M737" s="132"/>
      <c r="N737" s="132"/>
      <c r="O737" s="132"/>
      <c r="P737" s="132"/>
      <c r="Q737" s="132"/>
      <c r="R737" s="132"/>
      <c r="S737" s="132"/>
      <c r="T737" s="132"/>
      <c r="U737" s="132"/>
      <c r="V737" s="132"/>
      <c r="W737" s="132"/>
      <c r="X737" s="132"/>
      <c r="Y737" s="132"/>
      <c r="Z737" s="132"/>
      <c r="AA737" s="132"/>
      <c r="AB737" s="132"/>
      <c r="AC737" s="132"/>
      <c r="AD737" s="132"/>
      <c r="AE737" s="132"/>
    </row>
    <row r="738" spans="1:31" ht="12.75" customHeight="1" x14ac:dyDescent="0.2">
      <c r="A738" s="132"/>
      <c r="B738" s="132"/>
      <c r="C738" s="132"/>
      <c r="D738" s="132"/>
      <c r="E738" s="132"/>
      <c r="F738" s="132"/>
      <c r="G738" s="132"/>
      <c r="H738" s="132"/>
      <c r="I738" s="132"/>
      <c r="J738" s="132"/>
      <c r="K738" s="132"/>
      <c r="L738" s="132"/>
      <c r="M738" s="132"/>
      <c r="N738" s="132"/>
      <c r="O738" s="132"/>
      <c r="P738" s="132"/>
      <c r="Q738" s="132"/>
      <c r="R738" s="132"/>
      <c r="S738" s="132"/>
      <c r="T738" s="132"/>
      <c r="U738" s="132"/>
      <c r="V738" s="132"/>
      <c r="W738" s="132"/>
      <c r="X738" s="132"/>
      <c r="Y738" s="132"/>
      <c r="Z738" s="132"/>
      <c r="AA738" s="132"/>
      <c r="AB738" s="132"/>
      <c r="AC738" s="132"/>
      <c r="AD738" s="132"/>
      <c r="AE738" s="132"/>
    </row>
    <row r="739" spans="1:31" ht="12.75" customHeight="1" x14ac:dyDescent="0.2">
      <c r="A739" s="132"/>
      <c r="B739" s="132"/>
      <c r="C739" s="132"/>
      <c r="D739" s="132"/>
      <c r="E739" s="132"/>
      <c r="F739" s="132"/>
      <c r="G739" s="132"/>
      <c r="H739" s="132"/>
      <c r="I739" s="132"/>
      <c r="J739" s="132"/>
      <c r="K739" s="132"/>
      <c r="L739" s="132"/>
      <c r="M739" s="132"/>
      <c r="N739" s="132"/>
      <c r="O739" s="132"/>
      <c r="P739" s="132"/>
      <c r="Q739" s="132"/>
      <c r="R739" s="132"/>
      <c r="S739" s="132"/>
      <c r="T739" s="132"/>
      <c r="U739" s="132"/>
      <c r="V739" s="132"/>
      <c r="W739" s="132"/>
      <c r="X739" s="132"/>
      <c r="Y739" s="132"/>
      <c r="Z739" s="132"/>
      <c r="AA739" s="132"/>
      <c r="AB739" s="132"/>
      <c r="AC739" s="132"/>
      <c r="AD739" s="132"/>
      <c r="AE739" s="132"/>
    </row>
    <row r="740" spans="1:31" ht="12.75" customHeight="1" x14ac:dyDescent="0.2">
      <c r="A740" s="132"/>
      <c r="B740" s="132"/>
      <c r="C740" s="132"/>
      <c r="D740" s="132"/>
      <c r="E740" s="132"/>
      <c r="F740" s="132"/>
      <c r="G740" s="132"/>
      <c r="H740" s="132"/>
      <c r="I740" s="132"/>
      <c r="J740" s="132"/>
      <c r="K740" s="132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2"/>
      <c r="X740" s="132"/>
      <c r="Y740" s="132"/>
      <c r="Z740" s="132"/>
      <c r="AA740" s="132"/>
      <c r="AB740" s="132"/>
      <c r="AC740" s="132"/>
      <c r="AD740" s="132"/>
      <c r="AE740" s="132"/>
    </row>
    <row r="741" spans="1:31" ht="12.75" customHeight="1" x14ac:dyDescent="0.2">
      <c r="A741" s="132"/>
      <c r="B741" s="132"/>
      <c r="C741" s="132"/>
      <c r="D741" s="132"/>
      <c r="E741" s="132"/>
      <c r="F741" s="132"/>
      <c r="G741" s="132"/>
      <c r="H741" s="132"/>
      <c r="I741" s="132"/>
      <c r="J741" s="132"/>
      <c r="K741" s="132"/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  <c r="Z741" s="132"/>
      <c r="AA741" s="132"/>
      <c r="AB741" s="132"/>
      <c r="AC741" s="132"/>
      <c r="AD741" s="132"/>
      <c r="AE741" s="132"/>
    </row>
    <row r="742" spans="1:31" ht="12.75" customHeight="1" x14ac:dyDescent="0.2">
      <c r="A742" s="132"/>
      <c r="B742" s="132"/>
      <c r="C742" s="132"/>
      <c r="D742" s="132"/>
      <c r="E742" s="132"/>
      <c r="F742" s="132"/>
      <c r="G742" s="132"/>
      <c r="H742" s="132"/>
      <c r="I742" s="132"/>
      <c r="J742" s="132"/>
      <c r="K742" s="132"/>
      <c r="L742" s="132"/>
      <c r="M742" s="132"/>
      <c r="N742" s="132"/>
      <c r="O742" s="132"/>
      <c r="P742" s="132"/>
      <c r="Q742" s="132"/>
      <c r="R742" s="132"/>
      <c r="S742" s="132"/>
      <c r="T742" s="132"/>
      <c r="U742" s="132"/>
      <c r="V742" s="132"/>
      <c r="W742" s="132"/>
      <c r="X742" s="132"/>
      <c r="Y742" s="132"/>
      <c r="Z742" s="132"/>
      <c r="AA742" s="132"/>
      <c r="AB742" s="132"/>
      <c r="AC742" s="132"/>
      <c r="AD742" s="132"/>
      <c r="AE742" s="132"/>
    </row>
    <row r="743" spans="1:31" ht="12.75" customHeight="1" x14ac:dyDescent="0.2">
      <c r="A743" s="132"/>
      <c r="B743" s="132"/>
      <c r="C743" s="132"/>
      <c r="D743" s="132"/>
      <c r="E743" s="132"/>
      <c r="F743" s="132"/>
      <c r="G743" s="132"/>
      <c r="H743" s="132"/>
      <c r="I743" s="132"/>
      <c r="J743" s="132"/>
      <c r="K743" s="132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2"/>
      <c r="AA743" s="132"/>
      <c r="AB743" s="132"/>
      <c r="AC743" s="132"/>
      <c r="AD743" s="132"/>
      <c r="AE743" s="132"/>
    </row>
    <row r="744" spans="1:31" ht="12.75" customHeight="1" x14ac:dyDescent="0.2">
      <c r="A744" s="132"/>
      <c r="B744" s="132"/>
      <c r="C744" s="132"/>
      <c r="D744" s="132"/>
      <c r="E744" s="132"/>
      <c r="F744" s="132"/>
      <c r="G744" s="132"/>
      <c r="H744" s="132"/>
      <c r="I744" s="132"/>
      <c r="J744" s="132"/>
      <c r="K744" s="132"/>
      <c r="L744" s="132"/>
      <c r="M744" s="132"/>
      <c r="N744" s="132"/>
      <c r="O744" s="132"/>
      <c r="P744" s="132"/>
      <c r="Q744" s="132"/>
      <c r="R744" s="132"/>
      <c r="S744" s="132"/>
      <c r="T744" s="132"/>
      <c r="U744" s="132"/>
      <c r="V744" s="132"/>
      <c r="W744" s="132"/>
      <c r="X744" s="132"/>
      <c r="Y744" s="132"/>
      <c r="Z744" s="132"/>
      <c r="AA744" s="132"/>
      <c r="AB744" s="132"/>
      <c r="AC744" s="132"/>
      <c r="AD744" s="132"/>
      <c r="AE744" s="132"/>
    </row>
    <row r="745" spans="1:31" ht="12.75" customHeight="1" x14ac:dyDescent="0.2">
      <c r="A745" s="132"/>
      <c r="B745" s="132"/>
      <c r="C745" s="132"/>
      <c r="D745" s="132"/>
      <c r="E745" s="132"/>
      <c r="F745" s="132"/>
      <c r="G745" s="132"/>
      <c r="H745" s="132"/>
      <c r="I745" s="132"/>
      <c r="J745" s="132"/>
      <c r="K745" s="132"/>
      <c r="L745" s="132"/>
      <c r="M745" s="132"/>
      <c r="N745" s="132"/>
      <c r="O745" s="132"/>
      <c r="P745" s="132"/>
      <c r="Q745" s="132"/>
      <c r="R745" s="132"/>
      <c r="S745" s="132"/>
      <c r="T745" s="132"/>
      <c r="U745" s="132"/>
      <c r="V745" s="132"/>
      <c r="W745" s="132"/>
      <c r="X745" s="132"/>
      <c r="Y745" s="132"/>
      <c r="Z745" s="132"/>
      <c r="AA745" s="132"/>
      <c r="AB745" s="132"/>
      <c r="AC745" s="132"/>
      <c r="AD745" s="132"/>
      <c r="AE745" s="132"/>
    </row>
    <row r="746" spans="1:31" ht="12.75" customHeight="1" x14ac:dyDescent="0.2">
      <c r="A746" s="132"/>
      <c r="B746" s="132"/>
      <c r="C746" s="132"/>
      <c r="D746" s="132"/>
      <c r="E746" s="132"/>
      <c r="F746" s="132"/>
      <c r="G746" s="132"/>
      <c r="H746" s="132"/>
      <c r="I746" s="132"/>
      <c r="J746" s="132"/>
      <c r="K746" s="132"/>
      <c r="L746" s="132"/>
      <c r="M746" s="132"/>
      <c r="N746" s="132"/>
      <c r="O746" s="132"/>
      <c r="P746" s="132"/>
      <c r="Q746" s="132"/>
      <c r="R746" s="132"/>
      <c r="S746" s="132"/>
      <c r="T746" s="132"/>
      <c r="U746" s="132"/>
      <c r="V746" s="132"/>
      <c r="W746" s="132"/>
      <c r="X746" s="132"/>
      <c r="Y746" s="132"/>
      <c r="Z746" s="132"/>
      <c r="AA746" s="132"/>
      <c r="AB746" s="132"/>
      <c r="AC746" s="132"/>
      <c r="AD746" s="132"/>
      <c r="AE746" s="132"/>
    </row>
    <row r="747" spans="1:31" ht="12.75" customHeight="1" x14ac:dyDescent="0.2">
      <c r="A747" s="132"/>
      <c r="B747" s="132"/>
      <c r="C747" s="132"/>
      <c r="D747" s="132"/>
      <c r="E747" s="132"/>
      <c r="F747" s="132"/>
      <c r="G747" s="132"/>
      <c r="H747" s="132"/>
      <c r="I747" s="132"/>
      <c r="J747" s="132"/>
      <c r="K747" s="132"/>
      <c r="L747" s="132"/>
      <c r="M747" s="132"/>
      <c r="N747" s="132"/>
      <c r="O747" s="132"/>
      <c r="P747" s="132"/>
      <c r="Q747" s="132"/>
      <c r="R747" s="132"/>
      <c r="S747" s="132"/>
      <c r="T747" s="132"/>
      <c r="U747" s="132"/>
      <c r="V747" s="132"/>
      <c r="W747" s="132"/>
      <c r="X747" s="132"/>
      <c r="Y747" s="132"/>
      <c r="Z747" s="132"/>
      <c r="AA747" s="132"/>
      <c r="AB747" s="132"/>
      <c r="AC747" s="132"/>
      <c r="AD747" s="132"/>
      <c r="AE747" s="132"/>
    </row>
    <row r="748" spans="1:31" ht="12.75" customHeight="1" x14ac:dyDescent="0.2">
      <c r="A748" s="132"/>
      <c r="B748" s="132"/>
      <c r="C748" s="132"/>
      <c r="D748" s="132"/>
      <c r="E748" s="132"/>
      <c r="F748" s="132"/>
      <c r="G748" s="132"/>
      <c r="H748" s="132"/>
      <c r="I748" s="132"/>
      <c r="J748" s="132"/>
      <c r="K748" s="132"/>
      <c r="L748" s="132"/>
      <c r="M748" s="132"/>
      <c r="N748" s="132"/>
      <c r="O748" s="132"/>
      <c r="P748" s="132"/>
      <c r="Q748" s="132"/>
      <c r="R748" s="132"/>
      <c r="S748" s="132"/>
      <c r="T748" s="132"/>
      <c r="U748" s="132"/>
      <c r="V748" s="132"/>
      <c r="W748" s="132"/>
      <c r="X748" s="132"/>
      <c r="Y748" s="132"/>
      <c r="Z748" s="132"/>
      <c r="AA748" s="132"/>
      <c r="AB748" s="132"/>
      <c r="AC748" s="132"/>
      <c r="AD748" s="132"/>
      <c r="AE748" s="132"/>
    </row>
    <row r="749" spans="1:31" ht="12.75" customHeight="1" x14ac:dyDescent="0.2">
      <c r="A749" s="132"/>
      <c r="B749" s="132"/>
      <c r="C749" s="132"/>
      <c r="D749" s="132"/>
      <c r="E749" s="132"/>
      <c r="F749" s="132"/>
      <c r="G749" s="132"/>
      <c r="H749" s="132"/>
      <c r="I749" s="132"/>
      <c r="J749" s="132"/>
      <c r="K749" s="132"/>
      <c r="L749" s="132"/>
      <c r="M749" s="132"/>
      <c r="N749" s="132"/>
      <c r="O749" s="132"/>
      <c r="P749" s="132"/>
      <c r="Q749" s="132"/>
      <c r="R749" s="132"/>
      <c r="S749" s="132"/>
      <c r="T749" s="132"/>
      <c r="U749" s="132"/>
      <c r="V749" s="132"/>
      <c r="W749" s="132"/>
      <c r="X749" s="132"/>
      <c r="Y749" s="132"/>
      <c r="Z749" s="132"/>
      <c r="AA749" s="132"/>
      <c r="AB749" s="132"/>
      <c r="AC749" s="132"/>
      <c r="AD749" s="132"/>
      <c r="AE749" s="132"/>
    </row>
    <row r="750" spans="1:31" ht="12.75" customHeight="1" x14ac:dyDescent="0.2">
      <c r="A750" s="132"/>
      <c r="B750" s="132"/>
      <c r="C750" s="132"/>
      <c r="D750" s="132"/>
      <c r="E750" s="132"/>
      <c r="F750" s="132"/>
      <c r="G750" s="132"/>
      <c r="H750" s="132"/>
      <c r="I750" s="132"/>
      <c r="J750" s="132"/>
      <c r="K750" s="132"/>
      <c r="L750" s="132"/>
      <c r="M750" s="132"/>
      <c r="N750" s="132"/>
      <c r="O750" s="132"/>
      <c r="P750" s="132"/>
      <c r="Q750" s="132"/>
      <c r="R750" s="132"/>
      <c r="S750" s="132"/>
      <c r="T750" s="132"/>
      <c r="U750" s="132"/>
      <c r="V750" s="132"/>
      <c r="W750" s="132"/>
      <c r="X750" s="132"/>
      <c r="Y750" s="132"/>
      <c r="Z750" s="132"/>
      <c r="AA750" s="132"/>
      <c r="AB750" s="132"/>
      <c r="AC750" s="132"/>
      <c r="AD750" s="132"/>
      <c r="AE750" s="132"/>
    </row>
    <row r="751" spans="1:31" ht="12.75" customHeight="1" x14ac:dyDescent="0.2">
      <c r="A751" s="132"/>
      <c r="B751" s="132"/>
      <c r="C751" s="132"/>
      <c r="D751" s="132"/>
      <c r="E751" s="132"/>
      <c r="F751" s="132"/>
      <c r="G751" s="132"/>
      <c r="H751" s="132"/>
      <c r="I751" s="132"/>
      <c r="J751" s="132"/>
      <c r="K751" s="132"/>
      <c r="L751" s="132"/>
      <c r="M751" s="132"/>
      <c r="N751" s="132"/>
      <c r="O751" s="132"/>
      <c r="P751" s="132"/>
      <c r="Q751" s="132"/>
      <c r="R751" s="132"/>
      <c r="S751" s="132"/>
      <c r="T751" s="132"/>
      <c r="U751" s="132"/>
      <c r="V751" s="132"/>
      <c r="W751" s="132"/>
      <c r="X751" s="132"/>
      <c r="Y751" s="132"/>
      <c r="Z751" s="132"/>
      <c r="AA751" s="132"/>
      <c r="AB751" s="132"/>
      <c r="AC751" s="132"/>
      <c r="AD751" s="132"/>
      <c r="AE751" s="132"/>
    </row>
    <row r="752" spans="1:31" ht="12.75" customHeight="1" x14ac:dyDescent="0.2">
      <c r="A752" s="132"/>
      <c r="B752" s="132"/>
      <c r="C752" s="132"/>
      <c r="D752" s="132"/>
      <c r="E752" s="132"/>
      <c r="F752" s="132"/>
      <c r="G752" s="132"/>
      <c r="H752" s="132"/>
      <c r="I752" s="132"/>
      <c r="J752" s="132"/>
      <c r="K752" s="132"/>
      <c r="L752" s="132"/>
      <c r="M752" s="132"/>
      <c r="N752" s="132"/>
      <c r="O752" s="132"/>
      <c r="P752" s="132"/>
      <c r="Q752" s="132"/>
      <c r="R752" s="132"/>
      <c r="S752" s="132"/>
      <c r="T752" s="132"/>
      <c r="U752" s="132"/>
      <c r="V752" s="132"/>
      <c r="W752" s="132"/>
      <c r="X752" s="132"/>
      <c r="Y752" s="132"/>
      <c r="Z752" s="132"/>
      <c r="AA752" s="132"/>
      <c r="AB752" s="132"/>
      <c r="AC752" s="132"/>
      <c r="AD752" s="132"/>
      <c r="AE752" s="132"/>
    </row>
    <row r="753" spans="1:31" ht="12.75" customHeight="1" x14ac:dyDescent="0.2">
      <c r="A753" s="132"/>
      <c r="B753" s="132"/>
      <c r="C753" s="132"/>
      <c r="D753" s="132"/>
      <c r="E753" s="132"/>
      <c r="F753" s="132"/>
      <c r="G753" s="132"/>
      <c r="H753" s="132"/>
      <c r="I753" s="132"/>
      <c r="J753" s="132"/>
      <c r="K753" s="132"/>
      <c r="L753" s="132"/>
      <c r="M753" s="132"/>
      <c r="N753" s="132"/>
      <c r="O753" s="132"/>
      <c r="P753" s="132"/>
      <c r="Q753" s="132"/>
      <c r="R753" s="132"/>
      <c r="S753" s="132"/>
      <c r="T753" s="132"/>
      <c r="U753" s="132"/>
      <c r="V753" s="132"/>
      <c r="W753" s="132"/>
      <c r="X753" s="132"/>
      <c r="Y753" s="132"/>
      <c r="Z753" s="132"/>
      <c r="AA753" s="132"/>
      <c r="AB753" s="132"/>
      <c r="AC753" s="132"/>
      <c r="AD753" s="132"/>
      <c r="AE753" s="132"/>
    </row>
    <row r="754" spans="1:31" ht="12.75" customHeight="1" x14ac:dyDescent="0.2">
      <c r="A754" s="132"/>
      <c r="B754" s="132"/>
      <c r="C754" s="132"/>
      <c r="D754" s="132"/>
      <c r="E754" s="132"/>
      <c r="F754" s="132"/>
      <c r="G754" s="132"/>
      <c r="H754" s="132"/>
      <c r="I754" s="132"/>
      <c r="J754" s="132"/>
      <c r="K754" s="132"/>
      <c r="L754" s="132"/>
      <c r="M754" s="132"/>
      <c r="N754" s="132"/>
      <c r="O754" s="132"/>
      <c r="P754" s="132"/>
      <c r="Q754" s="132"/>
      <c r="R754" s="132"/>
      <c r="S754" s="132"/>
      <c r="T754" s="132"/>
      <c r="U754" s="132"/>
      <c r="V754" s="132"/>
      <c r="W754" s="132"/>
      <c r="X754" s="132"/>
      <c r="Y754" s="132"/>
      <c r="Z754" s="132"/>
      <c r="AA754" s="132"/>
      <c r="AB754" s="132"/>
      <c r="AC754" s="132"/>
      <c r="AD754" s="132"/>
      <c r="AE754" s="132"/>
    </row>
    <row r="755" spans="1:31" ht="12.75" customHeight="1" x14ac:dyDescent="0.2">
      <c r="A755" s="132"/>
      <c r="B755" s="132"/>
      <c r="C755" s="132"/>
      <c r="D755" s="132"/>
      <c r="E755" s="132"/>
      <c r="F755" s="132"/>
      <c r="G755" s="132"/>
      <c r="H755" s="132"/>
      <c r="I755" s="132"/>
      <c r="J755" s="132"/>
      <c r="K755" s="132"/>
      <c r="L755" s="132"/>
      <c r="M755" s="132"/>
      <c r="N755" s="132"/>
      <c r="O755" s="132"/>
      <c r="P755" s="132"/>
      <c r="Q755" s="132"/>
      <c r="R755" s="132"/>
      <c r="S755" s="132"/>
      <c r="T755" s="132"/>
      <c r="U755" s="132"/>
      <c r="V755" s="132"/>
      <c r="W755" s="132"/>
      <c r="X755" s="132"/>
      <c r="Y755" s="132"/>
      <c r="Z755" s="132"/>
      <c r="AA755" s="132"/>
      <c r="AB755" s="132"/>
      <c r="AC755" s="132"/>
      <c r="AD755" s="132"/>
      <c r="AE755" s="132"/>
    </row>
    <row r="756" spans="1:31" ht="12.75" customHeight="1" x14ac:dyDescent="0.2">
      <c r="A756" s="132"/>
      <c r="B756" s="132"/>
      <c r="C756" s="132"/>
      <c r="D756" s="132"/>
      <c r="E756" s="132"/>
      <c r="F756" s="132"/>
      <c r="G756" s="132"/>
      <c r="H756" s="132"/>
      <c r="I756" s="132"/>
      <c r="J756" s="132"/>
      <c r="K756" s="132"/>
      <c r="L756" s="132"/>
      <c r="M756" s="132"/>
      <c r="N756" s="132"/>
      <c r="O756" s="132"/>
      <c r="P756" s="132"/>
      <c r="Q756" s="132"/>
      <c r="R756" s="132"/>
      <c r="S756" s="132"/>
      <c r="T756" s="132"/>
      <c r="U756" s="132"/>
      <c r="V756" s="132"/>
      <c r="W756" s="132"/>
      <c r="X756" s="132"/>
      <c r="Y756" s="132"/>
      <c r="Z756" s="132"/>
      <c r="AA756" s="132"/>
      <c r="AB756" s="132"/>
      <c r="AC756" s="132"/>
      <c r="AD756" s="132"/>
      <c r="AE756" s="132"/>
    </row>
    <row r="757" spans="1:31" ht="12.75" customHeight="1" x14ac:dyDescent="0.2">
      <c r="A757" s="132"/>
      <c r="B757" s="132"/>
      <c r="C757" s="132"/>
      <c r="D757" s="132"/>
      <c r="E757" s="132"/>
      <c r="F757" s="132"/>
      <c r="G757" s="132"/>
      <c r="H757" s="132"/>
      <c r="I757" s="132"/>
      <c r="J757" s="132"/>
      <c r="K757" s="132"/>
      <c r="L757" s="132"/>
      <c r="M757" s="132"/>
      <c r="N757" s="132"/>
      <c r="O757" s="132"/>
      <c r="P757" s="132"/>
      <c r="Q757" s="132"/>
      <c r="R757" s="132"/>
      <c r="S757" s="132"/>
      <c r="T757" s="132"/>
      <c r="U757" s="132"/>
      <c r="V757" s="132"/>
      <c r="W757" s="132"/>
      <c r="X757" s="132"/>
      <c r="Y757" s="132"/>
      <c r="Z757" s="132"/>
      <c r="AA757" s="132"/>
      <c r="AB757" s="132"/>
      <c r="AC757" s="132"/>
      <c r="AD757" s="132"/>
      <c r="AE757" s="132"/>
    </row>
    <row r="758" spans="1:31" ht="12.75" customHeight="1" x14ac:dyDescent="0.2">
      <c r="A758" s="132"/>
      <c r="B758" s="132"/>
      <c r="C758" s="132"/>
      <c r="D758" s="132"/>
      <c r="E758" s="132"/>
      <c r="F758" s="132"/>
      <c r="G758" s="132"/>
      <c r="H758" s="132"/>
      <c r="I758" s="132"/>
      <c r="J758" s="132"/>
      <c r="K758" s="132"/>
      <c r="L758" s="132"/>
      <c r="M758" s="132"/>
      <c r="N758" s="132"/>
      <c r="O758" s="132"/>
      <c r="P758" s="132"/>
      <c r="Q758" s="132"/>
      <c r="R758" s="132"/>
      <c r="S758" s="132"/>
      <c r="T758" s="132"/>
      <c r="U758" s="132"/>
      <c r="V758" s="132"/>
      <c r="W758" s="132"/>
      <c r="X758" s="132"/>
      <c r="Y758" s="132"/>
      <c r="Z758" s="132"/>
      <c r="AA758" s="132"/>
      <c r="AB758" s="132"/>
      <c r="AC758" s="132"/>
      <c r="AD758" s="132"/>
      <c r="AE758" s="132"/>
    </row>
    <row r="759" spans="1:31" ht="12.75" customHeight="1" x14ac:dyDescent="0.2">
      <c r="A759" s="132"/>
      <c r="B759" s="132"/>
      <c r="C759" s="132"/>
      <c r="D759" s="132"/>
      <c r="E759" s="132"/>
      <c r="F759" s="132"/>
      <c r="G759" s="132"/>
      <c r="H759" s="132"/>
      <c r="I759" s="132"/>
      <c r="J759" s="132"/>
      <c r="K759" s="132"/>
      <c r="L759" s="132"/>
      <c r="M759" s="132"/>
      <c r="N759" s="132"/>
      <c r="O759" s="132"/>
      <c r="P759" s="132"/>
      <c r="Q759" s="132"/>
      <c r="R759" s="132"/>
      <c r="S759" s="132"/>
      <c r="T759" s="132"/>
      <c r="U759" s="132"/>
      <c r="V759" s="132"/>
      <c r="W759" s="132"/>
      <c r="X759" s="132"/>
      <c r="Y759" s="132"/>
      <c r="Z759" s="132"/>
      <c r="AA759" s="132"/>
      <c r="AB759" s="132"/>
      <c r="AC759" s="132"/>
      <c r="AD759" s="132"/>
      <c r="AE759" s="132"/>
    </row>
    <row r="760" spans="1:31" ht="12.75" customHeight="1" x14ac:dyDescent="0.2">
      <c r="A760" s="132"/>
      <c r="B760" s="132"/>
      <c r="C760" s="132"/>
      <c r="D760" s="132"/>
      <c r="E760" s="132"/>
      <c r="F760" s="132"/>
      <c r="G760" s="132"/>
      <c r="H760" s="132"/>
      <c r="I760" s="132"/>
      <c r="J760" s="132"/>
      <c r="K760" s="132"/>
      <c r="L760" s="132"/>
      <c r="M760" s="132"/>
      <c r="N760" s="132"/>
      <c r="O760" s="132"/>
      <c r="P760" s="132"/>
      <c r="Q760" s="132"/>
      <c r="R760" s="132"/>
      <c r="S760" s="132"/>
      <c r="T760" s="132"/>
      <c r="U760" s="132"/>
      <c r="V760" s="132"/>
      <c r="W760" s="132"/>
      <c r="X760" s="132"/>
      <c r="Y760" s="132"/>
      <c r="Z760" s="132"/>
      <c r="AA760" s="132"/>
      <c r="AB760" s="132"/>
      <c r="AC760" s="132"/>
      <c r="AD760" s="132"/>
      <c r="AE760" s="132"/>
    </row>
    <row r="761" spans="1:31" ht="12.75" customHeight="1" x14ac:dyDescent="0.2">
      <c r="A761" s="132"/>
      <c r="B761" s="132"/>
      <c r="C761" s="132"/>
      <c r="D761" s="132"/>
      <c r="E761" s="132"/>
      <c r="F761" s="132"/>
      <c r="G761" s="132"/>
      <c r="H761" s="132"/>
      <c r="I761" s="132"/>
      <c r="J761" s="132"/>
      <c r="K761" s="132"/>
      <c r="L761" s="132"/>
      <c r="M761" s="132"/>
      <c r="N761" s="132"/>
      <c r="O761" s="132"/>
      <c r="P761" s="132"/>
      <c r="Q761" s="132"/>
      <c r="R761" s="132"/>
      <c r="S761" s="132"/>
      <c r="T761" s="132"/>
      <c r="U761" s="132"/>
      <c r="V761" s="132"/>
      <c r="W761" s="132"/>
      <c r="X761" s="132"/>
      <c r="Y761" s="132"/>
      <c r="Z761" s="132"/>
      <c r="AA761" s="132"/>
      <c r="AB761" s="132"/>
      <c r="AC761" s="132"/>
      <c r="AD761" s="132"/>
      <c r="AE761" s="132"/>
    </row>
    <row r="762" spans="1:31" ht="12.75" customHeight="1" x14ac:dyDescent="0.2">
      <c r="A762" s="132"/>
      <c r="B762" s="132"/>
      <c r="C762" s="132"/>
      <c r="D762" s="132"/>
      <c r="E762" s="132"/>
      <c r="F762" s="132"/>
      <c r="G762" s="132"/>
      <c r="H762" s="132"/>
      <c r="I762" s="132"/>
      <c r="J762" s="132"/>
      <c r="K762" s="132"/>
      <c r="L762" s="132"/>
      <c r="M762" s="132"/>
      <c r="N762" s="132"/>
      <c r="O762" s="132"/>
      <c r="P762" s="132"/>
      <c r="Q762" s="132"/>
      <c r="R762" s="132"/>
      <c r="S762" s="132"/>
      <c r="T762" s="132"/>
      <c r="U762" s="132"/>
      <c r="V762" s="132"/>
      <c r="W762" s="132"/>
      <c r="X762" s="132"/>
      <c r="Y762" s="132"/>
      <c r="Z762" s="132"/>
      <c r="AA762" s="132"/>
      <c r="AB762" s="132"/>
      <c r="AC762" s="132"/>
      <c r="AD762" s="132"/>
      <c r="AE762" s="132"/>
    </row>
    <row r="763" spans="1:31" ht="12.75" customHeight="1" x14ac:dyDescent="0.2">
      <c r="A763" s="132"/>
      <c r="B763" s="132"/>
      <c r="C763" s="132"/>
      <c r="D763" s="132"/>
      <c r="E763" s="132"/>
      <c r="F763" s="132"/>
      <c r="G763" s="132"/>
      <c r="H763" s="132"/>
      <c r="I763" s="132"/>
      <c r="J763" s="132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2"/>
      <c r="X763" s="132"/>
      <c r="Y763" s="132"/>
      <c r="Z763" s="132"/>
      <c r="AA763" s="132"/>
      <c r="AB763" s="132"/>
      <c r="AC763" s="132"/>
      <c r="AD763" s="132"/>
      <c r="AE763" s="132"/>
    </row>
    <row r="764" spans="1:31" ht="12.75" customHeight="1" x14ac:dyDescent="0.2">
      <c r="A764" s="132"/>
      <c r="B764" s="132"/>
      <c r="C764" s="132"/>
      <c r="D764" s="132"/>
      <c r="E764" s="132"/>
      <c r="F764" s="132"/>
      <c r="G764" s="132"/>
      <c r="H764" s="132"/>
      <c r="I764" s="132"/>
      <c r="J764" s="132"/>
      <c r="K764" s="132"/>
      <c r="L764" s="132"/>
      <c r="M764" s="132"/>
      <c r="N764" s="132"/>
      <c r="O764" s="132"/>
      <c r="P764" s="132"/>
      <c r="Q764" s="132"/>
      <c r="R764" s="132"/>
      <c r="S764" s="132"/>
      <c r="T764" s="132"/>
      <c r="U764" s="132"/>
      <c r="V764" s="132"/>
      <c r="W764" s="132"/>
      <c r="X764" s="132"/>
      <c r="Y764" s="132"/>
      <c r="Z764" s="132"/>
      <c r="AA764" s="132"/>
      <c r="AB764" s="132"/>
      <c r="AC764" s="132"/>
      <c r="AD764" s="132"/>
      <c r="AE764" s="132"/>
    </row>
    <row r="765" spans="1:31" ht="12.75" customHeight="1" x14ac:dyDescent="0.2">
      <c r="A765" s="132"/>
      <c r="B765" s="132"/>
      <c r="C765" s="132"/>
      <c r="D765" s="132"/>
      <c r="E765" s="132"/>
      <c r="F765" s="132"/>
      <c r="G765" s="132"/>
      <c r="H765" s="132"/>
      <c r="I765" s="132"/>
      <c r="J765" s="132"/>
      <c r="K765" s="132"/>
      <c r="L765" s="132"/>
      <c r="M765" s="132"/>
      <c r="N765" s="132"/>
      <c r="O765" s="132"/>
      <c r="P765" s="132"/>
      <c r="Q765" s="132"/>
      <c r="R765" s="132"/>
      <c r="S765" s="132"/>
      <c r="T765" s="132"/>
      <c r="U765" s="132"/>
      <c r="V765" s="132"/>
      <c r="W765" s="132"/>
      <c r="X765" s="132"/>
      <c r="Y765" s="132"/>
      <c r="Z765" s="132"/>
      <c r="AA765" s="132"/>
      <c r="AB765" s="132"/>
      <c r="AC765" s="132"/>
      <c r="AD765" s="132"/>
      <c r="AE765" s="132"/>
    </row>
    <row r="766" spans="1:31" ht="12.75" customHeight="1" x14ac:dyDescent="0.2">
      <c r="A766" s="132"/>
      <c r="B766" s="132"/>
      <c r="C766" s="132"/>
      <c r="D766" s="132"/>
      <c r="E766" s="132"/>
      <c r="F766" s="132"/>
      <c r="G766" s="132"/>
      <c r="H766" s="132"/>
      <c r="I766" s="132"/>
      <c r="J766" s="132"/>
      <c r="K766" s="132"/>
      <c r="L766" s="132"/>
      <c r="M766" s="132"/>
      <c r="N766" s="132"/>
      <c r="O766" s="132"/>
      <c r="P766" s="132"/>
      <c r="Q766" s="132"/>
      <c r="R766" s="132"/>
      <c r="S766" s="132"/>
      <c r="T766" s="132"/>
      <c r="U766" s="132"/>
      <c r="V766" s="132"/>
      <c r="W766" s="132"/>
      <c r="X766" s="132"/>
      <c r="Y766" s="132"/>
      <c r="Z766" s="132"/>
      <c r="AA766" s="132"/>
      <c r="AB766" s="132"/>
      <c r="AC766" s="132"/>
      <c r="AD766" s="132"/>
      <c r="AE766" s="132"/>
    </row>
    <row r="767" spans="1:31" ht="12.75" customHeight="1" x14ac:dyDescent="0.2">
      <c r="A767" s="132"/>
      <c r="B767" s="132"/>
      <c r="C767" s="132"/>
      <c r="D767" s="132"/>
      <c r="E767" s="132"/>
      <c r="F767" s="132"/>
      <c r="G767" s="132"/>
      <c r="H767" s="132"/>
      <c r="I767" s="132"/>
      <c r="J767" s="132"/>
      <c r="K767" s="132"/>
      <c r="L767" s="132"/>
      <c r="M767" s="132"/>
      <c r="N767" s="132"/>
      <c r="O767" s="132"/>
      <c r="P767" s="132"/>
      <c r="Q767" s="132"/>
      <c r="R767" s="132"/>
      <c r="S767" s="132"/>
      <c r="T767" s="132"/>
      <c r="U767" s="132"/>
      <c r="V767" s="132"/>
      <c r="W767" s="132"/>
      <c r="X767" s="132"/>
      <c r="Y767" s="132"/>
      <c r="Z767" s="132"/>
      <c r="AA767" s="132"/>
      <c r="AB767" s="132"/>
      <c r="AC767" s="132"/>
      <c r="AD767" s="132"/>
      <c r="AE767" s="132"/>
    </row>
    <row r="768" spans="1:31" ht="12.75" customHeight="1" x14ac:dyDescent="0.2">
      <c r="A768" s="132"/>
      <c r="B768" s="132"/>
      <c r="C768" s="132"/>
      <c r="D768" s="132"/>
      <c r="E768" s="132"/>
      <c r="F768" s="132"/>
      <c r="G768" s="132"/>
      <c r="H768" s="132"/>
      <c r="I768" s="132"/>
      <c r="J768" s="132"/>
      <c r="K768" s="132"/>
      <c r="L768" s="132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2"/>
      <c r="Z768" s="132"/>
      <c r="AA768" s="132"/>
      <c r="AB768" s="132"/>
      <c r="AC768" s="132"/>
      <c r="AD768" s="132"/>
      <c r="AE768" s="132"/>
    </row>
    <row r="769" spans="1:31" ht="12.75" customHeight="1" x14ac:dyDescent="0.2">
      <c r="A769" s="132"/>
      <c r="B769" s="132"/>
      <c r="C769" s="132"/>
      <c r="D769" s="132"/>
      <c r="E769" s="132"/>
      <c r="F769" s="132"/>
      <c r="G769" s="132"/>
      <c r="H769" s="132"/>
      <c r="I769" s="132"/>
      <c r="J769" s="132"/>
      <c r="K769" s="132"/>
      <c r="L769" s="132"/>
      <c r="M769" s="132"/>
      <c r="N769" s="132"/>
      <c r="O769" s="132"/>
      <c r="P769" s="132"/>
      <c r="Q769" s="132"/>
      <c r="R769" s="132"/>
      <c r="S769" s="132"/>
      <c r="T769" s="132"/>
      <c r="U769" s="132"/>
      <c r="V769" s="132"/>
      <c r="W769" s="132"/>
      <c r="X769" s="132"/>
      <c r="Y769" s="132"/>
      <c r="Z769" s="132"/>
      <c r="AA769" s="132"/>
      <c r="AB769" s="132"/>
      <c r="AC769" s="132"/>
      <c r="AD769" s="132"/>
      <c r="AE769" s="132"/>
    </row>
    <row r="770" spans="1:31" ht="12.75" customHeight="1" x14ac:dyDescent="0.2">
      <c r="A770" s="132"/>
      <c r="B770" s="132"/>
      <c r="C770" s="132"/>
      <c r="D770" s="132"/>
      <c r="E770" s="132"/>
      <c r="F770" s="132"/>
      <c r="G770" s="132"/>
      <c r="H770" s="132"/>
      <c r="I770" s="132"/>
      <c r="J770" s="132"/>
      <c r="K770" s="132"/>
      <c r="L770" s="132"/>
      <c r="M770" s="132"/>
      <c r="N770" s="132"/>
      <c r="O770" s="132"/>
      <c r="P770" s="132"/>
      <c r="Q770" s="132"/>
      <c r="R770" s="132"/>
      <c r="S770" s="132"/>
      <c r="T770" s="132"/>
      <c r="U770" s="132"/>
      <c r="V770" s="132"/>
      <c r="W770" s="132"/>
      <c r="X770" s="132"/>
      <c r="Y770" s="132"/>
      <c r="Z770" s="132"/>
      <c r="AA770" s="132"/>
      <c r="AB770" s="132"/>
      <c r="AC770" s="132"/>
      <c r="AD770" s="132"/>
      <c r="AE770" s="132"/>
    </row>
    <row r="771" spans="1:31" ht="12.75" customHeight="1" x14ac:dyDescent="0.2">
      <c r="A771" s="132"/>
      <c r="B771" s="132"/>
      <c r="C771" s="132"/>
      <c r="D771" s="132"/>
      <c r="E771" s="132"/>
      <c r="F771" s="132"/>
      <c r="G771" s="132"/>
      <c r="H771" s="132"/>
      <c r="I771" s="132"/>
      <c r="J771" s="132"/>
      <c r="K771" s="132"/>
      <c r="L771" s="132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2"/>
      <c r="X771" s="132"/>
      <c r="Y771" s="132"/>
      <c r="Z771" s="132"/>
      <c r="AA771" s="132"/>
      <c r="AB771" s="132"/>
      <c r="AC771" s="132"/>
      <c r="AD771" s="132"/>
      <c r="AE771" s="132"/>
    </row>
    <row r="772" spans="1:31" ht="12.75" customHeight="1" x14ac:dyDescent="0.2">
      <c r="A772" s="132"/>
      <c r="B772" s="132"/>
      <c r="C772" s="132"/>
      <c r="D772" s="132"/>
      <c r="E772" s="132"/>
      <c r="F772" s="132"/>
      <c r="G772" s="132"/>
      <c r="H772" s="132"/>
      <c r="I772" s="132"/>
      <c r="J772" s="132"/>
      <c r="K772" s="132"/>
      <c r="L772" s="132"/>
      <c r="M772" s="132"/>
      <c r="N772" s="132"/>
      <c r="O772" s="132"/>
      <c r="P772" s="132"/>
      <c r="Q772" s="132"/>
      <c r="R772" s="132"/>
      <c r="S772" s="132"/>
      <c r="T772" s="132"/>
      <c r="U772" s="132"/>
      <c r="V772" s="132"/>
      <c r="W772" s="132"/>
      <c r="X772" s="132"/>
      <c r="Y772" s="132"/>
      <c r="Z772" s="132"/>
      <c r="AA772" s="132"/>
      <c r="AB772" s="132"/>
      <c r="AC772" s="132"/>
      <c r="AD772" s="132"/>
      <c r="AE772" s="132"/>
    </row>
    <row r="773" spans="1:31" ht="12.75" customHeight="1" x14ac:dyDescent="0.2">
      <c r="A773" s="132"/>
      <c r="B773" s="132"/>
      <c r="C773" s="132"/>
      <c r="D773" s="132"/>
      <c r="E773" s="132"/>
      <c r="F773" s="132"/>
      <c r="G773" s="132"/>
      <c r="H773" s="132"/>
      <c r="I773" s="132"/>
      <c r="J773" s="132"/>
      <c r="K773" s="132"/>
      <c r="L773" s="132"/>
      <c r="M773" s="132"/>
      <c r="N773" s="132"/>
      <c r="O773" s="132"/>
      <c r="P773" s="132"/>
      <c r="Q773" s="132"/>
      <c r="R773" s="132"/>
      <c r="S773" s="132"/>
      <c r="T773" s="132"/>
      <c r="U773" s="132"/>
      <c r="V773" s="132"/>
      <c r="W773" s="132"/>
      <c r="X773" s="132"/>
      <c r="Y773" s="132"/>
      <c r="Z773" s="132"/>
      <c r="AA773" s="132"/>
      <c r="AB773" s="132"/>
      <c r="AC773" s="132"/>
      <c r="AD773" s="132"/>
      <c r="AE773" s="132"/>
    </row>
    <row r="774" spans="1:31" ht="12.75" customHeight="1" x14ac:dyDescent="0.2">
      <c r="A774" s="132"/>
      <c r="B774" s="132"/>
      <c r="C774" s="132"/>
      <c r="D774" s="132"/>
      <c r="E774" s="132"/>
      <c r="F774" s="132"/>
      <c r="G774" s="132"/>
      <c r="H774" s="132"/>
      <c r="I774" s="132"/>
      <c r="J774" s="132"/>
      <c r="K774" s="132"/>
      <c r="L774" s="132"/>
      <c r="M774" s="132"/>
      <c r="N774" s="132"/>
      <c r="O774" s="132"/>
      <c r="P774" s="132"/>
      <c r="Q774" s="132"/>
      <c r="R774" s="132"/>
      <c r="S774" s="132"/>
      <c r="T774" s="132"/>
      <c r="U774" s="132"/>
      <c r="V774" s="132"/>
      <c r="W774" s="132"/>
      <c r="X774" s="132"/>
      <c r="Y774" s="132"/>
      <c r="Z774" s="132"/>
      <c r="AA774" s="132"/>
      <c r="AB774" s="132"/>
      <c r="AC774" s="132"/>
      <c r="AD774" s="132"/>
      <c r="AE774" s="132"/>
    </row>
    <row r="775" spans="1:31" ht="12.75" customHeight="1" x14ac:dyDescent="0.2">
      <c r="A775" s="132"/>
      <c r="B775" s="132"/>
      <c r="C775" s="132"/>
      <c r="D775" s="132"/>
      <c r="E775" s="132"/>
      <c r="F775" s="132"/>
      <c r="G775" s="132"/>
      <c r="H775" s="132"/>
      <c r="I775" s="132"/>
      <c r="J775" s="132"/>
      <c r="K775" s="132"/>
      <c r="L775" s="132"/>
      <c r="M775" s="132"/>
      <c r="N775" s="132"/>
      <c r="O775" s="132"/>
      <c r="P775" s="132"/>
      <c r="Q775" s="132"/>
      <c r="R775" s="132"/>
      <c r="S775" s="132"/>
      <c r="T775" s="132"/>
      <c r="U775" s="132"/>
      <c r="V775" s="132"/>
      <c r="W775" s="132"/>
      <c r="X775" s="132"/>
      <c r="Y775" s="132"/>
      <c r="Z775" s="132"/>
      <c r="AA775" s="132"/>
      <c r="AB775" s="132"/>
      <c r="AC775" s="132"/>
      <c r="AD775" s="132"/>
      <c r="AE775" s="132"/>
    </row>
    <row r="776" spans="1:31" ht="12.75" customHeight="1" x14ac:dyDescent="0.2">
      <c r="A776" s="132"/>
      <c r="B776" s="132"/>
      <c r="C776" s="132"/>
      <c r="D776" s="132"/>
      <c r="E776" s="132"/>
      <c r="F776" s="132"/>
      <c r="G776" s="132"/>
      <c r="H776" s="132"/>
      <c r="I776" s="132"/>
      <c r="J776" s="132"/>
      <c r="K776" s="132"/>
      <c r="L776" s="132"/>
      <c r="M776" s="132"/>
      <c r="N776" s="132"/>
      <c r="O776" s="132"/>
      <c r="P776" s="132"/>
      <c r="Q776" s="132"/>
      <c r="R776" s="132"/>
      <c r="S776" s="132"/>
      <c r="T776" s="132"/>
      <c r="U776" s="132"/>
      <c r="V776" s="132"/>
      <c r="W776" s="132"/>
      <c r="X776" s="132"/>
      <c r="Y776" s="132"/>
      <c r="Z776" s="132"/>
      <c r="AA776" s="132"/>
      <c r="AB776" s="132"/>
      <c r="AC776" s="132"/>
      <c r="AD776" s="132"/>
      <c r="AE776" s="132"/>
    </row>
    <row r="777" spans="1:31" ht="12.75" customHeight="1" x14ac:dyDescent="0.2">
      <c r="A777" s="132"/>
      <c r="B777" s="132"/>
      <c r="C777" s="132"/>
      <c r="D777" s="132"/>
      <c r="E777" s="132"/>
      <c r="F777" s="132"/>
      <c r="G777" s="132"/>
      <c r="H777" s="132"/>
      <c r="I777" s="132"/>
      <c r="J777" s="132"/>
      <c r="K777" s="132"/>
      <c r="L777" s="132"/>
      <c r="M777" s="132"/>
      <c r="N777" s="132"/>
      <c r="O777" s="132"/>
      <c r="P777" s="132"/>
      <c r="Q777" s="132"/>
      <c r="R777" s="132"/>
      <c r="S777" s="132"/>
      <c r="T777" s="132"/>
      <c r="U777" s="132"/>
      <c r="V777" s="132"/>
      <c r="W777" s="132"/>
      <c r="X777" s="132"/>
      <c r="Y777" s="132"/>
      <c r="Z777" s="132"/>
      <c r="AA777" s="132"/>
      <c r="AB777" s="132"/>
      <c r="AC777" s="132"/>
      <c r="AD777" s="132"/>
      <c r="AE777" s="132"/>
    </row>
    <row r="778" spans="1:31" ht="12.75" customHeight="1" x14ac:dyDescent="0.2">
      <c r="A778" s="132"/>
      <c r="B778" s="132"/>
      <c r="C778" s="132"/>
      <c r="D778" s="132"/>
      <c r="E778" s="132"/>
      <c r="F778" s="132"/>
      <c r="G778" s="132"/>
      <c r="H778" s="132"/>
      <c r="I778" s="132"/>
      <c r="J778" s="132"/>
      <c r="K778" s="132"/>
      <c r="L778" s="132"/>
      <c r="M778" s="132"/>
      <c r="N778" s="132"/>
      <c r="O778" s="132"/>
      <c r="P778" s="132"/>
      <c r="Q778" s="132"/>
      <c r="R778" s="132"/>
      <c r="S778" s="132"/>
      <c r="T778" s="132"/>
      <c r="U778" s="132"/>
      <c r="V778" s="132"/>
      <c r="W778" s="132"/>
      <c r="X778" s="132"/>
      <c r="Y778" s="132"/>
      <c r="Z778" s="132"/>
      <c r="AA778" s="132"/>
      <c r="AB778" s="132"/>
      <c r="AC778" s="132"/>
      <c r="AD778" s="132"/>
      <c r="AE778" s="132"/>
    </row>
    <row r="779" spans="1:31" ht="12.75" customHeight="1" x14ac:dyDescent="0.2">
      <c r="A779" s="132"/>
      <c r="B779" s="132"/>
      <c r="C779" s="132"/>
      <c r="D779" s="132"/>
      <c r="E779" s="132"/>
      <c r="F779" s="132"/>
      <c r="G779" s="132"/>
      <c r="H779" s="132"/>
      <c r="I779" s="132"/>
      <c r="J779" s="132"/>
      <c r="K779" s="132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  <c r="Z779" s="132"/>
      <c r="AA779" s="132"/>
      <c r="AB779" s="132"/>
      <c r="AC779" s="132"/>
      <c r="AD779" s="132"/>
      <c r="AE779" s="132"/>
    </row>
    <row r="780" spans="1:31" ht="12.75" customHeight="1" x14ac:dyDescent="0.2">
      <c r="A780" s="132"/>
      <c r="B780" s="132"/>
      <c r="C780" s="132"/>
      <c r="D780" s="132"/>
      <c r="E780" s="132"/>
      <c r="F780" s="132"/>
      <c r="G780" s="132"/>
      <c r="H780" s="132"/>
      <c r="I780" s="132"/>
      <c r="J780" s="132"/>
      <c r="K780" s="132"/>
      <c r="L780" s="132"/>
      <c r="M780" s="132"/>
      <c r="N780" s="132"/>
      <c r="O780" s="132"/>
      <c r="P780" s="132"/>
      <c r="Q780" s="132"/>
      <c r="R780" s="132"/>
      <c r="S780" s="132"/>
      <c r="T780" s="132"/>
      <c r="U780" s="132"/>
      <c r="V780" s="132"/>
      <c r="W780" s="132"/>
      <c r="X780" s="132"/>
      <c r="Y780" s="132"/>
      <c r="Z780" s="132"/>
      <c r="AA780" s="132"/>
      <c r="AB780" s="132"/>
      <c r="AC780" s="132"/>
      <c r="AD780" s="132"/>
      <c r="AE780" s="132"/>
    </row>
    <row r="781" spans="1:31" ht="12.75" customHeight="1" x14ac:dyDescent="0.2">
      <c r="A781" s="132"/>
      <c r="B781" s="132"/>
      <c r="C781" s="132"/>
      <c r="D781" s="132"/>
      <c r="E781" s="132"/>
      <c r="F781" s="132"/>
      <c r="G781" s="132"/>
      <c r="H781" s="132"/>
      <c r="I781" s="132"/>
      <c r="J781" s="132"/>
      <c r="K781" s="132"/>
      <c r="L781" s="132"/>
      <c r="M781" s="132"/>
      <c r="N781" s="132"/>
      <c r="O781" s="132"/>
      <c r="P781" s="132"/>
      <c r="Q781" s="132"/>
      <c r="R781" s="132"/>
      <c r="S781" s="132"/>
      <c r="T781" s="132"/>
      <c r="U781" s="132"/>
      <c r="V781" s="132"/>
      <c r="W781" s="132"/>
      <c r="X781" s="132"/>
      <c r="Y781" s="132"/>
      <c r="Z781" s="132"/>
      <c r="AA781" s="132"/>
      <c r="AB781" s="132"/>
      <c r="AC781" s="132"/>
      <c r="AD781" s="132"/>
      <c r="AE781" s="132"/>
    </row>
    <row r="782" spans="1:31" ht="12.75" customHeight="1" x14ac:dyDescent="0.2">
      <c r="A782" s="132"/>
      <c r="B782" s="132"/>
      <c r="C782" s="132"/>
      <c r="D782" s="132"/>
      <c r="E782" s="132"/>
      <c r="F782" s="132"/>
      <c r="G782" s="132"/>
      <c r="H782" s="132"/>
      <c r="I782" s="132"/>
      <c r="J782" s="132"/>
      <c r="K782" s="132"/>
      <c r="L782" s="132"/>
      <c r="M782" s="132"/>
      <c r="N782" s="132"/>
      <c r="O782" s="132"/>
      <c r="P782" s="132"/>
      <c r="Q782" s="132"/>
      <c r="R782" s="132"/>
      <c r="S782" s="132"/>
      <c r="T782" s="132"/>
      <c r="U782" s="132"/>
      <c r="V782" s="132"/>
      <c r="W782" s="132"/>
      <c r="X782" s="132"/>
      <c r="Y782" s="132"/>
      <c r="Z782" s="132"/>
      <c r="AA782" s="132"/>
      <c r="AB782" s="132"/>
      <c r="AC782" s="132"/>
      <c r="AD782" s="132"/>
      <c r="AE782" s="132"/>
    </row>
    <row r="783" spans="1:31" ht="12.75" customHeight="1" x14ac:dyDescent="0.2">
      <c r="A783" s="132"/>
      <c r="B783" s="132"/>
      <c r="C783" s="132"/>
      <c r="D783" s="132"/>
      <c r="E783" s="132"/>
      <c r="F783" s="132"/>
      <c r="G783" s="132"/>
      <c r="H783" s="132"/>
      <c r="I783" s="132"/>
      <c r="J783" s="132"/>
      <c r="K783" s="132"/>
      <c r="L783" s="132"/>
      <c r="M783" s="132"/>
      <c r="N783" s="132"/>
      <c r="O783" s="132"/>
      <c r="P783" s="132"/>
      <c r="Q783" s="132"/>
      <c r="R783" s="132"/>
      <c r="S783" s="132"/>
      <c r="T783" s="132"/>
      <c r="U783" s="132"/>
      <c r="V783" s="132"/>
      <c r="W783" s="132"/>
      <c r="X783" s="132"/>
      <c r="Y783" s="132"/>
      <c r="Z783" s="132"/>
      <c r="AA783" s="132"/>
      <c r="AB783" s="132"/>
      <c r="AC783" s="132"/>
      <c r="AD783" s="132"/>
      <c r="AE783" s="132"/>
    </row>
    <row r="784" spans="1:31" ht="12.75" customHeight="1" x14ac:dyDescent="0.2">
      <c r="A784" s="132"/>
      <c r="B784" s="132"/>
      <c r="C784" s="132"/>
      <c r="D784" s="132"/>
      <c r="E784" s="132"/>
      <c r="F784" s="132"/>
      <c r="G784" s="132"/>
      <c r="H784" s="132"/>
      <c r="I784" s="132"/>
      <c r="J784" s="132"/>
      <c r="K784" s="132"/>
      <c r="L784" s="132"/>
      <c r="M784" s="132"/>
      <c r="N784" s="132"/>
      <c r="O784" s="132"/>
      <c r="P784" s="132"/>
      <c r="Q784" s="132"/>
      <c r="R784" s="132"/>
      <c r="S784" s="132"/>
      <c r="T784" s="132"/>
      <c r="U784" s="132"/>
      <c r="V784" s="132"/>
      <c r="W784" s="132"/>
      <c r="X784" s="132"/>
      <c r="Y784" s="132"/>
      <c r="Z784" s="132"/>
      <c r="AA784" s="132"/>
      <c r="AB784" s="132"/>
      <c r="AC784" s="132"/>
      <c r="AD784" s="132"/>
      <c r="AE784" s="132"/>
    </row>
    <row r="785" spans="1:31" ht="12.75" customHeight="1" x14ac:dyDescent="0.2">
      <c r="A785" s="132"/>
      <c r="B785" s="132"/>
      <c r="C785" s="132"/>
      <c r="D785" s="132"/>
      <c r="E785" s="132"/>
      <c r="F785" s="132"/>
      <c r="G785" s="132"/>
      <c r="H785" s="132"/>
      <c r="I785" s="132"/>
      <c r="J785" s="132"/>
      <c r="K785" s="132"/>
      <c r="L785" s="132"/>
      <c r="M785" s="132"/>
      <c r="N785" s="132"/>
      <c r="O785" s="132"/>
      <c r="P785" s="132"/>
      <c r="Q785" s="132"/>
      <c r="R785" s="132"/>
      <c r="S785" s="132"/>
      <c r="T785" s="132"/>
      <c r="U785" s="132"/>
      <c r="V785" s="132"/>
      <c r="W785" s="132"/>
      <c r="X785" s="132"/>
      <c r="Y785" s="132"/>
      <c r="Z785" s="132"/>
      <c r="AA785" s="132"/>
      <c r="AB785" s="132"/>
      <c r="AC785" s="132"/>
      <c r="AD785" s="132"/>
      <c r="AE785" s="132"/>
    </row>
    <row r="786" spans="1:31" ht="12.75" customHeight="1" x14ac:dyDescent="0.2">
      <c r="A786" s="132"/>
      <c r="B786" s="132"/>
      <c r="C786" s="132"/>
      <c r="D786" s="132"/>
      <c r="E786" s="132"/>
      <c r="F786" s="132"/>
      <c r="G786" s="132"/>
      <c r="H786" s="132"/>
      <c r="I786" s="132"/>
      <c r="J786" s="132"/>
      <c r="K786" s="132"/>
      <c r="L786" s="132"/>
      <c r="M786" s="132"/>
      <c r="N786" s="132"/>
      <c r="O786" s="132"/>
      <c r="P786" s="132"/>
      <c r="Q786" s="132"/>
      <c r="R786" s="132"/>
      <c r="S786" s="132"/>
      <c r="T786" s="132"/>
      <c r="U786" s="132"/>
      <c r="V786" s="132"/>
      <c r="W786" s="132"/>
      <c r="X786" s="132"/>
      <c r="Y786" s="132"/>
      <c r="Z786" s="132"/>
      <c r="AA786" s="132"/>
      <c r="AB786" s="132"/>
      <c r="AC786" s="132"/>
      <c r="AD786" s="132"/>
      <c r="AE786" s="132"/>
    </row>
    <row r="787" spans="1:31" ht="12.75" customHeight="1" x14ac:dyDescent="0.2">
      <c r="A787" s="132"/>
      <c r="B787" s="132"/>
      <c r="C787" s="132"/>
      <c r="D787" s="132"/>
      <c r="E787" s="132"/>
      <c r="F787" s="132"/>
      <c r="G787" s="132"/>
      <c r="H787" s="132"/>
      <c r="I787" s="132"/>
      <c r="J787" s="132"/>
      <c r="K787" s="132"/>
      <c r="L787" s="132"/>
      <c r="M787" s="132"/>
      <c r="N787" s="132"/>
      <c r="O787" s="132"/>
      <c r="P787" s="132"/>
      <c r="Q787" s="132"/>
      <c r="R787" s="132"/>
      <c r="S787" s="132"/>
      <c r="T787" s="132"/>
      <c r="U787" s="132"/>
      <c r="V787" s="132"/>
      <c r="W787" s="132"/>
      <c r="X787" s="132"/>
      <c r="Y787" s="132"/>
      <c r="Z787" s="132"/>
      <c r="AA787" s="132"/>
      <c r="AB787" s="132"/>
      <c r="AC787" s="132"/>
      <c r="AD787" s="132"/>
      <c r="AE787" s="132"/>
    </row>
    <row r="788" spans="1:31" ht="12.75" customHeight="1" x14ac:dyDescent="0.2">
      <c r="A788" s="132"/>
      <c r="B788" s="132"/>
      <c r="C788" s="132"/>
      <c r="D788" s="132"/>
      <c r="E788" s="132"/>
      <c r="F788" s="132"/>
      <c r="G788" s="132"/>
      <c r="H788" s="132"/>
      <c r="I788" s="132"/>
      <c r="J788" s="132"/>
      <c r="K788" s="132"/>
      <c r="L788" s="132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2"/>
      <c r="X788" s="132"/>
      <c r="Y788" s="132"/>
      <c r="Z788" s="132"/>
      <c r="AA788" s="132"/>
      <c r="AB788" s="132"/>
      <c r="AC788" s="132"/>
      <c r="AD788" s="132"/>
      <c r="AE788" s="132"/>
    </row>
    <row r="789" spans="1:31" ht="12.75" customHeight="1" x14ac:dyDescent="0.2">
      <c r="A789" s="132"/>
      <c r="B789" s="132"/>
      <c r="C789" s="132"/>
      <c r="D789" s="132"/>
      <c r="E789" s="132"/>
      <c r="F789" s="132"/>
      <c r="G789" s="132"/>
      <c r="H789" s="132"/>
      <c r="I789" s="132"/>
      <c r="J789" s="132"/>
      <c r="K789" s="132"/>
      <c r="L789" s="132"/>
      <c r="M789" s="132"/>
      <c r="N789" s="132"/>
      <c r="O789" s="132"/>
      <c r="P789" s="132"/>
      <c r="Q789" s="132"/>
      <c r="R789" s="132"/>
      <c r="S789" s="132"/>
      <c r="T789" s="132"/>
      <c r="U789" s="132"/>
      <c r="V789" s="132"/>
      <c r="W789" s="132"/>
      <c r="X789" s="132"/>
      <c r="Y789" s="132"/>
      <c r="Z789" s="132"/>
      <c r="AA789" s="132"/>
      <c r="AB789" s="132"/>
      <c r="AC789" s="132"/>
      <c r="AD789" s="132"/>
      <c r="AE789" s="132"/>
    </row>
    <row r="790" spans="1:31" ht="12.75" customHeight="1" x14ac:dyDescent="0.2">
      <c r="A790" s="132"/>
      <c r="B790" s="132"/>
      <c r="C790" s="132"/>
      <c r="D790" s="132"/>
      <c r="E790" s="132"/>
      <c r="F790" s="132"/>
      <c r="G790" s="132"/>
      <c r="H790" s="132"/>
      <c r="I790" s="132"/>
      <c r="J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  <c r="Z790" s="132"/>
      <c r="AA790" s="132"/>
      <c r="AB790" s="132"/>
      <c r="AC790" s="132"/>
      <c r="AD790" s="132"/>
      <c r="AE790" s="132"/>
    </row>
    <row r="791" spans="1:31" ht="12.75" customHeight="1" x14ac:dyDescent="0.2">
      <c r="A791" s="132"/>
      <c r="B791" s="132"/>
      <c r="C791" s="132"/>
      <c r="D791" s="132"/>
      <c r="E791" s="132"/>
      <c r="F791" s="132"/>
      <c r="G791" s="132"/>
      <c r="H791" s="132"/>
      <c r="I791" s="132"/>
      <c r="J791" s="132"/>
      <c r="K791" s="132"/>
      <c r="L791" s="132"/>
      <c r="M791" s="132"/>
      <c r="N791" s="132"/>
      <c r="O791" s="132"/>
      <c r="P791" s="132"/>
      <c r="Q791" s="132"/>
      <c r="R791" s="132"/>
      <c r="S791" s="132"/>
      <c r="T791" s="132"/>
      <c r="U791" s="132"/>
      <c r="V791" s="132"/>
      <c r="W791" s="132"/>
      <c r="X791" s="132"/>
      <c r="Y791" s="132"/>
      <c r="Z791" s="132"/>
      <c r="AA791" s="132"/>
      <c r="AB791" s="132"/>
      <c r="AC791" s="132"/>
      <c r="AD791" s="132"/>
      <c r="AE791" s="132"/>
    </row>
    <row r="792" spans="1:31" ht="12.75" customHeight="1" x14ac:dyDescent="0.2">
      <c r="A792" s="132"/>
      <c r="B792" s="132"/>
      <c r="C792" s="132"/>
      <c r="D792" s="132"/>
      <c r="E792" s="132"/>
      <c r="F792" s="132"/>
      <c r="G792" s="132"/>
      <c r="H792" s="132"/>
      <c r="I792" s="132"/>
      <c r="J792" s="132"/>
      <c r="K792" s="132"/>
      <c r="L792" s="132"/>
      <c r="M792" s="132"/>
      <c r="N792" s="132"/>
      <c r="O792" s="132"/>
      <c r="P792" s="132"/>
      <c r="Q792" s="132"/>
      <c r="R792" s="132"/>
      <c r="S792" s="132"/>
      <c r="T792" s="132"/>
      <c r="U792" s="132"/>
      <c r="V792" s="132"/>
      <c r="W792" s="132"/>
      <c r="X792" s="132"/>
      <c r="Y792" s="132"/>
      <c r="Z792" s="132"/>
      <c r="AA792" s="132"/>
      <c r="AB792" s="132"/>
      <c r="AC792" s="132"/>
      <c r="AD792" s="132"/>
      <c r="AE792" s="132"/>
    </row>
    <row r="793" spans="1:31" ht="12.75" customHeight="1" x14ac:dyDescent="0.2">
      <c r="A793" s="132"/>
      <c r="B793" s="132"/>
      <c r="C793" s="132"/>
      <c r="D793" s="132"/>
      <c r="E793" s="132"/>
      <c r="F793" s="132"/>
      <c r="G793" s="132"/>
      <c r="H793" s="132"/>
      <c r="I793" s="132"/>
      <c r="J793" s="132"/>
      <c r="K793" s="132"/>
      <c r="L793" s="132"/>
      <c r="M793" s="132"/>
      <c r="N793" s="132"/>
      <c r="O793" s="132"/>
      <c r="P793" s="132"/>
      <c r="Q793" s="132"/>
      <c r="R793" s="132"/>
      <c r="S793" s="132"/>
      <c r="T793" s="132"/>
      <c r="U793" s="132"/>
      <c r="V793" s="132"/>
      <c r="W793" s="132"/>
      <c r="X793" s="132"/>
      <c r="Y793" s="132"/>
      <c r="Z793" s="132"/>
      <c r="AA793" s="132"/>
      <c r="AB793" s="132"/>
      <c r="AC793" s="132"/>
      <c r="AD793" s="132"/>
      <c r="AE793" s="132"/>
    </row>
    <row r="794" spans="1:31" ht="12.75" customHeight="1" x14ac:dyDescent="0.2">
      <c r="A794" s="132"/>
      <c r="B794" s="132"/>
      <c r="C794" s="132"/>
      <c r="D794" s="132"/>
      <c r="E794" s="132"/>
      <c r="F794" s="132"/>
      <c r="G794" s="132"/>
      <c r="H794" s="132"/>
      <c r="I794" s="132"/>
      <c r="J794" s="132"/>
      <c r="K794" s="132"/>
      <c r="L794" s="132"/>
      <c r="M794" s="132"/>
      <c r="N794" s="132"/>
      <c r="O794" s="132"/>
      <c r="P794" s="132"/>
      <c r="Q794" s="132"/>
      <c r="R794" s="132"/>
      <c r="S794" s="132"/>
      <c r="T794" s="132"/>
      <c r="U794" s="132"/>
      <c r="V794" s="132"/>
      <c r="W794" s="132"/>
      <c r="X794" s="132"/>
      <c r="Y794" s="132"/>
      <c r="Z794" s="132"/>
      <c r="AA794" s="132"/>
      <c r="AB794" s="132"/>
      <c r="AC794" s="132"/>
      <c r="AD794" s="132"/>
      <c r="AE794" s="132"/>
    </row>
    <row r="795" spans="1:31" ht="12.75" customHeight="1" x14ac:dyDescent="0.2">
      <c r="A795" s="132"/>
      <c r="B795" s="132"/>
      <c r="C795" s="132"/>
      <c r="D795" s="132"/>
      <c r="E795" s="132"/>
      <c r="F795" s="132"/>
      <c r="G795" s="132"/>
      <c r="H795" s="132"/>
      <c r="I795" s="132"/>
      <c r="J795" s="132"/>
      <c r="K795" s="132"/>
      <c r="L795" s="132"/>
      <c r="M795" s="132"/>
      <c r="N795" s="132"/>
      <c r="O795" s="132"/>
      <c r="P795" s="132"/>
      <c r="Q795" s="132"/>
      <c r="R795" s="132"/>
      <c r="S795" s="132"/>
      <c r="T795" s="132"/>
      <c r="U795" s="132"/>
      <c r="V795" s="132"/>
      <c r="W795" s="132"/>
      <c r="X795" s="132"/>
      <c r="Y795" s="132"/>
      <c r="Z795" s="132"/>
      <c r="AA795" s="132"/>
      <c r="AB795" s="132"/>
      <c r="AC795" s="132"/>
      <c r="AD795" s="132"/>
      <c r="AE795" s="132"/>
    </row>
    <row r="796" spans="1:31" ht="12.75" customHeight="1" x14ac:dyDescent="0.2">
      <c r="A796" s="132"/>
      <c r="B796" s="132"/>
      <c r="C796" s="132"/>
      <c r="D796" s="132"/>
      <c r="E796" s="132"/>
      <c r="F796" s="132"/>
      <c r="G796" s="132"/>
      <c r="H796" s="132"/>
      <c r="I796" s="132"/>
      <c r="J796" s="132"/>
      <c r="K796" s="132"/>
      <c r="L796" s="132"/>
      <c r="M796" s="132"/>
      <c r="N796" s="132"/>
      <c r="O796" s="132"/>
      <c r="P796" s="132"/>
      <c r="Q796" s="132"/>
      <c r="R796" s="132"/>
      <c r="S796" s="132"/>
      <c r="T796" s="132"/>
      <c r="U796" s="132"/>
      <c r="V796" s="132"/>
      <c r="W796" s="132"/>
      <c r="X796" s="132"/>
      <c r="Y796" s="132"/>
      <c r="Z796" s="132"/>
      <c r="AA796" s="132"/>
      <c r="AB796" s="132"/>
      <c r="AC796" s="132"/>
      <c r="AD796" s="132"/>
      <c r="AE796" s="132"/>
    </row>
    <row r="797" spans="1:31" ht="12.75" customHeight="1" x14ac:dyDescent="0.2">
      <c r="A797" s="132"/>
      <c r="B797" s="132"/>
      <c r="C797" s="132"/>
      <c r="D797" s="132"/>
      <c r="E797" s="132"/>
      <c r="F797" s="132"/>
      <c r="G797" s="132"/>
      <c r="H797" s="132"/>
      <c r="I797" s="132"/>
      <c r="J797" s="132"/>
      <c r="K797" s="132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  <c r="Z797" s="132"/>
      <c r="AA797" s="132"/>
      <c r="AB797" s="132"/>
      <c r="AC797" s="132"/>
      <c r="AD797" s="132"/>
      <c r="AE797" s="132"/>
    </row>
    <row r="798" spans="1:31" ht="12.75" customHeight="1" x14ac:dyDescent="0.2">
      <c r="A798" s="132"/>
      <c r="B798" s="132"/>
      <c r="C798" s="132"/>
      <c r="D798" s="132"/>
      <c r="E798" s="132"/>
      <c r="F798" s="132"/>
      <c r="G798" s="132"/>
      <c r="H798" s="132"/>
      <c r="I798" s="132"/>
      <c r="J798" s="132"/>
      <c r="K798" s="132"/>
      <c r="L798" s="132"/>
      <c r="M798" s="132"/>
      <c r="N798" s="132"/>
      <c r="O798" s="132"/>
      <c r="P798" s="132"/>
      <c r="Q798" s="132"/>
      <c r="R798" s="132"/>
      <c r="S798" s="132"/>
      <c r="T798" s="132"/>
      <c r="U798" s="132"/>
      <c r="V798" s="132"/>
      <c r="W798" s="132"/>
      <c r="X798" s="132"/>
      <c r="Y798" s="132"/>
      <c r="Z798" s="132"/>
      <c r="AA798" s="132"/>
      <c r="AB798" s="132"/>
      <c r="AC798" s="132"/>
      <c r="AD798" s="132"/>
      <c r="AE798" s="132"/>
    </row>
    <row r="799" spans="1:31" ht="12.75" customHeight="1" x14ac:dyDescent="0.2">
      <c r="A799" s="132"/>
      <c r="B799" s="132"/>
      <c r="C799" s="132"/>
      <c r="D799" s="132"/>
      <c r="E799" s="132"/>
      <c r="F799" s="132"/>
      <c r="G799" s="132"/>
      <c r="H799" s="132"/>
      <c r="I799" s="132"/>
      <c r="J799" s="132"/>
      <c r="K799" s="132"/>
      <c r="L799" s="132"/>
      <c r="M799" s="132"/>
      <c r="N799" s="132"/>
      <c r="O799" s="132"/>
      <c r="P799" s="132"/>
      <c r="Q799" s="132"/>
      <c r="R799" s="132"/>
      <c r="S799" s="132"/>
      <c r="T799" s="132"/>
      <c r="U799" s="132"/>
      <c r="V799" s="132"/>
      <c r="W799" s="132"/>
      <c r="X799" s="132"/>
      <c r="Y799" s="132"/>
      <c r="Z799" s="132"/>
      <c r="AA799" s="132"/>
      <c r="AB799" s="132"/>
      <c r="AC799" s="132"/>
      <c r="AD799" s="132"/>
      <c r="AE799" s="132"/>
    </row>
    <row r="800" spans="1:31" ht="12.75" customHeight="1" x14ac:dyDescent="0.2">
      <c r="A800" s="132"/>
      <c r="B800" s="132"/>
      <c r="C800" s="132"/>
      <c r="D800" s="132"/>
      <c r="E800" s="132"/>
      <c r="F800" s="132"/>
      <c r="G800" s="132"/>
      <c r="H800" s="132"/>
      <c r="I800" s="132"/>
      <c r="J800" s="132"/>
      <c r="K800" s="132"/>
      <c r="L800" s="132"/>
      <c r="M800" s="132"/>
      <c r="N800" s="132"/>
      <c r="O800" s="132"/>
      <c r="P800" s="132"/>
      <c r="Q800" s="132"/>
      <c r="R800" s="132"/>
      <c r="S800" s="132"/>
      <c r="T800" s="132"/>
      <c r="U800" s="132"/>
      <c r="V800" s="132"/>
      <c r="W800" s="132"/>
      <c r="X800" s="132"/>
      <c r="Y800" s="132"/>
      <c r="Z800" s="132"/>
      <c r="AA800" s="132"/>
      <c r="AB800" s="132"/>
      <c r="AC800" s="132"/>
      <c r="AD800" s="132"/>
      <c r="AE800" s="132"/>
    </row>
    <row r="801" spans="1:31" ht="12.75" customHeight="1" x14ac:dyDescent="0.2">
      <c r="A801" s="132"/>
      <c r="B801" s="132"/>
      <c r="C801" s="132"/>
      <c r="D801" s="132"/>
      <c r="E801" s="132"/>
      <c r="F801" s="132"/>
      <c r="G801" s="132"/>
      <c r="H801" s="132"/>
      <c r="I801" s="132"/>
      <c r="J801" s="132"/>
      <c r="K801" s="132"/>
      <c r="L801" s="132"/>
      <c r="M801" s="132"/>
      <c r="N801" s="132"/>
      <c r="O801" s="132"/>
      <c r="P801" s="132"/>
      <c r="Q801" s="132"/>
      <c r="R801" s="132"/>
      <c r="S801" s="132"/>
      <c r="T801" s="132"/>
      <c r="U801" s="132"/>
      <c r="V801" s="132"/>
      <c r="W801" s="132"/>
      <c r="X801" s="132"/>
      <c r="Y801" s="132"/>
      <c r="Z801" s="132"/>
      <c r="AA801" s="132"/>
      <c r="AB801" s="132"/>
      <c r="AC801" s="132"/>
      <c r="AD801" s="132"/>
      <c r="AE801" s="132"/>
    </row>
    <row r="802" spans="1:31" ht="12.75" customHeight="1" x14ac:dyDescent="0.2">
      <c r="A802" s="132"/>
      <c r="B802" s="132"/>
      <c r="C802" s="132"/>
      <c r="D802" s="132"/>
      <c r="E802" s="132"/>
      <c r="F802" s="132"/>
      <c r="G802" s="132"/>
      <c r="H802" s="132"/>
      <c r="I802" s="132"/>
      <c r="J802" s="132"/>
      <c r="K802" s="132"/>
      <c r="L802" s="132"/>
      <c r="M802" s="132"/>
      <c r="N802" s="132"/>
      <c r="O802" s="132"/>
      <c r="P802" s="132"/>
      <c r="Q802" s="132"/>
      <c r="R802" s="132"/>
      <c r="S802" s="132"/>
      <c r="T802" s="132"/>
      <c r="U802" s="132"/>
      <c r="V802" s="132"/>
      <c r="W802" s="132"/>
      <c r="X802" s="132"/>
      <c r="Y802" s="132"/>
      <c r="Z802" s="132"/>
      <c r="AA802" s="132"/>
      <c r="AB802" s="132"/>
      <c r="AC802" s="132"/>
      <c r="AD802" s="132"/>
      <c r="AE802" s="132"/>
    </row>
    <row r="803" spans="1:31" ht="12.75" customHeight="1" x14ac:dyDescent="0.2">
      <c r="A803" s="132"/>
      <c r="B803" s="132"/>
      <c r="C803" s="132"/>
      <c r="D803" s="132"/>
      <c r="E803" s="132"/>
      <c r="F803" s="132"/>
      <c r="G803" s="132"/>
      <c r="H803" s="132"/>
      <c r="I803" s="132"/>
      <c r="J803" s="132"/>
      <c r="K803" s="132"/>
      <c r="L803" s="132"/>
      <c r="M803" s="132"/>
      <c r="N803" s="132"/>
      <c r="O803" s="132"/>
      <c r="P803" s="132"/>
      <c r="Q803" s="132"/>
      <c r="R803" s="132"/>
      <c r="S803" s="132"/>
      <c r="T803" s="132"/>
      <c r="U803" s="132"/>
      <c r="V803" s="132"/>
      <c r="W803" s="132"/>
      <c r="X803" s="132"/>
      <c r="Y803" s="132"/>
      <c r="Z803" s="132"/>
      <c r="AA803" s="132"/>
      <c r="AB803" s="132"/>
      <c r="AC803" s="132"/>
      <c r="AD803" s="132"/>
      <c r="AE803" s="132"/>
    </row>
    <row r="804" spans="1:31" ht="12.75" customHeight="1" x14ac:dyDescent="0.2">
      <c r="A804" s="132"/>
      <c r="B804" s="132"/>
      <c r="C804" s="132"/>
      <c r="D804" s="132"/>
      <c r="E804" s="132"/>
      <c r="F804" s="132"/>
      <c r="G804" s="132"/>
      <c r="H804" s="132"/>
      <c r="I804" s="132"/>
      <c r="J804" s="132"/>
      <c r="K804" s="132"/>
      <c r="L804" s="132"/>
      <c r="M804" s="132"/>
      <c r="N804" s="132"/>
      <c r="O804" s="132"/>
      <c r="P804" s="132"/>
      <c r="Q804" s="132"/>
      <c r="R804" s="132"/>
      <c r="S804" s="132"/>
      <c r="T804" s="132"/>
      <c r="U804" s="132"/>
      <c r="V804" s="132"/>
      <c r="W804" s="132"/>
      <c r="X804" s="132"/>
      <c r="Y804" s="132"/>
      <c r="Z804" s="132"/>
      <c r="AA804" s="132"/>
      <c r="AB804" s="132"/>
      <c r="AC804" s="132"/>
      <c r="AD804" s="132"/>
      <c r="AE804" s="132"/>
    </row>
    <row r="805" spans="1:31" ht="12.75" customHeight="1" x14ac:dyDescent="0.2">
      <c r="A805" s="132"/>
      <c r="B805" s="132"/>
      <c r="C805" s="132"/>
      <c r="D805" s="132"/>
      <c r="E805" s="132"/>
      <c r="F805" s="132"/>
      <c r="G805" s="132"/>
      <c r="H805" s="132"/>
      <c r="I805" s="132"/>
      <c r="J805" s="132"/>
      <c r="K805" s="132"/>
      <c r="L805" s="132"/>
      <c r="M805" s="132"/>
      <c r="N805" s="132"/>
      <c r="O805" s="132"/>
      <c r="P805" s="132"/>
      <c r="Q805" s="132"/>
      <c r="R805" s="132"/>
      <c r="S805" s="132"/>
      <c r="T805" s="132"/>
      <c r="U805" s="132"/>
      <c r="V805" s="132"/>
      <c r="W805" s="132"/>
      <c r="X805" s="132"/>
      <c r="Y805" s="132"/>
      <c r="Z805" s="132"/>
      <c r="AA805" s="132"/>
      <c r="AB805" s="132"/>
      <c r="AC805" s="132"/>
      <c r="AD805" s="132"/>
      <c r="AE805" s="132"/>
    </row>
    <row r="806" spans="1:31" ht="12.75" customHeight="1" x14ac:dyDescent="0.2">
      <c r="A806" s="132"/>
      <c r="B806" s="132"/>
      <c r="C806" s="132"/>
      <c r="D806" s="132"/>
      <c r="E806" s="132"/>
      <c r="F806" s="132"/>
      <c r="G806" s="132"/>
      <c r="H806" s="132"/>
      <c r="I806" s="132"/>
      <c r="J806" s="132"/>
      <c r="K806" s="132"/>
      <c r="L806" s="132"/>
      <c r="M806" s="132"/>
      <c r="N806" s="132"/>
      <c r="O806" s="132"/>
      <c r="P806" s="132"/>
      <c r="Q806" s="132"/>
      <c r="R806" s="132"/>
      <c r="S806" s="132"/>
      <c r="T806" s="132"/>
      <c r="U806" s="132"/>
      <c r="V806" s="132"/>
      <c r="W806" s="132"/>
      <c r="X806" s="132"/>
      <c r="Y806" s="132"/>
      <c r="Z806" s="132"/>
      <c r="AA806" s="132"/>
      <c r="AB806" s="132"/>
      <c r="AC806" s="132"/>
      <c r="AD806" s="132"/>
      <c r="AE806" s="132"/>
    </row>
    <row r="807" spans="1:31" ht="12.75" customHeight="1" x14ac:dyDescent="0.2">
      <c r="A807" s="132"/>
      <c r="B807" s="132"/>
      <c r="C807" s="132"/>
      <c r="D807" s="132"/>
      <c r="E807" s="132"/>
      <c r="F807" s="132"/>
      <c r="G807" s="132"/>
      <c r="H807" s="132"/>
      <c r="I807" s="132"/>
      <c r="J807" s="132"/>
      <c r="K807" s="132"/>
      <c r="L807" s="132"/>
      <c r="M807" s="132"/>
      <c r="N807" s="132"/>
      <c r="O807" s="132"/>
      <c r="P807" s="132"/>
      <c r="Q807" s="132"/>
      <c r="R807" s="132"/>
      <c r="S807" s="132"/>
      <c r="T807" s="132"/>
      <c r="U807" s="132"/>
      <c r="V807" s="132"/>
      <c r="W807" s="132"/>
      <c r="X807" s="132"/>
      <c r="Y807" s="132"/>
      <c r="Z807" s="132"/>
      <c r="AA807" s="132"/>
      <c r="AB807" s="132"/>
      <c r="AC807" s="132"/>
      <c r="AD807" s="132"/>
      <c r="AE807" s="132"/>
    </row>
    <row r="808" spans="1:31" ht="12.75" customHeight="1" x14ac:dyDescent="0.2">
      <c r="A808" s="132"/>
      <c r="B808" s="132"/>
      <c r="C808" s="132"/>
      <c r="D808" s="132"/>
      <c r="E808" s="132"/>
      <c r="F808" s="132"/>
      <c r="G808" s="132"/>
      <c r="H808" s="132"/>
      <c r="I808" s="132"/>
      <c r="J808" s="132"/>
      <c r="K808" s="132"/>
      <c r="L808" s="132"/>
      <c r="M808" s="132"/>
      <c r="N808" s="132"/>
      <c r="O808" s="132"/>
      <c r="P808" s="132"/>
      <c r="Q808" s="132"/>
      <c r="R808" s="132"/>
      <c r="S808" s="132"/>
      <c r="T808" s="132"/>
      <c r="U808" s="132"/>
      <c r="V808" s="132"/>
      <c r="W808" s="132"/>
      <c r="X808" s="132"/>
      <c r="Y808" s="132"/>
      <c r="Z808" s="132"/>
      <c r="AA808" s="132"/>
      <c r="AB808" s="132"/>
      <c r="AC808" s="132"/>
      <c r="AD808" s="132"/>
      <c r="AE808" s="132"/>
    </row>
    <row r="809" spans="1:31" ht="12.75" customHeight="1" x14ac:dyDescent="0.2">
      <c r="A809" s="132"/>
      <c r="B809" s="132"/>
      <c r="C809" s="132"/>
      <c r="D809" s="132"/>
      <c r="E809" s="132"/>
      <c r="F809" s="132"/>
      <c r="G809" s="132"/>
      <c r="H809" s="132"/>
      <c r="I809" s="132"/>
      <c r="J809" s="132"/>
      <c r="K809" s="132"/>
      <c r="L809" s="132"/>
      <c r="M809" s="132"/>
      <c r="N809" s="132"/>
      <c r="O809" s="132"/>
      <c r="P809" s="132"/>
      <c r="Q809" s="132"/>
      <c r="R809" s="132"/>
      <c r="S809" s="132"/>
      <c r="T809" s="132"/>
      <c r="U809" s="132"/>
      <c r="V809" s="132"/>
      <c r="W809" s="132"/>
      <c r="X809" s="132"/>
      <c r="Y809" s="132"/>
      <c r="Z809" s="132"/>
      <c r="AA809" s="132"/>
      <c r="AB809" s="132"/>
      <c r="AC809" s="132"/>
      <c r="AD809" s="132"/>
      <c r="AE809" s="132"/>
    </row>
    <row r="810" spans="1:31" ht="12.75" customHeight="1" x14ac:dyDescent="0.2">
      <c r="A810" s="132"/>
      <c r="B810" s="132"/>
      <c r="C810" s="132"/>
      <c r="D810" s="132"/>
      <c r="E810" s="132"/>
      <c r="F810" s="132"/>
      <c r="G810" s="132"/>
      <c r="H810" s="132"/>
      <c r="I810" s="132"/>
      <c r="J810" s="132"/>
      <c r="K810" s="132"/>
      <c r="L810" s="132"/>
      <c r="M810" s="132"/>
      <c r="N810" s="132"/>
      <c r="O810" s="132"/>
      <c r="P810" s="132"/>
      <c r="Q810" s="132"/>
      <c r="R810" s="132"/>
      <c r="S810" s="132"/>
      <c r="T810" s="132"/>
      <c r="U810" s="132"/>
      <c r="V810" s="132"/>
      <c r="W810" s="132"/>
      <c r="X810" s="132"/>
      <c r="Y810" s="132"/>
      <c r="Z810" s="132"/>
      <c r="AA810" s="132"/>
      <c r="AB810" s="132"/>
      <c r="AC810" s="132"/>
      <c r="AD810" s="132"/>
      <c r="AE810" s="132"/>
    </row>
    <row r="811" spans="1:31" ht="12.75" customHeight="1" x14ac:dyDescent="0.2">
      <c r="A811" s="132"/>
      <c r="B811" s="132"/>
      <c r="C811" s="132"/>
      <c r="D811" s="132"/>
      <c r="E811" s="132"/>
      <c r="F811" s="132"/>
      <c r="G811" s="132"/>
      <c r="H811" s="132"/>
      <c r="I811" s="132"/>
      <c r="J811" s="132"/>
      <c r="K811" s="132"/>
      <c r="L811" s="132"/>
      <c r="M811" s="132"/>
      <c r="N811" s="132"/>
      <c r="O811" s="132"/>
      <c r="P811" s="132"/>
      <c r="Q811" s="132"/>
      <c r="R811" s="132"/>
      <c r="S811" s="132"/>
      <c r="T811" s="132"/>
      <c r="U811" s="132"/>
      <c r="V811" s="132"/>
      <c r="W811" s="132"/>
      <c r="X811" s="132"/>
      <c r="Y811" s="132"/>
      <c r="Z811" s="132"/>
      <c r="AA811" s="132"/>
      <c r="AB811" s="132"/>
      <c r="AC811" s="132"/>
      <c r="AD811" s="132"/>
      <c r="AE811" s="132"/>
    </row>
    <row r="812" spans="1:31" ht="12.75" customHeight="1" x14ac:dyDescent="0.2">
      <c r="A812" s="132"/>
      <c r="B812" s="132"/>
      <c r="C812" s="132"/>
      <c r="D812" s="132"/>
      <c r="E812" s="132"/>
      <c r="F812" s="132"/>
      <c r="G812" s="132"/>
      <c r="H812" s="132"/>
      <c r="I812" s="132"/>
      <c r="J812" s="132"/>
      <c r="K812" s="132"/>
      <c r="L812" s="132"/>
      <c r="M812" s="132"/>
      <c r="N812" s="132"/>
      <c r="O812" s="132"/>
      <c r="P812" s="132"/>
      <c r="Q812" s="132"/>
      <c r="R812" s="132"/>
      <c r="S812" s="132"/>
      <c r="T812" s="132"/>
      <c r="U812" s="132"/>
      <c r="V812" s="132"/>
      <c r="W812" s="132"/>
      <c r="X812" s="132"/>
      <c r="Y812" s="132"/>
      <c r="Z812" s="132"/>
      <c r="AA812" s="132"/>
      <c r="AB812" s="132"/>
      <c r="AC812" s="132"/>
      <c r="AD812" s="132"/>
      <c r="AE812" s="132"/>
    </row>
    <row r="813" spans="1:31" ht="12.75" customHeight="1" x14ac:dyDescent="0.2">
      <c r="A813" s="132"/>
      <c r="B813" s="132"/>
      <c r="C813" s="132"/>
      <c r="D813" s="132"/>
      <c r="E813" s="132"/>
      <c r="F813" s="132"/>
      <c r="G813" s="132"/>
      <c r="H813" s="132"/>
      <c r="I813" s="132"/>
      <c r="J813" s="132"/>
      <c r="K813" s="132"/>
      <c r="L813" s="132"/>
      <c r="M813" s="132"/>
      <c r="N813" s="132"/>
      <c r="O813" s="132"/>
      <c r="P813" s="132"/>
      <c r="Q813" s="132"/>
      <c r="R813" s="132"/>
      <c r="S813" s="132"/>
      <c r="T813" s="132"/>
      <c r="U813" s="132"/>
      <c r="V813" s="132"/>
      <c r="W813" s="132"/>
      <c r="X813" s="132"/>
      <c r="Y813" s="132"/>
      <c r="Z813" s="132"/>
      <c r="AA813" s="132"/>
      <c r="AB813" s="132"/>
      <c r="AC813" s="132"/>
      <c r="AD813" s="132"/>
      <c r="AE813" s="132"/>
    </row>
    <row r="814" spans="1:31" ht="12.75" customHeight="1" x14ac:dyDescent="0.2">
      <c r="A814" s="132"/>
      <c r="B814" s="132"/>
      <c r="C814" s="132"/>
      <c r="D814" s="132"/>
      <c r="E814" s="132"/>
      <c r="F814" s="132"/>
      <c r="G814" s="132"/>
      <c r="H814" s="132"/>
      <c r="I814" s="132"/>
      <c r="J814" s="132"/>
      <c r="K814" s="132"/>
      <c r="L814" s="132"/>
      <c r="M814" s="132"/>
      <c r="N814" s="132"/>
      <c r="O814" s="132"/>
      <c r="P814" s="132"/>
      <c r="Q814" s="132"/>
      <c r="R814" s="132"/>
      <c r="S814" s="132"/>
      <c r="T814" s="132"/>
      <c r="U814" s="132"/>
      <c r="V814" s="132"/>
      <c r="W814" s="132"/>
      <c r="X814" s="132"/>
      <c r="Y814" s="132"/>
      <c r="Z814" s="132"/>
      <c r="AA814" s="132"/>
      <c r="AB814" s="132"/>
      <c r="AC814" s="132"/>
      <c r="AD814" s="132"/>
      <c r="AE814" s="132"/>
    </row>
    <row r="815" spans="1:31" ht="12.75" customHeight="1" x14ac:dyDescent="0.2">
      <c r="A815" s="132"/>
      <c r="B815" s="132"/>
      <c r="C815" s="132"/>
      <c r="D815" s="132"/>
      <c r="E815" s="132"/>
      <c r="F815" s="132"/>
      <c r="G815" s="132"/>
      <c r="H815" s="132"/>
      <c r="I815" s="132"/>
      <c r="J815" s="132"/>
      <c r="K815" s="132"/>
      <c r="L815" s="132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2"/>
      <c r="X815" s="132"/>
      <c r="Y815" s="132"/>
      <c r="Z815" s="132"/>
      <c r="AA815" s="132"/>
      <c r="AB815" s="132"/>
      <c r="AC815" s="132"/>
      <c r="AD815" s="132"/>
      <c r="AE815" s="132"/>
    </row>
    <row r="816" spans="1:31" ht="12.75" customHeight="1" x14ac:dyDescent="0.2">
      <c r="A816" s="132"/>
      <c r="B816" s="132"/>
      <c r="C816" s="132"/>
      <c r="D816" s="132"/>
      <c r="E816" s="132"/>
      <c r="F816" s="132"/>
      <c r="G816" s="132"/>
      <c r="H816" s="132"/>
      <c r="I816" s="132"/>
      <c r="J816" s="132"/>
      <c r="K816" s="132"/>
      <c r="L816" s="132"/>
      <c r="M816" s="132"/>
      <c r="N816" s="132"/>
      <c r="O816" s="132"/>
      <c r="P816" s="132"/>
      <c r="Q816" s="132"/>
      <c r="R816" s="132"/>
      <c r="S816" s="132"/>
      <c r="T816" s="132"/>
      <c r="U816" s="132"/>
      <c r="V816" s="132"/>
      <c r="W816" s="132"/>
      <c r="X816" s="132"/>
      <c r="Y816" s="132"/>
      <c r="Z816" s="132"/>
      <c r="AA816" s="132"/>
      <c r="AB816" s="132"/>
      <c r="AC816" s="132"/>
      <c r="AD816" s="132"/>
      <c r="AE816" s="132"/>
    </row>
    <row r="817" spans="1:31" ht="12.75" customHeight="1" x14ac:dyDescent="0.2">
      <c r="A817" s="132"/>
      <c r="B817" s="132"/>
      <c r="C817" s="132"/>
      <c r="D817" s="132"/>
      <c r="E817" s="132"/>
      <c r="F817" s="132"/>
      <c r="G817" s="132"/>
      <c r="H817" s="132"/>
      <c r="I817" s="132"/>
      <c r="J817" s="132"/>
      <c r="K817" s="132"/>
      <c r="L817" s="132"/>
      <c r="M817" s="132"/>
      <c r="N817" s="132"/>
      <c r="O817" s="132"/>
      <c r="P817" s="132"/>
      <c r="Q817" s="132"/>
      <c r="R817" s="132"/>
      <c r="S817" s="132"/>
      <c r="T817" s="132"/>
      <c r="U817" s="132"/>
      <c r="V817" s="132"/>
      <c r="W817" s="132"/>
      <c r="X817" s="132"/>
      <c r="Y817" s="132"/>
      <c r="Z817" s="132"/>
      <c r="AA817" s="132"/>
      <c r="AB817" s="132"/>
      <c r="AC817" s="132"/>
      <c r="AD817" s="132"/>
      <c r="AE817" s="132"/>
    </row>
    <row r="818" spans="1:31" ht="12.75" customHeight="1" x14ac:dyDescent="0.2">
      <c r="A818" s="132"/>
      <c r="B818" s="132"/>
      <c r="C818" s="132"/>
      <c r="D818" s="132"/>
      <c r="E818" s="132"/>
      <c r="F818" s="132"/>
      <c r="G818" s="132"/>
      <c r="H818" s="132"/>
      <c r="I818" s="132"/>
      <c r="J818" s="132"/>
      <c r="K818" s="132"/>
      <c r="L818" s="132"/>
      <c r="M818" s="132"/>
      <c r="N818" s="132"/>
      <c r="O818" s="132"/>
      <c r="P818" s="132"/>
      <c r="Q818" s="132"/>
      <c r="R818" s="132"/>
      <c r="S818" s="132"/>
      <c r="T818" s="132"/>
      <c r="U818" s="132"/>
      <c r="V818" s="132"/>
      <c r="W818" s="132"/>
      <c r="X818" s="132"/>
      <c r="Y818" s="132"/>
      <c r="Z818" s="132"/>
      <c r="AA818" s="132"/>
      <c r="AB818" s="132"/>
      <c r="AC818" s="132"/>
      <c r="AD818" s="132"/>
      <c r="AE818" s="132"/>
    </row>
    <row r="819" spans="1:31" ht="12.75" customHeight="1" x14ac:dyDescent="0.2">
      <c r="A819" s="132"/>
      <c r="B819" s="132"/>
      <c r="C819" s="132"/>
      <c r="D819" s="132"/>
      <c r="E819" s="132"/>
      <c r="F819" s="132"/>
      <c r="G819" s="132"/>
      <c r="H819" s="132"/>
      <c r="I819" s="132"/>
      <c r="J819" s="132"/>
      <c r="K819" s="132"/>
      <c r="L819" s="132"/>
      <c r="M819" s="132"/>
      <c r="N819" s="132"/>
      <c r="O819" s="132"/>
      <c r="P819" s="132"/>
      <c r="Q819" s="132"/>
      <c r="R819" s="132"/>
      <c r="S819" s="132"/>
      <c r="T819" s="132"/>
      <c r="U819" s="132"/>
      <c r="V819" s="132"/>
      <c r="W819" s="132"/>
      <c r="X819" s="132"/>
      <c r="Y819" s="132"/>
      <c r="Z819" s="132"/>
      <c r="AA819" s="132"/>
      <c r="AB819" s="132"/>
      <c r="AC819" s="132"/>
      <c r="AD819" s="132"/>
      <c r="AE819" s="132"/>
    </row>
    <row r="820" spans="1:31" ht="12.75" customHeight="1" x14ac:dyDescent="0.2">
      <c r="A820" s="132"/>
      <c r="B820" s="132"/>
      <c r="C820" s="132"/>
      <c r="D820" s="132"/>
      <c r="E820" s="132"/>
      <c r="F820" s="132"/>
      <c r="G820" s="132"/>
      <c r="H820" s="132"/>
      <c r="I820" s="132"/>
      <c r="J820" s="132"/>
      <c r="K820" s="132"/>
      <c r="L820" s="132"/>
      <c r="M820" s="132"/>
      <c r="N820" s="132"/>
      <c r="O820" s="132"/>
      <c r="P820" s="132"/>
      <c r="Q820" s="132"/>
      <c r="R820" s="132"/>
      <c r="S820" s="132"/>
      <c r="T820" s="132"/>
      <c r="U820" s="132"/>
      <c r="V820" s="132"/>
      <c r="W820" s="132"/>
      <c r="X820" s="132"/>
      <c r="Y820" s="132"/>
      <c r="Z820" s="132"/>
      <c r="AA820" s="132"/>
      <c r="AB820" s="132"/>
      <c r="AC820" s="132"/>
      <c r="AD820" s="132"/>
      <c r="AE820" s="132"/>
    </row>
    <row r="821" spans="1:31" ht="12.75" customHeight="1" x14ac:dyDescent="0.2">
      <c r="A821" s="132"/>
      <c r="B821" s="132"/>
      <c r="C821" s="132"/>
      <c r="D821" s="132"/>
      <c r="E821" s="132"/>
      <c r="F821" s="132"/>
      <c r="G821" s="132"/>
      <c r="H821" s="132"/>
      <c r="I821" s="132"/>
      <c r="J821" s="132"/>
      <c r="K821" s="132"/>
      <c r="L821" s="132"/>
      <c r="M821" s="132"/>
      <c r="N821" s="132"/>
      <c r="O821" s="132"/>
      <c r="P821" s="132"/>
      <c r="Q821" s="132"/>
      <c r="R821" s="132"/>
      <c r="S821" s="132"/>
      <c r="T821" s="132"/>
      <c r="U821" s="132"/>
      <c r="V821" s="132"/>
      <c r="W821" s="132"/>
      <c r="X821" s="132"/>
      <c r="Y821" s="132"/>
      <c r="Z821" s="132"/>
      <c r="AA821" s="132"/>
      <c r="AB821" s="132"/>
      <c r="AC821" s="132"/>
      <c r="AD821" s="132"/>
      <c r="AE821" s="132"/>
    </row>
    <row r="822" spans="1:31" ht="12.75" customHeight="1" x14ac:dyDescent="0.2">
      <c r="A822" s="132"/>
      <c r="B822" s="132"/>
      <c r="C822" s="132"/>
      <c r="D822" s="132"/>
      <c r="E822" s="132"/>
      <c r="F822" s="132"/>
      <c r="G822" s="132"/>
      <c r="H822" s="132"/>
      <c r="I822" s="132"/>
      <c r="J822" s="132"/>
      <c r="K822" s="132"/>
      <c r="L822" s="132"/>
      <c r="M822" s="132"/>
      <c r="N822" s="132"/>
      <c r="O822" s="132"/>
      <c r="P822" s="132"/>
      <c r="Q822" s="132"/>
      <c r="R822" s="132"/>
      <c r="S822" s="132"/>
      <c r="T822" s="132"/>
      <c r="U822" s="132"/>
      <c r="V822" s="132"/>
      <c r="W822" s="132"/>
      <c r="X822" s="132"/>
      <c r="Y822" s="132"/>
      <c r="Z822" s="132"/>
      <c r="AA822" s="132"/>
      <c r="AB822" s="132"/>
      <c r="AC822" s="132"/>
      <c r="AD822" s="132"/>
      <c r="AE822" s="132"/>
    </row>
    <row r="823" spans="1:31" ht="12.75" customHeight="1" x14ac:dyDescent="0.2">
      <c r="A823" s="132"/>
      <c r="B823" s="132"/>
      <c r="C823" s="132"/>
      <c r="D823" s="132"/>
      <c r="E823" s="132"/>
      <c r="F823" s="132"/>
      <c r="G823" s="132"/>
      <c r="H823" s="132"/>
      <c r="I823" s="132"/>
      <c r="J823" s="132"/>
      <c r="K823" s="132"/>
      <c r="L823" s="132"/>
      <c r="M823" s="132"/>
      <c r="N823" s="132"/>
      <c r="O823" s="132"/>
      <c r="P823" s="132"/>
      <c r="Q823" s="132"/>
      <c r="R823" s="132"/>
      <c r="S823" s="132"/>
      <c r="T823" s="132"/>
      <c r="U823" s="132"/>
      <c r="V823" s="132"/>
      <c r="W823" s="132"/>
      <c r="X823" s="132"/>
      <c r="Y823" s="132"/>
      <c r="Z823" s="132"/>
      <c r="AA823" s="132"/>
      <c r="AB823" s="132"/>
      <c r="AC823" s="132"/>
      <c r="AD823" s="132"/>
      <c r="AE823" s="132"/>
    </row>
    <row r="824" spans="1:31" ht="12.75" customHeight="1" x14ac:dyDescent="0.2">
      <c r="A824" s="132"/>
      <c r="B824" s="132"/>
      <c r="C824" s="132"/>
      <c r="D824" s="132"/>
      <c r="E824" s="132"/>
      <c r="F824" s="132"/>
      <c r="G824" s="132"/>
      <c r="H824" s="132"/>
      <c r="I824" s="132"/>
      <c r="J824" s="132"/>
      <c r="K824" s="132"/>
      <c r="L824" s="132"/>
      <c r="M824" s="132"/>
      <c r="N824" s="132"/>
      <c r="O824" s="132"/>
      <c r="P824" s="132"/>
      <c r="Q824" s="132"/>
      <c r="R824" s="132"/>
      <c r="S824" s="132"/>
      <c r="T824" s="132"/>
      <c r="U824" s="132"/>
      <c r="V824" s="132"/>
      <c r="W824" s="132"/>
      <c r="X824" s="132"/>
      <c r="Y824" s="132"/>
      <c r="Z824" s="132"/>
      <c r="AA824" s="132"/>
      <c r="AB824" s="132"/>
      <c r="AC824" s="132"/>
      <c r="AD824" s="132"/>
      <c r="AE824" s="132"/>
    </row>
    <row r="825" spans="1:31" ht="12.75" customHeight="1" x14ac:dyDescent="0.2">
      <c r="A825" s="132"/>
      <c r="B825" s="132"/>
      <c r="C825" s="132"/>
      <c r="D825" s="132"/>
      <c r="E825" s="132"/>
      <c r="F825" s="132"/>
      <c r="G825" s="132"/>
      <c r="H825" s="132"/>
      <c r="I825" s="132"/>
      <c r="J825" s="132"/>
      <c r="K825" s="132"/>
      <c r="L825" s="132"/>
      <c r="M825" s="132"/>
      <c r="N825" s="132"/>
      <c r="O825" s="132"/>
      <c r="P825" s="132"/>
      <c r="Q825" s="132"/>
      <c r="R825" s="132"/>
      <c r="S825" s="132"/>
      <c r="T825" s="132"/>
      <c r="U825" s="132"/>
      <c r="V825" s="132"/>
      <c r="W825" s="132"/>
      <c r="X825" s="132"/>
      <c r="Y825" s="132"/>
      <c r="Z825" s="132"/>
      <c r="AA825" s="132"/>
      <c r="AB825" s="132"/>
      <c r="AC825" s="132"/>
      <c r="AD825" s="132"/>
      <c r="AE825" s="132"/>
    </row>
    <row r="826" spans="1:31" ht="12.75" customHeight="1" x14ac:dyDescent="0.2">
      <c r="A826" s="132"/>
      <c r="B826" s="132"/>
      <c r="C826" s="132"/>
      <c r="D826" s="132"/>
      <c r="E826" s="132"/>
      <c r="F826" s="132"/>
      <c r="G826" s="132"/>
      <c r="H826" s="132"/>
      <c r="I826" s="132"/>
      <c r="J826" s="132"/>
      <c r="K826" s="132"/>
      <c r="L826" s="132"/>
      <c r="M826" s="132"/>
      <c r="N826" s="132"/>
      <c r="O826" s="132"/>
      <c r="P826" s="132"/>
      <c r="Q826" s="132"/>
      <c r="R826" s="132"/>
      <c r="S826" s="132"/>
      <c r="T826" s="132"/>
      <c r="U826" s="132"/>
      <c r="V826" s="132"/>
      <c r="W826" s="132"/>
      <c r="X826" s="132"/>
      <c r="Y826" s="132"/>
      <c r="Z826" s="132"/>
      <c r="AA826" s="132"/>
      <c r="AB826" s="132"/>
      <c r="AC826" s="132"/>
      <c r="AD826" s="132"/>
      <c r="AE826" s="132"/>
    </row>
    <row r="827" spans="1:31" ht="12.75" customHeight="1" x14ac:dyDescent="0.2">
      <c r="A827" s="132"/>
      <c r="B827" s="132"/>
      <c r="C827" s="132"/>
      <c r="D827" s="132"/>
      <c r="E827" s="132"/>
      <c r="F827" s="132"/>
      <c r="G827" s="132"/>
      <c r="H827" s="132"/>
      <c r="I827" s="132"/>
      <c r="J827" s="132"/>
      <c r="K827" s="132"/>
      <c r="L827" s="132"/>
      <c r="M827" s="132"/>
      <c r="N827" s="132"/>
      <c r="O827" s="132"/>
      <c r="P827" s="132"/>
      <c r="Q827" s="132"/>
      <c r="R827" s="132"/>
      <c r="S827" s="132"/>
      <c r="T827" s="132"/>
      <c r="U827" s="132"/>
      <c r="V827" s="132"/>
      <c r="W827" s="132"/>
      <c r="X827" s="132"/>
      <c r="Y827" s="132"/>
      <c r="Z827" s="132"/>
      <c r="AA827" s="132"/>
      <c r="AB827" s="132"/>
      <c r="AC827" s="132"/>
      <c r="AD827" s="132"/>
      <c r="AE827" s="132"/>
    </row>
    <row r="828" spans="1:31" ht="12.75" customHeight="1" x14ac:dyDescent="0.2">
      <c r="A828" s="132"/>
      <c r="B828" s="132"/>
      <c r="C828" s="132"/>
      <c r="D828" s="132"/>
      <c r="E828" s="132"/>
      <c r="F828" s="132"/>
      <c r="G828" s="132"/>
      <c r="H828" s="132"/>
      <c r="I828" s="132"/>
      <c r="J828" s="132"/>
      <c r="K828" s="132"/>
      <c r="L828" s="132"/>
      <c r="M828" s="132"/>
      <c r="N828" s="132"/>
      <c r="O828" s="132"/>
      <c r="P828" s="132"/>
      <c r="Q828" s="132"/>
      <c r="R828" s="132"/>
      <c r="S828" s="132"/>
      <c r="T828" s="132"/>
      <c r="U828" s="132"/>
      <c r="V828" s="132"/>
      <c r="W828" s="132"/>
      <c r="X828" s="132"/>
      <c r="Y828" s="132"/>
      <c r="Z828" s="132"/>
      <c r="AA828" s="132"/>
      <c r="AB828" s="132"/>
      <c r="AC828" s="132"/>
      <c r="AD828" s="132"/>
      <c r="AE828" s="132"/>
    </row>
    <row r="829" spans="1:31" ht="12.75" customHeight="1" x14ac:dyDescent="0.2">
      <c r="A829" s="132"/>
      <c r="B829" s="132"/>
      <c r="C829" s="132"/>
      <c r="D829" s="132"/>
      <c r="E829" s="132"/>
      <c r="F829" s="132"/>
      <c r="G829" s="132"/>
      <c r="H829" s="132"/>
      <c r="I829" s="132"/>
      <c r="J829" s="132"/>
      <c r="K829" s="132"/>
      <c r="L829" s="132"/>
      <c r="M829" s="132"/>
      <c r="N829" s="132"/>
      <c r="O829" s="132"/>
      <c r="P829" s="132"/>
      <c r="Q829" s="132"/>
      <c r="R829" s="132"/>
      <c r="S829" s="132"/>
      <c r="T829" s="132"/>
      <c r="U829" s="132"/>
      <c r="V829" s="132"/>
      <c r="W829" s="132"/>
      <c r="X829" s="132"/>
      <c r="Y829" s="132"/>
      <c r="Z829" s="132"/>
      <c r="AA829" s="132"/>
      <c r="AB829" s="132"/>
      <c r="AC829" s="132"/>
      <c r="AD829" s="132"/>
      <c r="AE829" s="132"/>
    </row>
    <row r="830" spans="1:31" ht="12.75" customHeight="1" x14ac:dyDescent="0.2">
      <c r="A830" s="132"/>
      <c r="B830" s="132"/>
      <c r="C830" s="132"/>
      <c r="D830" s="132"/>
      <c r="E830" s="132"/>
      <c r="F830" s="132"/>
      <c r="G830" s="132"/>
      <c r="H830" s="132"/>
      <c r="I830" s="132"/>
      <c r="J830" s="132"/>
      <c r="K830" s="132"/>
      <c r="L830" s="132"/>
      <c r="M830" s="132"/>
      <c r="N830" s="132"/>
      <c r="O830" s="132"/>
      <c r="P830" s="132"/>
      <c r="Q830" s="132"/>
      <c r="R830" s="132"/>
      <c r="S830" s="132"/>
      <c r="T830" s="132"/>
      <c r="U830" s="132"/>
      <c r="V830" s="132"/>
      <c r="W830" s="132"/>
      <c r="X830" s="132"/>
      <c r="Y830" s="132"/>
      <c r="Z830" s="132"/>
      <c r="AA830" s="132"/>
      <c r="AB830" s="132"/>
      <c r="AC830" s="132"/>
      <c r="AD830" s="132"/>
      <c r="AE830" s="132"/>
    </row>
    <row r="831" spans="1:31" ht="12.75" customHeight="1" x14ac:dyDescent="0.2">
      <c r="A831" s="132"/>
      <c r="B831" s="132"/>
      <c r="C831" s="132"/>
      <c r="D831" s="132"/>
      <c r="E831" s="132"/>
      <c r="F831" s="132"/>
      <c r="G831" s="132"/>
      <c r="H831" s="132"/>
      <c r="I831" s="132"/>
      <c r="J831" s="132"/>
      <c r="K831" s="132"/>
      <c r="L831" s="132"/>
      <c r="M831" s="132"/>
      <c r="N831" s="132"/>
      <c r="O831" s="132"/>
      <c r="P831" s="132"/>
      <c r="Q831" s="132"/>
      <c r="R831" s="132"/>
      <c r="S831" s="132"/>
      <c r="T831" s="132"/>
      <c r="U831" s="132"/>
      <c r="V831" s="132"/>
      <c r="W831" s="132"/>
      <c r="X831" s="132"/>
      <c r="Y831" s="132"/>
      <c r="Z831" s="132"/>
      <c r="AA831" s="132"/>
      <c r="AB831" s="132"/>
      <c r="AC831" s="132"/>
      <c r="AD831" s="132"/>
      <c r="AE831" s="132"/>
    </row>
    <row r="832" spans="1:31" ht="12.75" customHeight="1" x14ac:dyDescent="0.2">
      <c r="A832" s="132"/>
      <c r="B832" s="132"/>
      <c r="C832" s="132"/>
      <c r="D832" s="132"/>
      <c r="E832" s="132"/>
      <c r="F832" s="132"/>
      <c r="G832" s="132"/>
      <c r="H832" s="132"/>
      <c r="I832" s="132"/>
      <c r="J832" s="132"/>
      <c r="K832" s="132"/>
      <c r="L832" s="132"/>
      <c r="M832" s="132"/>
      <c r="N832" s="132"/>
      <c r="O832" s="132"/>
      <c r="P832" s="132"/>
      <c r="Q832" s="132"/>
      <c r="R832" s="132"/>
      <c r="S832" s="132"/>
      <c r="T832" s="132"/>
      <c r="U832" s="132"/>
      <c r="V832" s="132"/>
      <c r="W832" s="132"/>
      <c r="X832" s="132"/>
      <c r="Y832" s="132"/>
      <c r="Z832" s="132"/>
      <c r="AA832" s="132"/>
      <c r="AB832" s="132"/>
      <c r="AC832" s="132"/>
      <c r="AD832" s="132"/>
      <c r="AE832" s="132"/>
    </row>
    <row r="833" spans="1:31" ht="12.75" customHeight="1" x14ac:dyDescent="0.2">
      <c r="A833" s="132"/>
      <c r="B833" s="132"/>
      <c r="C833" s="132"/>
      <c r="D833" s="132"/>
      <c r="E833" s="132"/>
      <c r="F833" s="132"/>
      <c r="G833" s="132"/>
      <c r="H833" s="132"/>
      <c r="I833" s="132"/>
      <c r="J833" s="132"/>
      <c r="K833" s="132"/>
      <c r="L833" s="132"/>
      <c r="M833" s="132"/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  <c r="Z833" s="132"/>
      <c r="AA833" s="132"/>
      <c r="AB833" s="132"/>
      <c r="AC833" s="132"/>
      <c r="AD833" s="132"/>
      <c r="AE833" s="132"/>
    </row>
    <row r="834" spans="1:31" ht="12.75" customHeight="1" x14ac:dyDescent="0.2">
      <c r="A834" s="132"/>
      <c r="B834" s="132"/>
      <c r="C834" s="132"/>
      <c r="D834" s="132"/>
      <c r="E834" s="132"/>
      <c r="F834" s="132"/>
      <c r="G834" s="132"/>
      <c r="H834" s="132"/>
      <c r="I834" s="132"/>
      <c r="J834" s="132"/>
      <c r="K834" s="132"/>
      <c r="L834" s="132"/>
      <c r="M834" s="132"/>
      <c r="N834" s="132"/>
      <c r="O834" s="132"/>
      <c r="P834" s="132"/>
      <c r="Q834" s="132"/>
      <c r="R834" s="132"/>
      <c r="S834" s="132"/>
      <c r="T834" s="132"/>
      <c r="U834" s="132"/>
      <c r="V834" s="132"/>
      <c r="W834" s="132"/>
      <c r="X834" s="132"/>
      <c r="Y834" s="132"/>
      <c r="Z834" s="132"/>
      <c r="AA834" s="132"/>
      <c r="AB834" s="132"/>
      <c r="AC834" s="132"/>
      <c r="AD834" s="132"/>
      <c r="AE834" s="132"/>
    </row>
    <row r="835" spans="1:31" ht="12.75" customHeight="1" x14ac:dyDescent="0.2">
      <c r="A835" s="132"/>
      <c r="B835" s="132"/>
      <c r="C835" s="132"/>
      <c r="D835" s="132"/>
      <c r="E835" s="132"/>
      <c r="F835" s="132"/>
      <c r="G835" s="132"/>
      <c r="H835" s="132"/>
      <c r="I835" s="132"/>
      <c r="J835" s="132"/>
      <c r="K835" s="132"/>
      <c r="L835" s="132"/>
      <c r="M835" s="132"/>
      <c r="N835" s="132"/>
      <c r="O835" s="132"/>
      <c r="P835" s="132"/>
      <c r="Q835" s="132"/>
      <c r="R835" s="132"/>
      <c r="S835" s="132"/>
      <c r="T835" s="132"/>
      <c r="U835" s="132"/>
      <c r="V835" s="132"/>
      <c r="W835" s="132"/>
      <c r="X835" s="132"/>
      <c r="Y835" s="132"/>
      <c r="Z835" s="132"/>
      <c r="AA835" s="132"/>
      <c r="AB835" s="132"/>
      <c r="AC835" s="132"/>
      <c r="AD835" s="132"/>
      <c r="AE835" s="132"/>
    </row>
    <row r="836" spans="1:31" ht="12.75" customHeight="1" x14ac:dyDescent="0.2">
      <c r="A836" s="132"/>
      <c r="B836" s="132"/>
      <c r="C836" s="132"/>
      <c r="D836" s="132"/>
      <c r="E836" s="132"/>
      <c r="F836" s="132"/>
      <c r="G836" s="132"/>
      <c r="H836" s="132"/>
      <c r="I836" s="132"/>
      <c r="J836" s="132"/>
      <c r="K836" s="132"/>
      <c r="L836" s="132"/>
      <c r="M836" s="132"/>
      <c r="N836" s="132"/>
      <c r="O836" s="132"/>
      <c r="P836" s="132"/>
      <c r="Q836" s="132"/>
      <c r="R836" s="132"/>
      <c r="S836" s="132"/>
      <c r="T836" s="132"/>
      <c r="U836" s="132"/>
      <c r="V836" s="132"/>
      <c r="W836" s="132"/>
      <c r="X836" s="132"/>
      <c r="Y836" s="132"/>
      <c r="Z836" s="132"/>
      <c r="AA836" s="132"/>
      <c r="AB836" s="132"/>
      <c r="AC836" s="132"/>
      <c r="AD836" s="132"/>
      <c r="AE836" s="132"/>
    </row>
    <row r="837" spans="1:31" ht="12.75" customHeight="1" x14ac:dyDescent="0.2">
      <c r="A837" s="132"/>
      <c r="B837" s="132"/>
      <c r="C837" s="132"/>
      <c r="D837" s="132"/>
      <c r="E837" s="132"/>
      <c r="F837" s="132"/>
      <c r="G837" s="132"/>
      <c r="H837" s="132"/>
      <c r="I837" s="132"/>
      <c r="J837" s="132"/>
      <c r="K837" s="132"/>
      <c r="L837" s="132"/>
      <c r="M837" s="132"/>
      <c r="N837" s="132"/>
      <c r="O837" s="132"/>
      <c r="P837" s="132"/>
      <c r="Q837" s="132"/>
      <c r="R837" s="132"/>
      <c r="S837" s="132"/>
      <c r="T837" s="132"/>
      <c r="U837" s="132"/>
      <c r="V837" s="132"/>
      <c r="W837" s="132"/>
      <c r="X837" s="132"/>
      <c r="Y837" s="132"/>
      <c r="Z837" s="132"/>
      <c r="AA837" s="132"/>
      <c r="AB837" s="132"/>
      <c r="AC837" s="132"/>
      <c r="AD837" s="132"/>
      <c r="AE837" s="132"/>
    </row>
    <row r="838" spans="1:31" ht="12.75" customHeight="1" x14ac:dyDescent="0.2">
      <c r="A838" s="132"/>
      <c r="B838" s="132"/>
      <c r="C838" s="132"/>
      <c r="D838" s="132"/>
      <c r="E838" s="132"/>
      <c r="F838" s="132"/>
      <c r="G838" s="132"/>
      <c r="H838" s="132"/>
      <c r="I838" s="132"/>
      <c r="J838" s="132"/>
      <c r="K838" s="132"/>
      <c r="L838" s="132"/>
      <c r="M838" s="132"/>
      <c r="N838" s="132"/>
      <c r="O838" s="132"/>
      <c r="P838" s="132"/>
      <c r="Q838" s="132"/>
      <c r="R838" s="132"/>
      <c r="S838" s="132"/>
      <c r="T838" s="132"/>
      <c r="U838" s="132"/>
      <c r="V838" s="132"/>
      <c r="W838" s="132"/>
      <c r="X838" s="132"/>
      <c r="Y838" s="132"/>
      <c r="Z838" s="132"/>
      <c r="AA838" s="132"/>
      <c r="AB838" s="132"/>
      <c r="AC838" s="132"/>
      <c r="AD838" s="132"/>
      <c r="AE838" s="132"/>
    </row>
    <row r="839" spans="1:31" ht="12.75" customHeight="1" x14ac:dyDescent="0.2">
      <c r="A839" s="132"/>
      <c r="B839" s="132"/>
      <c r="C839" s="132"/>
      <c r="D839" s="132"/>
      <c r="E839" s="132"/>
      <c r="F839" s="132"/>
      <c r="G839" s="132"/>
      <c r="H839" s="132"/>
      <c r="I839" s="132"/>
      <c r="J839" s="132"/>
      <c r="K839" s="132"/>
      <c r="L839" s="132"/>
      <c r="M839" s="132"/>
      <c r="N839" s="132"/>
      <c r="O839" s="132"/>
      <c r="P839" s="132"/>
      <c r="Q839" s="132"/>
      <c r="R839" s="132"/>
      <c r="S839" s="132"/>
      <c r="T839" s="132"/>
      <c r="U839" s="132"/>
      <c r="V839" s="132"/>
      <c r="W839" s="132"/>
      <c r="X839" s="132"/>
      <c r="Y839" s="132"/>
      <c r="Z839" s="132"/>
      <c r="AA839" s="132"/>
      <c r="AB839" s="132"/>
      <c r="AC839" s="132"/>
      <c r="AD839" s="132"/>
      <c r="AE839" s="132"/>
    </row>
    <row r="840" spans="1:31" ht="12.75" customHeight="1" x14ac:dyDescent="0.2">
      <c r="A840" s="132"/>
      <c r="B840" s="132"/>
      <c r="C840" s="132"/>
      <c r="D840" s="132"/>
      <c r="E840" s="132"/>
      <c r="F840" s="132"/>
      <c r="G840" s="132"/>
      <c r="H840" s="132"/>
      <c r="I840" s="132"/>
      <c r="J840" s="132"/>
      <c r="K840" s="132"/>
      <c r="L840" s="132"/>
      <c r="M840" s="132"/>
      <c r="N840" s="132"/>
      <c r="O840" s="132"/>
      <c r="P840" s="132"/>
      <c r="Q840" s="132"/>
      <c r="R840" s="132"/>
      <c r="S840" s="132"/>
      <c r="T840" s="132"/>
      <c r="U840" s="132"/>
      <c r="V840" s="132"/>
      <c r="W840" s="132"/>
      <c r="X840" s="132"/>
      <c r="Y840" s="132"/>
      <c r="Z840" s="132"/>
      <c r="AA840" s="132"/>
      <c r="AB840" s="132"/>
      <c r="AC840" s="132"/>
      <c r="AD840" s="132"/>
      <c r="AE840" s="132"/>
    </row>
    <row r="841" spans="1:31" ht="12.75" customHeight="1" x14ac:dyDescent="0.2">
      <c r="A841" s="132"/>
      <c r="B841" s="132"/>
      <c r="C841" s="132"/>
      <c r="D841" s="132"/>
      <c r="E841" s="132"/>
      <c r="F841" s="132"/>
      <c r="G841" s="132"/>
      <c r="H841" s="132"/>
      <c r="I841" s="132"/>
      <c r="J841" s="132"/>
      <c r="K841" s="132"/>
      <c r="L841" s="132"/>
      <c r="M841" s="132"/>
      <c r="N841" s="132"/>
      <c r="O841" s="132"/>
      <c r="P841" s="132"/>
      <c r="Q841" s="132"/>
      <c r="R841" s="132"/>
      <c r="S841" s="132"/>
      <c r="T841" s="132"/>
      <c r="U841" s="132"/>
      <c r="V841" s="132"/>
      <c r="W841" s="132"/>
      <c r="X841" s="132"/>
      <c r="Y841" s="132"/>
      <c r="Z841" s="132"/>
      <c r="AA841" s="132"/>
      <c r="AB841" s="132"/>
      <c r="AC841" s="132"/>
      <c r="AD841" s="132"/>
      <c r="AE841" s="132"/>
    </row>
    <row r="842" spans="1:31" ht="12.75" customHeight="1" x14ac:dyDescent="0.2">
      <c r="A842" s="132"/>
      <c r="B842" s="132"/>
      <c r="C842" s="132"/>
      <c r="D842" s="132"/>
      <c r="E842" s="132"/>
      <c r="F842" s="132"/>
      <c r="G842" s="132"/>
      <c r="H842" s="132"/>
      <c r="I842" s="132"/>
      <c r="J842" s="132"/>
      <c r="K842" s="132"/>
      <c r="L842" s="132"/>
      <c r="M842" s="132"/>
      <c r="N842" s="132"/>
      <c r="O842" s="132"/>
      <c r="P842" s="132"/>
      <c r="Q842" s="132"/>
      <c r="R842" s="132"/>
      <c r="S842" s="132"/>
      <c r="T842" s="132"/>
      <c r="U842" s="132"/>
      <c r="V842" s="132"/>
      <c r="W842" s="132"/>
      <c r="X842" s="132"/>
      <c r="Y842" s="132"/>
      <c r="Z842" s="132"/>
      <c r="AA842" s="132"/>
      <c r="AB842" s="132"/>
      <c r="AC842" s="132"/>
      <c r="AD842" s="132"/>
      <c r="AE842" s="132"/>
    </row>
    <row r="843" spans="1:31" ht="12.75" customHeight="1" x14ac:dyDescent="0.2">
      <c r="A843" s="132"/>
      <c r="B843" s="132"/>
      <c r="C843" s="132"/>
      <c r="D843" s="132"/>
      <c r="E843" s="132"/>
      <c r="F843" s="132"/>
      <c r="G843" s="132"/>
      <c r="H843" s="132"/>
      <c r="I843" s="132"/>
      <c r="J843" s="132"/>
      <c r="K843" s="132"/>
      <c r="L843" s="132"/>
      <c r="M843" s="132"/>
      <c r="N843" s="132"/>
      <c r="O843" s="132"/>
      <c r="P843" s="132"/>
      <c r="Q843" s="132"/>
      <c r="R843" s="132"/>
      <c r="S843" s="132"/>
      <c r="T843" s="132"/>
      <c r="U843" s="132"/>
      <c r="V843" s="132"/>
      <c r="W843" s="132"/>
      <c r="X843" s="132"/>
      <c r="Y843" s="132"/>
      <c r="Z843" s="132"/>
      <c r="AA843" s="132"/>
      <c r="AB843" s="132"/>
      <c r="AC843" s="132"/>
      <c r="AD843" s="132"/>
      <c r="AE843" s="132"/>
    </row>
    <row r="844" spans="1:31" ht="12.75" customHeight="1" x14ac:dyDescent="0.2">
      <c r="A844" s="132"/>
      <c r="B844" s="132"/>
      <c r="C844" s="132"/>
      <c r="D844" s="132"/>
      <c r="E844" s="132"/>
      <c r="F844" s="132"/>
      <c r="G844" s="132"/>
      <c r="H844" s="132"/>
      <c r="I844" s="132"/>
      <c r="J844" s="132"/>
      <c r="K844" s="132"/>
      <c r="L844" s="132"/>
      <c r="M844" s="132"/>
      <c r="N844" s="132"/>
      <c r="O844" s="132"/>
      <c r="P844" s="132"/>
      <c r="Q844" s="132"/>
      <c r="R844" s="132"/>
      <c r="S844" s="132"/>
      <c r="T844" s="132"/>
      <c r="U844" s="132"/>
      <c r="V844" s="132"/>
      <c r="W844" s="132"/>
      <c r="X844" s="132"/>
      <c r="Y844" s="132"/>
      <c r="Z844" s="132"/>
      <c r="AA844" s="132"/>
      <c r="AB844" s="132"/>
      <c r="AC844" s="132"/>
      <c r="AD844" s="132"/>
      <c r="AE844" s="132"/>
    </row>
    <row r="845" spans="1:31" ht="12.75" customHeight="1" x14ac:dyDescent="0.2">
      <c r="A845" s="132"/>
      <c r="B845" s="132"/>
      <c r="C845" s="132"/>
      <c r="D845" s="132"/>
      <c r="E845" s="132"/>
      <c r="F845" s="132"/>
      <c r="G845" s="132"/>
      <c r="H845" s="132"/>
      <c r="I845" s="132"/>
      <c r="J845" s="132"/>
      <c r="K845" s="132"/>
      <c r="L845" s="132"/>
      <c r="M845" s="132"/>
      <c r="N845" s="132"/>
      <c r="O845" s="132"/>
      <c r="P845" s="132"/>
      <c r="Q845" s="132"/>
      <c r="R845" s="132"/>
      <c r="S845" s="132"/>
      <c r="T845" s="132"/>
      <c r="U845" s="132"/>
      <c r="V845" s="132"/>
      <c r="W845" s="132"/>
      <c r="X845" s="132"/>
      <c r="Y845" s="132"/>
      <c r="Z845" s="132"/>
      <c r="AA845" s="132"/>
      <c r="AB845" s="132"/>
      <c r="AC845" s="132"/>
      <c r="AD845" s="132"/>
      <c r="AE845" s="132"/>
    </row>
    <row r="846" spans="1:31" ht="12.75" customHeight="1" x14ac:dyDescent="0.2">
      <c r="A846" s="132"/>
      <c r="B846" s="132"/>
      <c r="C846" s="132"/>
      <c r="D846" s="132"/>
      <c r="E846" s="132"/>
      <c r="F846" s="132"/>
      <c r="G846" s="132"/>
      <c r="H846" s="132"/>
      <c r="I846" s="132"/>
      <c r="J846" s="132"/>
      <c r="K846" s="132"/>
      <c r="L846" s="132"/>
      <c r="M846" s="132"/>
      <c r="N846" s="132"/>
      <c r="O846" s="132"/>
      <c r="P846" s="132"/>
      <c r="Q846" s="132"/>
      <c r="R846" s="132"/>
      <c r="S846" s="132"/>
      <c r="T846" s="132"/>
      <c r="U846" s="132"/>
      <c r="V846" s="132"/>
      <c r="W846" s="132"/>
      <c r="X846" s="132"/>
      <c r="Y846" s="132"/>
      <c r="Z846" s="132"/>
      <c r="AA846" s="132"/>
      <c r="AB846" s="132"/>
      <c r="AC846" s="132"/>
      <c r="AD846" s="132"/>
      <c r="AE846" s="132"/>
    </row>
    <row r="847" spans="1:31" ht="12.75" customHeight="1" x14ac:dyDescent="0.2">
      <c r="A847" s="132"/>
      <c r="B847" s="132"/>
      <c r="C847" s="132"/>
      <c r="D847" s="132"/>
      <c r="E847" s="132"/>
      <c r="F847" s="132"/>
      <c r="G847" s="132"/>
      <c r="H847" s="132"/>
      <c r="I847" s="132"/>
      <c r="J847" s="132"/>
      <c r="K847" s="132"/>
      <c r="L847" s="132"/>
      <c r="M847" s="132"/>
      <c r="N847" s="132"/>
      <c r="O847" s="132"/>
      <c r="P847" s="132"/>
      <c r="Q847" s="132"/>
      <c r="R847" s="132"/>
      <c r="S847" s="132"/>
      <c r="T847" s="132"/>
      <c r="U847" s="132"/>
      <c r="V847" s="132"/>
      <c r="W847" s="132"/>
      <c r="X847" s="132"/>
      <c r="Y847" s="132"/>
      <c r="Z847" s="132"/>
      <c r="AA847" s="132"/>
      <c r="AB847" s="132"/>
      <c r="AC847" s="132"/>
      <c r="AD847" s="132"/>
      <c r="AE847" s="132"/>
    </row>
    <row r="848" spans="1:31" ht="12.75" customHeight="1" x14ac:dyDescent="0.2">
      <c r="A848" s="132"/>
      <c r="B848" s="132"/>
      <c r="C848" s="132"/>
      <c r="D848" s="132"/>
      <c r="E848" s="132"/>
      <c r="F848" s="132"/>
      <c r="G848" s="132"/>
      <c r="H848" s="132"/>
      <c r="I848" s="132"/>
      <c r="J848" s="132"/>
      <c r="K848" s="132"/>
      <c r="L848" s="132"/>
      <c r="M848" s="132"/>
      <c r="N848" s="132"/>
      <c r="O848" s="132"/>
      <c r="P848" s="132"/>
      <c r="Q848" s="132"/>
      <c r="R848" s="132"/>
      <c r="S848" s="132"/>
      <c r="T848" s="132"/>
      <c r="U848" s="132"/>
      <c r="V848" s="132"/>
      <c r="W848" s="132"/>
      <c r="X848" s="132"/>
      <c r="Y848" s="132"/>
      <c r="Z848" s="132"/>
      <c r="AA848" s="132"/>
      <c r="AB848" s="132"/>
      <c r="AC848" s="132"/>
      <c r="AD848" s="132"/>
      <c r="AE848" s="132"/>
    </row>
    <row r="849" spans="1:31" ht="12.75" customHeight="1" x14ac:dyDescent="0.2">
      <c r="A849" s="132"/>
      <c r="B849" s="132"/>
      <c r="C849" s="132"/>
      <c r="D849" s="132"/>
      <c r="E849" s="132"/>
      <c r="F849" s="132"/>
      <c r="G849" s="132"/>
      <c r="H849" s="132"/>
      <c r="I849" s="132"/>
      <c r="J849" s="132"/>
      <c r="K849" s="132"/>
      <c r="L849" s="132"/>
      <c r="M849" s="132"/>
      <c r="N849" s="132"/>
      <c r="O849" s="132"/>
      <c r="P849" s="132"/>
      <c r="Q849" s="132"/>
      <c r="R849" s="132"/>
      <c r="S849" s="132"/>
      <c r="T849" s="132"/>
      <c r="U849" s="132"/>
      <c r="V849" s="132"/>
      <c r="W849" s="132"/>
      <c r="X849" s="132"/>
      <c r="Y849" s="132"/>
      <c r="Z849" s="132"/>
      <c r="AA849" s="132"/>
      <c r="AB849" s="132"/>
      <c r="AC849" s="132"/>
      <c r="AD849" s="132"/>
      <c r="AE849" s="132"/>
    </row>
    <row r="850" spans="1:31" ht="12.75" customHeight="1" x14ac:dyDescent="0.2">
      <c r="A850" s="132"/>
      <c r="B850" s="132"/>
      <c r="C850" s="132"/>
      <c r="D850" s="132"/>
      <c r="E850" s="132"/>
      <c r="F850" s="132"/>
      <c r="G850" s="132"/>
      <c r="H850" s="132"/>
      <c r="I850" s="132"/>
      <c r="J850" s="132"/>
      <c r="K850" s="132"/>
      <c r="L850" s="132"/>
      <c r="M850" s="132"/>
      <c r="N850" s="132"/>
      <c r="O850" s="132"/>
      <c r="P850" s="132"/>
      <c r="Q850" s="132"/>
      <c r="R850" s="132"/>
      <c r="S850" s="132"/>
      <c r="T850" s="132"/>
      <c r="U850" s="132"/>
      <c r="V850" s="132"/>
      <c r="W850" s="132"/>
      <c r="X850" s="132"/>
      <c r="Y850" s="132"/>
      <c r="Z850" s="132"/>
      <c r="AA850" s="132"/>
      <c r="AB850" s="132"/>
      <c r="AC850" s="132"/>
      <c r="AD850" s="132"/>
      <c r="AE850" s="132"/>
    </row>
    <row r="851" spans="1:31" ht="12.75" customHeight="1" x14ac:dyDescent="0.2">
      <c r="A851" s="132"/>
      <c r="B851" s="132"/>
      <c r="C851" s="132"/>
      <c r="D851" s="132"/>
      <c r="E851" s="132"/>
      <c r="F851" s="132"/>
      <c r="G851" s="132"/>
      <c r="H851" s="132"/>
      <c r="I851" s="132"/>
      <c r="J851" s="132"/>
      <c r="K851" s="132"/>
      <c r="L851" s="132"/>
      <c r="M851" s="132"/>
      <c r="N851" s="132"/>
      <c r="O851" s="132"/>
      <c r="P851" s="132"/>
      <c r="Q851" s="132"/>
      <c r="R851" s="132"/>
      <c r="S851" s="132"/>
      <c r="T851" s="132"/>
      <c r="U851" s="132"/>
      <c r="V851" s="132"/>
      <c r="W851" s="132"/>
      <c r="X851" s="132"/>
      <c r="Y851" s="132"/>
      <c r="Z851" s="132"/>
      <c r="AA851" s="132"/>
      <c r="AB851" s="132"/>
      <c r="AC851" s="132"/>
      <c r="AD851" s="132"/>
      <c r="AE851" s="132"/>
    </row>
    <row r="852" spans="1:31" ht="12.75" customHeight="1" x14ac:dyDescent="0.2">
      <c r="A852" s="132"/>
      <c r="B852" s="132"/>
      <c r="C852" s="132"/>
      <c r="D852" s="132"/>
      <c r="E852" s="132"/>
      <c r="F852" s="132"/>
      <c r="G852" s="132"/>
      <c r="H852" s="132"/>
      <c r="I852" s="132"/>
      <c r="J852" s="132"/>
      <c r="K852" s="132"/>
      <c r="L852" s="132"/>
      <c r="M852" s="132"/>
      <c r="N852" s="132"/>
      <c r="O852" s="132"/>
      <c r="P852" s="132"/>
      <c r="Q852" s="132"/>
      <c r="R852" s="132"/>
      <c r="S852" s="132"/>
      <c r="T852" s="132"/>
      <c r="U852" s="132"/>
      <c r="V852" s="132"/>
      <c r="W852" s="132"/>
      <c r="X852" s="132"/>
      <c r="Y852" s="132"/>
      <c r="Z852" s="132"/>
      <c r="AA852" s="132"/>
      <c r="AB852" s="132"/>
      <c r="AC852" s="132"/>
      <c r="AD852" s="132"/>
      <c r="AE852" s="132"/>
    </row>
    <row r="853" spans="1:31" ht="12.75" customHeight="1" x14ac:dyDescent="0.2">
      <c r="A853" s="132"/>
      <c r="B853" s="132"/>
      <c r="C853" s="132"/>
      <c r="D853" s="132"/>
      <c r="E853" s="132"/>
      <c r="F853" s="132"/>
      <c r="G853" s="132"/>
      <c r="H853" s="132"/>
      <c r="I853" s="132"/>
      <c r="J853" s="132"/>
      <c r="K853" s="132"/>
      <c r="L853" s="132"/>
      <c r="M853" s="132"/>
      <c r="N853" s="132"/>
      <c r="O853" s="132"/>
      <c r="P853" s="132"/>
      <c r="Q853" s="132"/>
      <c r="R853" s="132"/>
      <c r="S853" s="132"/>
      <c r="T853" s="132"/>
      <c r="U853" s="132"/>
      <c r="V853" s="132"/>
      <c r="W853" s="132"/>
      <c r="X853" s="132"/>
      <c r="Y853" s="132"/>
      <c r="Z853" s="132"/>
      <c r="AA853" s="132"/>
      <c r="AB853" s="132"/>
      <c r="AC853" s="132"/>
      <c r="AD853" s="132"/>
      <c r="AE853" s="132"/>
    </row>
    <row r="854" spans="1:31" ht="12.75" customHeight="1" x14ac:dyDescent="0.2">
      <c r="A854" s="132"/>
      <c r="B854" s="132"/>
      <c r="C854" s="132"/>
      <c r="D854" s="132"/>
      <c r="E854" s="132"/>
      <c r="F854" s="132"/>
      <c r="G854" s="132"/>
      <c r="H854" s="132"/>
      <c r="I854" s="132"/>
      <c r="J854" s="132"/>
      <c r="K854" s="132"/>
      <c r="L854" s="132"/>
      <c r="M854" s="132"/>
      <c r="N854" s="132"/>
      <c r="O854" s="132"/>
      <c r="P854" s="132"/>
      <c r="Q854" s="132"/>
      <c r="R854" s="132"/>
      <c r="S854" s="132"/>
      <c r="T854" s="132"/>
      <c r="U854" s="132"/>
      <c r="V854" s="132"/>
      <c r="W854" s="132"/>
      <c r="X854" s="132"/>
      <c r="Y854" s="132"/>
      <c r="Z854" s="132"/>
      <c r="AA854" s="132"/>
      <c r="AB854" s="132"/>
      <c r="AC854" s="132"/>
      <c r="AD854" s="132"/>
      <c r="AE854" s="132"/>
    </row>
    <row r="855" spans="1:31" ht="12.75" customHeight="1" x14ac:dyDescent="0.2">
      <c r="A855" s="132"/>
      <c r="B855" s="132"/>
      <c r="C855" s="132"/>
      <c r="D855" s="132"/>
      <c r="E855" s="132"/>
      <c r="F855" s="132"/>
      <c r="G855" s="132"/>
      <c r="H855" s="132"/>
      <c r="I855" s="132"/>
      <c r="J855" s="132"/>
      <c r="K855" s="132"/>
      <c r="L855" s="132"/>
      <c r="M855" s="132"/>
      <c r="N855" s="132"/>
      <c r="O855" s="132"/>
      <c r="P855" s="132"/>
      <c r="Q855" s="132"/>
      <c r="R855" s="132"/>
      <c r="S855" s="132"/>
      <c r="T855" s="132"/>
      <c r="U855" s="132"/>
      <c r="V855" s="132"/>
      <c r="W855" s="132"/>
      <c r="X855" s="132"/>
      <c r="Y855" s="132"/>
      <c r="Z855" s="132"/>
      <c r="AA855" s="132"/>
      <c r="AB855" s="132"/>
      <c r="AC855" s="132"/>
      <c r="AD855" s="132"/>
      <c r="AE855" s="132"/>
    </row>
    <row r="856" spans="1:31" ht="12.75" customHeight="1" x14ac:dyDescent="0.2">
      <c r="A856" s="132"/>
      <c r="B856" s="132"/>
      <c r="C856" s="132"/>
      <c r="D856" s="132"/>
      <c r="E856" s="132"/>
      <c r="F856" s="132"/>
      <c r="G856" s="132"/>
      <c r="H856" s="132"/>
      <c r="I856" s="132"/>
      <c r="J856" s="132"/>
      <c r="K856" s="132"/>
      <c r="L856" s="132"/>
      <c r="M856" s="132"/>
      <c r="N856" s="132"/>
      <c r="O856" s="132"/>
      <c r="P856" s="132"/>
      <c r="Q856" s="132"/>
      <c r="R856" s="132"/>
      <c r="S856" s="132"/>
      <c r="T856" s="132"/>
      <c r="U856" s="132"/>
      <c r="V856" s="132"/>
      <c r="W856" s="132"/>
      <c r="X856" s="132"/>
      <c r="Y856" s="132"/>
      <c r="Z856" s="132"/>
      <c r="AA856" s="132"/>
      <c r="AB856" s="132"/>
      <c r="AC856" s="132"/>
      <c r="AD856" s="132"/>
      <c r="AE856" s="132"/>
    </row>
    <row r="857" spans="1:31" ht="12.75" customHeight="1" x14ac:dyDescent="0.2">
      <c r="A857" s="132"/>
      <c r="B857" s="132"/>
      <c r="C857" s="132"/>
      <c r="D857" s="132"/>
      <c r="E857" s="132"/>
      <c r="F857" s="132"/>
      <c r="G857" s="132"/>
      <c r="H857" s="132"/>
      <c r="I857" s="132"/>
      <c r="J857" s="132"/>
      <c r="K857" s="132"/>
      <c r="L857" s="132"/>
      <c r="M857" s="132"/>
      <c r="N857" s="132"/>
      <c r="O857" s="132"/>
      <c r="P857" s="132"/>
      <c r="Q857" s="132"/>
      <c r="R857" s="132"/>
      <c r="S857" s="132"/>
      <c r="T857" s="132"/>
      <c r="U857" s="132"/>
      <c r="V857" s="132"/>
      <c r="W857" s="132"/>
      <c r="X857" s="132"/>
      <c r="Y857" s="132"/>
      <c r="Z857" s="132"/>
      <c r="AA857" s="132"/>
      <c r="AB857" s="132"/>
      <c r="AC857" s="132"/>
      <c r="AD857" s="132"/>
      <c r="AE857" s="132"/>
    </row>
    <row r="858" spans="1:31" ht="12.75" customHeight="1" x14ac:dyDescent="0.2">
      <c r="A858" s="132"/>
      <c r="B858" s="132"/>
      <c r="C858" s="132"/>
      <c r="D858" s="132"/>
      <c r="E858" s="132"/>
      <c r="F858" s="132"/>
      <c r="G858" s="132"/>
      <c r="H858" s="132"/>
      <c r="I858" s="132"/>
      <c r="J858" s="132"/>
      <c r="K858" s="132"/>
      <c r="L858" s="132"/>
      <c r="M858" s="132"/>
      <c r="N858" s="132"/>
      <c r="O858" s="132"/>
      <c r="P858" s="132"/>
      <c r="Q858" s="132"/>
      <c r="R858" s="132"/>
      <c r="S858" s="132"/>
      <c r="T858" s="132"/>
      <c r="U858" s="132"/>
      <c r="V858" s="132"/>
      <c r="W858" s="132"/>
      <c r="X858" s="132"/>
      <c r="Y858" s="132"/>
      <c r="Z858" s="132"/>
      <c r="AA858" s="132"/>
      <c r="AB858" s="132"/>
      <c r="AC858" s="132"/>
      <c r="AD858" s="132"/>
      <c r="AE858" s="132"/>
    </row>
    <row r="859" spans="1:31" ht="12.75" customHeight="1" x14ac:dyDescent="0.2">
      <c r="A859" s="132"/>
      <c r="B859" s="132"/>
      <c r="C859" s="132"/>
      <c r="D859" s="132"/>
      <c r="E859" s="132"/>
      <c r="F859" s="132"/>
      <c r="G859" s="132"/>
      <c r="H859" s="132"/>
      <c r="I859" s="132"/>
      <c r="J859" s="132"/>
      <c r="K859" s="132"/>
      <c r="L859" s="132"/>
      <c r="M859" s="132"/>
      <c r="N859" s="132"/>
      <c r="O859" s="132"/>
      <c r="P859" s="132"/>
      <c r="Q859" s="132"/>
      <c r="R859" s="132"/>
      <c r="S859" s="132"/>
      <c r="T859" s="132"/>
      <c r="U859" s="132"/>
      <c r="V859" s="132"/>
      <c r="W859" s="132"/>
      <c r="X859" s="132"/>
      <c r="Y859" s="132"/>
      <c r="Z859" s="132"/>
      <c r="AA859" s="132"/>
      <c r="AB859" s="132"/>
      <c r="AC859" s="132"/>
      <c r="AD859" s="132"/>
      <c r="AE859" s="132"/>
    </row>
    <row r="860" spans="1:31" ht="12.75" customHeight="1" x14ac:dyDescent="0.2">
      <c r="A860" s="132"/>
      <c r="B860" s="132"/>
      <c r="C860" s="132"/>
      <c r="D860" s="132"/>
      <c r="E860" s="132"/>
      <c r="F860" s="132"/>
      <c r="G860" s="132"/>
      <c r="H860" s="132"/>
      <c r="I860" s="132"/>
      <c r="J860" s="132"/>
      <c r="K860" s="132"/>
      <c r="L860" s="132"/>
      <c r="M860" s="132"/>
      <c r="N860" s="132"/>
      <c r="O860" s="132"/>
      <c r="P860" s="132"/>
      <c r="Q860" s="132"/>
      <c r="R860" s="132"/>
      <c r="S860" s="132"/>
      <c r="T860" s="132"/>
      <c r="U860" s="132"/>
      <c r="V860" s="132"/>
      <c r="W860" s="132"/>
      <c r="X860" s="132"/>
      <c r="Y860" s="132"/>
      <c r="Z860" s="132"/>
      <c r="AA860" s="132"/>
      <c r="AB860" s="132"/>
      <c r="AC860" s="132"/>
      <c r="AD860" s="132"/>
      <c r="AE860" s="132"/>
    </row>
    <row r="861" spans="1:31" ht="12.75" customHeight="1" x14ac:dyDescent="0.2">
      <c r="A861" s="132"/>
      <c r="B861" s="132"/>
      <c r="C861" s="132"/>
      <c r="D861" s="132"/>
      <c r="E861" s="132"/>
      <c r="F861" s="132"/>
      <c r="G861" s="132"/>
      <c r="H861" s="132"/>
      <c r="I861" s="132"/>
      <c r="J861" s="132"/>
      <c r="K861" s="132"/>
      <c r="L861" s="132"/>
      <c r="M861" s="132"/>
      <c r="N861" s="132"/>
      <c r="O861" s="132"/>
      <c r="P861" s="132"/>
      <c r="Q861" s="132"/>
      <c r="R861" s="132"/>
      <c r="S861" s="132"/>
      <c r="T861" s="132"/>
      <c r="U861" s="132"/>
      <c r="V861" s="132"/>
      <c r="W861" s="132"/>
      <c r="X861" s="132"/>
      <c r="Y861" s="132"/>
      <c r="Z861" s="132"/>
      <c r="AA861" s="132"/>
      <c r="AB861" s="132"/>
      <c r="AC861" s="132"/>
      <c r="AD861" s="132"/>
      <c r="AE861" s="132"/>
    </row>
    <row r="862" spans="1:31" ht="12.75" customHeight="1" x14ac:dyDescent="0.2">
      <c r="A862" s="132"/>
      <c r="B862" s="132"/>
      <c r="C862" s="132"/>
      <c r="D862" s="132"/>
      <c r="E862" s="132"/>
      <c r="F862" s="132"/>
      <c r="G862" s="132"/>
      <c r="H862" s="132"/>
      <c r="I862" s="132"/>
      <c r="J862" s="132"/>
      <c r="K862" s="132"/>
      <c r="L862" s="132"/>
      <c r="M862" s="132"/>
      <c r="N862" s="132"/>
      <c r="O862" s="132"/>
      <c r="P862" s="132"/>
      <c r="Q862" s="132"/>
      <c r="R862" s="132"/>
      <c r="S862" s="132"/>
      <c r="T862" s="132"/>
      <c r="U862" s="132"/>
      <c r="V862" s="132"/>
      <c r="W862" s="132"/>
      <c r="X862" s="132"/>
      <c r="Y862" s="132"/>
      <c r="Z862" s="132"/>
      <c r="AA862" s="132"/>
      <c r="AB862" s="132"/>
      <c r="AC862" s="132"/>
      <c r="AD862" s="132"/>
      <c r="AE862" s="132"/>
    </row>
    <row r="863" spans="1:31" ht="12.75" customHeight="1" x14ac:dyDescent="0.2">
      <c r="A863" s="132"/>
      <c r="B863" s="132"/>
      <c r="C863" s="132"/>
      <c r="D863" s="132"/>
      <c r="E863" s="132"/>
      <c r="F863" s="132"/>
      <c r="G863" s="132"/>
      <c r="H863" s="132"/>
      <c r="I863" s="132"/>
      <c r="J863" s="132"/>
      <c r="K863" s="132"/>
      <c r="L863" s="132"/>
      <c r="M863" s="132"/>
      <c r="N863" s="132"/>
      <c r="O863" s="132"/>
      <c r="P863" s="132"/>
      <c r="Q863" s="132"/>
      <c r="R863" s="132"/>
      <c r="S863" s="132"/>
      <c r="T863" s="132"/>
      <c r="U863" s="132"/>
      <c r="V863" s="132"/>
      <c r="W863" s="132"/>
      <c r="X863" s="132"/>
      <c r="Y863" s="132"/>
      <c r="Z863" s="132"/>
      <c r="AA863" s="132"/>
      <c r="AB863" s="132"/>
      <c r="AC863" s="132"/>
      <c r="AD863" s="132"/>
      <c r="AE863" s="132"/>
    </row>
    <row r="864" spans="1:31" ht="12.75" customHeight="1" x14ac:dyDescent="0.2">
      <c r="A864" s="132"/>
      <c r="B864" s="132"/>
      <c r="C864" s="132"/>
      <c r="D864" s="132"/>
      <c r="E864" s="132"/>
      <c r="F864" s="132"/>
      <c r="G864" s="132"/>
      <c r="H864" s="132"/>
      <c r="I864" s="132"/>
      <c r="J864" s="132"/>
      <c r="K864" s="132"/>
      <c r="L864" s="132"/>
      <c r="M864" s="132"/>
      <c r="N864" s="132"/>
      <c r="O864" s="132"/>
      <c r="P864" s="132"/>
      <c r="Q864" s="132"/>
      <c r="R864" s="132"/>
      <c r="S864" s="132"/>
      <c r="T864" s="132"/>
      <c r="U864" s="132"/>
      <c r="V864" s="132"/>
      <c r="W864" s="132"/>
      <c r="X864" s="132"/>
      <c r="Y864" s="132"/>
      <c r="Z864" s="132"/>
      <c r="AA864" s="132"/>
      <c r="AB864" s="132"/>
      <c r="AC864" s="132"/>
      <c r="AD864" s="132"/>
      <c r="AE864" s="132"/>
    </row>
    <row r="865" spans="1:31" ht="12.75" customHeight="1" x14ac:dyDescent="0.2">
      <c r="A865" s="132"/>
      <c r="B865" s="132"/>
      <c r="C865" s="132"/>
      <c r="D865" s="132"/>
      <c r="E865" s="132"/>
      <c r="F865" s="132"/>
      <c r="G865" s="132"/>
      <c r="H865" s="132"/>
      <c r="I865" s="132"/>
      <c r="J865" s="132"/>
      <c r="K865" s="132"/>
      <c r="L865" s="132"/>
      <c r="M865" s="132"/>
      <c r="N865" s="132"/>
      <c r="O865" s="132"/>
      <c r="P865" s="132"/>
      <c r="Q865" s="132"/>
      <c r="R865" s="132"/>
      <c r="S865" s="132"/>
      <c r="T865" s="132"/>
      <c r="U865" s="132"/>
      <c r="V865" s="132"/>
      <c r="W865" s="132"/>
      <c r="X865" s="132"/>
      <c r="Y865" s="132"/>
      <c r="Z865" s="132"/>
      <c r="AA865" s="132"/>
      <c r="AB865" s="132"/>
      <c r="AC865" s="132"/>
      <c r="AD865" s="132"/>
      <c r="AE865" s="132"/>
    </row>
    <row r="866" spans="1:31" ht="12.75" customHeight="1" x14ac:dyDescent="0.2">
      <c r="A866" s="132"/>
      <c r="B866" s="132"/>
      <c r="C866" s="132"/>
      <c r="D866" s="132"/>
      <c r="E866" s="132"/>
      <c r="F866" s="132"/>
      <c r="G866" s="132"/>
      <c r="H866" s="132"/>
      <c r="I866" s="132"/>
      <c r="J866" s="132"/>
      <c r="K866" s="132"/>
      <c r="L866" s="132"/>
      <c r="M866" s="132"/>
      <c r="N866" s="132"/>
      <c r="O866" s="132"/>
      <c r="P866" s="132"/>
      <c r="Q866" s="132"/>
      <c r="R866" s="132"/>
      <c r="S866" s="132"/>
      <c r="T866" s="132"/>
      <c r="U866" s="132"/>
      <c r="V866" s="132"/>
      <c r="W866" s="132"/>
      <c r="X866" s="132"/>
      <c r="Y866" s="132"/>
      <c r="Z866" s="132"/>
      <c r="AA866" s="132"/>
      <c r="AB866" s="132"/>
      <c r="AC866" s="132"/>
      <c r="AD866" s="132"/>
      <c r="AE866" s="132"/>
    </row>
    <row r="867" spans="1:31" ht="12.75" customHeight="1" x14ac:dyDescent="0.2">
      <c r="A867" s="132"/>
      <c r="B867" s="132"/>
      <c r="C867" s="132"/>
      <c r="D867" s="132"/>
      <c r="E867" s="132"/>
      <c r="F867" s="132"/>
      <c r="G867" s="132"/>
      <c r="H867" s="132"/>
      <c r="I867" s="132"/>
      <c r="J867" s="132"/>
      <c r="K867" s="132"/>
      <c r="L867" s="132"/>
      <c r="M867" s="132"/>
      <c r="N867" s="132"/>
      <c r="O867" s="132"/>
      <c r="P867" s="132"/>
      <c r="Q867" s="132"/>
      <c r="R867" s="132"/>
      <c r="S867" s="132"/>
      <c r="T867" s="132"/>
      <c r="U867" s="132"/>
      <c r="V867" s="132"/>
      <c r="W867" s="132"/>
      <c r="X867" s="132"/>
      <c r="Y867" s="132"/>
      <c r="Z867" s="132"/>
      <c r="AA867" s="132"/>
      <c r="AB867" s="132"/>
      <c r="AC867" s="132"/>
      <c r="AD867" s="132"/>
      <c r="AE867" s="132"/>
    </row>
    <row r="868" spans="1:31" ht="12.75" customHeight="1" x14ac:dyDescent="0.2">
      <c r="A868" s="132"/>
      <c r="B868" s="132"/>
      <c r="C868" s="132"/>
      <c r="D868" s="132"/>
      <c r="E868" s="132"/>
      <c r="F868" s="132"/>
      <c r="G868" s="132"/>
      <c r="H868" s="132"/>
      <c r="I868" s="132"/>
      <c r="J868" s="132"/>
      <c r="K868" s="132"/>
      <c r="L868" s="132"/>
      <c r="M868" s="132"/>
      <c r="N868" s="132"/>
      <c r="O868" s="132"/>
      <c r="P868" s="132"/>
      <c r="Q868" s="132"/>
      <c r="R868" s="132"/>
      <c r="S868" s="132"/>
      <c r="T868" s="132"/>
      <c r="U868" s="132"/>
      <c r="V868" s="132"/>
      <c r="W868" s="132"/>
      <c r="X868" s="132"/>
      <c r="Y868" s="132"/>
      <c r="Z868" s="132"/>
      <c r="AA868" s="132"/>
      <c r="AB868" s="132"/>
      <c r="AC868" s="132"/>
      <c r="AD868" s="132"/>
      <c r="AE868" s="132"/>
    </row>
    <row r="869" spans="1:31" ht="12.75" customHeight="1" x14ac:dyDescent="0.2">
      <c r="A869" s="132"/>
      <c r="B869" s="132"/>
      <c r="C869" s="132"/>
      <c r="D869" s="132"/>
      <c r="E869" s="132"/>
      <c r="F869" s="132"/>
      <c r="G869" s="132"/>
      <c r="H869" s="132"/>
      <c r="I869" s="132"/>
      <c r="J869" s="132"/>
      <c r="K869" s="132"/>
      <c r="L869" s="132"/>
      <c r="M869" s="132"/>
      <c r="N869" s="132"/>
      <c r="O869" s="132"/>
      <c r="P869" s="132"/>
      <c r="Q869" s="132"/>
      <c r="R869" s="132"/>
      <c r="S869" s="132"/>
      <c r="T869" s="132"/>
      <c r="U869" s="132"/>
      <c r="V869" s="132"/>
      <c r="W869" s="132"/>
      <c r="X869" s="132"/>
      <c r="Y869" s="132"/>
      <c r="Z869" s="132"/>
      <c r="AA869" s="132"/>
      <c r="AB869" s="132"/>
      <c r="AC869" s="132"/>
      <c r="AD869" s="132"/>
      <c r="AE869" s="132"/>
    </row>
    <row r="870" spans="1:31" ht="12.75" customHeight="1" x14ac:dyDescent="0.2">
      <c r="A870" s="132"/>
      <c r="B870" s="132"/>
      <c r="C870" s="132"/>
      <c r="D870" s="132"/>
      <c r="E870" s="132"/>
      <c r="F870" s="132"/>
      <c r="G870" s="132"/>
      <c r="H870" s="132"/>
      <c r="I870" s="132"/>
      <c r="J870" s="132"/>
      <c r="K870" s="132"/>
      <c r="L870" s="132"/>
      <c r="M870" s="132"/>
      <c r="N870" s="132"/>
      <c r="O870" s="132"/>
      <c r="P870" s="132"/>
      <c r="Q870" s="132"/>
      <c r="R870" s="132"/>
      <c r="S870" s="132"/>
      <c r="T870" s="132"/>
      <c r="U870" s="132"/>
      <c r="V870" s="132"/>
      <c r="W870" s="132"/>
      <c r="X870" s="132"/>
      <c r="Y870" s="132"/>
      <c r="Z870" s="132"/>
      <c r="AA870" s="132"/>
      <c r="AB870" s="132"/>
      <c r="AC870" s="132"/>
      <c r="AD870" s="132"/>
      <c r="AE870" s="132"/>
    </row>
    <row r="871" spans="1:31" ht="12.75" customHeight="1" x14ac:dyDescent="0.2">
      <c r="A871" s="132"/>
      <c r="B871" s="132"/>
      <c r="C871" s="132"/>
      <c r="D871" s="132"/>
      <c r="E871" s="132"/>
      <c r="F871" s="132"/>
      <c r="G871" s="132"/>
      <c r="H871" s="132"/>
      <c r="I871" s="132"/>
      <c r="J871" s="132"/>
      <c r="K871" s="132"/>
      <c r="L871" s="132"/>
      <c r="M871" s="132"/>
      <c r="N871" s="132"/>
      <c r="O871" s="132"/>
      <c r="P871" s="132"/>
      <c r="Q871" s="132"/>
      <c r="R871" s="132"/>
      <c r="S871" s="132"/>
      <c r="T871" s="132"/>
      <c r="U871" s="132"/>
      <c r="V871" s="132"/>
      <c r="W871" s="132"/>
      <c r="X871" s="132"/>
      <c r="Y871" s="132"/>
      <c r="Z871" s="132"/>
      <c r="AA871" s="132"/>
      <c r="AB871" s="132"/>
      <c r="AC871" s="132"/>
      <c r="AD871" s="132"/>
      <c r="AE871" s="132"/>
    </row>
    <row r="872" spans="1:31" ht="12.75" customHeight="1" x14ac:dyDescent="0.2">
      <c r="A872" s="132"/>
      <c r="B872" s="132"/>
      <c r="C872" s="132"/>
      <c r="D872" s="132"/>
      <c r="E872" s="132"/>
      <c r="F872" s="132"/>
      <c r="G872" s="132"/>
      <c r="H872" s="132"/>
      <c r="I872" s="132"/>
      <c r="J872" s="132"/>
      <c r="K872" s="132"/>
      <c r="L872" s="132"/>
      <c r="M872" s="132"/>
      <c r="N872" s="132"/>
      <c r="O872" s="132"/>
      <c r="P872" s="132"/>
      <c r="Q872" s="132"/>
      <c r="R872" s="132"/>
      <c r="S872" s="132"/>
      <c r="T872" s="132"/>
      <c r="U872" s="132"/>
      <c r="V872" s="132"/>
      <c r="W872" s="132"/>
      <c r="X872" s="132"/>
      <c r="Y872" s="132"/>
      <c r="Z872" s="132"/>
      <c r="AA872" s="132"/>
      <c r="AB872" s="132"/>
      <c r="AC872" s="132"/>
      <c r="AD872" s="132"/>
      <c r="AE872" s="132"/>
    </row>
    <row r="873" spans="1:31" ht="12.75" customHeight="1" x14ac:dyDescent="0.2">
      <c r="A873" s="132"/>
      <c r="B873" s="132"/>
      <c r="C873" s="132"/>
      <c r="D873" s="132"/>
      <c r="E873" s="132"/>
      <c r="F873" s="132"/>
      <c r="G873" s="132"/>
      <c r="H873" s="132"/>
      <c r="I873" s="132"/>
      <c r="J873" s="132"/>
      <c r="K873" s="132"/>
      <c r="L873" s="132"/>
      <c r="M873" s="132"/>
      <c r="N873" s="132"/>
      <c r="O873" s="132"/>
      <c r="P873" s="132"/>
      <c r="Q873" s="132"/>
      <c r="R873" s="132"/>
      <c r="S873" s="132"/>
      <c r="T873" s="132"/>
      <c r="U873" s="132"/>
      <c r="V873" s="132"/>
      <c r="W873" s="132"/>
      <c r="X873" s="132"/>
      <c r="Y873" s="132"/>
      <c r="Z873" s="132"/>
      <c r="AA873" s="132"/>
      <c r="AB873" s="132"/>
      <c r="AC873" s="132"/>
      <c r="AD873" s="132"/>
      <c r="AE873" s="132"/>
    </row>
    <row r="874" spans="1:31" ht="12.75" customHeight="1" x14ac:dyDescent="0.2">
      <c r="A874" s="132"/>
      <c r="B874" s="132"/>
      <c r="C874" s="132"/>
      <c r="D874" s="132"/>
      <c r="E874" s="132"/>
      <c r="F874" s="132"/>
      <c r="G874" s="132"/>
      <c r="H874" s="132"/>
      <c r="I874" s="132"/>
      <c r="J874" s="132"/>
      <c r="K874" s="132"/>
      <c r="L874" s="132"/>
      <c r="M874" s="132"/>
      <c r="N874" s="132"/>
      <c r="O874" s="132"/>
      <c r="P874" s="132"/>
      <c r="Q874" s="132"/>
      <c r="R874" s="132"/>
      <c r="S874" s="132"/>
      <c r="T874" s="132"/>
      <c r="U874" s="132"/>
      <c r="V874" s="132"/>
      <c r="W874" s="132"/>
      <c r="X874" s="132"/>
      <c r="Y874" s="132"/>
      <c r="Z874" s="132"/>
      <c r="AA874" s="132"/>
      <c r="AB874" s="132"/>
      <c r="AC874" s="132"/>
      <c r="AD874" s="132"/>
      <c r="AE874" s="132"/>
    </row>
    <row r="875" spans="1:31" ht="12.75" customHeight="1" x14ac:dyDescent="0.2">
      <c r="A875" s="132"/>
      <c r="B875" s="132"/>
      <c r="C875" s="132"/>
      <c r="D875" s="132"/>
      <c r="E875" s="132"/>
      <c r="F875" s="132"/>
      <c r="G875" s="132"/>
      <c r="H875" s="132"/>
      <c r="I875" s="132"/>
      <c r="J875" s="132"/>
      <c r="K875" s="132"/>
      <c r="L875" s="132"/>
      <c r="M875" s="132"/>
      <c r="N875" s="132"/>
      <c r="O875" s="132"/>
      <c r="P875" s="132"/>
      <c r="Q875" s="132"/>
      <c r="R875" s="132"/>
      <c r="S875" s="132"/>
      <c r="T875" s="132"/>
      <c r="U875" s="132"/>
      <c r="V875" s="132"/>
      <c r="W875" s="132"/>
      <c r="X875" s="132"/>
      <c r="Y875" s="132"/>
      <c r="Z875" s="132"/>
      <c r="AA875" s="132"/>
      <c r="AB875" s="132"/>
      <c r="AC875" s="132"/>
      <c r="AD875" s="132"/>
      <c r="AE875" s="132"/>
    </row>
    <row r="876" spans="1:31" ht="12.75" customHeight="1" x14ac:dyDescent="0.2">
      <c r="A876" s="132"/>
      <c r="B876" s="132"/>
      <c r="C876" s="132"/>
      <c r="D876" s="132"/>
      <c r="E876" s="132"/>
      <c r="F876" s="132"/>
      <c r="G876" s="132"/>
      <c r="H876" s="132"/>
      <c r="I876" s="132"/>
      <c r="J876" s="132"/>
      <c r="K876" s="132"/>
      <c r="L876" s="132"/>
      <c r="M876" s="132"/>
      <c r="N876" s="132"/>
      <c r="O876" s="132"/>
      <c r="P876" s="132"/>
      <c r="Q876" s="132"/>
      <c r="R876" s="132"/>
      <c r="S876" s="132"/>
      <c r="T876" s="132"/>
      <c r="U876" s="132"/>
      <c r="V876" s="132"/>
      <c r="W876" s="132"/>
      <c r="X876" s="132"/>
      <c r="Y876" s="132"/>
      <c r="Z876" s="132"/>
      <c r="AA876" s="132"/>
      <c r="AB876" s="132"/>
      <c r="AC876" s="132"/>
      <c r="AD876" s="132"/>
      <c r="AE876" s="132"/>
    </row>
    <row r="877" spans="1:31" ht="12.75" customHeight="1" x14ac:dyDescent="0.2">
      <c r="A877" s="132"/>
      <c r="B877" s="132"/>
      <c r="C877" s="132"/>
      <c r="D877" s="132"/>
      <c r="E877" s="132"/>
      <c r="F877" s="132"/>
      <c r="G877" s="132"/>
      <c r="H877" s="132"/>
      <c r="I877" s="132"/>
      <c r="J877" s="132"/>
      <c r="K877" s="132"/>
      <c r="L877" s="132"/>
      <c r="M877" s="132"/>
      <c r="N877" s="132"/>
      <c r="O877" s="132"/>
      <c r="P877" s="132"/>
      <c r="Q877" s="132"/>
      <c r="R877" s="132"/>
      <c r="S877" s="132"/>
      <c r="T877" s="132"/>
      <c r="U877" s="132"/>
      <c r="V877" s="132"/>
      <c r="W877" s="132"/>
      <c r="X877" s="132"/>
      <c r="Y877" s="132"/>
      <c r="Z877" s="132"/>
      <c r="AA877" s="132"/>
      <c r="AB877" s="132"/>
      <c r="AC877" s="132"/>
      <c r="AD877" s="132"/>
      <c r="AE877" s="132"/>
    </row>
    <row r="878" spans="1:31" ht="12.75" customHeight="1" x14ac:dyDescent="0.2">
      <c r="A878" s="132"/>
      <c r="B878" s="132"/>
      <c r="C878" s="132"/>
      <c r="D878" s="132"/>
      <c r="E878" s="132"/>
      <c r="F878" s="132"/>
      <c r="G878" s="132"/>
      <c r="H878" s="132"/>
      <c r="I878" s="132"/>
      <c r="J878" s="132"/>
      <c r="K878" s="132"/>
      <c r="L878" s="132"/>
      <c r="M878" s="132"/>
      <c r="N878" s="132"/>
      <c r="O878" s="132"/>
      <c r="P878" s="132"/>
      <c r="Q878" s="132"/>
      <c r="R878" s="132"/>
      <c r="S878" s="132"/>
      <c r="T878" s="132"/>
      <c r="U878" s="132"/>
      <c r="V878" s="132"/>
      <c r="W878" s="132"/>
      <c r="X878" s="132"/>
      <c r="Y878" s="132"/>
      <c r="Z878" s="132"/>
      <c r="AA878" s="132"/>
      <c r="AB878" s="132"/>
      <c r="AC878" s="132"/>
      <c r="AD878" s="132"/>
      <c r="AE878" s="132"/>
    </row>
    <row r="879" spans="1:31" ht="12.75" customHeight="1" x14ac:dyDescent="0.2">
      <c r="A879" s="132"/>
      <c r="B879" s="132"/>
      <c r="C879" s="132"/>
      <c r="D879" s="132"/>
      <c r="E879" s="132"/>
      <c r="F879" s="132"/>
      <c r="G879" s="132"/>
      <c r="H879" s="132"/>
      <c r="I879" s="132"/>
      <c r="J879" s="132"/>
      <c r="K879" s="132"/>
      <c r="L879" s="132"/>
      <c r="M879" s="132"/>
      <c r="N879" s="132"/>
      <c r="O879" s="132"/>
      <c r="P879" s="132"/>
      <c r="Q879" s="132"/>
      <c r="R879" s="132"/>
      <c r="S879" s="132"/>
      <c r="T879" s="132"/>
      <c r="U879" s="132"/>
      <c r="V879" s="132"/>
      <c r="W879" s="132"/>
      <c r="X879" s="132"/>
      <c r="Y879" s="132"/>
      <c r="Z879" s="132"/>
      <c r="AA879" s="132"/>
      <c r="AB879" s="132"/>
      <c r="AC879" s="132"/>
      <c r="AD879" s="132"/>
      <c r="AE879" s="132"/>
    </row>
    <row r="880" spans="1:31" ht="12.75" customHeight="1" x14ac:dyDescent="0.2">
      <c r="A880" s="132"/>
      <c r="B880" s="132"/>
      <c r="C880" s="132"/>
      <c r="D880" s="132"/>
      <c r="E880" s="132"/>
      <c r="F880" s="132"/>
      <c r="G880" s="132"/>
      <c r="H880" s="132"/>
      <c r="I880" s="132"/>
      <c r="J880" s="132"/>
      <c r="K880" s="132"/>
      <c r="L880" s="132"/>
      <c r="M880" s="132"/>
      <c r="N880" s="132"/>
      <c r="O880" s="132"/>
      <c r="P880" s="132"/>
      <c r="Q880" s="132"/>
      <c r="R880" s="132"/>
      <c r="S880" s="132"/>
      <c r="T880" s="132"/>
      <c r="U880" s="132"/>
      <c r="V880" s="132"/>
      <c r="W880" s="132"/>
      <c r="X880" s="132"/>
      <c r="Y880" s="132"/>
      <c r="Z880" s="132"/>
      <c r="AA880" s="132"/>
      <c r="AB880" s="132"/>
      <c r="AC880" s="132"/>
      <c r="AD880" s="132"/>
      <c r="AE880" s="132"/>
    </row>
    <row r="881" spans="1:31" ht="12.75" customHeight="1" x14ac:dyDescent="0.2">
      <c r="A881" s="132"/>
      <c r="B881" s="132"/>
      <c r="C881" s="132"/>
      <c r="D881" s="132"/>
      <c r="E881" s="132"/>
      <c r="F881" s="132"/>
      <c r="G881" s="132"/>
      <c r="H881" s="132"/>
      <c r="I881" s="132"/>
      <c r="J881" s="132"/>
      <c r="K881" s="132"/>
      <c r="L881" s="132"/>
      <c r="M881" s="132"/>
      <c r="N881" s="132"/>
      <c r="O881" s="132"/>
      <c r="P881" s="132"/>
      <c r="Q881" s="132"/>
      <c r="R881" s="132"/>
      <c r="S881" s="132"/>
      <c r="T881" s="132"/>
      <c r="U881" s="132"/>
      <c r="V881" s="132"/>
      <c r="W881" s="132"/>
      <c r="X881" s="132"/>
      <c r="Y881" s="132"/>
      <c r="Z881" s="132"/>
      <c r="AA881" s="132"/>
      <c r="AB881" s="132"/>
      <c r="AC881" s="132"/>
      <c r="AD881" s="132"/>
      <c r="AE881" s="132"/>
    </row>
    <row r="882" spans="1:31" ht="12.75" customHeight="1" x14ac:dyDescent="0.2">
      <c r="A882" s="132"/>
      <c r="B882" s="132"/>
      <c r="C882" s="132"/>
      <c r="D882" s="132"/>
      <c r="E882" s="132"/>
      <c r="F882" s="132"/>
      <c r="G882" s="132"/>
      <c r="H882" s="132"/>
      <c r="I882" s="132"/>
      <c r="J882" s="132"/>
      <c r="K882" s="132"/>
      <c r="L882" s="132"/>
      <c r="M882" s="132"/>
      <c r="N882" s="132"/>
      <c r="O882" s="132"/>
      <c r="P882" s="132"/>
      <c r="Q882" s="132"/>
      <c r="R882" s="132"/>
      <c r="S882" s="132"/>
      <c r="T882" s="132"/>
      <c r="U882" s="132"/>
      <c r="V882" s="132"/>
      <c r="W882" s="132"/>
      <c r="X882" s="132"/>
      <c r="Y882" s="132"/>
      <c r="Z882" s="132"/>
      <c r="AA882" s="132"/>
      <c r="AB882" s="132"/>
      <c r="AC882" s="132"/>
      <c r="AD882" s="132"/>
      <c r="AE882" s="132"/>
    </row>
    <row r="883" spans="1:31" ht="12.75" customHeight="1" x14ac:dyDescent="0.2">
      <c r="A883" s="132"/>
      <c r="B883" s="132"/>
      <c r="C883" s="132"/>
      <c r="D883" s="132"/>
      <c r="E883" s="132"/>
      <c r="F883" s="132"/>
      <c r="G883" s="132"/>
      <c r="H883" s="132"/>
      <c r="I883" s="132"/>
      <c r="J883" s="132"/>
      <c r="K883" s="132"/>
      <c r="L883" s="132"/>
      <c r="M883" s="132"/>
      <c r="N883" s="132"/>
      <c r="O883" s="132"/>
      <c r="P883" s="132"/>
      <c r="Q883" s="132"/>
      <c r="R883" s="132"/>
      <c r="S883" s="132"/>
      <c r="T883" s="132"/>
      <c r="U883" s="132"/>
      <c r="V883" s="132"/>
      <c r="W883" s="132"/>
      <c r="X883" s="132"/>
      <c r="Y883" s="132"/>
      <c r="Z883" s="132"/>
      <c r="AA883" s="132"/>
      <c r="AB883" s="132"/>
      <c r="AC883" s="132"/>
      <c r="AD883" s="132"/>
      <c r="AE883" s="132"/>
    </row>
    <row r="884" spans="1:31" ht="12.75" customHeight="1" x14ac:dyDescent="0.2">
      <c r="A884" s="132"/>
      <c r="B884" s="132"/>
      <c r="C884" s="132"/>
      <c r="D884" s="132"/>
      <c r="E884" s="132"/>
      <c r="F884" s="132"/>
      <c r="G884" s="132"/>
      <c r="H884" s="132"/>
      <c r="I884" s="132"/>
      <c r="J884" s="132"/>
      <c r="K884" s="132"/>
      <c r="L884" s="132"/>
      <c r="M884" s="132"/>
      <c r="N884" s="132"/>
      <c r="O884" s="132"/>
      <c r="P884" s="132"/>
      <c r="Q884" s="132"/>
      <c r="R884" s="132"/>
      <c r="S884" s="132"/>
      <c r="T884" s="132"/>
      <c r="U884" s="132"/>
      <c r="V884" s="132"/>
      <c r="W884" s="132"/>
      <c r="X884" s="132"/>
      <c r="Y884" s="132"/>
      <c r="Z884" s="132"/>
      <c r="AA884" s="132"/>
      <c r="AB884" s="132"/>
      <c r="AC884" s="132"/>
      <c r="AD884" s="132"/>
      <c r="AE884" s="132"/>
    </row>
    <row r="885" spans="1:31" ht="12.75" customHeight="1" x14ac:dyDescent="0.2">
      <c r="A885" s="132"/>
      <c r="B885" s="132"/>
      <c r="C885" s="132"/>
      <c r="D885" s="132"/>
      <c r="E885" s="132"/>
      <c r="F885" s="132"/>
      <c r="G885" s="132"/>
      <c r="H885" s="132"/>
      <c r="I885" s="132"/>
      <c r="J885" s="132"/>
      <c r="K885" s="132"/>
      <c r="L885" s="132"/>
      <c r="M885" s="132"/>
      <c r="N885" s="132"/>
      <c r="O885" s="132"/>
      <c r="P885" s="132"/>
      <c r="Q885" s="132"/>
      <c r="R885" s="132"/>
      <c r="S885" s="132"/>
      <c r="T885" s="132"/>
      <c r="U885" s="132"/>
      <c r="V885" s="132"/>
      <c r="W885" s="132"/>
      <c r="X885" s="132"/>
      <c r="Y885" s="132"/>
      <c r="Z885" s="132"/>
      <c r="AA885" s="132"/>
      <c r="AB885" s="132"/>
      <c r="AC885" s="132"/>
      <c r="AD885" s="132"/>
      <c r="AE885" s="132"/>
    </row>
    <row r="886" spans="1:31" ht="12.75" customHeight="1" x14ac:dyDescent="0.2">
      <c r="A886" s="132"/>
      <c r="B886" s="132"/>
      <c r="C886" s="132"/>
      <c r="D886" s="132"/>
      <c r="E886" s="132"/>
      <c r="F886" s="132"/>
      <c r="G886" s="132"/>
      <c r="H886" s="132"/>
      <c r="I886" s="132"/>
      <c r="J886" s="132"/>
      <c r="K886" s="132"/>
      <c r="L886" s="132"/>
      <c r="M886" s="132"/>
      <c r="N886" s="132"/>
      <c r="O886" s="132"/>
      <c r="P886" s="132"/>
      <c r="Q886" s="132"/>
      <c r="R886" s="132"/>
      <c r="S886" s="132"/>
      <c r="T886" s="132"/>
      <c r="U886" s="132"/>
      <c r="V886" s="132"/>
      <c r="W886" s="132"/>
      <c r="X886" s="132"/>
      <c r="Y886" s="132"/>
      <c r="Z886" s="132"/>
      <c r="AA886" s="132"/>
      <c r="AB886" s="132"/>
      <c r="AC886" s="132"/>
      <c r="AD886" s="132"/>
      <c r="AE886" s="132"/>
    </row>
    <row r="887" spans="1:31" ht="12.75" customHeight="1" x14ac:dyDescent="0.2">
      <c r="A887" s="132"/>
      <c r="B887" s="132"/>
      <c r="C887" s="132"/>
      <c r="D887" s="132"/>
      <c r="E887" s="132"/>
      <c r="F887" s="132"/>
      <c r="G887" s="132"/>
      <c r="H887" s="132"/>
      <c r="I887" s="132"/>
      <c r="J887" s="132"/>
      <c r="K887" s="132"/>
      <c r="L887" s="132"/>
      <c r="M887" s="132"/>
      <c r="N887" s="132"/>
      <c r="O887" s="132"/>
      <c r="P887" s="132"/>
      <c r="Q887" s="132"/>
      <c r="R887" s="132"/>
      <c r="S887" s="132"/>
      <c r="T887" s="132"/>
      <c r="U887" s="132"/>
      <c r="V887" s="132"/>
      <c r="W887" s="132"/>
      <c r="X887" s="132"/>
      <c r="Y887" s="132"/>
      <c r="Z887" s="132"/>
      <c r="AA887" s="132"/>
      <c r="AB887" s="132"/>
      <c r="AC887" s="132"/>
      <c r="AD887" s="132"/>
      <c r="AE887" s="132"/>
    </row>
    <row r="888" spans="1:31" ht="12.75" customHeight="1" x14ac:dyDescent="0.2">
      <c r="A888" s="132"/>
      <c r="B888" s="132"/>
      <c r="C888" s="132"/>
      <c r="D888" s="132"/>
      <c r="E888" s="132"/>
      <c r="F888" s="132"/>
      <c r="G888" s="132"/>
      <c r="H888" s="132"/>
      <c r="I888" s="132"/>
      <c r="J888" s="132"/>
      <c r="K888" s="132"/>
      <c r="L888" s="132"/>
      <c r="M888" s="132"/>
      <c r="N888" s="132"/>
      <c r="O888" s="132"/>
      <c r="P888" s="132"/>
      <c r="Q888" s="132"/>
      <c r="R888" s="132"/>
      <c r="S888" s="132"/>
      <c r="T888" s="132"/>
      <c r="U888" s="132"/>
      <c r="V888" s="132"/>
      <c r="W888" s="132"/>
      <c r="X888" s="132"/>
      <c r="Y888" s="132"/>
      <c r="Z888" s="132"/>
      <c r="AA888" s="132"/>
      <c r="AB888" s="132"/>
      <c r="AC888" s="132"/>
      <c r="AD888" s="132"/>
      <c r="AE888" s="132"/>
    </row>
    <row r="889" spans="1:31" ht="12.75" customHeight="1" x14ac:dyDescent="0.2">
      <c r="A889" s="132"/>
      <c r="B889" s="132"/>
      <c r="C889" s="132"/>
      <c r="D889" s="132"/>
      <c r="E889" s="132"/>
      <c r="F889" s="132"/>
      <c r="G889" s="132"/>
      <c r="H889" s="132"/>
      <c r="I889" s="132"/>
      <c r="J889" s="132"/>
      <c r="K889" s="132"/>
      <c r="L889" s="132"/>
      <c r="M889" s="132"/>
      <c r="N889" s="132"/>
      <c r="O889" s="132"/>
      <c r="P889" s="132"/>
      <c r="Q889" s="132"/>
      <c r="R889" s="132"/>
      <c r="S889" s="132"/>
      <c r="T889" s="132"/>
      <c r="U889" s="132"/>
      <c r="V889" s="132"/>
      <c r="W889" s="132"/>
      <c r="X889" s="132"/>
      <c r="Y889" s="132"/>
      <c r="Z889" s="132"/>
      <c r="AA889" s="132"/>
      <c r="AB889" s="132"/>
      <c r="AC889" s="132"/>
      <c r="AD889" s="132"/>
      <c r="AE889" s="132"/>
    </row>
    <row r="890" spans="1:31" ht="12.75" customHeight="1" x14ac:dyDescent="0.2">
      <c r="A890" s="132"/>
      <c r="B890" s="132"/>
      <c r="C890" s="132"/>
      <c r="D890" s="132"/>
      <c r="E890" s="132"/>
      <c r="F890" s="132"/>
      <c r="G890" s="132"/>
      <c r="H890" s="132"/>
      <c r="I890" s="132"/>
      <c r="J890" s="132"/>
      <c r="K890" s="132"/>
      <c r="L890" s="132"/>
      <c r="M890" s="132"/>
      <c r="N890" s="132"/>
      <c r="O890" s="132"/>
      <c r="P890" s="132"/>
      <c r="Q890" s="132"/>
      <c r="R890" s="132"/>
      <c r="S890" s="132"/>
      <c r="T890" s="132"/>
      <c r="U890" s="132"/>
      <c r="V890" s="132"/>
      <c r="W890" s="132"/>
      <c r="X890" s="132"/>
      <c r="Y890" s="132"/>
      <c r="Z890" s="132"/>
      <c r="AA890" s="132"/>
      <c r="AB890" s="132"/>
      <c r="AC890" s="132"/>
      <c r="AD890" s="132"/>
      <c r="AE890" s="132"/>
    </row>
    <row r="891" spans="1:31" ht="12.75" customHeight="1" x14ac:dyDescent="0.2">
      <c r="A891" s="132"/>
      <c r="B891" s="132"/>
      <c r="C891" s="132"/>
      <c r="D891" s="132"/>
      <c r="E891" s="132"/>
      <c r="F891" s="132"/>
      <c r="G891" s="132"/>
      <c r="H891" s="132"/>
      <c r="I891" s="132"/>
      <c r="J891" s="132"/>
      <c r="K891" s="132"/>
      <c r="L891" s="132"/>
      <c r="M891" s="132"/>
      <c r="N891" s="132"/>
      <c r="O891" s="132"/>
      <c r="P891" s="132"/>
      <c r="Q891" s="132"/>
      <c r="R891" s="132"/>
      <c r="S891" s="132"/>
      <c r="T891" s="132"/>
      <c r="U891" s="132"/>
      <c r="V891" s="132"/>
      <c r="W891" s="132"/>
      <c r="X891" s="132"/>
      <c r="Y891" s="132"/>
      <c r="Z891" s="132"/>
      <c r="AA891" s="132"/>
      <c r="AB891" s="132"/>
      <c r="AC891" s="132"/>
      <c r="AD891" s="132"/>
      <c r="AE891" s="132"/>
    </row>
    <row r="892" spans="1:31" ht="12.75" customHeight="1" x14ac:dyDescent="0.2">
      <c r="A892" s="132"/>
      <c r="B892" s="132"/>
      <c r="C892" s="132"/>
      <c r="D892" s="132"/>
      <c r="E892" s="132"/>
      <c r="F892" s="132"/>
      <c r="G892" s="132"/>
      <c r="H892" s="132"/>
      <c r="I892" s="132"/>
      <c r="J892" s="132"/>
      <c r="K892" s="132"/>
      <c r="L892" s="132"/>
      <c r="M892" s="132"/>
      <c r="N892" s="132"/>
      <c r="O892" s="132"/>
      <c r="P892" s="132"/>
      <c r="Q892" s="132"/>
      <c r="R892" s="132"/>
      <c r="S892" s="132"/>
      <c r="T892" s="132"/>
      <c r="U892" s="132"/>
      <c r="V892" s="132"/>
      <c r="W892" s="132"/>
      <c r="X892" s="132"/>
      <c r="Y892" s="132"/>
      <c r="Z892" s="132"/>
      <c r="AA892" s="132"/>
      <c r="AB892" s="132"/>
      <c r="AC892" s="132"/>
      <c r="AD892" s="132"/>
      <c r="AE892" s="132"/>
    </row>
    <row r="893" spans="1:31" ht="12.75" customHeight="1" x14ac:dyDescent="0.2">
      <c r="A893" s="132"/>
      <c r="B893" s="132"/>
      <c r="C893" s="132"/>
      <c r="D893" s="132"/>
      <c r="E893" s="132"/>
      <c r="F893" s="132"/>
      <c r="G893" s="132"/>
      <c r="H893" s="132"/>
      <c r="I893" s="132"/>
      <c r="J893" s="132"/>
      <c r="K893" s="132"/>
      <c r="L893" s="132"/>
      <c r="M893" s="132"/>
      <c r="N893" s="132"/>
      <c r="O893" s="132"/>
      <c r="P893" s="132"/>
      <c r="Q893" s="132"/>
      <c r="R893" s="132"/>
      <c r="S893" s="132"/>
      <c r="T893" s="132"/>
      <c r="U893" s="132"/>
      <c r="V893" s="132"/>
      <c r="W893" s="132"/>
      <c r="X893" s="132"/>
      <c r="Y893" s="132"/>
      <c r="Z893" s="132"/>
      <c r="AA893" s="132"/>
      <c r="AB893" s="132"/>
      <c r="AC893" s="132"/>
      <c r="AD893" s="132"/>
      <c r="AE893" s="132"/>
    </row>
    <row r="894" spans="1:31" ht="12.75" customHeight="1" x14ac:dyDescent="0.2">
      <c r="A894" s="132"/>
      <c r="B894" s="132"/>
      <c r="C894" s="132"/>
      <c r="D894" s="132"/>
      <c r="E894" s="132"/>
      <c r="F894" s="132"/>
      <c r="G894" s="132"/>
      <c r="H894" s="132"/>
      <c r="I894" s="132"/>
      <c r="J894" s="132"/>
      <c r="K894" s="132"/>
      <c r="L894" s="132"/>
      <c r="M894" s="132"/>
      <c r="N894" s="132"/>
      <c r="O894" s="132"/>
      <c r="P894" s="132"/>
      <c r="Q894" s="132"/>
      <c r="R894" s="132"/>
      <c r="S894" s="132"/>
      <c r="T894" s="132"/>
      <c r="U894" s="132"/>
      <c r="V894" s="132"/>
      <c r="W894" s="132"/>
      <c r="X894" s="132"/>
      <c r="Y894" s="132"/>
      <c r="Z894" s="132"/>
      <c r="AA894" s="132"/>
      <c r="AB894" s="132"/>
      <c r="AC894" s="132"/>
      <c r="AD894" s="132"/>
      <c r="AE894" s="132"/>
    </row>
    <row r="895" spans="1:31" ht="12.75" customHeight="1" x14ac:dyDescent="0.2">
      <c r="A895" s="132"/>
      <c r="B895" s="132"/>
      <c r="C895" s="132"/>
      <c r="D895" s="132"/>
      <c r="E895" s="132"/>
      <c r="F895" s="132"/>
      <c r="G895" s="132"/>
      <c r="H895" s="132"/>
      <c r="I895" s="132"/>
      <c r="J895" s="132"/>
      <c r="K895" s="132"/>
      <c r="L895" s="132"/>
      <c r="M895" s="132"/>
      <c r="N895" s="132"/>
      <c r="O895" s="132"/>
      <c r="P895" s="132"/>
      <c r="Q895" s="132"/>
      <c r="R895" s="132"/>
      <c r="S895" s="132"/>
      <c r="T895" s="132"/>
      <c r="U895" s="132"/>
      <c r="V895" s="132"/>
      <c r="W895" s="132"/>
      <c r="X895" s="132"/>
      <c r="Y895" s="132"/>
      <c r="Z895" s="132"/>
      <c r="AA895" s="132"/>
      <c r="AB895" s="132"/>
      <c r="AC895" s="132"/>
      <c r="AD895" s="132"/>
      <c r="AE895" s="132"/>
    </row>
    <row r="896" spans="1:31" ht="12.75" customHeight="1" x14ac:dyDescent="0.2">
      <c r="A896" s="132"/>
      <c r="B896" s="132"/>
      <c r="C896" s="132"/>
      <c r="D896" s="132"/>
      <c r="E896" s="132"/>
      <c r="F896" s="132"/>
      <c r="G896" s="132"/>
      <c r="H896" s="132"/>
      <c r="I896" s="132"/>
      <c r="J896" s="132"/>
      <c r="K896" s="132"/>
      <c r="L896" s="132"/>
      <c r="M896" s="132"/>
      <c r="N896" s="132"/>
      <c r="O896" s="132"/>
      <c r="P896" s="132"/>
      <c r="Q896" s="132"/>
      <c r="R896" s="132"/>
      <c r="S896" s="132"/>
      <c r="T896" s="132"/>
      <c r="U896" s="132"/>
      <c r="V896" s="132"/>
      <c r="W896" s="132"/>
      <c r="X896" s="132"/>
      <c r="Y896" s="132"/>
      <c r="Z896" s="132"/>
      <c r="AA896" s="132"/>
      <c r="AB896" s="132"/>
      <c r="AC896" s="132"/>
      <c r="AD896" s="132"/>
      <c r="AE896" s="132"/>
    </row>
    <row r="897" spans="1:31" ht="12.75" customHeight="1" x14ac:dyDescent="0.2">
      <c r="A897" s="132"/>
      <c r="B897" s="132"/>
      <c r="C897" s="132"/>
      <c r="D897" s="132"/>
      <c r="E897" s="132"/>
      <c r="F897" s="132"/>
      <c r="G897" s="132"/>
      <c r="H897" s="132"/>
      <c r="I897" s="132"/>
      <c r="J897" s="132"/>
      <c r="K897" s="132"/>
      <c r="L897" s="132"/>
      <c r="M897" s="132"/>
      <c r="N897" s="132"/>
      <c r="O897" s="132"/>
      <c r="P897" s="132"/>
      <c r="Q897" s="132"/>
      <c r="R897" s="132"/>
      <c r="S897" s="132"/>
      <c r="T897" s="132"/>
      <c r="U897" s="132"/>
      <c r="V897" s="132"/>
      <c r="W897" s="132"/>
      <c r="X897" s="132"/>
      <c r="Y897" s="132"/>
      <c r="Z897" s="132"/>
      <c r="AA897" s="132"/>
      <c r="AB897" s="132"/>
      <c r="AC897" s="132"/>
      <c r="AD897" s="132"/>
      <c r="AE897" s="132"/>
    </row>
    <row r="898" spans="1:31" ht="12.75" customHeight="1" x14ac:dyDescent="0.2">
      <c r="A898" s="132"/>
      <c r="B898" s="132"/>
      <c r="C898" s="132"/>
      <c r="D898" s="132"/>
      <c r="E898" s="132"/>
      <c r="F898" s="132"/>
      <c r="G898" s="132"/>
      <c r="H898" s="132"/>
      <c r="I898" s="132"/>
      <c r="J898" s="132"/>
      <c r="K898" s="132"/>
      <c r="L898" s="132"/>
      <c r="M898" s="132"/>
      <c r="N898" s="132"/>
      <c r="O898" s="132"/>
      <c r="P898" s="132"/>
      <c r="Q898" s="132"/>
      <c r="R898" s="132"/>
      <c r="S898" s="132"/>
      <c r="T898" s="132"/>
      <c r="U898" s="132"/>
      <c r="V898" s="132"/>
      <c r="W898" s="132"/>
      <c r="X898" s="132"/>
      <c r="Y898" s="132"/>
      <c r="Z898" s="132"/>
      <c r="AA898" s="132"/>
      <c r="AB898" s="132"/>
      <c r="AC898" s="132"/>
      <c r="AD898" s="132"/>
      <c r="AE898" s="132"/>
    </row>
    <row r="899" spans="1:31" ht="12.75" customHeight="1" x14ac:dyDescent="0.2">
      <c r="A899" s="132"/>
      <c r="B899" s="132"/>
      <c r="C899" s="132"/>
      <c r="D899" s="132"/>
      <c r="E899" s="132"/>
      <c r="F899" s="132"/>
      <c r="G899" s="132"/>
      <c r="H899" s="132"/>
      <c r="I899" s="132"/>
      <c r="J899" s="132"/>
      <c r="K899" s="132"/>
      <c r="L899" s="132"/>
      <c r="M899" s="132"/>
      <c r="N899" s="132"/>
      <c r="O899" s="132"/>
      <c r="P899" s="132"/>
      <c r="Q899" s="132"/>
      <c r="R899" s="132"/>
      <c r="S899" s="132"/>
      <c r="T899" s="132"/>
      <c r="U899" s="132"/>
      <c r="V899" s="132"/>
      <c r="W899" s="132"/>
      <c r="X899" s="132"/>
      <c r="Y899" s="132"/>
      <c r="Z899" s="132"/>
      <c r="AA899" s="132"/>
      <c r="AB899" s="132"/>
      <c r="AC899" s="132"/>
      <c r="AD899" s="132"/>
      <c r="AE899" s="132"/>
    </row>
    <row r="900" spans="1:31" ht="12.75" customHeight="1" x14ac:dyDescent="0.2">
      <c r="A900" s="132"/>
      <c r="B900" s="132"/>
      <c r="C900" s="132"/>
      <c r="D900" s="132"/>
      <c r="E900" s="132"/>
      <c r="F900" s="132"/>
      <c r="G900" s="132"/>
      <c r="H900" s="132"/>
      <c r="I900" s="132"/>
      <c r="J900" s="132"/>
      <c r="K900" s="132"/>
      <c r="L900" s="132"/>
      <c r="M900" s="132"/>
      <c r="N900" s="132"/>
      <c r="O900" s="132"/>
      <c r="P900" s="132"/>
      <c r="Q900" s="132"/>
      <c r="R900" s="132"/>
      <c r="S900" s="132"/>
      <c r="T900" s="132"/>
      <c r="U900" s="132"/>
      <c r="V900" s="132"/>
      <c r="W900" s="132"/>
      <c r="X900" s="132"/>
      <c r="Y900" s="132"/>
      <c r="Z900" s="132"/>
      <c r="AA900" s="132"/>
      <c r="AB900" s="132"/>
      <c r="AC900" s="132"/>
      <c r="AD900" s="132"/>
      <c r="AE900" s="132"/>
    </row>
    <row r="901" spans="1:31" ht="12.75" customHeight="1" x14ac:dyDescent="0.2">
      <c r="A901" s="132"/>
      <c r="B901" s="132"/>
      <c r="C901" s="132"/>
      <c r="D901" s="132"/>
      <c r="E901" s="132"/>
      <c r="F901" s="132"/>
      <c r="G901" s="132"/>
      <c r="H901" s="132"/>
      <c r="I901" s="132"/>
      <c r="J901" s="132"/>
      <c r="K901" s="132"/>
      <c r="L901" s="132"/>
      <c r="M901" s="132"/>
      <c r="N901" s="132"/>
      <c r="O901" s="132"/>
      <c r="P901" s="132"/>
      <c r="Q901" s="132"/>
      <c r="R901" s="132"/>
      <c r="S901" s="132"/>
      <c r="T901" s="132"/>
      <c r="U901" s="132"/>
      <c r="V901" s="132"/>
      <c r="W901" s="132"/>
      <c r="X901" s="132"/>
      <c r="Y901" s="132"/>
      <c r="Z901" s="132"/>
      <c r="AA901" s="132"/>
      <c r="AB901" s="132"/>
      <c r="AC901" s="132"/>
      <c r="AD901" s="132"/>
      <c r="AE901" s="132"/>
    </row>
    <row r="902" spans="1:31" ht="12.75" customHeight="1" x14ac:dyDescent="0.2">
      <c r="A902" s="132"/>
      <c r="B902" s="132"/>
      <c r="C902" s="132"/>
      <c r="D902" s="132"/>
      <c r="E902" s="132"/>
      <c r="F902" s="132"/>
      <c r="G902" s="132"/>
      <c r="H902" s="132"/>
      <c r="I902" s="132"/>
      <c r="J902" s="132"/>
      <c r="K902" s="132"/>
      <c r="L902" s="132"/>
      <c r="M902" s="132"/>
      <c r="N902" s="132"/>
      <c r="O902" s="132"/>
      <c r="P902" s="132"/>
      <c r="Q902" s="132"/>
      <c r="R902" s="132"/>
      <c r="S902" s="132"/>
      <c r="T902" s="132"/>
      <c r="U902" s="132"/>
      <c r="V902" s="132"/>
      <c r="W902" s="132"/>
      <c r="X902" s="132"/>
      <c r="Y902" s="132"/>
      <c r="Z902" s="132"/>
      <c r="AA902" s="132"/>
      <c r="AB902" s="132"/>
      <c r="AC902" s="132"/>
      <c r="AD902" s="132"/>
      <c r="AE902" s="132"/>
    </row>
    <row r="903" spans="1:31" ht="12.75" customHeight="1" x14ac:dyDescent="0.2">
      <c r="A903" s="132"/>
      <c r="B903" s="132"/>
      <c r="C903" s="132"/>
      <c r="D903" s="132"/>
      <c r="E903" s="132"/>
      <c r="F903" s="132"/>
      <c r="G903" s="132"/>
      <c r="H903" s="132"/>
      <c r="I903" s="132"/>
      <c r="J903" s="132"/>
      <c r="K903" s="132"/>
      <c r="L903" s="132"/>
      <c r="M903" s="132"/>
      <c r="N903" s="132"/>
      <c r="O903" s="132"/>
      <c r="P903" s="132"/>
      <c r="Q903" s="132"/>
      <c r="R903" s="132"/>
      <c r="S903" s="132"/>
      <c r="T903" s="132"/>
      <c r="U903" s="132"/>
      <c r="V903" s="132"/>
      <c r="W903" s="132"/>
      <c r="X903" s="132"/>
      <c r="Y903" s="132"/>
      <c r="Z903" s="132"/>
      <c r="AA903" s="132"/>
      <c r="AB903" s="132"/>
      <c r="AC903" s="132"/>
      <c r="AD903" s="132"/>
      <c r="AE903" s="132"/>
    </row>
    <row r="904" spans="1:31" ht="12.75" customHeight="1" x14ac:dyDescent="0.2">
      <c r="A904" s="132"/>
      <c r="B904" s="132"/>
      <c r="C904" s="132"/>
      <c r="D904" s="132"/>
      <c r="E904" s="132"/>
      <c r="F904" s="132"/>
      <c r="G904" s="132"/>
      <c r="H904" s="132"/>
      <c r="I904" s="132"/>
      <c r="J904" s="132"/>
      <c r="K904" s="132"/>
      <c r="L904" s="132"/>
      <c r="M904" s="132"/>
      <c r="N904" s="132"/>
      <c r="O904" s="132"/>
      <c r="P904" s="132"/>
      <c r="Q904" s="132"/>
      <c r="R904" s="132"/>
      <c r="S904" s="132"/>
      <c r="T904" s="132"/>
      <c r="U904" s="132"/>
      <c r="V904" s="132"/>
      <c r="W904" s="132"/>
      <c r="X904" s="132"/>
      <c r="Y904" s="132"/>
      <c r="Z904" s="132"/>
      <c r="AA904" s="132"/>
      <c r="AB904" s="132"/>
      <c r="AC904" s="132"/>
      <c r="AD904" s="132"/>
      <c r="AE904" s="132"/>
    </row>
    <row r="905" spans="1:31" ht="12.75" customHeight="1" x14ac:dyDescent="0.2">
      <c r="A905" s="132"/>
      <c r="B905" s="132"/>
      <c r="C905" s="132"/>
      <c r="D905" s="132"/>
      <c r="E905" s="132"/>
      <c r="F905" s="132"/>
      <c r="G905" s="132"/>
      <c r="H905" s="132"/>
      <c r="I905" s="132"/>
      <c r="J905" s="132"/>
      <c r="K905" s="132"/>
      <c r="L905" s="132"/>
      <c r="M905" s="132"/>
      <c r="N905" s="132"/>
      <c r="O905" s="132"/>
      <c r="P905" s="132"/>
      <c r="Q905" s="132"/>
      <c r="R905" s="132"/>
      <c r="S905" s="132"/>
      <c r="T905" s="132"/>
      <c r="U905" s="132"/>
      <c r="V905" s="132"/>
      <c r="W905" s="132"/>
      <c r="X905" s="132"/>
      <c r="Y905" s="132"/>
      <c r="Z905" s="132"/>
      <c r="AA905" s="132"/>
      <c r="AB905" s="132"/>
      <c r="AC905" s="132"/>
      <c r="AD905" s="132"/>
      <c r="AE905" s="132"/>
    </row>
    <row r="906" spans="1:31" ht="12.75" customHeight="1" x14ac:dyDescent="0.2">
      <c r="A906" s="132"/>
      <c r="B906" s="132"/>
      <c r="C906" s="132"/>
      <c r="D906" s="132"/>
      <c r="E906" s="132"/>
      <c r="F906" s="132"/>
      <c r="G906" s="132"/>
      <c r="H906" s="132"/>
      <c r="I906" s="132"/>
      <c r="J906" s="132"/>
      <c r="K906" s="132"/>
      <c r="L906" s="132"/>
      <c r="M906" s="132"/>
      <c r="N906" s="132"/>
      <c r="O906" s="132"/>
      <c r="P906" s="132"/>
      <c r="Q906" s="132"/>
      <c r="R906" s="132"/>
      <c r="S906" s="132"/>
      <c r="T906" s="132"/>
      <c r="U906" s="132"/>
      <c r="V906" s="132"/>
      <c r="W906" s="132"/>
      <c r="X906" s="132"/>
      <c r="Y906" s="132"/>
      <c r="Z906" s="132"/>
      <c r="AA906" s="132"/>
      <c r="AB906" s="132"/>
      <c r="AC906" s="132"/>
      <c r="AD906" s="132"/>
      <c r="AE906" s="132"/>
    </row>
    <row r="907" spans="1:31" ht="12.75" customHeight="1" x14ac:dyDescent="0.2">
      <c r="A907" s="132"/>
      <c r="B907" s="132"/>
      <c r="C907" s="132"/>
      <c r="D907" s="132"/>
      <c r="E907" s="132"/>
      <c r="F907" s="132"/>
      <c r="G907" s="132"/>
      <c r="H907" s="132"/>
      <c r="I907" s="132"/>
      <c r="J907" s="132"/>
      <c r="K907" s="132"/>
      <c r="L907" s="132"/>
      <c r="M907" s="132"/>
      <c r="N907" s="132"/>
      <c r="O907" s="132"/>
      <c r="P907" s="132"/>
      <c r="Q907" s="132"/>
      <c r="R907" s="132"/>
      <c r="S907" s="132"/>
      <c r="T907" s="132"/>
      <c r="U907" s="132"/>
      <c r="V907" s="132"/>
      <c r="W907" s="132"/>
      <c r="X907" s="132"/>
      <c r="Y907" s="132"/>
      <c r="Z907" s="132"/>
      <c r="AA907" s="132"/>
      <c r="AB907" s="132"/>
      <c r="AC907" s="132"/>
      <c r="AD907" s="132"/>
      <c r="AE907" s="132"/>
    </row>
    <row r="908" spans="1:31" ht="12.75" customHeight="1" x14ac:dyDescent="0.2">
      <c r="A908" s="132"/>
      <c r="B908" s="132"/>
      <c r="C908" s="132"/>
      <c r="D908" s="132"/>
      <c r="E908" s="132"/>
      <c r="F908" s="132"/>
      <c r="G908" s="132"/>
      <c r="H908" s="132"/>
      <c r="I908" s="132"/>
      <c r="J908" s="132"/>
      <c r="K908" s="132"/>
      <c r="L908" s="132"/>
      <c r="M908" s="132"/>
      <c r="N908" s="132"/>
      <c r="O908" s="132"/>
      <c r="P908" s="132"/>
      <c r="Q908" s="132"/>
      <c r="R908" s="132"/>
      <c r="S908" s="132"/>
      <c r="T908" s="132"/>
      <c r="U908" s="132"/>
      <c r="V908" s="132"/>
      <c r="W908" s="132"/>
      <c r="X908" s="132"/>
      <c r="Y908" s="132"/>
      <c r="Z908" s="132"/>
      <c r="AA908" s="132"/>
      <c r="AB908" s="132"/>
      <c r="AC908" s="132"/>
      <c r="AD908" s="132"/>
      <c r="AE908" s="132"/>
    </row>
    <row r="909" spans="1:31" ht="12.75" customHeight="1" x14ac:dyDescent="0.2">
      <c r="A909" s="132"/>
      <c r="B909" s="132"/>
      <c r="C909" s="132"/>
      <c r="D909" s="132"/>
      <c r="E909" s="132"/>
      <c r="F909" s="132"/>
      <c r="G909" s="132"/>
      <c r="H909" s="132"/>
      <c r="I909" s="132"/>
      <c r="J909" s="132"/>
      <c r="K909" s="132"/>
      <c r="L909" s="132"/>
      <c r="M909" s="132"/>
      <c r="N909" s="132"/>
      <c r="O909" s="132"/>
      <c r="P909" s="132"/>
      <c r="Q909" s="132"/>
      <c r="R909" s="132"/>
      <c r="S909" s="132"/>
      <c r="T909" s="132"/>
      <c r="U909" s="132"/>
      <c r="V909" s="132"/>
      <c r="W909" s="132"/>
      <c r="X909" s="132"/>
      <c r="Y909" s="132"/>
      <c r="Z909" s="132"/>
      <c r="AA909" s="132"/>
      <c r="AB909" s="132"/>
      <c r="AC909" s="132"/>
      <c r="AD909" s="132"/>
      <c r="AE909" s="132"/>
    </row>
    <row r="910" spans="1:31" ht="12.75" customHeight="1" x14ac:dyDescent="0.2">
      <c r="A910" s="132"/>
      <c r="B910" s="132"/>
      <c r="C910" s="132"/>
      <c r="D910" s="132"/>
      <c r="E910" s="132"/>
      <c r="F910" s="132"/>
      <c r="G910" s="132"/>
      <c r="H910" s="132"/>
      <c r="I910" s="132"/>
      <c r="J910" s="132"/>
      <c r="K910" s="132"/>
      <c r="L910" s="132"/>
      <c r="M910" s="132"/>
      <c r="N910" s="132"/>
      <c r="O910" s="132"/>
      <c r="P910" s="132"/>
      <c r="Q910" s="132"/>
      <c r="R910" s="132"/>
      <c r="S910" s="132"/>
      <c r="T910" s="132"/>
      <c r="U910" s="132"/>
      <c r="V910" s="132"/>
      <c r="W910" s="132"/>
      <c r="X910" s="132"/>
      <c r="Y910" s="132"/>
      <c r="Z910" s="132"/>
      <c r="AA910" s="132"/>
      <c r="AB910" s="132"/>
      <c r="AC910" s="132"/>
      <c r="AD910" s="132"/>
      <c r="AE910" s="132"/>
    </row>
    <row r="911" spans="1:31" ht="12.75" customHeight="1" x14ac:dyDescent="0.2">
      <c r="A911" s="132"/>
      <c r="B911" s="132"/>
      <c r="C911" s="132"/>
      <c r="D911" s="132"/>
      <c r="E911" s="132"/>
      <c r="F911" s="132"/>
      <c r="G911" s="132"/>
      <c r="H911" s="132"/>
      <c r="I911" s="132"/>
      <c r="J911" s="132"/>
      <c r="K911" s="132"/>
      <c r="L911" s="132"/>
      <c r="M911" s="132"/>
      <c r="N911" s="132"/>
      <c r="O911" s="132"/>
      <c r="P911" s="132"/>
      <c r="Q911" s="132"/>
      <c r="R911" s="132"/>
      <c r="S911" s="132"/>
      <c r="T911" s="132"/>
      <c r="U911" s="132"/>
      <c r="V911" s="132"/>
      <c r="W911" s="132"/>
      <c r="X911" s="132"/>
      <c r="Y911" s="132"/>
      <c r="Z911" s="132"/>
      <c r="AA911" s="132"/>
      <c r="AB911" s="132"/>
      <c r="AC911" s="132"/>
      <c r="AD911" s="132"/>
      <c r="AE911" s="132"/>
    </row>
    <row r="912" spans="1:31" ht="12.75" customHeight="1" x14ac:dyDescent="0.2">
      <c r="A912" s="132"/>
      <c r="B912" s="132"/>
      <c r="C912" s="132"/>
      <c r="D912" s="132"/>
      <c r="E912" s="132"/>
      <c r="F912" s="132"/>
      <c r="G912" s="132"/>
      <c r="H912" s="132"/>
      <c r="I912" s="132"/>
      <c r="J912" s="132"/>
      <c r="K912" s="132"/>
      <c r="L912" s="132"/>
      <c r="M912" s="132"/>
      <c r="N912" s="132"/>
      <c r="O912" s="132"/>
      <c r="P912" s="132"/>
      <c r="Q912" s="132"/>
      <c r="R912" s="132"/>
      <c r="S912" s="132"/>
      <c r="T912" s="132"/>
      <c r="U912" s="132"/>
      <c r="V912" s="132"/>
      <c r="W912" s="132"/>
      <c r="X912" s="132"/>
      <c r="Y912" s="132"/>
      <c r="Z912" s="132"/>
      <c r="AA912" s="132"/>
      <c r="AB912" s="132"/>
      <c r="AC912" s="132"/>
      <c r="AD912" s="132"/>
      <c r="AE912" s="132"/>
    </row>
    <row r="913" spans="1:31" ht="12.75" customHeight="1" x14ac:dyDescent="0.2">
      <c r="A913" s="132"/>
      <c r="B913" s="132"/>
      <c r="C913" s="132"/>
      <c r="D913" s="132"/>
      <c r="E913" s="132"/>
      <c r="F913" s="132"/>
      <c r="G913" s="132"/>
      <c r="H913" s="132"/>
      <c r="I913" s="132"/>
      <c r="J913" s="132"/>
      <c r="K913" s="132"/>
      <c r="L913" s="132"/>
      <c r="M913" s="132"/>
      <c r="N913" s="132"/>
      <c r="O913" s="132"/>
      <c r="P913" s="132"/>
      <c r="Q913" s="132"/>
      <c r="R913" s="132"/>
      <c r="S913" s="132"/>
      <c r="T913" s="132"/>
      <c r="U913" s="132"/>
      <c r="V913" s="132"/>
      <c r="W913" s="132"/>
      <c r="X913" s="132"/>
      <c r="Y913" s="132"/>
      <c r="Z913" s="132"/>
      <c r="AA913" s="132"/>
      <c r="AB913" s="132"/>
      <c r="AC913" s="132"/>
      <c r="AD913" s="132"/>
      <c r="AE913" s="132"/>
    </row>
    <row r="914" spans="1:31" ht="12.75" customHeight="1" x14ac:dyDescent="0.2">
      <c r="A914" s="132"/>
      <c r="B914" s="132"/>
      <c r="C914" s="132"/>
      <c r="D914" s="132"/>
      <c r="E914" s="132"/>
      <c r="F914" s="132"/>
      <c r="G914" s="132"/>
      <c r="H914" s="132"/>
      <c r="I914" s="132"/>
      <c r="J914" s="132"/>
      <c r="K914" s="132"/>
      <c r="L914" s="132"/>
      <c r="M914" s="132"/>
      <c r="N914" s="132"/>
      <c r="O914" s="132"/>
      <c r="P914" s="132"/>
      <c r="Q914" s="132"/>
      <c r="R914" s="132"/>
      <c r="S914" s="132"/>
      <c r="T914" s="132"/>
      <c r="U914" s="132"/>
      <c r="V914" s="132"/>
      <c r="W914" s="132"/>
      <c r="X914" s="132"/>
      <c r="Y914" s="132"/>
      <c r="Z914" s="132"/>
      <c r="AA914" s="132"/>
      <c r="AB914" s="132"/>
      <c r="AC914" s="132"/>
      <c r="AD914" s="132"/>
      <c r="AE914" s="132"/>
    </row>
    <row r="915" spans="1:31" ht="12.75" customHeight="1" x14ac:dyDescent="0.2">
      <c r="A915" s="132"/>
      <c r="B915" s="132"/>
      <c r="C915" s="132"/>
      <c r="D915" s="132"/>
      <c r="E915" s="132"/>
      <c r="F915" s="132"/>
      <c r="G915" s="132"/>
      <c r="H915" s="132"/>
      <c r="I915" s="132"/>
      <c r="J915" s="132"/>
      <c r="K915" s="132"/>
      <c r="L915" s="132"/>
      <c r="M915" s="132"/>
      <c r="N915" s="132"/>
      <c r="O915" s="132"/>
      <c r="P915" s="132"/>
      <c r="Q915" s="132"/>
      <c r="R915" s="132"/>
      <c r="S915" s="132"/>
      <c r="T915" s="132"/>
      <c r="U915" s="132"/>
      <c r="V915" s="132"/>
      <c r="W915" s="132"/>
      <c r="X915" s="132"/>
      <c r="Y915" s="132"/>
      <c r="Z915" s="132"/>
      <c r="AA915" s="132"/>
      <c r="AB915" s="132"/>
      <c r="AC915" s="132"/>
      <c r="AD915" s="132"/>
      <c r="AE915" s="132"/>
    </row>
    <row r="916" spans="1:31" ht="12.75" customHeight="1" x14ac:dyDescent="0.2">
      <c r="A916" s="132"/>
      <c r="B916" s="132"/>
      <c r="C916" s="132"/>
      <c r="D916" s="132"/>
      <c r="E916" s="132"/>
      <c r="F916" s="132"/>
      <c r="G916" s="132"/>
      <c r="H916" s="132"/>
      <c r="I916" s="132"/>
      <c r="J916" s="132"/>
      <c r="K916" s="132"/>
      <c r="L916" s="132"/>
      <c r="M916" s="132"/>
      <c r="N916" s="132"/>
      <c r="O916" s="132"/>
      <c r="P916" s="132"/>
      <c r="Q916" s="132"/>
      <c r="R916" s="132"/>
      <c r="S916" s="132"/>
      <c r="T916" s="132"/>
      <c r="U916" s="132"/>
      <c r="V916" s="132"/>
      <c r="W916" s="132"/>
      <c r="X916" s="132"/>
      <c r="Y916" s="132"/>
      <c r="Z916" s="132"/>
      <c r="AA916" s="132"/>
      <c r="AB916" s="132"/>
      <c r="AC916" s="132"/>
      <c r="AD916" s="132"/>
      <c r="AE916" s="132"/>
    </row>
    <row r="917" spans="1:31" ht="12.75" customHeight="1" x14ac:dyDescent="0.2">
      <c r="A917" s="132"/>
      <c r="B917" s="132"/>
      <c r="C917" s="132"/>
      <c r="D917" s="132"/>
      <c r="E917" s="132"/>
      <c r="F917" s="132"/>
      <c r="G917" s="132"/>
      <c r="H917" s="132"/>
      <c r="I917" s="132"/>
      <c r="J917" s="132"/>
      <c r="K917" s="132"/>
      <c r="L917" s="132"/>
      <c r="M917" s="132"/>
      <c r="N917" s="132"/>
      <c r="O917" s="132"/>
      <c r="P917" s="132"/>
      <c r="Q917" s="132"/>
      <c r="R917" s="132"/>
      <c r="S917" s="132"/>
      <c r="T917" s="132"/>
      <c r="U917" s="132"/>
      <c r="V917" s="132"/>
      <c r="W917" s="132"/>
      <c r="X917" s="132"/>
      <c r="Y917" s="132"/>
      <c r="Z917" s="132"/>
      <c r="AA917" s="132"/>
      <c r="AB917" s="132"/>
      <c r="AC917" s="132"/>
      <c r="AD917" s="132"/>
      <c r="AE917" s="132"/>
    </row>
    <row r="918" spans="1:31" ht="12.75" customHeight="1" x14ac:dyDescent="0.2">
      <c r="A918" s="132"/>
      <c r="B918" s="132"/>
      <c r="C918" s="132"/>
      <c r="D918" s="132"/>
      <c r="E918" s="132"/>
      <c r="F918" s="132"/>
      <c r="G918" s="132"/>
      <c r="H918" s="132"/>
      <c r="I918" s="132"/>
      <c r="J918" s="132"/>
      <c r="K918" s="132"/>
      <c r="L918" s="132"/>
      <c r="M918" s="132"/>
      <c r="N918" s="132"/>
      <c r="O918" s="132"/>
      <c r="P918" s="132"/>
      <c r="Q918" s="132"/>
      <c r="R918" s="132"/>
      <c r="S918" s="132"/>
      <c r="T918" s="132"/>
      <c r="U918" s="132"/>
      <c r="V918" s="132"/>
      <c r="W918" s="132"/>
      <c r="X918" s="132"/>
      <c r="Y918" s="132"/>
      <c r="Z918" s="132"/>
      <c r="AA918" s="132"/>
      <c r="AB918" s="132"/>
      <c r="AC918" s="132"/>
      <c r="AD918" s="132"/>
      <c r="AE918" s="132"/>
    </row>
    <row r="919" spans="1:31" ht="12.75" customHeight="1" x14ac:dyDescent="0.2">
      <c r="A919" s="132"/>
      <c r="B919" s="132"/>
      <c r="C919" s="132"/>
      <c r="D919" s="132"/>
      <c r="E919" s="132"/>
      <c r="F919" s="132"/>
      <c r="G919" s="132"/>
      <c r="H919" s="132"/>
      <c r="I919" s="132"/>
      <c r="J919" s="132"/>
      <c r="K919" s="132"/>
      <c r="L919" s="132"/>
      <c r="M919" s="132"/>
      <c r="N919" s="132"/>
      <c r="O919" s="132"/>
      <c r="P919" s="132"/>
      <c r="Q919" s="132"/>
      <c r="R919" s="132"/>
      <c r="S919" s="132"/>
      <c r="T919" s="132"/>
      <c r="U919" s="132"/>
      <c r="V919" s="132"/>
      <c r="W919" s="132"/>
      <c r="X919" s="132"/>
      <c r="Y919" s="132"/>
      <c r="Z919" s="132"/>
      <c r="AA919" s="132"/>
      <c r="AB919" s="132"/>
      <c r="AC919" s="132"/>
      <c r="AD919" s="132"/>
      <c r="AE919" s="132"/>
    </row>
    <row r="920" spans="1:31" ht="12.75" customHeight="1" x14ac:dyDescent="0.2">
      <c r="A920" s="132"/>
      <c r="B920" s="132"/>
      <c r="C920" s="132"/>
      <c r="D920" s="132"/>
      <c r="E920" s="132"/>
      <c r="F920" s="132"/>
      <c r="G920" s="132"/>
      <c r="H920" s="132"/>
      <c r="I920" s="132"/>
      <c r="J920" s="132"/>
      <c r="K920" s="132"/>
      <c r="L920" s="132"/>
      <c r="M920" s="132"/>
      <c r="N920" s="132"/>
      <c r="O920" s="132"/>
      <c r="P920" s="132"/>
      <c r="Q920" s="132"/>
      <c r="R920" s="132"/>
      <c r="S920" s="132"/>
      <c r="T920" s="132"/>
      <c r="U920" s="132"/>
      <c r="V920" s="132"/>
      <c r="W920" s="132"/>
      <c r="X920" s="132"/>
      <c r="Y920" s="132"/>
      <c r="Z920" s="132"/>
      <c r="AA920" s="132"/>
      <c r="AB920" s="132"/>
      <c r="AC920" s="132"/>
      <c r="AD920" s="132"/>
      <c r="AE920" s="132"/>
    </row>
    <row r="921" spans="1:31" ht="12.75" customHeight="1" x14ac:dyDescent="0.2">
      <c r="A921" s="132"/>
      <c r="B921" s="132"/>
      <c r="C921" s="132"/>
      <c r="D921" s="132"/>
      <c r="E921" s="132"/>
      <c r="F921" s="132"/>
      <c r="G921" s="132"/>
      <c r="H921" s="132"/>
      <c r="I921" s="132"/>
      <c r="J921" s="132"/>
      <c r="K921" s="132"/>
      <c r="L921" s="132"/>
      <c r="M921" s="132"/>
      <c r="N921" s="132"/>
      <c r="O921" s="132"/>
      <c r="P921" s="132"/>
      <c r="Q921" s="132"/>
      <c r="R921" s="132"/>
      <c r="S921" s="132"/>
      <c r="T921" s="132"/>
      <c r="U921" s="132"/>
      <c r="V921" s="132"/>
      <c r="W921" s="132"/>
      <c r="X921" s="132"/>
      <c r="Y921" s="132"/>
      <c r="Z921" s="132"/>
      <c r="AA921" s="132"/>
      <c r="AB921" s="132"/>
      <c r="AC921" s="132"/>
      <c r="AD921" s="132"/>
      <c r="AE921" s="132"/>
    </row>
    <row r="922" spans="1:31" ht="12.75" customHeight="1" x14ac:dyDescent="0.2">
      <c r="A922" s="132"/>
      <c r="B922" s="132"/>
      <c r="C922" s="132"/>
      <c r="D922" s="132"/>
      <c r="E922" s="132"/>
      <c r="F922" s="132"/>
      <c r="G922" s="132"/>
      <c r="H922" s="132"/>
      <c r="I922" s="132"/>
      <c r="J922" s="132"/>
      <c r="K922" s="132"/>
      <c r="L922" s="132"/>
      <c r="M922" s="132"/>
      <c r="N922" s="132"/>
      <c r="O922" s="132"/>
      <c r="P922" s="132"/>
      <c r="Q922" s="132"/>
      <c r="R922" s="132"/>
      <c r="S922" s="132"/>
      <c r="T922" s="132"/>
      <c r="U922" s="132"/>
      <c r="V922" s="132"/>
      <c r="W922" s="132"/>
      <c r="X922" s="132"/>
      <c r="Y922" s="132"/>
      <c r="Z922" s="132"/>
      <c r="AA922" s="132"/>
      <c r="AB922" s="132"/>
      <c r="AC922" s="132"/>
      <c r="AD922" s="132"/>
      <c r="AE922" s="132"/>
    </row>
    <row r="923" spans="1:31" ht="12.75" customHeight="1" x14ac:dyDescent="0.2">
      <c r="A923" s="132"/>
      <c r="B923" s="132"/>
      <c r="C923" s="132"/>
      <c r="D923" s="132"/>
      <c r="E923" s="132"/>
      <c r="F923" s="132"/>
      <c r="G923" s="132"/>
      <c r="H923" s="132"/>
      <c r="I923" s="132"/>
      <c r="J923" s="132"/>
      <c r="K923" s="132"/>
      <c r="L923" s="132"/>
      <c r="M923" s="132"/>
      <c r="N923" s="132"/>
      <c r="O923" s="132"/>
      <c r="P923" s="132"/>
      <c r="Q923" s="132"/>
      <c r="R923" s="132"/>
      <c r="S923" s="132"/>
      <c r="T923" s="132"/>
      <c r="U923" s="132"/>
      <c r="V923" s="132"/>
      <c r="W923" s="132"/>
      <c r="X923" s="132"/>
      <c r="Y923" s="132"/>
      <c r="Z923" s="132"/>
      <c r="AA923" s="132"/>
      <c r="AB923" s="132"/>
      <c r="AC923" s="132"/>
      <c r="AD923" s="132"/>
      <c r="AE923" s="132"/>
    </row>
    <row r="924" spans="1:31" ht="12.75" customHeight="1" x14ac:dyDescent="0.2">
      <c r="A924" s="132"/>
      <c r="B924" s="132"/>
      <c r="C924" s="132"/>
      <c r="D924" s="132"/>
      <c r="E924" s="132"/>
      <c r="F924" s="132"/>
      <c r="G924" s="132"/>
      <c r="H924" s="132"/>
      <c r="I924" s="132"/>
      <c r="J924" s="132"/>
      <c r="K924" s="132"/>
      <c r="L924" s="132"/>
      <c r="M924" s="132"/>
      <c r="N924" s="132"/>
      <c r="O924" s="132"/>
      <c r="P924" s="132"/>
      <c r="Q924" s="132"/>
      <c r="R924" s="132"/>
      <c r="S924" s="132"/>
      <c r="T924" s="132"/>
      <c r="U924" s="132"/>
      <c r="V924" s="132"/>
      <c r="W924" s="132"/>
      <c r="X924" s="132"/>
      <c r="Y924" s="132"/>
      <c r="Z924" s="132"/>
      <c r="AA924" s="132"/>
      <c r="AB924" s="132"/>
      <c r="AC924" s="132"/>
      <c r="AD924" s="132"/>
      <c r="AE924" s="132"/>
    </row>
    <row r="925" spans="1:31" ht="12.75" customHeight="1" x14ac:dyDescent="0.2">
      <c r="A925" s="132"/>
      <c r="B925" s="132"/>
      <c r="C925" s="132"/>
      <c r="D925" s="132"/>
      <c r="E925" s="132"/>
      <c r="F925" s="132"/>
      <c r="G925" s="132"/>
      <c r="H925" s="132"/>
      <c r="I925" s="132"/>
      <c r="J925" s="132"/>
      <c r="K925" s="132"/>
      <c r="L925" s="132"/>
      <c r="M925" s="132"/>
      <c r="N925" s="132"/>
      <c r="O925" s="132"/>
      <c r="P925" s="132"/>
      <c r="Q925" s="132"/>
      <c r="R925" s="132"/>
      <c r="S925" s="132"/>
      <c r="T925" s="132"/>
      <c r="U925" s="132"/>
      <c r="V925" s="132"/>
      <c r="W925" s="132"/>
      <c r="X925" s="132"/>
      <c r="Y925" s="132"/>
      <c r="Z925" s="132"/>
      <c r="AA925" s="132"/>
      <c r="AB925" s="132"/>
      <c r="AC925" s="132"/>
      <c r="AD925" s="132"/>
      <c r="AE925" s="132"/>
    </row>
    <row r="926" spans="1:31" ht="12.75" customHeight="1" x14ac:dyDescent="0.2">
      <c r="A926" s="132"/>
      <c r="B926" s="132"/>
      <c r="C926" s="132"/>
      <c r="D926" s="132"/>
      <c r="E926" s="132"/>
      <c r="F926" s="132"/>
      <c r="G926" s="132"/>
      <c r="H926" s="132"/>
      <c r="I926" s="132"/>
      <c r="J926" s="132"/>
      <c r="K926" s="132"/>
      <c r="L926" s="132"/>
      <c r="M926" s="132"/>
      <c r="N926" s="132"/>
      <c r="O926" s="132"/>
      <c r="P926" s="132"/>
      <c r="Q926" s="132"/>
      <c r="R926" s="132"/>
      <c r="S926" s="132"/>
      <c r="T926" s="132"/>
      <c r="U926" s="132"/>
      <c r="V926" s="132"/>
      <c r="W926" s="132"/>
      <c r="X926" s="132"/>
      <c r="Y926" s="132"/>
      <c r="Z926" s="132"/>
      <c r="AA926" s="132"/>
      <c r="AB926" s="132"/>
      <c r="AC926" s="132"/>
      <c r="AD926" s="132"/>
      <c r="AE926" s="132"/>
    </row>
    <row r="927" spans="1:31" ht="12.75" customHeight="1" x14ac:dyDescent="0.2">
      <c r="A927" s="132"/>
      <c r="B927" s="132"/>
      <c r="C927" s="132"/>
      <c r="D927" s="132"/>
      <c r="E927" s="132"/>
      <c r="F927" s="132"/>
      <c r="G927" s="132"/>
      <c r="H927" s="132"/>
      <c r="I927" s="132"/>
      <c r="J927" s="132"/>
      <c r="K927" s="132"/>
      <c r="L927" s="132"/>
      <c r="M927" s="132"/>
      <c r="N927" s="132"/>
      <c r="O927" s="132"/>
      <c r="P927" s="132"/>
      <c r="Q927" s="132"/>
      <c r="R927" s="132"/>
      <c r="S927" s="132"/>
      <c r="T927" s="132"/>
      <c r="U927" s="132"/>
      <c r="V927" s="132"/>
      <c r="W927" s="132"/>
      <c r="X927" s="132"/>
      <c r="Y927" s="132"/>
      <c r="Z927" s="132"/>
      <c r="AA927" s="132"/>
      <c r="AB927" s="132"/>
      <c r="AC927" s="132"/>
      <c r="AD927" s="132"/>
      <c r="AE927" s="132"/>
    </row>
    <row r="928" spans="1:31" ht="12.75" customHeight="1" x14ac:dyDescent="0.2">
      <c r="A928" s="132"/>
      <c r="B928" s="132"/>
      <c r="C928" s="132"/>
      <c r="D928" s="132"/>
      <c r="E928" s="132"/>
      <c r="F928" s="132"/>
      <c r="G928" s="132"/>
      <c r="H928" s="132"/>
      <c r="I928" s="132"/>
      <c r="J928" s="132"/>
      <c r="K928" s="132"/>
      <c r="L928" s="132"/>
      <c r="M928" s="132"/>
      <c r="N928" s="132"/>
      <c r="O928" s="132"/>
      <c r="P928" s="132"/>
      <c r="Q928" s="132"/>
      <c r="R928" s="132"/>
      <c r="S928" s="132"/>
      <c r="T928" s="132"/>
      <c r="U928" s="132"/>
      <c r="V928" s="132"/>
      <c r="W928" s="132"/>
      <c r="X928" s="132"/>
      <c r="Y928" s="132"/>
      <c r="Z928" s="132"/>
      <c r="AA928" s="132"/>
      <c r="AB928" s="132"/>
      <c r="AC928" s="132"/>
      <c r="AD928" s="132"/>
      <c r="AE928" s="132"/>
    </row>
    <row r="929" spans="1:31" ht="12.75" customHeight="1" x14ac:dyDescent="0.2">
      <c r="A929" s="132"/>
      <c r="B929" s="132"/>
      <c r="C929" s="132"/>
      <c r="D929" s="132"/>
      <c r="E929" s="132"/>
      <c r="F929" s="132"/>
      <c r="G929" s="132"/>
      <c r="H929" s="132"/>
      <c r="I929" s="132"/>
      <c r="J929" s="132"/>
      <c r="K929" s="132"/>
      <c r="L929" s="132"/>
      <c r="M929" s="132"/>
      <c r="N929" s="132"/>
      <c r="O929" s="132"/>
      <c r="P929" s="132"/>
      <c r="Q929" s="132"/>
      <c r="R929" s="132"/>
      <c r="S929" s="132"/>
      <c r="T929" s="132"/>
      <c r="U929" s="132"/>
      <c r="V929" s="132"/>
      <c r="W929" s="132"/>
      <c r="X929" s="132"/>
      <c r="Y929" s="132"/>
      <c r="Z929" s="132"/>
      <c r="AA929" s="132"/>
      <c r="AB929" s="132"/>
      <c r="AC929" s="132"/>
      <c r="AD929" s="132"/>
      <c r="AE929" s="132"/>
    </row>
    <row r="930" spans="1:31" ht="12.75" customHeight="1" x14ac:dyDescent="0.2">
      <c r="A930" s="132"/>
      <c r="B930" s="132"/>
      <c r="C930" s="132"/>
      <c r="D930" s="132"/>
      <c r="E930" s="132"/>
      <c r="F930" s="132"/>
      <c r="G930" s="132"/>
      <c r="H930" s="132"/>
      <c r="I930" s="132"/>
      <c r="J930" s="132"/>
      <c r="K930" s="132"/>
      <c r="L930" s="132"/>
      <c r="M930" s="132"/>
      <c r="N930" s="132"/>
      <c r="O930" s="132"/>
      <c r="P930" s="132"/>
      <c r="Q930" s="132"/>
      <c r="R930" s="132"/>
      <c r="S930" s="132"/>
      <c r="T930" s="132"/>
      <c r="U930" s="132"/>
      <c r="V930" s="132"/>
      <c r="W930" s="132"/>
      <c r="X930" s="132"/>
      <c r="Y930" s="132"/>
      <c r="Z930" s="132"/>
      <c r="AA930" s="132"/>
      <c r="AB930" s="132"/>
      <c r="AC930" s="132"/>
      <c r="AD930" s="132"/>
      <c r="AE930" s="132"/>
    </row>
    <row r="931" spans="1:31" ht="12.75" customHeight="1" x14ac:dyDescent="0.2">
      <c r="A931" s="132"/>
      <c r="B931" s="132"/>
      <c r="C931" s="132"/>
      <c r="D931" s="132"/>
      <c r="E931" s="132"/>
      <c r="F931" s="132"/>
      <c r="G931" s="132"/>
      <c r="H931" s="132"/>
      <c r="I931" s="132"/>
      <c r="J931" s="132"/>
      <c r="K931" s="132"/>
      <c r="L931" s="132"/>
      <c r="M931" s="132"/>
      <c r="N931" s="132"/>
      <c r="O931" s="132"/>
      <c r="P931" s="132"/>
      <c r="Q931" s="132"/>
      <c r="R931" s="132"/>
      <c r="S931" s="132"/>
      <c r="T931" s="132"/>
      <c r="U931" s="132"/>
      <c r="V931" s="132"/>
      <c r="W931" s="132"/>
      <c r="X931" s="132"/>
      <c r="Y931" s="132"/>
      <c r="Z931" s="132"/>
      <c r="AA931" s="132"/>
      <c r="AB931" s="132"/>
      <c r="AC931" s="132"/>
      <c r="AD931" s="132"/>
      <c r="AE931" s="132"/>
    </row>
    <row r="932" spans="1:31" ht="12.75" customHeight="1" x14ac:dyDescent="0.2">
      <c r="A932" s="132"/>
      <c r="B932" s="132"/>
      <c r="C932" s="132"/>
      <c r="D932" s="132"/>
      <c r="E932" s="132"/>
      <c r="F932" s="132"/>
      <c r="G932" s="132"/>
      <c r="H932" s="132"/>
      <c r="I932" s="132"/>
      <c r="J932" s="132"/>
      <c r="K932" s="132"/>
      <c r="L932" s="132"/>
      <c r="M932" s="132"/>
      <c r="N932" s="132"/>
      <c r="O932" s="132"/>
      <c r="P932" s="132"/>
      <c r="Q932" s="132"/>
      <c r="R932" s="132"/>
      <c r="S932" s="132"/>
      <c r="T932" s="132"/>
      <c r="U932" s="132"/>
      <c r="V932" s="132"/>
      <c r="W932" s="132"/>
      <c r="X932" s="132"/>
      <c r="Y932" s="132"/>
      <c r="Z932" s="132"/>
      <c r="AA932" s="132"/>
      <c r="AB932" s="132"/>
      <c r="AC932" s="132"/>
      <c r="AD932" s="132"/>
      <c r="AE932" s="132"/>
    </row>
    <row r="933" spans="1:31" ht="12.75" customHeight="1" x14ac:dyDescent="0.2">
      <c r="A933" s="132"/>
      <c r="B933" s="132"/>
      <c r="C933" s="132"/>
      <c r="D933" s="132"/>
      <c r="E933" s="132"/>
      <c r="F933" s="132"/>
      <c r="G933" s="132"/>
      <c r="H933" s="132"/>
      <c r="I933" s="132"/>
      <c r="J933" s="132"/>
      <c r="K933" s="132"/>
      <c r="L933" s="132"/>
      <c r="M933" s="132"/>
      <c r="N933" s="132"/>
      <c r="O933" s="132"/>
      <c r="P933" s="132"/>
      <c r="Q933" s="132"/>
      <c r="R933" s="132"/>
      <c r="S933" s="132"/>
      <c r="T933" s="132"/>
      <c r="U933" s="132"/>
      <c r="V933" s="132"/>
      <c r="W933" s="132"/>
      <c r="X933" s="132"/>
      <c r="Y933" s="132"/>
      <c r="Z933" s="132"/>
      <c r="AA933" s="132"/>
      <c r="AB933" s="132"/>
      <c r="AC933" s="132"/>
      <c r="AD933" s="132"/>
      <c r="AE933" s="132"/>
    </row>
    <row r="934" spans="1:31" ht="12.75" customHeight="1" x14ac:dyDescent="0.2">
      <c r="A934" s="132"/>
      <c r="B934" s="132"/>
      <c r="C934" s="132"/>
      <c r="D934" s="132"/>
      <c r="E934" s="132"/>
      <c r="F934" s="132"/>
      <c r="G934" s="132"/>
      <c r="H934" s="132"/>
      <c r="I934" s="132"/>
      <c r="J934" s="132"/>
      <c r="K934" s="132"/>
      <c r="L934" s="132"/>
      <c r="M934" s="132"/>
      <c r="N934" s="132"/>
      <c r="O934" s="132"/>
      <c r="P934" s="132"/>
      <c r="Q934" s="132"/>
      <c r="R934" s="132"/>
      <c r="S934" s="132"/>
      <c r="T934" s="132"/>
      <c r="U934" s="132"/>
      <c r="V934" s="132"/>
      <c r="W934" s="132"/>
      <c r="X934" s="132"/>
      <c r="Y934" s="132"/>
      <c r="Z934" s="132"/>
      <c r="AA934" s="132"/>
      <c r="AB934" s="132"/>
      <c r="AC934" s="132"/>
      <c r="AD934" s="132"/>
      <c r="AE934" s="132"/>
    </row>
    <row r="935" spans="1:31" ht="12.75" customHeight="1" x14ac:dyDescent="0.2">
      <c r="A935" s="132"/>
      <c r="B935" s="132"/>
      <c r="C935" s="132"/>
      <c r="D935" s="132"/>
      <c r="E935" s="132"/>
      <c r="F935" s="132"/>
      <c r="G935" s="132"/>
      <c r="H935" s="132"/>
      <c r="I935" s="132"/>
      <c r="J935" s="132"/>
      <c r="K935" s="132"/>
      <c r="L935" s="132"/>
      <c r="M935" s="132"/>
      <c r="N935" s="132"/>
      <c r="O935" s="132"/>
      <c r="P935" s="132"/>
      <c r="Q935" s="132"/>
      <c r="R935" s="132"/>
      <c r="S935" s="132"/>
      <c r="T935" s="132"/>
      <c r="U935" s="132"/>
      <c r="V935" s="132"/>
      <c r="W935" s="132"/>
      <c r="X935" s="132"/>
      <c r="Y935" s="132"/>
      <c r="Z935" s="132"/>
      <c r="AA935" s="132"/>
      <c r="AB935" s="132"/>
      <c r="AC935" s="132"/>
      <c r="AD935" s="132"/>
      <c r="AE935" s="132"/>
    </row>
    <row r="936" spans="1:31" ht="12.75" customHeight="1" x14ac:dyDescent="0.2">
      <c r="A936" s="132"/>
      <c r="B936" s="132"/>
      <c r="C936" s="132"/>
      <c r="D936" s="132"/>
      <c r="E936" s="132"/>
      <c r="F936" s="132"/>
      <c r="G936" s="132"/>
      <c r="H936" s="132"/>
      <c r="I936" s="132"/>
      <c r="J936" s="132"/>
      <c r="K936" s="132"/>
      <c r="L936" s="132"/>
      <c r="M936" s="132"/>
      <c r="N936" s="132"/>
      <c r="O936" s="132"/>
      <c r="P936" s="132"/>
      <c r="Q936" s="132"/>
      <c r="R936" s="132"/>
      <c r="S936" s="132"/>
      <c r="T936" s="132"/>
      <c r="U936" s="132"/>
      <c r="V936" s="132"/>
      <c r="W936" s="132"/>
      <c r="X936" s="132"/>
      <c r="Y936" s="132"/>
      <c r="Z936" s="132"/>
      <c r="AA936" s="132"/>
      <c r="AB936" s="132"/>
      <c r="AC936" s="132"/>
      <c r="AD936" s="132"/>
      <c r="AE936" s="132"/>
    </row>
    <row r="937" spans="1:31" ht="12.75" customHeight="1" x14ac:dyDescent="0.2">
      <c r="A937" s="132"/>
      <c r="B937" s="132"/>
      <c r="C937" s="132"/>
      <c r="D937" s="132"/>
      <c r="E937" s="132"/>
      <c r="F937" s="132"/>
      <c r="G937" s="132"/>
      <c r="H937" s="132"/>
      <c r="I937" s="132"/>
      <c r="J937" s="132"/>
      <c r="K937" s="132"/>
      <c r="L937" s="132"/>
      <c r="M937" s="132"/>
      <c r="N937" s="132"/>
      <c r="O937" s="132"/>
      <c r="P937" s="132"/>
      <c r="Q937" s="132"/>
      <c r="R937" s="132"/>
      <c r="S937" s="132"/>
      <c r="T937" s="132"/>
      <c r="U937" s="132"/>
      <c r="V937" s="132"/>
      <c r="W937" s="132"/>
      <c r="X937" s="132"/>
      <c r="Y937" s="132"/>
      <c r="Z937" s="132"/>
      <c r="AA937" s="132"/>
      <c r="AB937" s="132"/>
      <c r="AC937" s="132"/>
      <c r="AD937" s="132"/>
      <c r="AE937" s="132"/>
    </row>
    <row r="938" spans="1:31" ht="12.75" customHeight="1" x14ac:dyDescent="0.2">
      <c r="A938" s="132"/>
      <c r="B938" s="132"/>
      <c r="C938" s="132"/>
      <c r="D938" s="132"/>
      <c r="E938" s="132"/>
      <c r="F938" s="132"/>
      <c r="G938" s="132"/>
      <c r="H938" s="132"/>
      <c r="I938" s="132"/>
      <c r="J938" s="132"/>
      <c r="K938" s="132"/>
      <c r="L938" s="132"/>
      <c r="M938" s="132"/>
      <c r="N938" s="132"/>
      <c r="O938" s="132"/>
      <c r="P938" s="132"/>
      <c r="Q938" s="132"/>
      <c r="R938" s="132"/>
      <c r="S938" s="132"/>
      <c r="T938" s="132"/>
      <c r="U938" s="132"/>
      <c r="V938" s="132"/>
      <c r="W938" s="132"/>
      <c r="X938" s="132"/>
      <c r="Y938" s="132"/>
      <c r="Z938" s="132"/>
      <c r="AA938" s="132"/>
      <c r="AB938" s="132"/>
      <c r="AC938" s="132"/>
      <c r="AD938" s="132"/>
      <c r="AE938" s="132"/>
    </row>
    <row r="939" spans="1:31" ht="12.75" customHeight="1" x14ac:dyDescent="0.2">
      <c r="A939" s="132"/>
      <c r="B939" s="132"/>
      <c r="C939" s="132"/>
      <c r="D939" s="132"/>
      <c r="E939" s="132"/>
      <c r="F939" s="132"/>
      <c r="G939" s="132"/>
      <c r="H939" s="132"/>
      <c r="I939" s="132"/>
      <c r="J939" s="132"/>
      <c r="K939" s="132"/>
      <c r="L939" s="132"/>
      <c r="M939" s="132"/>
      <c r="N939" s="132"/>
      <c r="O939" s="132"/>
      <c r="P939" s="132"/>
      <c r="Q939" s="132"/>
      <c r="R939" s="132"/>
      <c r="S939" s="132"/>
      <c r="T939" s="132"/>
      <c r="U939" s="132"/>
      <c r="V939" s="132"/>
      <c r="W939" s="132"/>
      <c r="X939" s="132"/>
      <c r="Y939" s="132"/>
      <c r="Z939" s="132"/>
      <c r="AA939" s="132"/>
      <c r="AB939" s="132"/>
      <c r="AC939" s="132"/>
      <c r="AD939" s="132"/>
      <c r="AE939" s="132"/>
    </row>
    <row r="940" spans="1:31" ht="12.75" customHeight="1" x14ac:dyDescent="0.2">
      <c r="A940" s="132"/>
      <c r="B940" s="132"/>
      <c r="C940" s="132"/>
      <c r="D940" s="132"/>
      <c r="E940" s="132"/>
      <c r="F940" s="132"/>
      <c r="G940" s="132"/>
      <c r="H940" s="132"/>
      <c r="I940" s="132"/>
      <c r="J940" s="132"/>
      <c r="K940" s="132"/>
      <c r="L940" s="132"/>
      <c r="M940" s="132"/>
      <c r="N940" s="132"/>
      <c r="O940" s="132"/>
      <c r="P940" s="132"/>
      <c r="Q940" s="132"/>
      <c r="R940" s="132"/>
      <c r="S940" s="132"/>
      <c r="T940" s="132"/>
      <c r="U940" s="132"/>
      <c r="V940" s="132"/>
      <c r="W940" s="132"/>
      <c r="X940" s="132"/>
      <c r="Y940" s="132"/>
      <c r="Z940" s="132"/>
      <c r="AA940" s="132"/>
      <c r="AB940" s="132"/>
      <c r="AC940" s="132"/>
      <c r="AD940" s="132"/>
      <c r="AE940" s="132"/>
    </row>
    <row r="941" spans="1:31" ht="12.75" customHeight="1" x14ac:dyDescent="0.2">
      <c r="A941" s="132"/>
      <c r="B941" s="132"/>
      <c r="C941" s="132"/>
      <c r="D941" s="132"/>
      <c r="E941" s="132"/>
      <c r="F941" s="132"/>
      <c r="G941" s="132"/>
      <c r="H941" s="132"/>
      <c r="I941" s="132"/>
      <c r="J941" s="132"/>
      <c r="K941" s="132"/>
      <c r="L941" s="132"/>
      <c r="M941" s="132"/>
      <c r="N941" s="132"/>
      <c r="O941" s="132"/>
      <c r="P941" s="132"/>
      <c r="Q941" s="132"/>
      <c r="R941" s="132"/>
      <c r="S941" s="132"/>
      <c r="T941" s="132"/>
      <c r="U941" s="132"/>
      <c r="V941" s="132"/>
      <c r="W941" s="132"/>
      <c r="X941" s="132"/>
      <c r="Y941" s="132"/>
      <c r="Z941" s="132"/>
      <c r="AA941" s="132"/>
      <c r="AB941" s="132"/>
      <c r="AC941" s="132"/>
      <c r="AD941" s="132"/>
      <c r="AE941" s="132"/>
    </row>
    <row r="942" spans="1:31" ht="12.75" customHeight="1" x14ac:dyDescent="0.2">
      <c r="A942" s="132"/>
      <c r="B942" s="132"/>
      <c r="C942" s="132"/>
      <c r="D942" s="132"/>
      <c r="E942" s="132"/>
      <c r="F942" s="132"/>
      <c r="G942" s="132"/>
      <c r="H942" s="132"/>
      <c r="I942" s="132"/>
      <c r="J942" s="132"/>
      <c r="K942" s="132"/>
      <c r="L942" s="132"/>
      <c r="M942" s="132"/>
      <c r="N942" s="132"/>
      <c r="O942" s="132"/>
      <c r="P942" s="132"/>
      <c r="Q942" s="132"/>
      <c r="R942" s="132"/>
      <c r="S942" s="132"/>
      <c r="T942" s="132"/>
      <c r="U942" s="132"/>
      <c r="V942" s="132"/>
      <c r="W942" s="132"/>
      <c r="X942" s="132"/>
      <c r="Y942" s="132"/>
      <c r="Z942" s="132"/>
      <c r="AA942" s="132"/>
      <c r="AB942" s="132"/>
      <c r="AC942" s="132"/>
      <c r="AD942" s="132"/>
      <c r="AE942" s="132"/>
    </row>
    <row r="943" spans="1:31" ht="12.75" customHeight="1" x14ac:dyDescent="0.2">
      <c r="A943" s="132"/>
      <c r="B943" s="132"/>
      <c r="C943" s="132"/>
      <c r="D943" s="132"/>
      <c r="E943" s="132"/>
      <c r="F943" s="132"/>
      <c r="G943" s="132"/>
      <c r="H943" s="132"/>
      <c r="I943" s="132"/>
      <c r="J943" s="132"/>
      <c r="K943" s="132"/>
      <c r="L943" s="132"/>
      <c r="M943" s="132"/>
      <c r="N943" s="132"/>
      <c r="O943" s="132"/>
      <c r="P943" s="132"/>
      <c r="Q943" s="132"/>
      <c r="R943" s="132"/>
      <c r="S943" s="132"/>
      <c r="T943" s="132"/>
      <c r="U943" s="132"/>
      <c r="V943" s="132"/>
      <c r="W943" s="132"/>
      <c r="X943" s="132"/>
      <c r="Y943" s="132"/>
      <c r="Z943" s="132"/>
      <c r="AA943" s="132"/>
      <c r="AB943" s="132"/>
      <c r="AC943" s="132"/>
      <c r="AD943" s="132"/>
      <c r="AE943" s="132"/>
    </row>
    <row r="944" spans="1:31" ht="12.75" customHeight="1" x14ac:dyDescent="0.2">
      <c r="A944" s="132"/>
      <c r="B944" s="132"/>
      <c r="C944" s="132"/>
      <c r="D944" s="132"/>
      <c r="E944" s="132"/>
      <c r="F944" s="132"/>
      <c r="G944" s="132"/>
      <c r="H944" s="132"/>
      <c r="I944" s="132"/>
      <c r="J944" s="132"/>
      <c r="K944" s="132"/>
      <c r="L944" s="132"/>
      <c r="M944" s="132"/>
      <c r="N944" s="132"/>
      <c r="O944" s="132"/>
      <c r="P944" s="132"/>
      <c r="Q944" s="132"/>
      <c r="R944" s="132"/>
      <c r="S944" s="132"/>
      <c r="T944" s="132"/>
      <c r="U944" s="132"/>
      <c r="V944" s="132"/>
      <c r="W944" s="132"/>
      <c r="X944" s="132"/>
      <c r="Y944" s="132"/>
      <c r="Z944" s="132"/>
      <c r="AA944" s="132"/>
      <c r="AB944" s="132"/>
      <c r="AC944" s="132"/>
      <c r="AD944" s="132"/>
      <c r="AE944" s="132"/>
    </row>
    <row r="945" spans="1:31" ht="12.75" customHeight="1" x14ac:dyDescent="0.2">
      <c r="A945" s="132"/>
      <c r="B945" s="132"/>
      <c r="C945" s="132"/>
      <c r="D945" s="132"/>
      <c r="E945" s="132"/>
      <c r="F945" s="132"/>
      <c r="G945" s="132"/>
      <c r="H945" s="132"/>
      <c r="I945" s="132"/>
      <c r="J945" s="132"/>
      <c r="K945" s="132"/>
      <c r="L945" s="132"/>
      <c r="M945" s="132"/>
      <c r="N945" s="132"/>
      <c r="O945" s="132"/>
      <c r="P945" s="132"/>
      <c r="Q945" s="132"/>
      <c r="R945" s="132"/>
      <c r="S945" s="132"/>
      <c r="T945" s="132"/>
      <c r="U945" s="132"/>
      <c r="V945" s="132"/>
      <c r="W945" s="132"/>
      <c r="X945" s="132"/>
      <c r="Y945" s="132"/>
      <c r="Z945" s="132"/>
      <c r="AA945" s="132"/>
      <c r="AB945" s="132"/>
      <c r="AC945" s="132"/>
      <c r="AD945" s="132"/>
      <c r="AE945" s="132"/>
    </row>
    <row r="946" spans="1:31" ht="12.75" customHeight="1" x14ac:dyDescent="0.2">
      <c r="A946" s="132"/>
      <c r="B946" s="132"/>
      <c r="C946" s="132"/>
      <c r="D946" s="132"/>
      <c r="E946" s="132"/>
      <c r="F946" s="132"/>
      <c r="G946" s="132"/>
      <c r="H946" s="132"/>
      <c r="I946" s="132"/>
      <c r="J946" s="132"/>
      <c r="K946" s="132"/>
      <c r="L946" s="132"/>
      <c r="M946" s="132"/>
      <c r="N946" s="132"/>
      <c r="O946" s="132"/>
      <c r="P946" s="132"/>
      <c r="Q946" s="132"/>
      <c r="R946" s="132"/>
      <c r="S946" s="132"/>
      <c r="T946" s="132"/>
      <c r="U946" s="132"/>
      <c r="V946" s="132"/>
      <c r="W946" s="132"/>
      <c r="X946" s="132"/>
      <c r="Y946" s="132"/>
      <c r="Z946" s="132"/>
      <c r="AA946" s="132"/>
      <c r="AB946" s="132"/>
      <c r="AC946" s="132"/>
      <c r="AD946" s="132"/>
      <c r="AE946" s="132"/>
    </row>
    <row r="947" spans="1:31" ht="12.75" customHeight="1" x14ac:dyDescent="0.2">
      <c r="A947" s="132"/>
      <c r="B947" s="132"/>
      <c r="C947" s="132"/>
      <c r="D947" s="132"/>
      <c r="E947" s="132"/>
      <c r="F947" s="132"/>
      <c r="G947" s="132"/>
      <c r="H947" s="132"/>
      <c r="I947" s="132"/>
      <c r="J947" s="132"/>
      <c r="K947" s="132"/>
      <c r="L947" s="132"/>
      <c r="M947" s="132"/>
      <c r="N947" s="132"/>
      <c r="O947" s="132"/>
      <c r="P947" s="132"/>
      <c r="Q947" s="132"/>
      <c r="R947" s="132"/>
      <c r="S947" s="132"/>
      <c r="T947" s="132"/>
      <c r="U947" s="132"/>
      <c r="V947" s="132"/>
      <c r="W947" s="132"/>
      <c r="X947" s="132"/>
      <c r="Y947" s="132"/>
      <c r="Z947" s="132"/>
      <c r="AA947" s="132"/>
      <c r="AB947" s="132"/>
      <c r="AC947" s="132"/>
      <c r="AD947" s="132"/>
      <c r="AE947" s="132"/>
    </row>
    <row r="948" spans="1:31" ht="12.75" customHeight="1" x14ac:dyDescent="0.2">
      <c r="A948" s="132"/>
      <c r="B948" s="132"/>
      <c r="C948" s="132"/>
      <c r="D948" s="132"/>
      <c r="E948" s="132"/>
      <c r="F948" s="132"/>
      <c r="G948" s="132"/>
      <c r="H948" s="132"/>
      <c r="I948" s="132"/>
      <c r="J948" s="132"/>
      <c r="K948" s="132"/>
      <c r="L948" s="132"/>
      <c r="M948" s="132"/>
      <c r="N948" s="132"/>
      <c r="O948" s="132"/>
      <c r="P948" s="132"/>
      <c r="Q948" s="132"/>
      <c r="R948" s="132"/>
      <c r="S948" s="132"/>
      <c r="T948" s="132"/>
      <c r="U948" s="132"/>
      <c r="V948" s="132"/>
      <c r="W948" s="132"/>
      <c r="X948" s="132"/>
      <c r="Y948" s="132"/>
      <c r="Z948" s="132"/>
      <c r="AA948" s="132"/>
      <c r="AB948" s="132"/>
      <c r="AC948" s="132"/>
      <c r="AD948" s="132"/>
      <c r="AE948" s="132"/>
    </row>
    <row r="949" spans="1:31" ht="12.75" customHeight="1" x14ac:dyDescent="0.2">
      <c r="A949" s="132"/>
      <c r="B949" s="132"/>
      <c r="C949" s="132"/>
      <c r="D949" s="132"/>
      <c r="E949" s="132"/>
      <c r="F949" s="132"/>
      <c r="G949" s="132"/>
      <c r="H949" s="132"/>
      <c r="I949" s="132"/>
      <c r="J949" s="132"/>
      <c r="K949" s="132"/>
      <c r="L949" s="132"/>
      <c r="M949" s="132"/>
      <c r="N949" s="132"/>
      <c r="O949" s="132"/>
      <c r="P949" s="132"/>
      <c r="Q949" s="132"/>
      <c r="R949" s="132"/>
      <c r="S949" s="132"/>
      <c r="T949" s="132"/>
      <c r="U949" s="132"/>
      <c r="V949" s="132"/>
      <c r="W949" s="132"/>
      <c r="X949" s="132"/>
      <c r="Y949" s="132"/>
      <c r="Z949" s="132"/>
      <c r="AA949" s="132"/>
      <c r="AB949" s="132"/>
      <c r="AC949" s="132"/>
      <c r="AD949" s="132"/>
      <c r="AE949" s="132"/>
    </row>
    <row r="950" spans="1:31" ht="12.75" customHeight="1" x14ac:dyDescent="0.2">
      <c r="A950" s="132"/>
      <c r="B950" s="132"/>
      <c r="C950" s="132"/>
      <c r="D950" s="132"/>
      <c r="E950" s="132"/>
      <c r="F950" s="132"/>
      <c r="G950" s="132"/>
      <c r="H950" s="132"/>
      <c r="I950" s="132"/>
      <c r="J950" s="132"/>
      <c r="K950" s="132"/>
      <c r="L950" s="132"/>
      <c r="M950" s="132"/>
      <c r="N950" s="132"/>
      <c r="O950" s="132"/>
      <c r="P950" s="132"/>
      <c r="Q950" s="132"/>
      <c r="R950" s="132"/>
      <c r="S950" s="132"/>
      <c r="T950" s="132"/>
      <c r="U950" s="132"/>
      <c r="V950" s="132"/>
      <c r="W950" s="132"/>
      <c r="X950" s="132"/>
      <c r="Y950" s="132"/>
      <c r="Z950" s="132"/>
      <c r="AA950" s="132"/>
      <c r="AB950" s="132"/>
      <c r="AC950" s="132"/>
      <c r="AD950" s="132"/>
      <c r="AE950" s="132"/>
    </row>
    <row r="951" spans="1:31" ht="12.75" customHeight="1" x14ac:dyDescent="0.2">
      <c r="A951" s="132"/>
      <c r="B951" s="132"/>
      <c r="C951" s="132"/>
      <c r="D951" s="132"/>
      <c r="E951" s="132"/>
      <c r="F951" s="132"/>
      <c r="G951" s="132"/>
      <c r="H951" s="132"/>
      <c r="I951" s="132"/>
      <c r="J951" s="132"/>
      <c r="K951" s="132"/>
      <c r="L951" s="132"/>
      <c r="M951" s="132"/>
      <c r="N951" s="132"/>
      <c r="O951" s="132"/>
      <c r="P951" s="132"/>
      <c r="Q951" s="132"/>
      <c r="R951" s="132"/>
      <c r="S951" s="132"/>
      <c r="T951" s="132"/>
      <c r="U951" s="132"/>
      <c r="V951" s="132"/>
      <c r="W951" s="132"/>
      <c r="X951" s="132"/>
      <c r="Y951" s="132"/>
      <c r="Z951" s="132"/>
      <c r="AA951" s="132"/>
      <c r="AB951" s="132"/>
      <c r="AC951" s="132"/>
      <c r="AD951" s="132"/>
      <c r="AE951" s="132"/>
    </row>
    <row r="952" spans="1:31" ht="12.75" customHeight="1" x14ac:dyDescent="0.2">
      <c r="A952" s="132"/>
      <c r="B952" s="132"/>
      <c r="C952" s="132"/>
      <c r="D952" s="132"/>
      <c r="E952" s="132"/>
      <c r="F952" s="132"/>
      <c r="G952" s="132"/>
      <c r="H952" s="132"/>
      <c r="I952" s="132"/>
      <c r="J952" s="132"/>
      <c r="K952" s="132"/>
      <c r="L952" s="132"/>
      <c r="M952" s="132"/>
      <c r="N952" s="132"/>
      <c r="O952" s="132"/>
      <c r="P952" s="132"/>
      <c r="Q952" s="132"/>
      <c r="R952" s="132"/>
      <c r="S952" s="132"/>
      <c r="T952" s="132"/>
      <c r="U952" s="132"/>
      <c r="V952" s="132"/>
      <c r="W952" s="132"/>
      <c r="X952" s="132"/>
      <c r="Y952" s="132"/>
      <c r="Z952" s="132"/>
      <c r="AA952" s="132"/>
      <c r="AB952" s="132"/>
      <c r="AC952" s="132"/>
      <c r="AD952" s="132"/>
      <c r="AE952" s="132"/>
    </row>
    <row r="953" spans="1:31" ht="12.75" customHeight="1" x14ac:dyDescent="0.2">
      <c r="A953" s="132"/>
      <c r="B953" s="132"/>
      <c r="C953" s="132"/>
      <c r="D953" s="132"/>
      <c r="E953" s="132"/>
      <c r="F953" s="132"/>
      <c r="G953" s="132"/>
      <c r="H953" s="132"/>
      <c r="I953" s="132"/>
      <c r="J953" s="132"/>
      <c r="K953" s="132"/>
      <c r="L953" s="132"/>
      <c r="M953" s="132"/>
      <c r="N953" s="132"/>
      <c r="O953" s="132"/>
      <c r="P953" s="132"/>
      <c r="Q953" s="132"/>
      <c r="R953" s="132"/>
      <c r="S953" s="132"/>
      <c r="T953" s="132"/>
      <c r="U953" s="132"/>
      <c r="V953" s="132"/>
      <c r="W953" s="132"/>
      <c r="X953" s="132"/>
      <c r="Y953" s="132"/>
      <c r="Z953" s="132"/>
      <c r="AA953" s="132"/>
      <c r="AB953" s="132"/>
      <c r="AC953" s="132"/>
      <c r="AD953" s="132"/>
      <c r="AE953" s="132"/>
    </row>
    <row r="954" spans="1:31" ht="12.75" customHeight="1" x14ac:dyDescent="0.2">
      <c r="A954" s="132"/>
      <c r="B954" s="132"/>
      <c r="C954" s="132"/>
      <c r="D954" s="132"/>
      <c r="E954" s="132"/>
      <c r="F954" s="132"/>
      <c r="G954" s="132"/>
      <c r="H954" s="132"/>
      <c r="I954" s="132"/>
      <c r="J954" s="132"/>
      <c r="K954" s="132"/>
      <c r="L954" s="132"/>
      <c r="M954" s="132"/>
      <c r="N954" s="132"/>
      <c r="O954" s="132"/>
      <c r="P954" s="132"/>
      <c r="Q954" s="132"/>
      <c r="R954" s="132"/>
      <c r="S954" s="132"/>
      <c r="T954" s="132"/>
      <c r="U954" s="132"/>
      <c r="V954" s="132"/>
      <c r="W954" s="132"/>
      <c r="X954" s="132"/>
      <c r="Y954" s="132"/>
      <c r="Z954" s="132"/>
      <c r="AA954" s="132"/>
      <c r="AB954" s="132"/>
      <c r="AC954" s="132"/>
      <c r="AD954" s="132"/>
      <c r="AE954" s="132"/>
    </row>
    <row r="955" spans="1:31" ht="12.75" customHeight="1" x14ac:dyDescent="0.2">
      <c r="A955" s="132"/>
      <c r="B955" s="132"/>
      <c r="C955" s="132"/>
      <c r="D955" s="132"/>
      <c r="E955" s="132"/>
      <c r="F955" s="132"/>
      <c r="G955" s="132"/>
      <c r="H955" s="132"/>
      <c r="I955" s="132"/>
      <c r="J955" s="132"/>
      <c r="K955" s="132"/>
      <c r="L955" s="132"/>
      <c r="M955" s="132"/>
      <c r="N955" s="132"/>
      <c r="O955" s="132"/>
      <c r="P955" s="132"/>
      <c r="Q955" s="132"/>
      <c r="R955" s="132"/>
      <c r="S955" s="132"/>
      <c r="T955" s="132"/>
      <c r="U955" s="132"/>
      <c r="V955" s="132"/>
      <c r="W955" s="132"/>
      <c r="X955" s="132"/>
      <c r="Y955" s="132"/>
      <c r="Z955" s="132"/>
      <c r="AA955" s="132"/>
      <c r="AB955" s="132"/>
      <c r="AC955" s="132"/>
      <c r="AD955" s="132"/>
      <c r="AE955" s="132"/>
    </row>
    <row r="956" spans="1:31" ht="12.75" customHeight="1" x14ac:dyDescent="0.2">
      <c r="A956" s="132"/>
      <c r="B956" s="132"/>
      <c r="C956" s="132"/>
      <c r="D956" s="132"/>
      <c r="E956" s="132"/>
      <c r="F956" s="132"/>
      <c r="G956" s="132"/>
      <c r="H956" s="132"/>
      <c r="I956" s="132"/>
      <c r="J956" s="132"/>
      <c r="K956" s="132"/>
      <c r="L956" s="132"/>
      <c r="M956" s="132"/>
      <c r="N956" s="132"/>
      <c r="O956" s="132"/>
      <c r="P956" s="132"/>
      <c r="Q956" s="132"/>
      <c r="R956" s="132"/>
      <c r="S956" s="132"/>
      <c r="T956" s="132"/>
      <c r="U956" s="132"/>
      <c r="V956" s="132"/>
      <c r="W956" s="132"/>
      <c r="X956" s="132"/>
      <c r="Y956" s="132"/>
      <c r="Z956" s="132"/>
      <c r="AA956" s="132"/>
      <c r="AB956" s="132"/>
      <c r="AC956" s="132"/>
      <c r="AD956" s="132"/>
      <c r="AE956" s="132"/>
    </row>
    <row r="957" spans="1:31" ht="12.75" customHeight="1" x14ac:dyDescent="0.2">
      <c r="A957" s="132"/>
      <c r="B957" s="132"/>
      <c r="C957" s="132"/>
      <c r="D957" s="132"/>
      <c r="E957" s="132"/>
      <c r="F957" s="132"/>
      <c r="G957" s="132"/>
      <c r="H957" s="132"/>
      <c r="I957" s="132"/>
      <c r="J957" s="132"/>
      <c r="K957" s="132"/>
      <c r="L957" s="132"/>
      <c r="M957" s="132"/>
      <c r="N957" s="132"/>
      <c r="O957" s="132"/>
      <c r="P957" s="132"/>
      <c r="Q957" s="132"/>
      <c r="R957" s="132"/>
      <c r="S957" s="132"/>
      <c r="T957" s="132"/>
      <c r="U957" s="132"/>
      <c r="V957" s="132"/>
      <c r="W957" s="132"/>
      <c r="X957" s="132"/>
      <c r="Y957" s="132"/>
      <c r="Z957" s="132"/>
      <c r="AA957" s="132"/>
      <c r="AB957" s="132"/>
      <c r="AC957" s="132"/>
      <c r="AD957" s="132"/>
      <c r="AE957" s="132"/>
    </row>
    <row r="958" spans="1:31" ht="12.75" customHeight="1" x14ac:dyDescent="0.2">
      <c r="A958" s="132"/>
      <c r="B958" s="132"/>
      <c r="C958" s="132"/>
      <c r="D958" s="132"/>
      <c r="E958" s="132"/>
      <c r="F958" s="132"/>
      <c r="G958" s="132"/>
      <c r="H958" s="132"/>
      <c r="I958" s="132"/>
      <c r="J958" s="132"/>
      <c r="K958" s="132"/>
      <c r="L958" s="132"/>
      <c r="M958" s="132"/>
      <c r="N958" s="132"/>
      <c r="O958" s="132"/>
      <c r="P958" s="132"/>
      <c r="Q958" s="132"/>
      <c r="R958" s="132"/>
      <c r="S958" s="132"/>
      <c r="T958" s="132"/>
      <c r="U958" s="132"/>
      <c r="V958" s="132"/>
      <c r="W958" s="132"/>
      <c r="X958" s="132"/>
      <c r="Y958" s="132"/>
      <c r="Z958" s="132"/>
      <c r="AA958" s="132"/>
      <c r="AB958" s="132"/>
      <c r="AC958" s="132"/>
      <c r="AD958" s="132"/>
      <c r="AE958" s="132"/>
    </row>
    <row r="959" spans="1:31" ht="12.75" customHeight="1" x14ac:dyDescent="0.2">
      <c r="A959" s="132"/>
      <c r="B959" s="132"/>
      <c r="C959" s="132"/>
      <c r="D959" s="132"/>
      <c r="E959" s="132"/>
      <c r="F959" s="132"/>
      <c r="G959" s="132"/>
      <c r="H959" s="132"/>
      <c r="I959" s="132"/>
      <c r="J959" s="132"/>
      <c r="K959" s="132"/>
      <c r="L959" s="132"/>
      <c r="M959" s="132"/>
      <c r="N959" s="132"/>
      <c r="O959" s="132"/>
      <c r="P959" s="132"/>
      <c r="Q959" s="132"/>
      <c r="R959" s="132"/>
      <c r="S959" s="132"/>
      <c r="T959" s="132"/>
      <c r="U959" s="132"/>
      <c r="V959" s="132"/>
      <c r="W959" s="132"/>
      <c r="X959" s="132"/>
      <c r="Y959" s="132"/>
      <c r="Z959" s="132"/>
      <c r="AA959" s="132"/>
      <c r="AB959" s="132"/>
      <c r="AC959" s="132"/>
      <c r="AD959" s="132"/>
      <c r="AE959" s="132"/>
    </row>
    <row r="960" spans="1:31" ht="12.75" customHeight="1" x14ac:dyDescent="0.2">
      <c r="A960" s="132"/>
      <c r="B960" s="132"/>
      <c r="C960" s="132"/>
      <c r="D960" s="132"/>
      <c r="E960" s="132"/>
      <c r="F960" s="132"/>
      <c r="G960" s="132"/>
      <c r="H960" s="132"/>
      <c r="I960" s="132"/>
      <c r="J960" s="132"/>
      <c r="K960" s="132"/>
      <c r="L960" s="132"/>
      <c r="M960" s="132"/>
      <c r="N960" s="132"/>
      <c r="O960" s="132"/>
      <c r="P960" s="132"/>
      <c r="Q960" s="132"/>
      <c r="R960" s="132"/>
      <c r="S960" s="132"/>
      <c r="T960" s="132"/>
      <c r="U960" s="132"/>
      <c r="V960" s="132"/>
      <c r="W960" s="132"/>
      <c r="X960" s="132"/>
      <c r="Y960" s="132"/>
      <c r="Z960" s="132"/>
      <c r="AA960" s="132"/>
      <c r="AB960" s="132"/>
      <c r="AC960" s="132"/>
      <c r="AD960" s="132"/>
      <c r="AE960" s="132"/>
    </row>
    <row r="961" spans="1:31" ht="12.75" customHeight="1" x14ac:dyDescent="0.2">
      <c r="A961" s="132"/>
      <c r="B961" s="132"/>
      <c r="C961" s="132"/>
      <c r="D961" s="132"/>
      <c r="E961" s="132"/>
      <c r="F961" s="132"/>
      <c r="G961" s="132"/>
      <c r="H961" s="132"/>
      <c r="I961" s="132"/>
      <c r="J961" s="132"/>
      <c r="K961" s="132"/>
      <c r="L961" s="132"/>
      <c r="M961" s="132"/>
      <c r="N961" s="132"/>
      <c r="O961" s="132"/>
      <c r="P961" s="132"/>
      <c r="Q961" s="132"/>
      <c r="R961" s="132"/>
      <c r="S961" s="132"/>
      <c r="T961" s="132"/>
      <c r="U961" s="132"/>
      <c r="V961" s="132"/>
      <c r="W961" s="132"/>
      <c r="X961" s="132"/>
      <c r="Y961" s="132"/>
      <c r="Z961" s="132"/>
      <c r="AA961" s="132"/>
      <c r="AB961" s="132"/>
      <c r="AC961" s="132"/>
      <c r="AD961" s="132"/>
      <c r="AE961" s="132"/>
    </row>
    <row r="962" spans="1:31" ht="12.75" customHeight="1" x14ac:dyDescent="0.2">
      <c r="A962" s="132"/>
      <c r="B962" s="132"/>
      <c r="C962" s="132"/>
      <c r="D962" s="132"/>
      <c r="E962" s="132"/>
      <c r="F962" s="132"/>
      <c r="G962" s="132"/>
      <c r="H962" s="132"/>
      <c r="I962" s="132"/>
      <c r="J962" s="132"/>
      <c r="K962" s="132"/>
      <c r="L962" s="132"/>
      <c r="M962" s="132"/>
      <c r="N962" s="132"/>
      <c r="O962" s="132"/>
      <c r="P962" s="132"/>
      <c r="Q962" s="132"/>
      <c r="R962" s="132"/>
      <c r="S962" s="132"/>
      <c r="T962" s="132"/>
      <c r="U962" s="132"/>
      <c r="V962" s="132"/>
      <c r="W962" s="132"/>
      <c r="X962" s="132"/>
      <c r="Y962" s="132"/>
      <c r="Z962" s="132"/>
      <c r="AA962" s="132"/>
      <c r="AB962" s="132"/>
      <c r="AC962" s="132"/>
      <c r="AD962" s="132"/>
      <c r="AE962" s="132"/>
    </row>
    <row r="963" spans="1:31" ht="12.75" customHeight="1" x14ac:dyDescent="0.2">
      <c r="A963" s="132"/>
      <c r="B963" s="132"/>
      <c r="C963" s="132"/>
      <c r="D963" s="132"/>
      <c r="E963" s="132"/>
      <c r="F963" s="132"/>
      <c r="G963" s="132"/>
      <c r="H963" s="132"/>
      <c r="I963" s="132"/>
      <c r="J963" s="132"/>
      <c r="K963" s="132"/>
      <c r="L963" s="132"/>
      <c r="M963" s="132"/>
      <c r="N963" s="132"/>
      <c r="O963" s="132"/>
      <c r="P963" s="132"/>
      <c r="Q963" s="132"/>
      <c r="R963" s="132"/>
      <c r="S963" s="132"/>
      <c r="T963" s="132"/>
      <c r="U963" s="132"/>
      <c r="V963" s="132"/>
      <c r="W963" s="132"/>
      <c r="X963" s="132"/>
      <c r="Y963" s="132"/>
      <c r="Z963" s="132"/>
      <c r="AA963" s="132"/>
      <c r="AB963" s="132"/>
      <c r="AC963" s="132"/>
      <c r="AD963" s="132"/>
      <c r="AE963" s="132"/>
    </row>
    <row r="964" spans="1:31" ht="12.75" customHeight="1" x14ac:dyDescent="0.2">
      <c r="A964" s="132"/>
      <c r="B964" s="132"/>
      <c r="C964" s="132"/>
      <c r="D964" s="132"/>
      <c r="E964" s="132"/>
      <c r="F964" s="132"/>
      <c r="G964" s="132"/>
      <c r="H964" s="132"/>
      <c r="I964" s="132"/>
      <c r="J964" s="132"/>
      <c r="K964" s="132"/>
      <c r="L964" s="132"/>
      <c r="M964" s="132"/>
      <c r="N964" s="132"/>
      <c r="O964" s="132"/>
      <c r="P964" s="132"/>
      <c r="Q964" s="132"/>
      <c r="R964" s="132"/>
      <c r="S964" s="132"/>
      <c r="T964" s="132"/>
      <c r="U964" s="132"/>
      <c r="V964" s="132"/>
      <c r="W964" s="132"/>
      <c r="X964" s="132"/>
      <c r="Y964" s="132"/>
      <c r="Z964" s="132"/>
      <c r="AA964" s="132"/>
      <c r="AB964" s="132"/>
      <c r="AC964" s="132"/>
      <c r="AD964" s="132"/>
      <c r="AE964" s="132"/>
    </row>
    <row r="965" spans="1:31" ht="12.75" customHeight="1" x14ac:dyDescent="0.2">
      <c r="A965" s="132"/>
      <c r="B965" s="132"/>
      <c r="C965" s="132"/>
      <c r="D965" s="132"/>
      <c r="E965" s="132"/>
      <c r="F965" s="132"/>
      <c r="G965" s="132"/>
      <c r="H965" s="132"/>
      <c r="I965" s="132"/>
      <c r="J965" s="132"/>
      <c r="K965" s="132"/>
      <c r="L965" s="132"/>
      <c r="M965" s="132"/>
      <c r="N965" s="132"/>
      <c r="O965" s="132"/>
      <c r="P965" s="132"/>
      <c r="Q965" s="132"/>
      <c r="R965" s="132"/>
      <c r="S965" s="132"/>
      <c r="T965" s="132"/>
      <c r="U965" s="132"/>
      <c r="V965" s="132"/>
      <c r="W965" s="132"/>
      <c r="X965" s="132"/>
      <c r="Y965" s="132"/>
      <c r="Z965" s="132"/>
      <c r="AA965" s="132"/>
      <c r="AB965" s="132"/>
      <c r="AC965" s="132"/>
      <c r="AD965" s="132"/>
      <c r="AE965" s="132"/>
    </row>
    <row r="966" spans="1:31" ht="12.75" customHeight="1" x14ac:dyDescent="0.2">
      <c r="A966" s="132"/>
      <c r="B966" s="132"/>
      <c r="C966" s="132"/>
      <c r="D966" s="132"/>
      <c r="E966" s="132"/>
      <c r="F966" s="132"/>
      <c r="G966" s="132"/>
      <c r="H966" s="132"/>
      <c r="I966" s="132"/>
      <c r="J966" s="132"/>
      <c r="K966" s="132"/>
      <c r="L966" s="132"/>
      <c r="M966" s="132"/>
      <c r="N966" s="132"/>
      <c r="O966" s="132"/>
      <c r="P966" s="132"/>
      <c r="Q966" s="132"/>
      <c r="R966" s="132"/>
      <c r="S966" s="132"/>
      <c r="T966" s="132"/>
      <c r="U966" s="132"/>
      <c r="V966" s="132"/>
      <c r="W966" s="132"/>
      <c r="X966" s="132"/>
      <c r="Y966" s="132"/>
      <c r="Z966" s="132"/>
      <c r="AA966" s="132"/>
      <c r="AB966" s="132"/>
      <c r="AC966" s="132"/>
      <c r="AD966" s="132"/>
      <c r="AE966" s="132"/>
    </row>
    <row r="967" spans="1:31" ht="12.75" customHeight="1" x14ac:dyDescent="0.2">
      <c r="A967" s="132"/>
      <c r="B967" s="132"/>
      <c r="C967" s="132"/>
      <c r="D967" s="132"/>
      <c r="E967" s="132"/>
      <c r="F967" s="132"/>
      <c r="G967" s="132"/>
      <c r="H967" s="132"/>
      <c r="I967" s="132"/>
      <c r="J967" s="132"/>
      <c r="K967" s="132"/>
      <c r="L967" s="132"/>
      <c r="M967" s="132"/>
      <c r="N967" s="132"/>
      <c r="O967" s="132"/>
      <c r="P967" s="132"/>
      <c r="Q967" s="132"/>
      <c r="R967" s="132"/>
      <c r="S967" s="132"/>
      <c r="T967" s="132"/>
      <c r="U967" s="132"/>
      <c r="V967" s="132"/>
      <c r="W967" s="132"/>
      <c r="X967" s="132"/>
      <c r="Y967" s="132"/>
      <c r="Z967" s="132"/>
      <c r="AA967" s="132"/>
      <c r="AB967" s="132"/>
      <c r="AC967" s="132"/>
      <c r="AD967" s="132"/>
      <c r="AE967" s="132"/>
    </row>
    <row r="968" spans="1:31" ht="12.75" customHeight="1" x14ac:dyDescent="0.2">
      <c r="A968" s="132"/>
      <c r="B968" s="132"/>
      <c r="C968" s="132"/>
      <c r="D968" s="132"/>
      <c r="E968" s="132"/>
      <c r="F968" s="132"/>
      <c r="G968" s="132"/>
      <c r="H968" s="132"/>
      <c r="I968" s="132"/>
      <c r="J968" s="132"/>
      <c r="K968" s="132"/>
      <c r="L968" s="132"/>
      <c r="M968" s="132"/>
      <c r="N968" s="132"/>
      <c r="O968" s="132"/>
      <c r="P968" s="132"/>
      <c r="Q968" s="132"/>
      <c r="R968" s="132"/>
      <c r="S968" s="132"/>
      <c r="T968" s="132"/>
      <c r="U968" s="132"/>
      <c r="V968" s="132"/>
      <c r="W968" s="132"/>
      <c r="X968" s="132"/>
      <c r="Y968" s="132"/>
      <c r="Z968" s="132"/>
      <c r="AA968" s="132"/>
      <c r="AB968" s="132"/>
      <c r="AC968" s="132"/>
      <c r="AD968" s="132"/>
      <c r="AE968" s="132"/>
    </row>
    <row r="969" spans="1:31" ht="12.75" customHeight="1" x14ac:dyDescent="0.2">
      <c r="A969" s="132"/>
      <c r="B969" s="132"/>
      <c r="C969" s="132"/>
      <c r="D969" s="132"/>
      <c r="E969" s="132"/>
      <c r="F969" s="132"/>
      <c r="G969" s="132"/>
      <c r="H969" s="132"/>
      <c r="I969" s="132"/>
      <c r="J969" s="132"/>
      <c r="K969" s="132"/>
      <c r="L969" s="132"/>
      <c r="M969" s="132"/>
      <c r="N969" s="132"/>
      <c r="O969" s="132"/>
      <c r="P969" s="132"/>
      <c r="Q969" s="132"/>
      <c r="R969" s="132"/>
      <c r="S969" s="132"/>
      <c r="T969" s="132"/>
      <c r="U969" s="132"/>
      <c r="V969" s="132"/>
      <c r="W969" s="132"/>
      <c r="X969" s="132"/>
      <c r="Y969" s="132"/>
      <c r="Z969" s="132"/>
      <c r="AA969" s="132"/>
      <c r="AB969" s="132"/>
      <c r="AC969" s="132"/>
      <c r="AD969" s="132"/>
      <c r="AE969" s="132"/>
    </row>
    <row r="970" spans="1:31" ht="12.75" customHeight="1" x14ac:dyDescent="0.2">
      <c r="A970" s="132"/>
      <c r="B970" s="132"/>
      <c r="C970" s="132"/>
      <c r="D970" s="132"/>
      <c r="E970" s="132"/>
      <c r="F970" s="132"/>
      <c r="G970" s="132"/>
      <c r="H970" s="132"/>
      <c r="I970" s="132"/>
      <c r="J970" s="132"/>
      <c r="K970" s="132"/>
      <c r="L970" s="132"/>
      <c r="M970" s="132"/>
      <c r="N970" s="132"/>
      <c r="O970" s="132"/>
      <c r="P970" s="132"/>
      <c r="Q970" s="132"/>
      <c r="R970" s="132"/>
      <c r="S970" s="132"/>
      <c r="T970" s="132"/>
      <c r="U970" s="132"/>
      <c r="V970" s="132"/>
      <c r="W970" s="132"/>
      <c r="X970" s="132"/>
      <c r="Y970" s="132"/>
      <c r="Z970" s="132"/>
      <c r="AA970" s="132"/>
      <c r="AB970" s="132"/>
      <c r="AC970" s="132"/>
      <c r="AD970" s="132"/>
      <c r="AE970" s="132"/>
    </row>
    <row r="971" spans="1:31" ht="12.75" customHeight="1" x14ac:dyDescent="0.2">
      <c r="A971" s="132"/>
      <c r="B971" s="132"/>
      <c r="C971" s="132"/>
      <c r="D971" s="132"/>
      <c r="E971" s="132"/>
      <c r="F971" s="132"/>
      <c r="G971" s="132"/>
      <c r="H971" s="132"/>
      <c r="I971" s="132"/>
      <c r="J971" s="132"/>
      <c r="K971" s="132"/>
      <c r="L971" s="132"/>
      <c r="M971" s="132"/>
      <c r="N971" s="132"/>
      <c r="O971" s="132"/>
      <c r="P971" s="132"/>
      <c r="Q971" s="132"/>
      <c r="R971" s="132"/>
      <c r="S971" s="132"/>
      <c r="T971" s="132"/>
      <c r="U971" s="132"/>
      <c r="V971" s="132"/>
      <c r="W971" s="132"/>
      <c r="X971" s="132"/>
      <c r="Y971" s="132"/>
      <c r="Z971" s="132"/>
      <c r="AA971" s="132"/>
      <c r="AB971" s="132"/>
      <c r="AC971" s="132"/>
      <c r="AD971" s="132"/>
      <c r="AE971" s="132"/>
    </row>
    <row r="972" spans="1:31" ht="12.75" customHeight="1" x14ac:dyDescent="0.2">
      <c r="A972" s="132"/>
      <c r="B972" s="132"/>
      <c r="C972" s="132"/>
      <c r="D972" s="132"/>
      <c r="E972" s="132"/>
      <c r="F972" s="132"/>
      <c r="G972" s="132"/>
      <c r="H972" s="132"/>
      <c r="I972" s="132"/>
      <c r="J972" s="132"/>
      <c r="K972" s="132"/>
      <c r="L972" s="132"/>
      <c r="M972" s="132"/>
      <c r="N972" s="132"/>
      <c r="O972" s="132"/>
      <c r="P972" s="132"/>
      <c r="Q972" s="132"/>
      <c r="R972" s="132"/>
      <c r="S972" s="132"/>
      <c r="T972" s="132"/>
      <c r="U972" s="132"/>
      <c r="V972" s="132"/>
      <c r="W972" s="132"/>
      <c r="X972" s="132"/>
      <c r="Y972" s="132"/>
      <c r="Z972" s="132"/>
      <c r="AA972" s="132"/>
      <c r="AB972" s="132"/>
      <c r="AC972" s="132"/>
      <c r="AD972" s="132"/>
      <c r="AE972" s="132"/>
    </row>
    <row r="973" spans="1:31" ht="12.75" customHeight="1" x14ac:dyDescent="0.2">
      <c r="A973" s="132"/>
      <c r="B973" s="132"/>
      <c r="C973" s="132"/>
      <c r="D973" s="132"/>
      <c r="E973" s="132"/>
      <c r="F973" s="132"/>
      <c r="G973" s="132"/>
      <c r="H973" s="132"/>
      <c r="I973" s="132"/>
      <c r="J973" s="132"/>
      <c r="K973" s="132"/>
      <c r="L973" s="132"/>
      <c r="M973" s="132"/>
      <c r="N973" s="132"/>
      <c r="O973" s="132"/>
      <c r="P973" s="132"/>
      <c r="Q973" s="132"/>
      <c r="R973" s="132"/>
      <c r="S973" s="132"/>
      <c r="T973" s="132"/>
      <c r="U973" s="132"/>
      <c r="V973" s="132"/>
      <c r="W973" s="132"/>
      <c r="X973" s="132"/>
      <c r="Y973" s="132"/>
      <c r="Z973" s="132"/>
      <c r="AA973" s="132"/>
      <c r="AB973" s="132"/>
      <c r="AC973" s="132"/>
      <c r="AD973" s="132"/>
      <c r="AE973" s="132"/>
    </row>
    <row r="974" spans="1:31" ht="12.75" customHeight="1" x14ac:dyDescent="0.2">
      <c r="A974" s="132"/>
      <c r="B974" s="132"/>
      <c r="C974" s="132"/>
      <c r="D974" s="132"/>
      <c r="E974" s="132"/>
      <c r="F974" s="132"/>
      <c r="G974" s="132"/>
      <c r="H974" s="132"/>
      <c r="I974" s="132"/>
      <c r="J974" s="132"/>
      <c r="K974" s="132"/>
      <c r="L974" s="132"/>
      <c r="M974" s="132"/>
      <c r="N974" s="132"/>
      <c r="O974" s="132"/>
      <c r="P974" s="132"/>
      <c r="Q974" s="132"/>
      <c r="R974" s="132"/>
      <c r="S974" s="132"/>
      <c r="T974" s="132"/>
      <c r="U974" s="132"/>
      <c r="V974" s="132"/>
      <c r="W974" s="132"/>
      <c r="X974" s="132"/>
      <c r="Y974" s="132"/>
      <c r="Z974" s="132"/>
      <c r="AA974" s="132"/>
      <c r="AB974" s="132"/>
      <c r="AC974" s="132"/>
      <c r="AD974" s="132"/>
      <c r="AE974" s="132"/>
    </row>
    <row r="975" spans="1:31" ht="12.75" customHeight="1" x14ac:dyDescent="0.2">
      <c r="A975" s="132"/>
      <c r="B975" s="132"/>
      <c r="C975" s="132"/>
      <c r="D975" s="132"/>
      <c r="E975" s="132"/>
      <c r="F975" s="132"/>
      <c r="G975" s="132"/>
      <c r="H975" s="132"/>
      <c r="I975" s="132"/>
      <c r="J975" s="132"/>
      <c r="K975" s="132"/>
      <c r="L975" s="132"/>
      <c r="M975" s="132"/>
      <c r="N975" s="132"/>
      <c r="O975" s="132"/>
      <c r="P975" s="132"/>
      <c r="Q975" s="132"/>
      <c r="R975" s="132"/>
      <c r="S975" s="132"/>
      <c r="T975" s="132"/>
      <c r="U975" s="132"/>
      <c r="V975" s="132"/>
      <c r="W975" s="132"/>
      <c r="X975" s="132"/>
      <c r="Y975" s="132"/>
      <c r="Z975" s="132"/>
      <c r="AA975" s="132"/>
      <c r="AB975" s="132"/>
      <c r="AC975" s="132"/>
      <c r="AD975" s="132"/>
      <c r="AE975" s="132"/>
    </row>
    <row r="976" spans="1:31" ht="12.75" customHeight="1" x14ac:dyDescent="0.2">
      <c r="A976" s="132"/>
      <c r="B976" s="132"/>
      <c r="C976" s="132"/>
      <c r="D976" s="132"/>
      <c r="E976" s="132"/>
      <c r="F976" s="132"/>
      <c r="G976" s="132"/>
      <c r="H976" s="132"/>
      <c r="I976" s="132"/>
      <c r="J976" s="132"/>
      <c r="K976" s="132"/>
      <c r="L976" s="132"/>
      <c r="M976" s="132"/>
      <c r="N976" s="132"/>
      <c r="O976" s="132"/>
      <c r="P976" s="132"/>
      <c r="Q976" s="132"/>
      <c r="R976" s="132"/>
      <c r="S976" s="132"/>
      <c r="T976" s="132"/>
      <c r="U976" s="132"/>
      <c r="V976" s="132"/>
      <c r="W976" s="132"/>
      <c r="X976" s="132"/>
      <c r="Y976" s="132"/>
      <c r="Z976" s="132"/>
      <c r="AA976" s="132"/>
      <c r="AB976" s="132"/>
      <c r="AC976" s="132"/>
      <c r="AD976" s="132"/>
      <c r="AE976" s="132"/>
    </row>
    <row r="977" spans="1:31" ht="12.75" customHeight="1" x14ac:dyDescent="0.2">
      <c r="A977" s="132"/>
      <c r="B977" s="132"/>
      <c r="C977" s="132"/>
      <c r="D977" s="132"/>
      <c r="E977" s="132"/>
      <c r="F977" s="132"/>
      <c r="G977" s="132"/>
      <c r="H977" s="132"/>
      <c r="I977" s="132"/>
      <c r="J977" s="132"/>
      <c r="K977" s="132"/>
      <c r="L977" s="132"/>
      <c r="M977" s="132"/>
      <c r="N977" s="132"/>
      <c r="O977" s="132"/>
      <c r="P977" s="132"/>
      <c r="Q977" s="132"/>
      <c r="R977" s="132"/>
      <c r="S977" s="132"/>
      <c r="T977" s="132"/>
      <c r="U977" s="132"/>
      <c r="V977" s="132"/>
      <c r="W977" s="132"/>
      <c r="X977" s="132"/>
      <c r="Y977" s="132"/>
      <c r="Z977" s="132"/>
      <c r="AA977" s="132"/>
      <c r="AB977" s="132"/>
      <c r="AC977" s="132"/>
      <c r="AD977" s="132"/>
      <c r="AE977" s="132"/>
    </row>
    <row r="978" spans="1:31" ht="12.75" customHeight="1" x14ac:dyDescent="0.2">
      <c r="A978" s="132"/>
      <c r="B978" s="132"/>
      <c r="C978" s="132"/>
      <c r="D978" s="132"/>
      <c r="E978" s="132"/>
      <c r="F978" s="132"/>
      <c r="G978" s="132"/>
      <c r="H978" s="132"/>
      <c r="I978" s="132"/>
      <c r="J978" s="132"/>
      <c r="K978" s="132"/>
      <c r="L978" s="132"/>
      <c r="M978" s="132"/>
      <c r="N978" s="132"/>
      <c r="O978" s="132"/>
      <c r="P978" s="132"/>
      <c r="Q978" s="132"/>
      <c r="R978" s="132"/>
      <c r="S978" s="132"/>
      <c r="T978" s="132"/>
      <c r="U978" s="132"/>
      <c r="V978" s="132"/>
      <c r="W978" s="132"/>
      <c r="X978" s="132"/>
      <c r="Y978" s="132"/>
      <c r="Z978" s="132"/>
      <c r="AA978" s="132"/>
      <c r="AB978" s="132"/>
      <c r="AC978" s="132"/>
      <c r="AD978" s="132"/>
      <c r="AE978" s="132"/>
    </row>
    <row r="979" spans="1:31" ht="12.75" customHeight="1" x14ac:dyDescent="0.2">
      <c r="A979" s="132"/>
      <c r="B979" s="132"/>
      <c r="C979" s="132"/>
      <c r="D979" s="132"/>
      <c r="E979" s="132"/>
      <c r="F979" s="132"/>
      <c r="G979" s="132"/>
      <c r="H979" s="132"/>
      <c r="I979" s="132"/>
      <c r="J979" s="132"/>
      <c r="K979" s="132"/>
      <c r="L979" s="132"/>
      <c r="M979" s="132"/>
      <c r="N979" s="132"/>
      <c r="O979" s="132"/>
      <c r="P979" s="132"/>
      <c r="Q979" s="132"/>
      <c r="R979" s="132"/>
      <c r="S979" s="132"/>
      <c r="T979" s="132"/>
      <c r="U979" s="132"/>
      <c r="V979" s="132"/>
      <c r="W979" s="132"/>
      <c r="X979" s="132"/>
      <c r="Y979" s="132"/>
      <c r="Z979" s="132"/>
      <c r="AA979" s="132"/>
      <c r="AB979" s="132"/>
      <c r="AC979" s="132"/>
      <c r="AD979" s="132"/>
      <c r="AE979" s="132"/>
    </row>
    <row r="980" spans="1:31" ht="12.75" customHeight="1" x14ac:dyDescent="0.2">
      <c r="A980" s="132"/>
      <c r="B980" s="132"/>
      <c r="C980" s="132"/>
      <c r="D980" s="132"/>
      <c r="E980" s="132"/>
      <c r="F980" s="132"/>
      <c r="G980" s="132"/>
      <c r="H980" s="132"/>
      <c r="I980" s="132"/>
      <c r="J980" s="132"/>
      <c r="K980" s="132"/>
      <c r="L980" s="132"/>
      <c r="M980" s="132"/>
      <c r="N980" s="132"/>
      <c r="O980" s="132"/>
      <c r="P980" s="132"/>
      <c r="Q980" s="132"/>
      <c r="R980" s="132"/>
      <c r="S980" s="132"/>
      <c r="T980" s="132"/>
      <c r="U980" s="132"/>
      <c r="V980" s="132"/>
      <c r="W980" s="132"/>
      <c r="X980" s="132"/>
      <c r="Y980" s="132"/>
      <c r="Z980" s="132"/>
      <c r="AA980" s="132"/>
      <c r="AB980" s="132"/>
      <c r="AC980" s="132"/>
      <c r="AD980" s="132"/>
      <c r="AE980" s="132"/>
    </row>
    <row r="981" spans="1:31" ht="12.75" customHeight="1" x14ac:dyDescent="0.2">
      <c r="A981" s="132"/>
      <c r="B981" s="132"/>
      <c r="C981" s="132"/>
      <c r="D981" s="132"/>
      <c r="E981" s="132"/>
      <c r="F981" s="132"/>
      <c r="G981" s="132"/>
      <c r="H981" s="132"/>
      <c r="I981" s="132"/>
      <c r="J981" s="132"/>
      <c r="K981" s="132"/>
      <c r="L981" s="132"/>
      <c r="M981" s="132"/>
      <c r="N981" s="132"/>
      <c r="O981" s="132"/>
      <c r="P981" s="132"/>
      <c r="Q981" s="132"/>
      <c r="R981" s="132"/>
      <c r="S981" s="132"/>
      <c r="T981" s="132"/>
      <c r="U981" s="132"/>
      <c r="V981" s="132"/>
      <c r="W981" s="132"/>
      <c r="X981" s="132"/>
      <c r="Y981" s="132"/>
      <c r="Z981" s="132"/>
      <c r="AA981" s="132"/>
      <c r="AB981" s="132"/>
      <c r="AC981" s="132"/>
      <c r="AD981" s="132"/>
      <c r="AE981" s="132"/>
    </row>
    <row r="982" spans="1:31" ht="12.75" customHeight="1" x14ac:dyDescent="0.2">
      <c r="A982" s="132"/>
      <c r="B982" s="132"/>
      <c r="C982" s="132"/>
      <c r="D982" s="132"/>
      <c r="E982" s="132"/>
      <c r="F982" s="132"/>
      <c r="G982" s="132"/>
      <c r="H982" s="132"/>
      <c r="I982" s="132"/>
      <c r="J982" s="132"/>
      <c r="K982" s="132"/>
      <c r="L982" s="132"/>
      <c r="M982" s="132"/>
      <c r="N982" s="132"/>
      <c r="O982" s="132"/>
      <c r="P982" s="132"/>
      <c r="Q982" s="132"/>
      <c r="R982" s="132"/>
      <c r="S982" s="132"/>
      <c r="T982" s="132"/>
      <c r="U982" s="132"/>
      <c r="V982" s="132"/>
      <c r="W982" s="132"/>
      <c r="X982" s="132"/>
      <c r="Y982" s="132"/>
      <c r="Z982" s="132"/>
      <c r="AA982" s="132"/>
      <c r="AB982" s="132"/>
      <c r="AC982" s="132"/>
      <c r="AD982" s="132"/>
      <c r="AE982" s="132"/>
    </row>
    <row r="983" spans="1:31" ht="12.75" customHeight="1" x14ac:dyDescent="0.2">
      <c r="A983" s="132"/>
      <c r="B983" s="132"/>
      <c r="C983" s="132"/>
      <c r="D983" s="132"/>
      <c r="E983" s="132"/>
      <c r="F983" s="132"/>
      <c r="G983" s="132"/>
      <c r="H983" s="132"/>
      <c r="I983" s="132"/>
      <c r="J983" s="132"/>
      <c r="K983" s="132"/>
      <c r="L983" s="132"/>
      <c r="M983" s="132"/>
      <c r="N983" s="132"/>
      <c r="O983" s="132"/>
      <c r="P983" s="132"/>
      <c r="Q983" s="132"/>
      <c r="R983" s="132"/>
      <c r="S983" s="132"/>
      <c r="T983" s="132"/>
      <c r="U983" s="132"/>
      <c r="V983" s="132"/>
      <c r="W983" s="132"/>
      <c r="X983" s="132"/>
      <c r="Y983" s="132"/>
      <c r="Z983" s="132"/>
      <c r="AA983" s="132"/>
      <c r="AB983" s="132"/>
      <c r="AC983" s="132"/>
      <c r="AD983" s="132"/>
      <c r="AE983" s="132"/>
    </row>
    <row r="984" spans="1:31" ht="12.75" customHeight="1" x14ac:dyDescent="0.2">
      <c r="A984" s="132"/>
      <c r="B984" s="132"/>
      <c r="C984" s="132"/>
      <c r="D984" s="132"/>
      <c r="E984" s="132"/>
      <c r="F984" s="132"/>
      <c r="G984" s="132"/>
      <c r="H984" s="132"/>
      <c r="I984" s="132"/>
      <c r="J984" s="132"/>
      <c r="K984" s="132"/>
      <c r="L984" s="132"/>
      <c r="M984" s="132"/>
      <c r="N984" s="132"/>
      <c r="O984" s="132"/>
      <c r="P984" s="132"/>
      <c r="Q984" s="132"/>
      <c r="R984" s="132"/>
      <c r="S984" s="132"/>
      <c r="T984" s="132"/>
      <c r="U984" s="132"/>
      <c r="V984" s="132"/>
      <c r="W984" s="132"/>
      <c r="X984" s="132"/>
      <c r="Y984" s="132"/>
      <c r="Z984" s="132"/>
      <c r="AA984" s="132"/>
      <c r="AB984" s="132"/>
      <c r="AC984" s="132"/>
      <c r="AD984" s="132"/>
      <c r="AE984" s="132"/>
    </row>
    <row r="985" spans="1:31" ht="12.75" customHeight="1" x14ac:dyDescent="0.2">
      <c r="A985" s="132"/>
      <c r="B985" s="132"/>
      <c r="C985" s="132"/>
      <c r="D985" s="132"/>
      <c r="E985" s="132"/>
      <c r="F985" s="132"/>
      <c r="G985" s="132"/>
      <c r="H985" s="132"/>
      <c r="I985" s="132"/>
      <c r="J985" s="132"/>
      <c r="K985" s="132"/>
      <c r="L985" s="132"/>
      <c r="M985" s="132"/>
      <c r="N985" s="132"/>
      <c r="O985" s="132"/>
      <c r="P985" s="132"/>
      <c r="Q985" s="132"/>
      <c r="R985" s="132"/>
      <c r="S985" s="132"/>
      <c r="T985" s="132"/>
      <c r="U985" s="132"/>
      <c r="V985" s="132"/>
      <c r="W985" s="132"/>
      <c r="X985" s="132"/>
      <c r="Y985" s="132"/>
      <c r="Z985" s="132"/>
      <c r="AA985" s="132"/>
      <c r="AB985" s="132"/>
      <c r="AC985" s="132"/>
      <c r="AD985" s="132"/>
      <c r="AE985" s="132"/>
    </row>
    <row r="986" spans="1:31" ht="12.75" customHeight="1" x14ac:dyDescent="0.2">
      <c r="A986" s="132"/>
      <c r="B986" s="132"/>
      <c r="C986" s="132"/>
      <c r="D986" s="132"/>
      <c r="E986" s="132"/>
      <c r="F986" s="132"/>
      <c r="G986" s="132"/>
      <c r="H986" s="132"/>
      <c r="I986" s="132"/>
      <c r="J986" s="132"/>
      <c r="K986" s="132"/>
      <c r="L986" s="132"/>
      <c r="M986" s="132"/>
      <c r="N986" s="132"/>
      <c r="O986" s="132"/>
      <c r="P986" s="132"/>
      <c r="Q986" s="132"/>
      <c r="R986" s="132"/>
      <c r="S986" s="132"/>
      <c r="T986" s="132"/>
      <c r="U986" s="132"/>
      <c r="V986" s="132"/>
      <c r="W986" s="132"/>
      <c r="X986" s="132"/>
      <c r="Y986" s="132"/>
      <c r="Z986" s="132"/>
      <c r="AA986" s="132"/>
      <c r="AB986" s="132"/>
      <c r="AC986" s="132"/>
      <c r="AD986" s="132"/>
      <c r="AE986" s="132"/>
    </row>
    <row r="987" spans="1:31" ht="12.75" customHeight="1" x14ac:dyDescent="0.2">
      <c r="A987" s="132"/>
      <c r="B987" s="132"/>
      <c r="C987" s="132"/>
      <c r="D987" s="132"/>
      <c r="E987" s="132"/>
      <c r="F987" s="132"/>
      <c r="G987" s="132"/>
      <c r="H987" s="132"/>
      <c r="I987" s="132"/>
      <c r="J987" s="132"/>
      <c r="K987" s="132"/>
      <c r="L987" s="132"/>
      <c r="M987" s="132"/>
      <c r="N987" s="132"/>
      <c r="O987" s="132"/>
      <c r="P987" s="132"/>
      <c r="Q987" s="132"/>
      <c r="R987" s="132"/>
      <c r="S987" s="132"/>
      <c r="T987" s="132"/>
      <c r="U987" s="132"/>
      <c r="V987" s="132"/>
      <c r="W987" s="132"/>
      <c r="X987" s="132"/>
      <c r="Y987" s="132"/>
      <c r="Z987" s="132"/>
      <c r="AA987" s="132"/>
      <c r="AB987" s="132"/>
      <c r="AC987" s="132"/>
      <c r="AD987" s="132"/>
      <c r="AE987" s="132"/>
    </row>
    <row r="988" spans="1:31" ht="12.75" customHeight="1" x14ac:dyDescent="0.2">
      <c r="A988" s="132"/>
      <c r="B988" s="132"/>
      <c r="C988" s="132"/>
      <c r="D988" s="132"/>
      <c r="E988" s="132"/>
      <c r="F988" s="132"/>
      <c r="G988" s="132"/>
      <c r="H988" s="132"/>
      <c r="I988" s="132"/>
      <c r="J988" s="132"/>
      <c r="K988" s="132"/>
      <c r="L988" s="132"/>
      <c r="M988" s="132"/>
      <c r="N988" s="132"/>
      <c r="O988" s="132"/>
      <c r="P988" s="132"/>
      <c r="Q988" s="132"/>
      <c r="R988" s="132"/>
      <c r="S988" s="132"/>
      <c r="T988" s="132"/>
      <c r="U988" s="132"/>
      <c r="V988" s="132"/>
      <c r="W988" s="132"/>
      <c r="X988" s="132"/>
      <c r="Y988" s="132"/>
      <c r="Z988" s="132"/>
      <c r="AA988" s="132"/>
      <c r="AB988" s="132"/>
      <c r="AC988" s="132"/>
      <c r="AD988" s="132"/>
      <c r="AE988" s="132"/>
    </row>
    <row r="989" spans="1:31" ht="12.75" customHeight="1" x14ac:dyDescent="0.2">
      <c r="A989" s="132"/>
      <c r="B989" s="132"/>
      <c r="C989" s="132"/>
      <c r="D989" s="132"/>
      <c r="E989" s="132"/>
      <c r="F989" s="132"/>
      <c r="G989" s="132"/>
      <c r="H989" s="132"/>
      <c r="I989" s="132"/>
      <c r="J989" s="132"/>
      <c r="K989" s="132"/>
      <c r="L989" s="132"/>
      <c r="M989" s="132"/>
      <c r="N989" s="132"/>
      <c r="O989" s="132"/>
      <c r="P989" s="132"/>
      <c r="Q989" s="132"/>
      <c r="R989" s="132"/>
      <c r="S989" s="132"/>
      <c r="T989" s="132"/>
      <c r="U989" s="132"/>
      <c r="V989" s="132"/>
      <c r="W989" s="132"/>
      <c r="X989" s="132"/>
      <c r="Y989" s="132"/>
      <c r="Z989" s="132"/>
      <c r="AA989" s="132"/>
      <c r="AB989" s="132"/>
      <c r="AC989" s="132"/>
      <c r="AD989" s="132"/>
      <c r="AE989" s="132"/>
    </row>
    <row r="990" spans="1:31" ht="12.75" customHeight="1" x14ac:dyDescent="0.2">
      <c r="A990" s="132"/>
      <c r="B990" s="132"/>
      <c r="C990" s="132"/>
      <c r="D990" s="132"/>
      <c r="E990" s="132"/>
      <c r="F990" s="132"/>
      <c r="G990" s="132"/>
      <c r="H990" s="132"/>
      <c r="I990" s="132"/>
      <c r="J990" s="132"/>
      <c r="K990" s="132"/>
      <c r="L990" s="132"/>
      <c r="M990" s="132"/>
      <c r="N990" s="132"/>
      <c r="O990" s="132"/>
      <c r="P990" s="132"/>
      <c r="Q990" s="132"/>
      <c r="R990" s="132"/>
      <c r="S990" s="132"/>
      <c r="T990" s="132"/>
      <c r="U990" s="132"/>
      <c r="V990" s="132"/>
      <c r="W990" s="132"/>
      <c r="X990" s="132"/>
      <c r="Y990" s="132"/>
      <c r="Z990" s="132"/>
      <c r="AA990" s="132"/>
      <c r="AB990" s="132"/>
      <c r="AC990" s="132"/>
      <c r="AD990" s="132"/>
      <c r="AE990" s="132"/>
    </row>
    <row r="991" spans="1:31" ht="12.75" customHeight="1" x14ac:dyDescent="0.2">
      <c r="A991" s="132"/>
      <c r="B991" s="132"/>
      <c r="C991" s="132"/>
      <c r="D991" s="132"/>
      <c r="E991" s="132"/>
      <c r="F991" s="132"/>
      <c r="G991" s="132"/>
      <c r="H991" s="132"/>
      <c r="I991" s="132"/>
      <c r="J991" s="132"/>
      <c r="K991" s="132"/>
      <c r="L991" s="132"/>
      <c r="M991" s="132"/>
      <c r="N991" s="132"/>
      <c r="O991" s="132"/>
      <c r="P991" s="132"/>
      <c r="Q991" s="132"/>
      <c r="R991" s="132"/>
      <c r="S991" s="132"/>
      <c r="T991" s="132"/>
      <c r="U991" s="132"/>
      <c r="V991" s="132"/>
      <c r="W991" s="132"/>
      <c r="X991" s="132"/>
      <c r="Y991" s="132"/>
      <c r="Z991" s="132"/>
      <c r="AA991" s="132"/>
      <c r="AB991" s="132"/>
      <c r="AC991" s="132"/>
      <c r="AD991" s="132"/>
      <c r="AE991" s="132"/>
    </row>
    <row r="992" spans="1:31" ht="12.75" customHeight="1" x14ac:dyDescent="0.2">
      <c r="A992" s="132"/>
      <c r="B992" s="132"/>
      <c r="C992" s="132"/>
      <c r="D992" s="132"/>
      <c r="E992" s="132"/>
      <c r="F992" s="132"/>
      <c r="G992" s="132"/>
      <c r="H992" s="132"/>
      <c r="I992" s="132"/>
      <c r="J992" s="132"/>
      <c r="K992" s="132"/>
      <c r="L992" s="132"/>
      <c r="M992" s="132"/>
      <c r="N992" s="132"/>
      <c r="O992" s="132"/>
      <c r="P992" s="132"/>
      <c r="Q992" s="132"/>
      <c r="R992" s="132"/>
      <c r="S992" s="132"/>
      <c r="T992" s="132"/>
      <c r="U992" s="132"/>
      <c r="V992" s="132"/>
      <c r="W992" s="132"/>
      <c r="X992" s="132"/>
      <c r="Y992" s="132"/>
      <c r="Z992" s="132"/>
      <c r="AA992" s="132"/>
      <c r="AB992" s="132"/>
      <c r="AC992" s="132"/>
      <c r="AD992" s="132"/>
      <c r="AE992" s="132"/>
    </row>
    <row r="993" spans="1:31" ht="12.75" customHeight="1" x14ac:dyDescent="0.2">
      <c r="A993" s="132"/>
      <c r="B993" s="132"/>
      <c r="C993" s="132"/>
      <c r="D993" s="132"/>
      <c r="E993" s="132"/>
      <c r="F993" s="132"/>
      <c r="G993" s="132"/>
      <c r="H993" s="132"/>
      <c r="I993" s="132"/>
      <c r="J993" s="132"/>
      <c r="K993" s="132"/>
      <c r="L993" s="132"/>
      <c r="M993" s="132"/>
      <c r="N993" s="132"/>
      <c r="O993" s="132"/>
      <c r="P993" s="132"/>
      <c r="Q993" s="132"/>
      <c r="R993" s="132"/>
      <c r="S993" s="132"/>
      <c r="T993" s="132"/>
      <c r="U993" s="132"/>
      <c r="V993" s="132"/>
      <c r="W993" s="132"/>
      <c r="X993" s="132"/>
      <c r="Y993" s="132"/>
      <c r="Z993" s="132"/>
      <c r="AA993" s="132"/>
      <c r="AB993" s="132"/>
      <c r="AC993" s="132"/>
      <c r="AD993" s="132"/>
      <c r="AE993" s="132"/>
    </row>
    <row r="994" spans="1:31" ht="12.75" customHeight="1" x14ac:dyDescent="0.2">
      <c r="A994" s="132"/>
      <c r="B994" s="132"/>
      <c r="C994" s="132"/>
      <c r="D994" s="132"/>
      <c r="E994" s="132"/>
      <c r="F994" s="132"/>
      <c r="G994" s="132"/>
      <c r="H994" s="132"/>
      <c r="I994" s="132"/>
      <c r="J994" s="132"/>
      <c r="K994" s="132"/>
      <c r="L994" s="132"/>
      <c r="M994" s="132"/>
      <c r="N994" s="132"/>
      <c r="O994" s="132"/>
      <c r="P994" s="132"/>
      <c r="Q994" s="132"/>
      <c r="R994" s="132"/>
      <c r="S994" s="132"/>
      <c r="T994" s="132"/>
      <c r="U994" s="132"/>
      <c r="V994" s="132"/>
      <c r="W994" s="132"/>
      <c r="X994" s="132"/>
      <c r="Y994" s="132"/>
      <c r="Z994" s="132"/>
      <c r="AA994" s="132"/>
      <c r="AB994" s="132"/>
      <c r="AC994" s="132"/>
      <c r="AD994" s="132"/>
      <c r="AE994" s="132"/>
    </row>
    <row r="995" spans="1:31" ht="12.75" customHeight="1" x14ac:dyDescent="0.2">
      <c r="A995" s="132"/>
      <c r="B995" s="132"/>
      <c r="C995" s="132"/>
      <c r="D995" s="132"/>
      <c r="E995" s="132"/>
      <c r="F995" s="132"/>
      <c r="G995" s="132"/>
      <c r="H995" s="132"/>
      <c r="I995" s="132"/>
      <c r="J995" s="132"/>
      <c r="K995" s="132"/>
      <c r="L995" s="132"/>
      <c r="M995" s="132"/>
      <c r="N995" s="132"/>
      <c r="O995" s="132"/>
      <c r="P995" s="132"/>
      <c r="Q995" s="132"/>
      <c r="R995" s="132"/>
      <c r="S995" s="132"/>
      <c r="T995" s="132"/>
      <c r="U995" s="132"/>
      <c r="V995" s="132"/>
      <c r="W995" s="132"/>
      <c r="X995" s="132"/>
      <c r="Y995" s="132"/>
      <c r="Z995" s="132"/>
      <c r="AA995" s="132"/>
      <c r="AB995" s="132"/>
      <c r="AC995" s="132"/>
      <c r="AD995" s="132"/>
      <c r="AE995" s="132"/>
    </row>
    <row r="996" spans="1:31" ht="12.75" customHeight="1" x14ac:dyDescent="0.2">
      <c r="A996" s="132"/>
      <c r="B996" s="132"/>
      <c r="C996" s="132"/>
      <c r="D996" s="132"/>
      <c r="E996" s="132"/>
      <c r="F996" s="132"/>
      <c r="G996" s="132"/>
      <c r="H996" s="132"/>
      <c r="I996" s="132"/>
      <c r="J996" s="132"/>
      <c r="K996" s="132"/>
      <c r="L996" s="132"/>
      <c r="M996" s="132"/>
      <c r="N996" s="132"/>
      <c r="O996" s="132"/>
      <c r="P996" s="132"/>
      <c r="Q996" s="132"/>
      <c r="R996" s="132"/>
      <c r="S996" s="132"/>
      <c r="T996" s="132"/>
      <c r="U996" s="132"/>
      <c r="V996" s="132"/>
      <c r="W996" s="132"/>
      <c r="X996" s="132"/>
      <c r="Y996" s="132"/>
      <c r="Z996" s="132"/>
      <c r="AA996" s="132"/>
      <c r="AB996" s="132"/>
      <c r="AC996" s="132"/>
      <c r="AD996" s="132"/>
      <c r="AE996" s="132"/>
    </row>
    <row r="997" spans="1:31" ht="12.75" customHeight="1" x14ac:dyDescent="0.2">
      <c r="A997" s="132"/>
      <c r="B997" s="132"/>
      <c r="C997" s="132"/>
      <c r="D997" s="132"/>
      <c r="E997" s="132"/>
      <c r="F997" s="132"/>
      <c r="G997" s="132"/>
      <c r="H997" s="132"/>
      <c r="I997" s="132"/>
      <c r="J997" s="132"/>
      <c r="K997" s="132"/>
      <c r="L997" s="132"/>
      <c r="M997" s="132"/>
      <c r="N997" s="132"/>
      <c r="O997" s="132"/>
      <c r="P997" s="132"/>
      <c r="Q997" s="132"/>
      <c r="R997" s="132"/>
      <c r="S997" s="132"/>
      <c r="T997" s="132"/>
      <c r="U997" s="132"/>
      <c r="V997" s="132"/>
      <c r="W997" s="132"/>
      <c r="X997" s="132"/>
      <c r="Y997" s="132"/>
      <c r="Z997" s="132"/>
      <c r="AA997" s="132"/>
      <c r="AB997" s="132"/>
      <c r="AC997" s="132"/>
      <c r="AD997" s="132"/>
      <c r="AE997" s="132"/>
    </row>
    <row r="998" spans="1:31" ht="12.75" customHeight="1" x14ac:dyDescent="0.2">
      <c r="A998" s="132"/>
      <c r="B998" s="132"/>
      <c r="C998" s="132"/>
      <c r="D998" s="132"/>
      <c r="E998" s="132"/>
      <c r="F998" s="132"/>
      <c r="G998" s="132"/>
      <c r="H998" s="132"/>
      <c r="I998" s="132"/>
      <c r="J998" s="132"/>
      <c r="K998" s="132"/>
      <c r="L998" s="132"/>
      <c r="M998" s="132"/>
      <c r="N998" s="132"/>
      <c r="O998" s="132"/>
      <c r="P998" s="132"/>
      <c r="Q998" s="132"/>
      <c r="R998" s="132"/>
      <c r="S998" s="132"/>
      <c r="T998" s="132"/>
      <c r="U998" s="132"/>
      <c r="V998" s="132"/>
      <c r="W998" s="132"/>
      <c r="X998" s="132"/>
      <c r="Y998" s="132"/>
      <c r="Z998" s="132"/>
      <c r="AA998" s="132"/>
      <c r="AB998" s="132"/>
      <c r="AC998" s="132"/>
      <c r="AD998" s="132"/>
      <c r="AE998" s="132"/>
    </row>
    <row r="999" spans="1:31" ht="12.75" customHeight="1" x14ac:dyDescent="0.2">
      <c r="A999" s="132"/>
      <c r="B999" s="132"/>
      <c r="C999" s="132"/>
      <c r="D999" s="132"/>
      <c r="E999" s="132"/>
      <c r="F999" s="132"/>
      <c r="G999" s="132"/>
      <c r="H999" s="132"/>
      <c r="I999" s="132"/>
      <c r="J999" s="132"/>
      <c r="K999" s="132"/>
      <c r="L999" s="132"/>
      <c r="M999" s="132"/>
      <c r="N999" s="132"/>
      <c r="O999" s="132"/>
      <c r="P999" s="132"/>
      <c r="Q999" s="132"/>
      <c r="R999" s="132"/>
      <c r="S999" s="132"/>
      <c r="T999" s="132"/>
      <c r="U999" s="132"/>
      <c r="V999" s="132"/>
      <c r="W999" s="132"/>
      <c r="X999" s="132"/>
      <c r="Y999" s="132"/>
      <c r="Z999" s="132"/>
      <c r="AA999" s="132"/>
      <c r="AB999" s="132"/>
      <c r="AC999" s="132"/>
      <c r="AD999" s="132"/>
      <c r="AE999" s="132"/>
    </row>
    <row r="1000" spans="1:31" ht="12.75" customHeight="1" x14ac:dyDescent="0.2">
      <c r="A1000" s="132"/>
      <c r="B1000" s="132"/>
      <c r="C1000" s="132"/>
      <c r="D1000" s="132"/>
      <c r="E1000" s="132"/>
      <c r="F1000" s="132"/>
      <c r="G1000" s="132"/>
      <c r="H1000" s="132"/>
      <c r="I1000" s="132"/>
      <c r="J1000" s="132"/>
      <c r="K1000" s="132"/>
      <c r="L1000" s="132"/>
      <c r="M1000" s="132"/>
      <c r="N1000" s="132"/>
      <c r="O1000" s="132"/>
      <c r="P1000" s="132"/>
      <c r="Q1000" s="132"/>
      <c r="R1000" s="132"/>
      <c r="S1000" s="132"/>
      <c r="T1000" s="132"/>
      <c r="U1000" s="132"/>
      <c r="V1000" s="132"/>
      <c r="W1000" s="132"/>
      <c r="X1000" s="132"/>
      <c r="Y1000" s="132"/>
      <c r="Z1000" s="132"/>
      <c r="AA1000" s="132"/>
      <c r="AB1000" s="132"/>
      <c r="AC1000" s="132"/>
      <c r="AD1000" s="132"/>
      <c r="AE1000" s="132"/>
    </row>
  </sheetData>
  <mergeCells count="84">
    <mergeCell ref="F74:J74"/>
    <mergeCell ref="I64:K64"/>
    <mergeCell ref="I68:K68"/>
    <mergeCell ref="I65:K65"/>
    <mergeCell ref="U56:W56"/>
    <mergeCell ref="U57:W57"/>
    <mergeCell ref="T74:X74"/>
    <mergeCell ref="F65:H65"/>
    <mergeCell ref="M64:N64"/>
    <mergeCell ref="M65:N65"/>
    <mergeCell ref="F73:J73"/>
    <mergeCell ref="F72:J72"/>
    <mergeCell ref="S57:T57"/>
    <mergeCell ref="F66:H66"/>
    <mergeCell ref="T73:X73"/>
    <mergeCell ref="T72:X72"/>
    <mergeCell ref="M58:N58"/>
    <mergeCell ref="M63:N63"/>
    <mergeCell ref="F64:H64"/>
    <mergeCell ref="I63:K63"/>
    <mergeCell ref="I58:K58"/>
    <mergeCell ref="M66:N66"/>
    <mergeCell ref="I66:K66"/>
    <mergeCell ref="A26:B26"/>
    <mergeCell ref="A27:B27"/>
    <mergeCell ref="A35:B35"/>
    <mergeCell ref="A36:B36"/>
    <mergeCell ref="A45:B45"/>
    <mergeCell ref="A51:B51"/>
    <mergeCell ref="F63:H63"/>
    <mergeCell ref="F58:H58"/>
    <mergeCell ref="A44:B44"/>
    <mergeCell ref="A43:B43"/>
    <mergeCell ref="F54:H54"/>
    <mergeCell ref="F56:H56"/>
    <mergeCell ref="U54:W54"/>
    <mergeCell ref="P54:R54"/>
    <mergeCell ref="I54:K54"/>
    <mergeCell ref="L54:O54"/>
    <mergeCell ref="Y56:Z56"/>
    <mergeCell ref="U55:W55"/>
    <mergeCell ref="I56:K56"/>
    <mergeCell ref="M56:N56"/>
    <mergeCell ref="Y57:Z57"/>
    <mergeCell ref="AB54:AD54"/>
    <mergeCell ref="Y54:Z54"/>
    <mergeCell ref="AB55:AD55"/>
    <mergeCell ref="AB56:AD56"/>
    <mergeCell ref="AB57:AD57"/>
    <mergeCell ref="Y55:Z55"/>
    <mergeCell ref="A8:F8"/>
    <mergeCell ref="Z13:Z14"/>
    <mergeCell ref="AA13:AA14"/>
    <mergeCell ref="Y13:Y14"/>
    <mergeCell ref="V13:V14"/>
    <mergeCell ref="AD2:AE2"/>
    <mergeCell ref="Z12:AD12"/>
    <mergeCell ref="AE12:AE14"/>
    <mergeCell ref="I13:I14"/>
    <mergeCell ref="J13:N13"/>
    <mergeCell ref="AD13:AD14"/>
    <mergeCell ref="AB13:AB14"/>
    <mergeCell ref="AC13:AC14"/>
    <mergeCell ref="AD1:AE1"/>
    <mergeCell ref="A7:F7"/>
    <mergeCell ref="T13:T14"/>
    <mergeCell ref="U12:U14"/>
    <mergeCell ref="G13:G14"/>
    <mergeCell ref="H13:H14"/>
    <mergeCell ref="E12:I12"/>
    <mergeCell ref="J12:T12"/>
    <mergeCell ref="V12:Y12"/>
    <mergeCell ref="O13:S13"/>
    <mergeCell ref="X13:X14"/>
    <mergeCell ref="W13:W14"/>
    <mergeCell ref="A6:H6"/>
    <mergeCell ref="A5:F5"/>
    <mergeCell ref="A4:AE4"/>
    <mergeCell ref="A3:AE3"/>
    <mergeCell ref="A15:D15"/>
    <mergeCell ref="F13:F14"/>
    <mergeCell ref="A12:D14"/>
    <mergeCell ref="A9:F9"/>
    <mergeCell ref="E13:E14"/>
  </mergeCells>
  <printOptions horizontalCentered="1"/>
  <pageMargins left="0.12" right="1.1200000000000001" top="0.5" bottom="0.13" header="0" footer="0"/>
  <pageSetup paperSize="5" scale="4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2F5496"/>
  </sheetPr>
  <dimension ref="A1:AE1000"/>
  <sheetViews>
    <sheetView topLeftCell="A46"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42" t="s">
        <v>0</v>
      </c>
      <c r="AE1" s="140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41" t="s">
        <v>1</v>
      </c>
      <c r="AE2" s="140"/>
    </row>
    <row r="3" spans="1:31" ht="25.5" customHeight="1" x14ac:dyDescent="0.2">
      <c r="A3" s="139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1" ht="25.5" customHeight="1" x14ac:dyDescent="0.2">
      <c r="A4" s="144" t="str">
        <f>CONSOLIDATED!A4</f>
        <v>For the month of APRIL 2019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</row>
    <row r="5" spans="1:31" ht="15.75" customHeight="1" x14ac:dyDescent="0.2">
      <c r="A5" s="143" t="s">
        <v>5</v>
      </c>
      <c r="B5" s="140"/>
      <c r="C5" s="140"/>
      <c r="D5" s="140"/>
      <c r="E5" s="140"/>
      <c r="F5" s="140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43" t="s">
        <v>105</v>
      </c>
      <c r="B6" s="140"/>
      <c r="C6" s="140"/>
      <c r="D6" s="140"/>
      <c r="E6" s="140"/>
      <c r="F6" s="140"/>
      <c r="G6" s="140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"/>
      <c r="AD6" s="1"/>
      <c r="AE6" s="1"/>
    </row>
    <row r="7" spans="1:31" ht="15.75" customHeight="1" x14ac:dyDescent="0.2">
      <c r="A7" s="143" t="s">
        <v>9</v>
      </c>
      <c r="B7" s="140"/>
      <c r="C7" s="140"/>
      <c r="D7" s="140"/>
      <c r="E7" s="140"/>
      <c r="F7" s="140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4"/>
      <c r="AD7" s="1"/>
      <c r="AE7" s="1"/>
    </row>
    <row r="8" spans="1:31" ht="15.75" customHeight="1" x14ac:dyDescent="0.2">
      <c r="A8" s="143"/>
      <c r="B8" s="140"/>
      <c r="C8" s="140"/>
      <c r="D8" s="140"/>
      <c r="E8" s="140"/>
      <c r="F8" s="140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1"/>
      <c r="AE8" s="1"/>
    </row>
    <row r="9" spans="1:31" ht="15.75" customHeight="1" x14ac:dyDescent="0.2">
      <c r="A9" s="143" t="s">
        <v>11</v>
      </c>
      <c r="B9" s="140"/>
      <c r="C9" s="140"/>
      <c r="D9" s="140"/>
      <c r="E9" s="140"/>
      <c r="F9" s="140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72" t="s">
        <v>15</v>
      </c>
      <c r="B12" s="173"/>
      <c r="C12" s="173"/>
      <c r="D12" s="174"/>
      <c r="E12" s="177" t="s">
        <v>16</v>
      </c>
      <c r="F12" s="170"/>
      <c r="G12" s="170"/>
      <c r="H12" s="170"/>
      <c r="I12" s="171"/>
      <c r="J12" s="177" t="s">
        <v>17</v>
      </c>
      <c r="K12" s="170"/>
      <c r="L12" s="170"/>
      <c r="M12" s="170"/>
      <c r="N12" s="170"/>
      <c r="O12" s="170"/>
      <c r="P12" s="170"/>
      <c r="Q12" s="170"/>
      <c r="R12" s="170"/>
      <c r="S12" s="170"/>
      <c r="T12" s="171"/>
      <c r="U12" s="178" t="s">
        <v>18</v>
      </c>
      <c r="V12" s="177" t="s">
        <v>19</v>
      </c>
      <c r="W12" s="170"/>
      <c r="X12" s="170"/>
      <c r="Y12" s="171"/>
      <c r="Z12" s="177" t="s">
        <v>20</v>
      </c>
      <c r="AA12" s="170"/>
      <c r="AB12" s="170"/>
      <c r="AC12" s="170"/>
      <c r="AD12" s="171"/>
      <c r="AE12" s="157" t="s">
        <v>21</v>
      </c>
    </row>
    <row r="13" spans="1:31" ht="22.5" customHeight="1" x14ac:dyDescent="0.2">
      <c r="A13" s="175"/>
      <c r="B13" s="140"/>
      <c r="C13" s="140"/>
      <c r="D13" s="158"/>
      <c r="E13" s="163" t="s">
        <v>22</v>
      </c>
      <c r="F13" s="160" t="s">
        <v>23</v>
      </c>
      <c r="G13" s="162" t="s">
        <v>24</v>
      </c>
      <c r="H13" s="160" t="s">
        <v>25</v>
      </c>
      <c r="I13" s="165" t="s">
        <v>26</v>
      </c>
      <c r="J13" s="167" t="s">
        <v>27</v>
      </c>
      <c r="K13" s="150"/>
      <c r="L13" s="150"/>
      <c r="M13" s="150"/>
      <c r="N13" s="168"/>
      <c r="O13" s="181" t="s">
        <v>28</v>
      </c>
      <c r="P13" s="150"/>
      <c r="Q13" s="150"/>
      <c r="R13" s="150"/>
      <c r="S13" s="168"/>
      <c r="T13" s="182" t="s">
        <v>26</v>
      </c>
      <c r="U13" s="179"/>
      <c r="V13" s="163" t="s">
        <v>22</v>
      </c>
      <c r="W13" s="160" t="s">
        <v>23</v>
      </c>
      <c r="X13" s="160" t="s">
        <v>25</v>
      </c>
      <c r="Y13" s="165" t="s">
        <v>26</v>
      </c>
      <c r="Z13" s="163" t="s">
        <v>22</v>
      </c>
      <c r="AA13" s="160" t="s">
        <v>23</v>
      </c>
      <c r="AB13" s="162" t="s">
        <v>24</v>
      </c>
      <c r="AC13" s="160" t="s">
        <v>25</v>
      </c>
      <c r="AD13" s="165" t="s">
        <v>26</v>
      </c>
      <c r="AE13" s="158"/>
    </row>
    <row r="14" spans="1:31" ht="38.25" customHeight="1" x14ac:dyDescent="0.2">
      <c r="A14" s="176"/>
      <c r="B14" s="150"/>
      <c r="C14" s="150"/>
      <c r="D14" s="159"/>
      <c r="E14" s="164"/>
      <c r="F14" s="161"/>
      <c r="G14" s="161"/>
      <c r="H14" s="161"/>
      <c r="I14" s="166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6"/>
      <c r="U14" s="180"/>
      <c r="V14" s="164"/>
      <c r="W14" s="161"/>
      <c r="X14" s="161"/>
      <c r="Y14" s="166"/>
      <c r="Z14" s="164"/>
      <c r="AA14" s="161"/>
      <c r="AB14" s="161"/>
      <c r="AC14" s="161"/>
      <c r="AD14" s="166"/>
      <c r="AE14" s="159"/>
    </row>
    <row r="15" spans="1:31" ht="17.25" customHeight="1" x14ac:dyDescent="0.2">
      <c r="A15" s="169" t="s">
        <v>30</v>
      </c>
      <c r="B15" s="170"/>
      <c r="C15" s="170"/>
      <c r="D15" s="171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6" t="str">
        <f>CONSOLIDATED!A16</f>
        <v>APRIL</v>
      </c>
      <c r="B16" s="27"/>
      <c r="C16" s="27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6" t="s">
        <v>43</v>
      </c>
      <c r="B17" s="37"/>
      <c r="C17" s="4"/>
      <c r="D17" s="38"/>
      <c r="E17" s="39">
        <v>890000</v>
      </c>
      <c r="F17" s="40">
        <v>71000</v>
      </c>
      <c r="G17" s="41"/>
      <c r="H17" s="41"/>
      <c r="I17" s="43">
        <f t="shared" ref="I17:I20" si="0">SUM(E17:H17)</f>
        <v>961000</v>
      </c>
      <c r="J17" s="42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3">
        <f t="shared" ref="T17:T20" si="3">N17+S17</f>
        <v>0</v>
      </c>
      <c r="U17" s="46">
        <f t="shared" ref="U17:U20" si="4">I17+T17</f>
        <v>961000</v>
      </c>
      <c r="V17" s="42"/>
      <c r="W17" s="41"/>
      <c r="X17" s="41"/>
      <c r="Y17" s="45">
        <f t="shared" ref="Y17:Y20" si="5">SUM(V17:X17)</f>
        <v>0</v>
      </c>
      <c r="Z17" s="42">
        <f t="shared" ref="Z17:AA17" si="6">E17+J17+O17+V17</f>
        <v>890000</v>
      </c>
      <c r="AA17" s="41">
        <f t="shared" si="6"/>
        <v>71000</v>
      </c>
      <c r="AB17" s="41"/>
      <c r="AC17" s="41"/>
      <c r="AD17" s="47">
        <f t="shared" ref="AD17:AD20" si="7">SUM(Z17:AC17)</f>
        <v>961000</v>
      </c>
      <c r="AE17" s="52" t="s">
        <v>44</v>
      </c>
    </row>
    <row r="18" spans="1:31" ht="17.25" customHeight="1" x14ac:dyDescent="0.2">
      <c r="A18" s="50" t="s">
        <v>45</v>
      </c>
      <c r="B18" s="4"/>
      <c r="C18" s="4"/>
      <c r="D18" s="38"/>
      <c r="E18" s="75">
        <v>684343.5</v>
      </c>
      <c r="F18" s="53">
        <v>25957.119999999999</v>
      </c>
      <c r="G18" s="54"/>
      <c r="H18" s="54"/>
      <c r="I18" s="43">
        <f t="shared" si="0"/>
        <v>710300.62</v>
      </c>
      <c r="J18" s="76"/>
      <c r="K18" s="55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3">
        <f t="shared" si="3"/>
        <v>0</v>
      </c>
      <c r="U18" s="46">
        <f t="shared" si="4"/>
        <v>710300.62</v>
      </c>
      <c r="V18" s="56"/>
      <c r="W18" s="54"/>
      <c r="X18" s="54"/>
      <c r="Y18" s="45">
        <f t="shared" si="5"/>
        <v>0</v>
      </c>
      <c r="Z18" s="42">
        <f t="shared" ref="Z18:AA18" si="8">E18+J18+O18+V18</f>
        <v>684343.5</v>
      </c>
      <c r="AA18" s="41">
        <f t="shared" si="8"/>
        <v>25957.119999999999</v>
      </c>
      <c r="AB18" s="54"/>
      <c r="AC18" s="54"/>
      <c r="AD18" s="47">
        <f t="shared" si="7"/>
        <v>710300.62</v>
      </c>
      <c r="AE18" s="52" t="s">
        <v>46</v>
      </c>
    </row>
    <row r="19" spans="1:31" ht="17.25" customHeight="1" x14ac:dyDescent="0.2">
      <c r="A19" s="50" t="s">
        <v>47</v>
      </c>
      <c r="B19" s="57"/>
      <c r="C19" s="57"/>
      <c r="D19" s="38"/>
      <c r="E19" s="51">
        <v>115173.22</v>
      </c>
      <c r="F19" s="53">
        <v>20709.259999999998</v>
      </c>
      <c r="G19" s="54"/>
      <c r="H19" s="54"/>
      <c r="I19" s="43">
        <f t="shared" si="0"/>
        <v>135882.48000000001</v>
      </c>
      <c r="J19" s="58"/>
      <c r="K19" s="55"/>
      <c r="L19" s="54"/>
      <c r="M19" s="54"/>
      <c r="N19" s="44">
        <f t="shared" si="1"/>
        <v>0</v>
      </c>
      <c r="O19" s="54"/>
      <c r="P19" s="54"/>
      <c r="Q19" s="54"/>
      <c r="R19" s="54"/>
      <c r="S19" s="41">
        <f t="shared" si="2"/>
        <v>0</v>
      </c>
      <c r="T19" s="43">
        <f t="shared" si="3"/>
        <v>0</v>
      </c>
      <c r="U19" s="46">
        <f t="shared" si="4"/>
        <v>135882.48000000001</v>
      </c>
      <c r="V19" s="56"/>
      <c r="W19" s="54"/>
      <c r="X19" s="54"/>
      <c r="Y19" s="45">
        <f t="shared" si="5"/>
        <v>0</v>
      </c>
      <c r="Z19" s="42">
        <f t="shared" ref="Z19:AA19" si="9">E19+J19+O19+V19</f>
        <v>115173.22</v>
      </c>
      <c r="AA19" s="41">
        <f t="shared" si="9"/>
        <v>20709.259999999998</v>
      </c>
      <c r="AB19" s="54"/>
      <c r="AC19" s="54"/>
      <c r="AD19" s="47">
        <f t="shared" si="7"/>
        <v>135882.48000000001</v>
      </c>
      <c r="AE19" s="52" t="s">
        <v>48</v>
      </c>
    </row>
    <row r="20" spans="1:31" ht="17.25" customHeight="1" x14ac:dyDescent="0.2">
      <c r="A20" s="26" t="s">
        <v>49</v>
      </c>
      <c r="B20" s="57"/>
      <c r="C20" s="57"/>
      <c r="D20" s="38"/>
      <c r="E20" s="51">
        <v>13025.82</v>
      </c>
      <c r="F20" s="53">
        <v>75</v>
      </c>
      <c r="G20" s="54"/>
      <c r="H20" s="54"/>
      <c r="I20" s="43">
        <f t="shared" si="0"/>
        <v>13100.82</v>
      </c>
      <c r="J20" s="59"/>
      <c r="K20" s="60"/>
      <c r="L20" s="54"/>
      <c r="M20" s="54"/>
      <c r="N20" s="44">
        <f t="shared" si="1"/>
        <v>0</v>
      </c>
      <c r="O20" s="54"/>
      <c r="P20" s="54"/>
      <c r="Q20" s="54"/>
      <c r="R20" s="54"/>
      <c r="S20" s="41">
        <f t="shared" si="2"/>
        <v>0</v>
      </c>
      <c r="T20" s="43">
        <f t="shared" si="3"/>
        <v>0</v>
      </c>
      <c r="U20" s="46">
        <f t="shared" si="4"/>
        <v>13100.82</v>
      </c>
      <c r="V20" s="56"/>
      <c r="W20" s="54"/>
      <c r="X20" s="54"/>
      <c r="Y20" s="45">
        <f t="shared" si="5"/>
        <v>0</v>
      </c>
      <c r="Z20" s="42">
        <f t="shared" ref="Z20:AA20" si="10">E20+J20+O20+V20</f>
        <v>13025.82</v>
      </c>
      <c r="AA20" s="41">
        <f t="shared" si="10"/>
        <v>75</v>
      </c>
      <c r="AB20" s="54"/>
      <c r="AC20" s="54"/>
      <c r="AD20" s="47">
        <f t="shared" si="7"/>
        <v>13100.82</v>
      </c>
      <c r="AE20" s="52" t="s">
        <v>50</v>
      </c>
    </row>
    <row r="21" spans="1:31" ht="17.25" customHeight="1" x14ac:dyDescent="0.2">
      <c r="A21" s="26" t="s">
        <v>51</v>
      </c>
      <c r="B21" s="57"/>
      <c r="C21" s="57"/>
      <c r="D21" s="38"/>
      <c r="E21" s="56"/>
      <c r="F21" s="54"/>
      <c r="G21" s="54"/>
      <c r="H21" s="54"/>
      <c r="I21" s="43"/>
      <c r="J21" s="56"/>
      <c r="K21" s="54"/>
      <c r="L21" s="54"/>
      <c r="M21" s="54"/>
      <c r="N21" s="44"/>
      <c r="O21" s="54"/>
      <c r="P21" s="54"/>
      <c r="Q21" s="54"/>
      <c r="R21" s="54"/>
      <c r="S21" s="41"/>
      <c r="T21" s="43"/>
      <c r="U21" s="46"/>
      <c r="V21" s="56"/>
      <c r="W21" s="54"/>
      <c r="X21" s="54"/>
      <c r="Y21" s="45"/>
      <c r="Z21" s="56"/>
      <c r="AA21" s="54"/>
      <c r="AB21" s="54"/>
      <c r="AC21" s="54"/>
      <c r="AD21" s="47"/>
      <c r="AE21" s="52"/>
    </row>
    <row r="22" spans="1:31" ht="17.25" customHeight="1" x14ac:dyDescent="0.2">
      <c r="A22" s="26" t="s">
        <v>52</v>
      </c>
      <c r="B22" s="57"/>
      <c r="C22" s="57"/>
      <c r="D22" s="38"/>
      <c r="E22" s="56"/>
      <c r="F22" s="54"/>
      <c r="G22" s="54"/>
      <c r="H22" s="54"/>
      <c r="I22" s="43"/>
      <c r="J22" s="56"/>
      <c r="K22" s="54"/>
      <c r="L22" s="54"/>
      <c r="M22" s="54"/>
      <c r="N22" s="44"/>
      <c r="O22" s="54"/>
      <c r="P22" s="54"/>
      <c r="Q22" s="54"/>
      <c r="R22" s="54"/>
      <c r="S22" s="41"/>
      <c r="T22" s="43"/>
      <c r="U22" s="46"/>
      <c r="V22" s="56"/>
      <c r="W22" s="54"/>
      <c r="X22" s="54"/>
      <c r="Y22" s="45"/>
      <c r="Z22" s="56"/>
      <c r="AA22" s="54"/>
      <c r="AB22" s="54"/>
      <c r="AC22" s="54"/>
      <c r="AD22" s="47"/>
      <c r="AE22" s="62"/>
    </row>
    <row r="23" spans="1:31" ht="17.25" customHeight="1" x14ac:dyDescent="0.2">
      <c r="A23" s="26" t="s">
        <v>53</v>
      </c>
      <c r="B23" s="57"/>
      <c r="C23" s="57"/>
      <c r="D23" s="38"/>
      <c r="E23" s="56"/>
      <c r="F23" s="54"/>
      <c r="G23" s="54"/>
      <c r="H23" s="54"/>
      <c r="I23" s="43"/>
      <c r="J23" s="56"/>
      <c r="K23" s="54"/>
      <c r="L23" s="54"/>
      <c r="M23" s="54"/>
      <c r="N23" s="44"/>
      <c r="O23" s="54"/>
      <c r="P23" s="54"/>
      <c r="Q23" s="54"/>
      <c r="R23" s="54"/>
      <c r="S23" s="41"/>
      <c r="T23" s="43"/>
      <c r="U23" s="46"/>
      <c r="V23" s="56"/>
      <c r="W23" s="54"/>
      <c r="X23" s="54"/>
      <c r="Y23" s="45"/>
      <c r="Z23" s="42"/>
      <c r="AA23" s="41"/>
      <c r="AB23" s="54"/>
      <c r="AC23" s="54"/>
      <c r="AD23" s="47"/>
      <c r="AE23" s="62"/>
    </row>
    <row r="24" spans="1:31" ht="17.25" customHeight="1" x14ac:dyDescent="0.2">
      <c r="A24" s="36"/>
      <c r="B24" s="63" t="s">
        <v>54</v>
      </c>
      <c r="C24" s="63"/>
      <c r="D24" s="64"/>
      <c r="E24" s="65">
        <f t="shared" ref="E24:AC24" si="11">SUM(E18:E23)</f>
        <v>812542.53999999992</v>
      </c>
      <c r="F24" s="66">
        <f t="shared" si="11"/>
        <v>46741.38</v>
      </c>
      <c r="G24" s="66">
        <f t="shared" si="11"/>
        <v>0</v>
      </c>
      <c r="H24" s="67">
        <f t="shared" si="11"/>
        <v>0</v>
      </c>
      <c r="I24" s="69">
        <f t="shared" si="11"/>
        <v>859283.91999999993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859283.91999999993</v>
      </c>
      <c r="V24" s="71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812542.53999999992</v>
      </c>
      <c r="AA24" s="66">
        <f t="shared" si="11"/>
        <v>46741.38</v>
      </c>
      <c r="AB24" s="66">
        <f t="shared" si="11"/>
        <v>0</v>
      </c>
      <c r="AC24" s="67">
        <f t="shared" si="11"/>
        <v>0</v>
      </c>
      <c r="AD24" s="70">
        <f>SUM(AD18:AD23)</f>
        <v>859283.91999999993</v>
      </c>
      <c r="AE24" s="62"/>
    </row>
    <row r="25" spans="1:31" ht="17.25" customHeight="1" x14ac:dyDescent="0.2">
      <c r="A25" s="36" t="str">
        <f>CONSOLIDATED!A25</f>
        <v>MAY</v>
      </c>
      <c r="B25" s="4"/>
      <c r="C25" s="57"/>
      <c r="D25" s="38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2"/>
      <c r="W25" s="41"/>
      <c r="X25" s="41"/>
      <c r="Y25" s="43"/>
      <c r="Z25" s="42"/>
      <c r="AA25" s="41"/>
      <c r="AB25" s="41"/>
      <c r="AC25" s="41"/>
      <c r="AD25" s="47"/>
      <c r="AE25" s="48"/>
    </row>
    <row r="26" spans="1:31" ht="17.25" customHeight="1" x14ac:dyDescent="0.2">
      <c r="A26" s="154" t="s">
        <v>55</v>
      </c>
      <c r="B26" s="140"/>
      <c r="C26" s="57"/>
      <c r="D26" s="38"/>
      <c r="E26" s="39"/>
      <c r="F26" s="40"/>
      <c r="G26" s="41"/>
      <c r="H26" s="41"/>
      <c r="I26" s="43">
        <f t="shared" ref="I26:I29" si="12">SUM(E26:H26)</f>
        <v>0</v>
      </c>
      <c r="J26" s="42"/>
      <c r="K26" s="44"/>
      <c r="L26" s="44"/>
      <c r="M26" s="44"/>
      <c r="N26" s="54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3">
        <f t="shared" ref="T26:T29" si="15">N26+S26</f>
        <v>0</v>
      </c>
      <c r="U26" s="46">
        <f t="shared" ref="U26:U29" si="16">I26+T26</f>
        <v>0</v>
      </c>
      <c r="V26" s="42"/>
      <c r="W26" s="41"/>
      <c r="X26" s="41"/>
      <c r="Y26" s="45">
        <f t="shared" ref="Y26:Y29" si="17">SUM(V26:X26)</f>
        <v>0</v>
      </c>
      <c r="Z26" s="42">
        <f t="shared" ref="Z26:AA26" si="18">E26+J26+O26+V26</f>
        <v>0</v>
      </c>
      <c r="AA26" s="41">
        <f t="shared" si="18"/>
        <v>0</v>
      </c>
      <c r="AB26" s="41"/>
      <c r="AC26" s="41"/>
      <c r="AD26" s="47">
        <f t="shared" ref="AD26:AD29" si="19">Z26+AA26</f>
        <v>0</v>
      </c>
      <c r="AE26" s="48"/>
    </row>
    <row r="27" spans="1:31" ht="17.25" customHeight="1" x14ac:dyDescent="0.2">
      <c r="A27" s="153" t="s">
        <v>45</v>
      </c>
      <c r="B27" s="140"/>
      <c r="C27" s="57"/>
      <c r="D27" s="38"/>
      <c r="E27" s="75"/>
      <c r="F27" s="53"/>
      <c r="G27" s="54"/>
      <c r="H27" s="54"/>
      <c r="I27" s="43">
        <f t="shared" si="12"/>
        <v>0</v>
      </c>
      <c r="J27" s="76"/>
      <c r="K27" s="55"/>
      <c r="L27" s="54"/>
      <c r="M27" s="54"/>
      <c r="N27" s="54">
        <f t="shared" si="13"/>
        <v>0</v>
      </c>
      <c r="O27" s="54"/>
      <c r="P27" s="54"/>
      <c r="Q27" s="54"/>
      <c r="R27" s="54"/>
      <c r="S27" s="41">
        <f t="shared" si="14"/>
        <v>0</v>
      </c>
      <c r="T27" s="43">
        <f t="shared" si="15"/>
        <v>0</v>
      </c>
      <c r="U27" s="46">
        <f t="shared" si="16"/>
        <v>0</v>
      </c>
      <c r="V27" s="56"/>
      <c r="W27" s="54"/>
      <c r="X27" s="54"/>
      <c r="Y27" s="45">
        <f t="shared" si="17"/>
        <v>0</v>
      </c>
      <c r="Z27" s="56">
        <f t="shared" ref="Z27:AA27" si="20">E27+J27+O27+V27</f>
        <v>0</v>
      </c>
      <c r="AA27" s="54">
        <f t="shared" si="20"/>
        <v>0</v>
      </c>
      <c r="AB27" s="54"/>
      <c r="AC27" s="54"/>
      <c r="AD27" s="47">
        <f t="shared" si="19"/>
        <v>0</v>
      </c>
      <c r="AE27" s="62"/>
    </row>
    <row r="28" spans="1:31" ht="17.25" customHeight="1" x14ac:dyDescent="0.2">
      <c r="A28" s="50" t="s">
        <v>47</v>
      </c>
      <c r="B28" s="79"/>
      <c r="C28" s="57"/>
      <c r="D28" s="38"/>
      <c r="E28" s="51"/>
      <c r="F28" s="53"/>
      <c r="G28" s="54"/>
      <c r="H28" s="54"/>
      <c r="I28" s="43">
        <f t="shared" si="12"/>
        <v>0</v>
      </c>
      <c r="J28" s="58"/>
      <c r="K28" s="55"/>
      <c r="L28" s="54"/>
      <c r="M28" s="54"/>
      <c r="N28" s="54">
        <f t="shared" si="13"/>
        <v>0</v>
      </c>
      <c r="O28" s="54"/>
      <c r="P28" s="54"/>
      <c r="Q28" s="54"/>
      <c r="R28" s="54"/>
      <c r="S28" s="41">
        <f t="shared" si="14"/>
        <v>0</v>
      </c>
      <c r="T28" s="43">
        <f t="shared" si="15"/>
        <v>0</v>
      </c>
      <c r="U28" s="46">
        <f t="shared" si="16"/>
        <v>0</v>
      </c>
      <c r="V28" s="56"/>
      <c r="W28" s="54"/>
      <c r="X28" s="54"/>
      <c r="Y28" s="45">
        <f t="shared" si="17"/>
        <v>0</v>
      </c>
      <c r="Z28" s="56">
        <f t="shared" ref="Z28:AA28" si="21">E28+J28+O28+V28</f>
        <v>0</v>
      </c>
      <c r="AA28" s="54">
        <f t="shared" si="21"/>
        <v>0</v>
      </c>
      <c r="AB28" s="54"/>
      <c r="AC28" s="54"/>
      <c r="AD28" s="47">
        <f t="shared" si="19"/>
        <v>0</v>
      </c>
      <c r="AE28" s="62"/>
    </row>
    <row r="29" spans="1:31" ht="17.25" customHeight="1" x14ac:dyDescent="0.2">
      <c r="A29" s="50" t="s">
        <v>58</v>
      </c>
      <c r="B29" s="79"/>
      <c r="C29" s="57"/>
      <c r="D29" s="38"/>
      <c r="E29" s="51"/>
      <c r="F29" s="53"/>
      <c r="G29" s="54"/>
      <c r="H29" s="54"/>
      <c r="I29" s="43">
        <f t="shared" si="12"/>
        <v>0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1">
        <f t="shared" si="14"/>
        <v>0</v>
      </c>
      <c r="T29" s="43">
        <f t="shared" si="15"/>
        <v>0</v>
      </c>
      <c r="U29" s="46">
        <f t="shared" si="16"/>
        <v>0</v>
      </c>
      <c r="V29" s="56"/>
      <c r="W29" s="54"/>
      <c r="X29" s="54"/>
      <c r="Y29" s="45">
        <f t="shared" si="17"/>
        <v>0</v>
      </c>
      <c r="Z29" s="77">
        <f t="shared" ref="Z29:AA29" si="22">E29+J29+O29+V29</f>
        <v>0</v>
      </c>
      <c r="AA29" s="54">
        <f t="shared" si="22"/>
        <v>0</v>
      </c>
      <c r="AB29" s="54"/>
      <c r="AC29" s="54"/>
      <c r="AD29" s="73">
        <f t="shared" si="19"/>
        <v>0</v>
      </c>
      <c r="AE29" s="62"/>
    </row>
    <row r="30" spans="1:31" ht="17.25" customHeight="1" x14ac:dyDescent="0.2">
      <c r="A30" s="50" t="s">
        <v>59</v>
      </c>
      <c r="B30" s="79"/>
      <c r="C30" s="57"/>
      <c r="D30" s="38"/>
      <c r="E30" s="56"/>
      <c r="F30" s="54"/>
      <c r="G30" s="54"/>
      <c r="H30" s="54"/>
      <c r="I30" s="43"/>
      <c r="J30" s="56"/>
      <c r="K30" s="54"/>
      <c r="L30" s="54"/>
      <c r="M30" s="54"/>
      <c r="N30" s="54"/>
      <c r="O30" s="54"/>
      <c r="P30" s="54"/>
      <c r="Q30" s="54"/>
      <c r="R30" s="54"/>
      <c r="S30" s="41"/>
      <c r="T30" s="43"/>
      <c r="U30" s="46"/>
      <c r="V30" s="56"/>
      <c r="W30" s="54"/>
      <c r="X30" s="54"/>
      <c r="Y30" s="45"/>
      <c r="Z30" s="77"/>
      <c r="AA30" s="54"/>
      <c r="AB30" s="54"/>
      <c r="AC30" s="54"/>
      <c r="AD30" s="73"/>
      <c r="AE30" s="62"/>
    </row>
    <row r="31" spans="1:31" ht="17.25" customHeight="1" x14ac:dyDescent="0.2">
      <c r="A31" s="50" t="s">
        <v>60</v>
      </c>
      <c r="B31" s="79"/>
      <c r="C31" s="57"/>
      <c r="D31" s="38"/>
      <c r="E31" s="56"/>
      <c r="F31" s="54"/>
      <c r="G31" s="54"/>
      <c r="H31" s="54"/>
      <c r="I31" s="43"/>
      <c r="J31" s="56"/>
      <c r="K31" s="54"/>
      <c r="L31" s="54"/>
      <c r="M31" s="54"/>
      <c r="N31" s="54"/>
      <c r="O31" s="54"/>
      <c r="P31" s="54"/>
      <c r="Q31" s="54"/>
      <c r="R31" s="54"/>
      <c r="S31" s="41"/>
      <c r="T31" s="43"/>
      <c r="U31" s="46"/>
      <c r="V31" s="56"/>
      <c r="W31" s="54"/>
      <c r="X31" s="54"/>
      <c r="Y31" s="45"/>
      <c r="Z31" s="77"/>
      <c r="AA31" s="54"/>
      <c r="AB31" s="54"/>
      <c r="AC31" s="54"/>
      <c r="AD31" s="73"/>
      <c r="AE31" s="62"/>
    </row>
    <row r="32" spans="1:31" ht="17.25" customHeight="1" x14ac:dyDescent="0.2">
      <c r="A32" s="50" t="s">
        <v>61</v>
      </c>
      <c r="B32" s="79"/>
      <c r="C32" s="57"/>
      <c r="D32" s="38"/>
      <c r="E32" s="56"/>
      <c r="F32" s="54"/>
      <c r="G32" s="54"/>
      <c r="H32" s="54"/>
      <c r="I32" s="43"/>
      <c r="J32" s="56"/>
      <c r="K32" s="54"/>
      <c r="L32" s="54"/>
      <c r="M32" s="54"/>
      <c r="N32" s="54"/>
      <c r="O32" s="54"/>
      <c r="P32" s="54"/>
      <c r="Q32" s="54"/>
      <c r="R32" s="54"/>
      <c r="S32" s="41"/>
      <c r="T32" s="43"/>
      <c r="U32" s="46"/>
      <c r="V32" s="56"/>
      <c r="W32" s="54"/>
      <c r="X32" s="54"/>
      <c r="Y32" s="45"/>
      <c r="Z32" s="77"/>
      <c r="AA32" s="54"/>
      <c r="AB32" s="54"/>
      <c r="AC32" s="54"/>
      <c r="AD32" s="73"/>
      <c r="AE32" s="62"/>
    </row>
    <row r="33" spans="1:31" ht="17.25" customHeight="1" x14ac:dyDescent="0.2">
      <c r="A33" s="82"/>
      <c r="B33" s="63" t="s">
        <v>54</v>
      </c>
      <c r="C33" s="63"/>
      <c r="D33" s="64"/>
      <c r="E33" s="65">
        <f t="shared" ref="E33:AD33" si="23">SUM(E27:E32)</f>
        <v>0</v>
      </c>
      <c r="F33" s="66">
        <f t="shared" si="23"/>
        <v>0</v>
      </c>
      <c r="G33" s="66">
        <f t="shared" si="23"/>
        <v>0</v>
      </c>
      <c r="H33" s="66">
        <f t="shared" si="23"/>
        <v>0</v>
      </c>
      <c r="I33" s="68">
        <f t="shared" si="23"/>
        <v>0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8">
        <f t="shared" si="23"/>
        <v>0</v>
      </c>
      <c r="U33" s="65">
        <f t="shared" si="23"/>
        <v>0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8">
        <f t="shared" si="23"/>
        <v>0</v>
      </c>
      <c r="Z33" s="65">
        <f t="shared" si="23"/>
        <v>0</v>
      </c>
      <c r="AA33" s="66">
        <f t="shared" si="23"/>
        <v>0</v>
      </c>
      <c r="AB33" s="66">
        <f t="shared" si="23"/>
        <v>0</v>
      </c>
      <c r="AC33" s="66">
        <f t="shared" si="23"/>
        <v>0</v>
      </c>
      <c r="AD33" s="68">
        <f t="shared" si="23"/>
        <v>0</v>
      </c>
      <c r="AE33" s="62"/>
    </row>
    <row r="34" spans="1:31" ht="17.25" customHeight="1" x14ac:dyDescent="0.2">
      <c r="A34" s="36" t="str">
        <f>CONSOLIDATED!A34</f>
        <v>JUNE</v>
      </c>
      <c r="B34" s="4"/>
      <c r="C34" s="57"/>
      <c r="D34" s="38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9"/>
      <c r="W34" s="41"/>
      <c r="X34" s="41"/>
      <c r="Y34" s="72"/>
      <c r="Z34" s="49"/>
      <c r="AA34" s="41"/>
      <c r="AB34" s="41"/>
      <c r="AC34" s="41"/>
      <c r="AD34" s="73"/>
      <c r="AE34" s="62"/>
    </row>
    <row r="35" spans="1:31" ht="17.25" customHeight="1" x14ac:dyDescent="0.2">
      <c r="A35" s="154" t="s">
        <v>55</v>
      </c>
      <c r="B35" s="140"/>
      <c r="C35" s="57"/>
      <c r="D35" s="38"/>
      <c r="E35" s="39"/>
      <c r="F35" s="53"/>
      <c r="G35" s="41"/>
      <c r="H35" s="41"/>
      <c r="I35" s="43">
        <f t="shared" ref="I35:I38" si="24">SUM(E35:H35)</f>
        <v>0</v>
      </c>
      <c r="J35" s="49"/>
      <c r="K35" s="54"/>
      <c r="L35" s="44"/>
      <c r="M35" s="44"/>
      <c r="N35" s="54">
        <f t="shared" ref="N35:N38" si="25">SUM(J35:M35)</f>
        <v>0</v>
      </c>
      <c r="O35" s="44"/>
      <c r="P35" s="41"/>
      <c r="Q35" s="41"/>
      <c r="R35" s="41"/>
      <c r="S35" s="41">
        <f t="shared" ref="S35:S38" si="26">SUM(O35:R35)</f>
        <v>0</v>
      </c>
      <c r="T35" s="43">
        <f t="shared" ref="T35:T38" si="27">N35+S35</f>
        <v>0</v>
      </c>
      <c r="U35" s="46">
        <f t="shared" ref="U35:U38" si="28">I35+T35</f>
        <v>0</v>
      </c>
      <c r="V35" s="49"/>
      <c r="W35" s="41"/>
      <c r="X35" s="41"/>
      <c r="Y35" s="74">
        <f t="shared" ref="Y35:Y38" si="29">SUM(V35:X35)</f>
        <v>0</v>
      </c>
      <c r="Z35" s="49">
        <f t="shared" ref="Z35:AA35" si="30">E35+J35+O35+V35</f>
        <v>0</v>
      </c>
      <c r="AA35" s="41">
        <f t="shared" si="30"/>
        <v>0</v>
      </c>
      <c r="AB35" s="41"/>
      <c r="AC35" s="41"/>
      <c r="AD35" s="73">
        <f t="shared" ref="AD35:AD38" si="31">Z35+AA35</f>
        <v>0</v>
      </c>
      <c r="AE35" s="62"/>
    </row>
    <row r="36" spans="1:31" ht="17.25" customHeight="1" x14ac:dyDescent="0.2">
      <c r="A36" s="153" t="s">
        <v>45</v>
      </c>
      <c r="B36" s="140"/>
      <c r="C36" s="57"/>
      <c r="D36" s="38"/>
      <c r="E36" s="51"/>
      <c r="F36" s="53"/>
      <c r="G36" s="54"/>
      <c r="H36" s="54"/>
      <c r="I36" s="43">
        <f t="shared" si="24"/>
        <v>0</v>
      </c>
      <c r="J36" s="135"/>
      <c r="K36" s="55"/>
      <c r="L36" s="85"/>
      <c r="M36" s="54"/>
      <c r="N36" s="54">
        <f t="shared" si="25"/>
        <v>0</v>
      </c>
      <c r="O36" s="54"/>
      <c r="P36" s="54"/>
      <c r="Q36" s="54"/>
      <c r="R36" s="54"/>
      <c r="S36" s="41">
        <f t="shared" si="26"/>
        <v>0</v>
      </c>
      <c r="T36" s="43">
        <f t="shared" si="27"/>
        <v>0</v>
      </c>
      <c r="U36" s="46">
        <f t="shared" si="28"/>
        <v>0</v>
      </c>
      <c r="V36" s="77"/>
      <c r="W36" s="54"/>
      <c r="X36" s="54"/>
      <c r="Y36" s="74">
        <f t="shared" si="29"/>
        <v>0</v>
      </c>
      <c r="Z36" s="77">
        <f t="shared" ref="Z36:AA36" si="32">E36+J36+O36+V36</f>
        <v>0</v>
      </c>
      <c r="AA36" s="54">
        <f t="shared" si="32"/>
        <v>0</v>
      </c>
      <c r="AB36" s="54"/>
      <c r="AC36" s="54"/>
      <c r="AD36" s="73">
        <f t="shared" si="31"/>
        <v>0</v>
      </c>
      <c r="AE36" s="61"/>
    </row>
    <row r="37" spans="1:31" ht="17.25" customHeight="1" x14ac:dyDescent="0.2">
      <c r="A37" s="50" t="s">
        <v>47</v>
      </c>
      <c r="B37" s="79"/>
      <c r="C37" s="57"/>
      <c r="D37" s="38"/>
      <c r="E37" s="51"/>
      <c r="F37" s="53"/>
      <c r="G37" s="54"/>
      <c r="H37" s="54"/>
      <c r="I37" s="43">
        <f t="shared" si="24"/>
        <v>0</v>
      </c>
      <c r="J37" s="136"/>
      <c r="K37" s="55"/>
      <c r="L37" s="85"/>
      <c r="M37" s="54"/>
      <c r="N37" s="54">
        <f t="shared" si="25"/>
        <v>0</v>
      </c>
      <c r="O37" s="54"/>
      <c r="P37" s="54"/>
      <c r="Q37" s="54"/>
      <c r="R37" s="54"/>
      <c r="S37" s="41">
        <f t="shared" si="26"/>
        <v>0</v>
      </c>
      <c r="T37" s="43">
        <f t="shared" si="27"/>
        <v>0</v>
      </c>
      <c r="U37" s="46">
        <f t="shared" si="28"/>
        <v>0</v>
      </c>
      <c r="V37" s="77"/>
      <c r="W37" s="54"/>
      <c r="X37" s="54"/>
      <c r="Y37" s="74">
        <f t="shared" si="29"/>
        <v>0</v>
      </c>
      <c r="Z37" s="77">
        <f t="shared" ref="Z37:AA37" si="33">E37+J37+O37+V37</f>
        <v>0</v>
      </c>
      <c r="AA37" s="54">
        <f t="shared" si="33"/>
        <v>0</v>
      </c>
      <c r="AB37" s="54"/>
      <c r="AC37" s="54"/>
      <c r="AD37" s="73">
        <f t="shared" si="31"/>
        <v>0</v>
      </c>
      <c r="AE37" s="62"/>
    </row>
    <row r="38" spans="1:31" ht="17.25" customHeight="1" x14ac:dyDescent="0.2">
      <c r="A38" s="50" t="s">
        <v>58</v>
      </c>
      <c r="B38" s="79"/>
      <c r="C38" s="57"/>
      <c r="D38" s="38"/>
      <c r="E38" s="51"/>
      <c r="F38" s="53"/>
      <c r="G38" s="54"/>
      <c r="H38" s="54"/>
      <c r="I38" s="43">
        <f t="shared" si="24"/>
        <v>0</v>
      </c>
      <c r="J38" s="116"/>
      <c r="K38" s="60"/>
      <c r="L38" s="85"/>
      <c r="M38" s="54"/>
      <c r="N38" s="54">
        <f t="shared" si="25"/>
        <v>0</v>
      </c>
      <c r="O38" s="54"/>
      <c r="P38" s="54"/>
      <c r="Q38" s="54"/>
      <c r="R38" s="54"/>
      <c r="S38" s="41">
        <f t="shared" si="26"/>
        <v>0</v>
      </c>
      <c r="T38" s="43">
        <f t="shared" si="27"/>
        <v>0</v>
      </c>
      <c r="U38" s="46">
        <f t="shared" si="28"/>
        <v>0</v>
      </c>
      <c r="V38" s="77"/>
      <c r="W38" s="54"/>
      <c r="X38" s="54"/>
      <c r="Y38" s="74">
        <f t="shared" si="29"/>
        <v>0</v>
      </c>
      <c r="Z38" s="77">
        <f t="shared" ref="Z38:AA38" si="34">E38+J38+O38+V38</f>
        <v>0</v>
      </c>
      <c r="AA38" s="54">
        <f t="shared" si="34"/>
        <v>0</v>
      </c>
      <c r="AB38" s="54"/>
      <c r="AC38" s="54"/>
      <c r="AD38" s="73">
        <f t="shared" si="31"/>
        <v>0</v>
      </c>
      <c r="AE38" s="62"/>
    </row>
    <row r="39" spans="1:31" ht="17.25" customHeight="1" x14ac:dyDescent="0.2">
      <c r="A39" s="50" t="s">
        <v>59</v>
      </c>
      <c r="B39" s="79"/>
      <c r="C39" s="57"/>
      <c r="D39" s="38"/>
      <c r="E39" s="56"/>
      <c r="F39" s="54"/>
      <c r="G39" s="54"/>
      <c r="H39" s="54"/>
      <c r="I39" s="43"/>
      <c r="J39" s="77"/>
      <c r="K39" s="54"/>
      <c r="L39" s="85"/>
      <c r="M39" s="54"/>
      <c r="N39" s="54"/>
      <c r="O39" s="54"/>
      <c r="P39" s="54"/>
      <c r="Q39" s="54"/>
      <c r="R39" s="54"/>
      <c r="S39" s="41"/>
      <c r="T39" s="43"/>
      <c r="U39" s="46"/>
      <c r="V39" s="77"/>
      <c r="W39" s="54"/>
      <c r="X39" s="54"/>
      <c r="Y39" s="74"/>
      <c r="Z39" s="77"/>
      <c r="AA39" s="54"/>
      <c r="AB39" s="54"/>
      <c r="AC39" s="54"/>
      <c r="AD39" s="73"/>
      <c r="AE39" s="62"/>
    </row>
    <row r="40" spans="1:31" ht="17.25" customHeight="1" x14ac:dyDescent="0.2">
      <c r="A40" s="50" t="s">
        <v>60</v>
      </c>
      <c r="B40" s="79"/>
      <c r="C40" s="57"/>
      <c r="D40" s="38"/>
      <c r="E40" s="56"/>
      <c r="F40" s="54"/>
      <c r="G40" s="54"/>
      <c r="H40" s="54"/>
      <c r="I40" s="43"/>
      <c r="J40" s="56"/>
      <c r="K40" s="54"/>
      <c r="L40" s="54"/>
      <c r="M40" s="54"/>
      <c r="N40" s="54"/>
      <c r="O40" s="54"/>
      <c r="P40" s="54"/>
      <c r="Q40" s="54"/>
      <c r="R40" s="54"/>
      <c r="S40" s="41"/>
      <c r="T40" s="43"/>
      <c r="U40" s="46"/>
      <c r="V40" s="77"/>
      <c r="W40" s="54"/>
      <c r="X40" s="54"/>
      <c r="Y40" s="74"/>
      <c r="Z40" s="77"/>
      <c r="AA40" s="54"/>
      <c r="AB40" s="54"/>
      <c r="AC40" s="54"/>
      <c r="AD40" s="73"/>
      <c r="AE40" s="62"/>
    </row>
    <row r="41" spans="1:31" ht="17.25" customHeight="1" x14ac:dyDescent="0.2">
      <c r="A41" s="50" t="s">
        <v>61</v>
      </c>
      <c r="B41" s="79"/>
      <c r="C41" s="57"/>
      <c r="D41" s="38"/>
      <c r="E41" s="56"/>
      <c r="F41" s="54"/>
      <c r="G41" s="54"/>
      <c r="H41" s="54"/>
      <c r="I41" s="43"/>
      <c r="J41" s="56"/>
      <c r="K41" s="54"/>
      <c r="L41" s="54"/>
      <c r="M41" s="54"/>
      <c r="N41" s="54"/>
      <c r="O41" s="54"/>
      <c r="P41" s="54"/>
      <c r="Q41" s="54"/>
      <c r="R41" s="54"/>
      <c r="S41" s="41"/>
      <c r="T41" s="43"/>
      <c r="U41" s="46"/>
      <c r="V41" s="77"/>
      <c r="W41" s="54"/>
      <c r="X41" s="54"/>
      <c r="Y41" s="74"/>
      <c r="Z41" s="77"/>
      <c r="AA41" s="54"/>
      <c r="AB41" s="54"/>
      <c r="AC41" s="54"/>
      <c r="AD41" s="73"/>
      <c r="AE41" s="62"/>
    </row>
    <row r="42" spans="1:31" ht="17.25" customHeight="1" x14ac:dyDescent="0.2">
      <c r="A42" s="82"/>
      <c r="B42" s="63" t="s">
        <v>54</v>
      </c>
      <c r="C42" s="63"/>
      <c r="D42" s="64"/>
      <c r="E42" s="65">
        <f t="shared" ref="E42:AD42" si="35">SUM(E36:E41)</f>
        <v>0</v>
      </c>
      <c r="F42" s="66">
        <f t="shared" si="35"/>
        <v>0</v>
      </c>
      <c r="G42" s="66">
        <f t="shared" si="35"/>
        <v>0</v>
      </c>
      <c r="H42" s="67">
        <f t="shared" si="35"/>
        <v>0</v>
      </c>
      <c r="I42" s="69">
        <f t="shared" si="35"/>
        <v>0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7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7">
        <f t="shared" si="35"/>
        <v>0</v>
      </c>
      <c r="U42" s="65">
        <f t="shared" si="35"/>
        <v>0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3">
        <f t="shared" si="35"/>
        <v>0</v>
      </c>
      <c r="Z42" s="65">
        <f t="shared" si="35"/>
        <v>0</v>
      </c>
      <c r="AA42" s="66">
        <f t="shared" si="35"/>
        <v>0</v>
      </c>
      <c r="AB42" s="66">
        <f t="shared" si="35"/>
        <v>0</v>
      </c>
      <c r="AC42" s="66">
        <f t="shared" si="35"/>
        <v>0</v>
      </c>
      <c r="AD42" s="68">
        <f t="shared" si="35"/>
        <v>0</v>
      </c>
      <c r="AE42" s="62"/>
    </row>
    <row r="43" spans="1:31" ht="17.25" customHeight="1" x14ac:dyDescent="0.2">
      <c r="A43" s="154" t="str">
        <f>CONSOLIDATED!A43</f>
        <v>2nd QUARTER</v>
      </c>
      <c r="B43" s="140"/>
      <c r="C43" s="57"/>
      <c r="D43" s="38"/>
      <c r="E43" s="42"/>
      <c r="F43" s="41"/>
      <c r="G43" s="41"/>
      <c r="H43" s="41"/>
      <c r="I43" s="43"/>
      <c r="J43" s="42"/>
      <c r="K43" s="44"/>
      <c r="L43" s="44"/>
      <c r="M43" s="44"/>
      <c r="N43" s="44"/>
      <c r="O43" s="44"/>
      <c r="P43" s="41"/>
      <c r="Q43" s="41"/>
      <c r="R43" s="41"/>
      <c r="S43" s="41"/>
      <c r="T43" s="43"/>
      <c r="U43" s="46"/>
      <c r="V43" s="49"/>
      <c r="W43" s="41"/>
      <c r="X43" s="41"/>
      <c r="Y43" s="72"/>
      <c r="Z43" s="49"/>
      <c r="AA43" s="41"/>
      <c r="AB43" s="41"/>
      <c r="AC43" s="41"/>
      <c r="AD43" s="73"/>
      <c r="AE43" s="62"/>
    </row>
    <row r="44" spans="1:31" ht="17.25" customHeight="1" x14ac:dyDescent="0.2">
      <c r="A44" s="154" t="s">
        <v>55</v>
      </c>
      <c r="B44" s="140"/>
      <c r="C44" s="57"/>
      <c r="D44" s="38"/>
      <c r="E44" s="49">
        <f t="shared" ref="E44:AD44" si="36">E17+E26+E35</f>
        <v>890000</v>
      </c>
      <c r="F44" s="41">
        <f t="shared" si="36"/>
        <v>71000</v>
      </c>
      <c r="G44" s="41">
        <f t="shared" si="36"/>
        <v>0</v>
      </c>
      <c r="H44" s="41">
        <f t="shared" si="36"/>
        <v>0</v>
      </c>
      <c r="I44" s="41">
        <f t="shared" si="36"/>
        <v>961000</v>
      </c>
      <c r="J44" s="49">
        <f t="shared" si="36"/>
        <v>0</v>
      </c>
      <c r="K44" s="41">
        <f t="shared" si="36"/>
        <v>0</v>
      </c>
      <c r="L44" s="41">
        <f t="shared" si="36"/>
        <v>0</v>
      </c>
      <c r="M44" s="41">
        <f t="shared" si="36"/>
        <v>0</v>
      </c>
      <c r="N44" s="47">
        <f t="shared" si="36"/>
        <v>0</v>
      </c>
      <c r="O44" s="41">
        <f t="shared" si="36"/>
        <v>0</v>
      </c>
      <c r="P44" s="41">
        <f t="shared" si="36"/>
        <v>0</v>
      </c>
      <c r="Q44" s="41">
        <f t="shared" si="36"/>
        <v>0</v>
      </c>
      <c r="R44" s="41">
        <f t="shared" si="36"/>
        <v>0</v>
      </c>
      <c r="S44" s="41">
        <f t="shared" si="36"/>
        <v>0</v>
      </c>
      <c r="T44" s="47">
        <f t="shared" si="36"/>
        <v>0</v>
      </c>
      <c r="U44" s="46">
        <f t="shared" si="36"/>
        <v>961000</v>
      </c>
      <c r="V44" s="49">
        <f t="shared" si="36"/>
        <v>0</v>
      </c>
      <c r="W44" s="41">
        <f t="shared" si="36"/>
        <v>0</v>
      </c>
      <c r="X44" s="41">
        <f t="shared" si="36"/>
        <v>0</v>
      </c>
      <c r="Y44" s="73">
        <f t="shared" si="36"/>
        <v>0</v>
      </c>
      <c r="Z44" s="49">
        <f t="shared" si="36"/>
        <v>890000</v>
      </c>
      <c r="AA44" s="41">
        <f t="shared" si="36"/>
        <v>71000</v>
      </c>
      <c r="AB44" s="41">
        <f t="shared" si="36"/>
        <v>0</v>
      </c>
      <c r="AC44" s="41">
        <f t="shared" si="36"/>
        <v>0</v>
      </c>
      <c r="AD44" s="81">
        <f t="shared" si="36"/>
        <v>961000</v>
      </c>
      <c r="AE44" s="62"/>
    </row>
    <row r="45" spans="1:31" ht="17.25" customHeight="1" x14ac:dyDescent="0.2">
      <c r="A45" s="153" t="s">
        <v>45</v>
      </c>
      <c r="B45" s="140"/>
      <c r="C45" s="57"/>
      <c r="D45" s="38"/>
      <c r="E45" s="77">
        <f t="shared" ref="E45:AD45" si="37">E18+E27+E36</f>
        <v>684343.5</v>
      </c>
      <c r="F45" s="41">
        <f t="shared" si="37"/>
        <v>25957.119999999999</v>
      </c>
      <c r="G45" s="41">
        <f t="shared" si="37"/>
        <v>0</v>
      </c>
      <c r="H45" s="41">
        <f t="shared" si="37"/>
        <v>0</v>
      </c>
      <c r="I45" s="41">
        <f t="shared" si="37"/>
        <v>710300.62</v>
      </c>
      <c r="J45" s="49">
        <f t="shared" si="37"/>
        <v>0</v>
      </c>
      <c r="K45" s="41">
        <f t="shared" si="37"/>
        <v>0</v>
      </c>
      <c r="L45" s="41">
        <f t="shared" si="37"/>
        <v>0</v>
      </c>
      <c r="M45" s="41">
        <f t="shared" si="37"/>
        <v>0</v>
      </c>
      <c r="N45" s="47">
        <f t="shared" si="37"/>
        <v>0</v>
      </c>
      <c r="O45" s="54">
        <f t="shared" si="37"/>
        <v>0</v>
      </c>
      <c r="P45" s="41">
        <f t="shared" si="37"/>
        <v>0</v>
      </c>
      <c r="Q45" s="41">
        <f t="shared" si="37"/>
        <v>0</v>
      </c>
      <c r="R45" s="41">
        <f t="shared" si="37"/>
        <v>0</v>
      </c>
      <c r="S45" s="41">
        <f t="shared" si="37"/>
        <v>0</v>
      </c>
      <c r="T45" s="47">
        <f t="shared" si="37"/>
        <v>0</v>
      </c>
      <c r="U45" s="46">
        <f t="shared" si="37"/>
        <v>710300.62</v>
      </c>
      <c r="V45" s="77">
        <f t="shared" si="37"/>
        <v>0</v>
      </c>
      <c r="W45" s="54">
        <f t="shared" si="37"/>
        <v>0</v>
      </c>
      <c r="X45" s="41">
        <f t="shared" si="37"/>
        <v>0</v>
      </c>
      <c r="Y45" s="73">
        <f t="shared" si="37"/>
        <v>0</v>
      </c>
      <c r="Z45" s="77">
        <f t="shared" si="37"/>
        <v>684343.5</v>
      </c>
      <c r="AA45" s="41">
        <f t="shared" si="37"/>
        <v>25957.119999999999</v>
      </c>
      <c r="AB45" s="41">
        <f t="shared" si="37"/>
        <v>0</v>
      </c>
      <c r="AC45" s="41">
        <f t="shared" si="37"/>
        <v>0</v>
      </c>
      <c r="AD45" s="81">
        <f t="shared" si="37"/>
        <v>710300.62</v>
      </c>
      <c r="AE45" s="62"/>
    </row>
    <row r="46" spans="1:31" ht="17.25" customHeight="1" x14ac:dyDescent="0.2">
      <c r="A46" s="50" t="s">
        <v>47</v>
      </c>
      <c r="B46" s="79"/>
      <c r="C46" s="57"/>
      <c r="D46" s="38"/>
      <c r="E46" s="77">
        <f t="shared" ref="E46:AD46" si="38">E19+E28+E37</f>
        <v>115173.22</v>
      </c>
      <c r="F46" s="41">
        <f t="shared" si="38"/>
        <v>20709.259999999998</v>
      </c>
      <c r="G46" s="41">
        <f t="shared" si="38"/>
        <v>0</v>
      </c>
      <c r="H46" s="41">
        <f t="shared" si="38"/>
        <v>0</v>
      </c>
      <c r="I46" s="41">
        <f t="shared" si="38"/>
        <v>135882.48000000001</v>
      </c>
      <c r="J46" s="49">
        <f t="shared" si="38"/>
        <v>0</v>
      </c>
      <c r="K46" s="41">
        <f t="shared" si="38"/>
        <v>0</v>
      </c>
      <c r="L46" s="41">
        <f t="shared" si="38"/>
        <v>0</v>
      </c>
      <c r="M46" s="41">
        <f t="shared" si="38"/>
        <v>0</v>
      </c>
      <c r="N46" s="47">
        <f t="shared" si="38"/>
        <v>0</v>
      </c>
      <c r="O46" s="54">
        <f t="shared" si="38"/>
        <v>0</v>
      </c>
      <c r="P46" s="41">
        <f t="shared" si="38"/>
        <v>0</v>
      </c>
      <c r="Q46" s="41">
        <f t="shared" si="38"/>
        <v>0</v>
      </c>
      <c r="R46" s="41">
        <f t="shared" si="38"/>
        <v>0</v>
      </c>
      <c r="S46" s="41">
        <f t="shared" si="38"/>
        <v>0</v>
      </c>
      <c r="T46" s="47">
        <f t="shared" si="38"/>
        <v>0</v>
      </c>
      <c r="U46" s="46">
        <f t="shared" si="38"/>
        <v>135882.48000000001</v>
      </c>
      <c r="V46" s="77">
        <f t="shared" si="38"/>
        <v>0</v>
      </c>
      <c r="W46" s="54">
        <f t="shared" si="38"/>
        <v>0</v>
      </c>
      <c r="X46" s="41">
        <f t="shared" si="38"/>
        <v>0</v>
      </c>
      <c r="Y46" s="73">
        <f t="shared" si="38"/>
        <v>0</v>
      </c>
      <c r="Z46" s="77">
        <f t="shared" si="38"/>
        <v>115173.22</v>
      </c>
      <c r="AA46" s="41">
        <f t="shared" si="38"/>
        <v>20709.259999999998</v>
      </c>
      <c r="AB46" s="41">
        <f t="shared" si="38"/>
        <v>0</v>
      </c>
      <c r="AC46" s="41">
        <f t="shared" si="38"/>
        <v>0</v>
      </c>
      <c r="AD46" s="87">
        <f t="shared" si="38"/>
        <v>135882.48000000001</v>
      </c>
      <c r="AE46" s="62"/>
    </row>
    <row r="47" spans="1:31" ht="17.25" customHeight="1" x14ac:dyDescent="0.2">
      <c r="A47" s="50" t="s">
        <v>58</v>
      </c>
      <c r="B47" s="79"/>
      <c r="C47" s="57"/>
      <c r="D47" s="38"/>
      <c r="E47" s="77">
        <f t="shared" ref="E47:AD47" si="39">E20+E29+E38</f>
        <v>13025.82</v>
      </c>
      <c r="F47" s="41">
        <f t="shared" si="39"/>
        <v>75</v>
      </c>
      <c r="G47" s="41">
        <f t="shared" si="39"/>
        <v>0</v>
      </c>
      <c r="H47" s="41">
        <f t="shared" si="39"/>
        <v>0</v>
      </c>
      <c r="I47" s="41">
        <f t="shared" si="39"/>
        <v>13100.82</v>
      </c>
      <c r="J47" s="49">
        <f t="shared" si="39"/>
        <v>0</v>
      </c>
      <c r="K47" s="41">
        <f t="shared" si="39"/>
        <v>0</v>
      </c>
      <c r="L47" s="41">
        <f t="shared" si="39"/>
        <v>0</v>
      </c>
      <c r="M47" s="41">
        <f t="shared" si="39"/>
        <v>0</v>
      </c>
      <c r="N47" s="47">
        <f t="shared" si="39"/>
        <v>0</v>
      </c>
      <c r="O47" s="54">
        <f t="shared" si="39"/>
        <v>0</v>
      </c>
      <c r="P47" s="41">
        <f t="shared" si="39"/>
        <v>0</v>
      </c>
      <c r="Q47" s="41">
        <f t="shared" si="39"/>
        <v>0</v>
      </c>
      <c r="R47" s="41">
        <f t="shared" si="39"/>
        <v>0</v>
      </c>
      <c r="S47" s="41">
        <f t="shared" si="39"/>
        <v>0</v>
      </c>
      <c r="T47" s="47">
        <f t="shared" si="39"/>
        <v>0</v>
      </c>
      <c r="U47" s="46">
        <f t="shared" si="39"/>
        <v>13100.82</v>
      </c>
      <c r="V47" s="77">
        <f t="shared" si="39"/>
        <v>0</v>
      </c>
      <c r="W47" s="54">
        <f t="shared" si="39"/>
        <v>0</v>
      </c>
      <c r="X47" s="41">
        <f t="shared" si="39"/>
        <v>0</v>
      </c>
      <c r="Y47" s="73">
        <f t="shared" si="39"/>
        <v>0</v>
      </c>
      <c r="Z47" s="77">
        <f t="shared" si="39"/>
        <v>13025.82</v>
      </c>
      <c r="AA47" s="41">
        <f t="shared" si="39"/>
        <v>75</v>
      </c>
      <c r="AB47" s="41">
        <f t="shared" si="39"/>
        <v>0</v>
      </c>
      <c r="AC47" s="41">
        <f t="shared" si="39"/>
        <v>0</v>
      </c>
      <c r="AD47" s="87">
        <f t="shared" si="39"/>
        <v>13100.82</v>
      </c>
      <c r="AE47" s="62"/>
    </row>
    <row r="48" spans="1:31" ht="17.25" customHeight="1" x14ac:dyDescent="0.2">
      <c r="A48" s="50" t="s">
        <v>59</v>
      </c>
      <c r="B48" s="79"/>
      <c r="C48" s="57"/>
      <c r="D48" s="38"/>
      <c r="E48" s="56"/>
      <c r="F48" s="54"/>
      <c r="G48" s="54"/>
      <c r="H48" s="54"/>
      <c r="I48" s="45"/>
      <c r="J48" s="56"/>
      <c r="K48" s="54"/>
      <c r="L48" s="54"/>
      <c r="M48" s="54"/>
      <c r="N48" s="87"/>
      <c r="O48" s="54"/>
      <c r="P48" s="54"/>
      <c r="Q48" s="54"/>
      <c r="R48" s="54"/>
      <c r="S48" s="54"/>
      <c r="T48" s="87"/>
      <c r="U48" s="61"/>
      <c r="V48" s="56"/>
      <c r="W48" s="54"/>
      <c r="X48" s="54"/>
      <c r="Y48" s="87"/>
      <c r="Z48" s="56"/>
      <c r="AA48" s="54"/>
      <c r="AB48" s="54"/>
      <c r="AC48" s="54"/>
      <c r="AD48" s="87"/>
      <c r="AE48" s="62"/>
    </row>
    <row r="49" spans="1:31" ht="17.25" customHeight="1" x14ac:dyDescent="0.2">
      <c r="A49" s="50" t="s">
        <v>60</v>
      </c>
      <c r="B49" s="79"/>
      <c r="C49" s="57"/>
      <c r="D49" s="38"/>
      <c r="E49" s="56"/>
      <c r="F49" s="54"/>
      <c r="G49" s="54"/>
      <c r="H49" s="54"/>
      <c r="I49" s="45"/>
      <c r="J49" s="56"/>
      <c r="K49" s="54"/>
      <c r="L49" s="54"/>
      <c r="M49" s="54"/>
      <c r="N49" s="87"/>
      <c r="O49" s="54"/>
      <c r="P49" s="54"/>
      <c r="Q49" s="54"/>
      <c r="R49" s="54"/>
      <c r="S49" s="54"/>
      <c r="T49" s="87"/>
      <c r="U49" s="61"/>
      <c r="V49" s="56"/>
      <c r="W49" s="54"/>
      <c r="X49" s="54"/>
      <c r="Y49" s="87"/>
      <c r="Z49" s="56"/>
      <c r="AA49" s="54"/>
      <c r="AB49" s="54"/>
      <c r="AC49" s="54"/>
      <c r="AD49" s="87"/>
      <c r="AE49" s="48"/>
    </row>
    <row r="50" spans="1:31" ht="17.25" customHeight="1" x14ac:dyDescent="0.2">
      <c r="A50" s="50" t="s">
        <v>61</v>
      </c>
      <c r="B50" s="79"/>
      <c r="C50" s="63"/>
      <c r="D50" s="64"/>
      <c r="E50" s="90"/>
      <c r="F50" s="91"/>
      <c r="G50" s="91"/>
      <c r="H50" s="91"/>
      <c r="I50" s="92"/>
      <c r="J50" s="90"/>
      <c r="K50" s="91"/>
      <c r="L50" s="91"/>
      <c r="M50" s="91"/>
      <c r="N50" s="93"/>
      <c r="O50" s="91"/>
      <c r="P50" s="91"/>
      <c r="Q50" s="91"/>
      <c r="R50" s="91"/>
      <c r="S50" s="91"/>
      <c r="T50" s="93"/>
      <c r="U50" s="94"/>
      <c r="V50" s="90"/>
      <c r="W50" s="91"/>
      <c r="X50" s="91"/>
      <c r="Y50" s="93"/>
      <c r="Z50" s="90"/>
      <c r="AA50" s="91"/>
      <c r="AB50" s="91"/>
      <c r="AC50" s="91"/>
      <c r="AD50" s="93"/>
      <c r="AE50" s="48"/>
    </row>
    <row r="51" spans="1:31" ht="17.25" customHeight="1" x14ac:dyDescent="0.2">
      <c r="A51" s="156" t="s">
        <v>20</v>
      </c>
      <c r="B51" s="148"/>
      <c r="C51" s="95"/>
      <c r="D51" s="96"/>
      <c r="E51" s="97">
        <f t="shared" ref="E51:AD51" si="40">SUM(E45:E50)</f>
        <v>812542.53999999992</v>
      </c>
      <c r="F51" s="98">
        <f t="shared" si="40"/>
        <v>46741.38</v>
      </c>
      <c r="G51" s="98">
        <f t="shared" si="40"/>
        <v>0</v>
      </c>
      <c r="H51" s="98">
        <f t="shared" si="40"/>
        <v>0</v>
      </c>
      <c r="I51" s="98">
        <f t="shared" si="40"/>
        <v>859283.91999999993</v>
      </c>
      <c r="J51" s="97">
        <f t="shared" si="40"/>
        <v>0</v>
      </c>
      <c r="K51" s="98">
        <f t="shared" si="40"/>
        <v>0</v>
      </c>
      <c r="L51" s="98">
        <f t="shared" si="40"/>
        <v>0</v>
      </c>
      <c r="M51" s="98">
        <f t="shared" si="40"/>
        <v>0</v>
      </c>
      <c r="N51" s="99">
        <f t="shared" si="40"/>
        <v>0</v>
      </c>
      <c r="O51" s="98">
        <f t="shared" si="40"/>
        <v>0</v>
      </c>
      <c r="P51" s="98">
        <f t="shared" si="40"/>
        <v>0</v>
      </c>
      <c r="Q51" s="98">
        <f t="shared" si="40"/>
        <v>0</v>
      </c>
      <c r="R51" s="98">
        <f t="shared" si="40"/>
        <v>0</v>
      </c>
      <c r="S51" s="98">
        <f t="shared" si="40"/>
        <v>0</v>
      </c>
      <c r="T51" s="99">
        <f t="shared" si="40"/>
        <v>0</v>
      </c>
      <c r="U51" s="100">
        <f t="shared" si="40"/>
        <v>859283.91999999993</v>
      </c>
      <c r="V51" s="97">
        <f t="shared" si="40"/>
        <v>0</v>
      </c>
      <c r="W51" s="98">
        <f t="shared" si="40"/>
        <v>0</v>
      </c>
      <c r="X51" s="98">
        <f t="shared" si="40"/>
        <v>0</v>
      </c>
      <c r="Y51" s="99">
        <f t="shared" si="40"/>
        <v>0</v>
      </c>
      <c r="Z51" s="97">
        <f t="shared" si="40"/>
        <v>812542.53999999992</v>
      </c>
      <c r="AA51" s="98">
        <f t="shared" si="40"/>
        <v>46741.38</v>
      </c>
      <c r="AB51" s="98">
        <f t="shared" si="40"/>
        <v>0</v>
      </c>
      <c r="AC51" s="98">
        <f t="shared" si="40"/>
        <v>0</v>
      </c>
      <c r="AD51" s="99">
        <f t="shared" si="40"/>
        <v>859283.91999999993</v>
      </c>
      <c r="AE51" s="101"/>
    </row>
    <row r="52" spans="1:31" ht="17.25" customHeight="1" x14ac:dyDescent="0.2">
      <c r="A52" s="36"/>
      <c r="B52" s="57"/>
      <c r="C52" s="57"/>
      <c r="D52" s="57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79"/>
      <c r="P52" s="79"/>
      <c r="Q52" s="79"/>
      <c r="R52" s="79"/>
      <c r="S52" s="79"/>
      <c r="T52" s="79"/>
      <c r="U52" s="1"/>
      <c r="V52" s="1"/>
      <c r="W52" s="1"/>
      <c r="X52" s="1"/>
      <c r="Y52" s="1"/>
      <c r="Z52" s="1"/>
      <c r="AA52" s="1"/>
      <c r="AB52" s="1"/>
      <c r="AC52" s="1"/>
      <c r="AD52" s="104"/>
      <c r="AE52" s="106"/>
    </row>
    <row r="53" spans="1:31" ht="17.25" customHeight="1" x14ac:dyDescent="0.2">
      <c r="A53" s="36"/>
      <c r="B53" s="57" t="s">
        <v>63</v>
      </c>
      <c r="C53" s="57"/>
      <c r="D53" s="5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57"/>
      <c r="P53" s="57"/>
      <c r="Q53" s="57"/>
      <c r="R53" s="57"/>
      <c r="S53" s="57"/>
      <c r="T53" s="57"/>
      <c r="U53" s="4"/>
      <c r="V53" s="1"/>
      <c r="W53" s="1"/>
      <c r="X53" s="1"/>
      <c r="Y53" s="1"/>
      <c r="Z53" s="1"/>
      <c r="AA53" s="1"/>
      <c r="AB53" s="1"/>
      <c r="AC53" s="1"/>
      <c r="AD53" s="1"/>
      <c r="AE53" s="108"/>
    </row>
    <row r="54" spans="1:31" ht="17.25" customHeight="1" x14ac:dyDescent="0.25">
      <c r="A54" s="36"/>
      <c r="B54" s="57"/>
      <c r="C54" s="57"/>
      <c r="D54" s="57"/>
      <c r="E54" s="107"/>
      <c r="F54" s="155" t="s">
        <v>64</v>
      </c>
      <c r="G54" s="140"/>
      <c r="H54" s="140"/>
      <c r="I54" s="155" t="s">
        <v>65</v>
      </c>
      <c r="J54" s="140"/>
      <c r="K54" s="140"/>
      <c r="L54" s="155" t="s">
        <v>66</v>
      </c>
      <c r="M54" s="140"/>
      <c r="N54" s="140"/>
      <c r="O54" s="140"/>
      <c r="P54" s="155"/>
      <c r="Q54" s="140"/>
      <c r="R54" s="140"/>
      <c r="S54" s="109"/>
      <c r="T54" s="109"/>
      <c r="U54" s="184" t="s">
        <v>64</v>
      </c>
      <c r="V54" s="150"/>
      <c r="W54" s="150"/>
      <c r="X54" s="110"/>
      <c r="Y54" s="184" t="s">
        <v>67</v>
      </c>
      <c r="Z54" s="150"/>
      <c r="AA54" s="110"/>
      <c r="AB54" s="184" t="s">
        <v>68</v>
      </c>
      <c r="AC54" s="150"/>
      <c r="AD54" s="150"/>
      <c r="AE54" s="108"/>
    </row>
    <row r="55" spans="1:31" ht="17.25" customHeight="1" x14ac:dyDescent="0.2">
      <c r="A55" s="36"/>
      <c r="B55" s="79" t="s">
        <v>69</v>
      </c>
      <c r="C55" s="57"/>
      <c r="D55" s="79"/>
      <c r="E55" s="107"/>
      <c r="F55" s="1"/>
      <c r="G55" s="1"/>
      <c r="H55" s="111"/>
      <c r="I55" s="111"/>
      <c r="J55" s="111"/>
      <c r="K55" s="112"/>
      <c r="L55" s="112"/>
      <c r="M55" s="112"/>
      <c r="N55" s="112"/>
      <c r="O55" s="1"/>
      <c r="P55" s="1"/>
      <c r="Q55" s="1"/>
      <c r="R55" s="112"/>
      <c r="S55" s="113" t="s">
        <v>70</v>
      </c>
      <c r="T55" s="113"/>
      <c r="U55" s="185">
        <v>2132000</v>
      </c>
      <c r="V55" s="152"/>
      <c r="W55" s="152"/>
      <c r="X55" s="112"/>
      <c r="Y55" s="185">
        <v>961000</v>
      </c>
      <c r="Z55" s="152"/>
      <c r="AA55" s="1"/>
      <c r="AB55" s="145">
        <f>SUM(U55+Y55)</f>
        <v>3093000</v>
      </c>
      <c r="AC55" s="140"/>
      <c r="AD55" s="140"/>
      <c r="AE55" s="108"/>
    </row>
    <row r="56" spans="1:31" ht="17.25" customHeight="1" x14ac:dyDescent="0.2">
      <c r="A56" s="36"/>
      <c r="B56" s="79" t="s">
        <v>71</v>
      </c>
      <c r="C56" s="57"/>
      <c r="D56" s="79"/>
      <c r="E56" s="107"/>
      <c r="F56" s="145">
        <v>2132000</v>
      </c>
      <c r="G56" s="140"/>
      <c r="H56" s="140"/>
      <c r="I56" s="145">
        <v>961000</v>
      </c>
      <c r="J56" s="140"/>
      <c r="K56" s="140"/>
      <c r="L56" s="112"/>
      <c r="M56" s="145">
        <f>F56+I56</f>
        <v>3093000</v>
      </c>
      <c r="N56" s="140"/>
      <c r="O56" s="1"/>
      <c r="P56" s="114"/>
      <c r="Q56" s="115"/>
      <c r="R56" s="112"/>
      <c r="S56" s="113" t="s">
        <v>72</v>
      </c>
      <c r="T56" s="113"/>
      <c r="U56" s="145">
        <v>2156335.1800000002</v>
      </c>
      <c r="V56" s="140"/>
      <c r="W56" s="140"/>
      <c r="X56" s="112"/>
      <c r="Y56" s="183">
        <f>I65</f>
        <v>859283.92</v>
      </c>
      <c r="Z56" s="150"/>
      <c r="AA56" s="1"/>
      <c r="AB56" s="183">
        <f>+Y56+U56</f>
        <v>3015619.1</v>
      </c>
      <c r="AC56" s="150"/>
      <c r="AD56" s="150"/>
      <c r="AE56" s="108"/>
    </row>
    <row r="57" spans="1:31" ht="17.25" customHeight="1" x14ac:dyDescent="0.2">
      <c r="A57" s="36"/>
      <c r="B57" s="79" t="s">
        <v>73</v>
      </c>
      <c r="C57" s="57"/>
      <c r="D57" s="79"/>
      <c r="E57" s="107"/>
      <c r="F57" s="81"/>
      <c r="G57" s="81"/>
      <c r="H57" s="116"/>
      <c r="I57" s="111"/>
      <c r="J57" s="111"/>
      <c r="K57" s="112"/>
      <c r="L57" s="112"/>
      <c r="M57" s="116"/>
      <c r="N57" s="116"/>
      <c r="O57" s="1"/>
      <c r="P57" s="114"/>
      <c r="Q57" s="115"/>
      <c r="R57" s="112"/>
      <c r="S57" s="188" t="s">
        <v>74</v>
      </c>
      <c r="T57" s="140"/>
      <c r="U57" s="186">
        <f>+U55-U56</f>
        <v>-24335.180000000168</v>
      </c>
      <c r="V57" s="187"/>
      <c r="W57" s="187"/>
      <c r="X57" s="112"/>
      <c r="Y57" s="186">
        <f>Y55-Y56</f>
        <v>101716.07999999996</v>
      </c>
      <c r="Z57" s="187"/>
      <c r="AA57" s="1"/>
      <c r="AB57" s="186">
        <f>+AB55-AB56</f>
        <v>77380.899999999907</v>
      </c>
      <c r="AC57" s="187"/>
      <c r="AD57" s="187"/>
      <c r="AE57" s="108"/>
    </row>
    <row r="58" spans="1:31" ht="17.25" customHeight="1" x14ac:dyDescent="0.2">
      <c r="A58" s="36"/>
      <c r="B58" s="79" t="s">
        <v>76</v>
      </c>
      <c r="C58" s="57"/>
      <c r="D58" s="79"/>
      <c r="E58" s="107"/>
      <c r="F58" s="145">
        <v>24335.18</v>
      </c>
      <c r="G58" s="140"/>
      <c r="H58" s="140"/>
      <c r="I58" s="145">
        <v>13100.82</v>
      </c>
      <c r="J58" s="140"/>
      <c r="K58" s="140"/>
      <c r="L58" s="112"/>
      <c r="M58" s="145">
        <f>F58+I58</f>
        <v>37436</v>
      </c>
      <c r="N58" s="140"/>
      <c r="O58" s="1"/>
      <c r="P58" s="114"/>
      <c r="Q58" s="115"/>
      <c r="R58" s="112"/>
      <c r="S58" s="111"/>
      <c r="T58" s="111"/>
      <c r="U58" s="112"/>
      <c r="V58" s="112"/>
      <c r="W58" s="116"/>
      <c r="X58" s="112"/>
      <c r="Y58" s="1"/>
      <c r="Z58" s="1"/>
      <c r="AA58" s="1"/>
      <c r="AB58" s="1"/>
      <c r="AC58" s="81"/>
      <c r="AD58" s="79"/>
      <c r="AE58" s="108"/>
    </row>
    <row r="59" spans="1:31" ht="17.25" customHeight="1" x14ac:dyDescent="0.2">
      <c r="A59" s="36"/>
      <c r="B59" s="79" t="s">
        <v>77</v>
      </c>
      <c r="C59" s="57"/>
      <c r="D59" s="79"/>
      <c r="E59" s="107"/>
      <c r="F59" s="81"/>
      <c r="G59" s="81"/>
      <c r="H59" s="116"/>
      <c r="I59" s="111"/>
      <c r="J59" s="111"/>
      <c r="K59" s="112"/>
      <c r="L59" s="112"/>
      <c r="M59" s="116"/>
      <c r="N59" s="116"/>
      <c r="O59" s="1"/>
      <c r="P59" s="114"/>
      <c r="Q59" s="115"/>
      <c r="R59" s="112"/>
      <c r="S59" s="111"/>
      <c r="T59" s="111"/>
      <c r="U59" s="112"/>
      <c r="V59" s="112"/>
      <c r="W59" s="112"/>
      <c r="X59" s="112"/>
      <c r="Y59" s="1"/>
      <c r="Z59" s="81"/>
      <c r="AA59" s="1"/>
      <c r="AB59" s="1"/>
      <c r="AC59" s="81"/>
      <c r="AD59" s="79"/>
      <c r="AE59" s="108"/>
    </row>
    <row r="60" spans="1:31" ht="17.25" customHeight="1" x14ac:dyDescent="0.2">
      <c r="A60" s="36"/>
      <c r="B60" s="79" t="s">
        <v>78</v>
      </c>
      <c r="C60" s="57"/>
      <c r="D60" s="79"/>
      <c r="E60" s="107"/>
      <c r="F60" s="81"/>
      <c r="G60" s="81"/>
      <c r="H60" s="116"/>
      <c r="I60" s="111"/>
      <c r="J60" s="111"/>
      <c r="K60" s="112"/>
      <c r="L60" s="112"/>
      <c r="M60" s="116"/>
      <c r="N60" s="116"/>
      <c r="O60" s="1"/>
      <c r="P60" s="114"/>
      <c r="Q60" s="115"/>
      <c r="R60" s="112"/>
      <c r="S60" s="111"/>
      <c r="T60" s="111"/>
      <c r="U60" s="112"/>
      <c r="V60" s="112"/>
      <c r="W60" s="112"/>
      <c r="X60" s="112"/>
      <c r="Y60" s="1"/>
      <c r="Z60" s="81"/>
      <c r="AA60" s="1"/>
      <c r="AB60" s="1"/>
      <c r="AC60" s="81"/>
      <c r="AD60" s="79"/>
      <c r="AE60" s="108"/>
    </row>
    <row r="61" spans="1:31" ht="17.25" customHeight="1" x14ac:dyDescent="0.2">
      <c r="A61" s="36"/>
      <c r="B61" s="79" t="s">
        <v>53</v>
      </c>
      <c r="C61" s="57"/>
      <c r="D61" s="79"/>
      <c r="E61" s="107"/>
      <c r="F61" s="81"/>
      <c r="G61" s="81"/>
      <c r="H61" s="116"/>
      <c r="I61" s="111"/>
      <c r="J61" s="111"/>
      <c r="K61" s="112"/>
      <c r="L61" s="112"/>
      <c r="M61" s="116"/>
      <c r="N61" s="116"/>
      <c r="O61" s="1"/>
      <c r="P61" s="114"/>
      <c r="Q61" s="115"/>
      <c r="R61" s="112"/>
      <c r="S61" s="111"/>
      <c r="T61" s="111"/>
      <c r="U61" s="112"/>
      <c r="V61" s="112"/>
      <c r="W61" s="112"/>
      <c r="X61" s="112"/>
      <c r="Y61" s="81"/>
      <c r="Z61" s="1"/>
      <c r="AA61" s="1"/>
      <c r="AB61" s="1"/>
      <c r="AC61" s="1"/>
      <c r="AD61" s="1"/>
      <c r="AE61" s="108"/>
    </row>
    <row r="62" spans="1:31" ht="17.25" customHeight="1" x14ac:dyDescent="0.2">
      <c r="A62" s="36"/>
      <c r="B62" s="57" t="s">
        <v>116</v>
      </c>
      <c r="C62" s="57"/>
      <c r="D62" s="79"/>
      <c r="E62" s="1"/>
      <c r="F62" s="81"/>
      <c r="G62" s="81"/>
      <c r="H62" s="116"/>
      <c r="I62" s="111"/>
      <c r="J62" s="111"/>
      <c r="K62" s="112"/>
      <c r="L62" s="112"/>
      <c r="M62" s="116"/>
      <c r="N62" s="116"/>
      <c r="O62" s="1"/>
      <c r="P62" s="114"/>
      <c r="Q62" s="115"/>
      <c r="R62" s="112"/>
      <c r="S62" s="111"/>
      <c r="T62" s="111"/>
      <c r="U62" s="112"/>
      <c r="V62" s="112"/>
      <c r="W62" s="112"/>
      <c r="X62" s="112"/>
      <c r="Y62" s="1"/>
      <c r="Z62" s="1"/>
      <c r="AA62" s="1"/>
      <c r="AB62" s="1"/>
      <c r="AC62" s="1"/>
      <c r="AD62" s="1"/>
      <c r="AE62" s="108"/>
    </row>
    <row r="63" spans="1:31" ht="17.25" customHeight="1" x14ac:dyDescent="0.2">
      <c r="A63" s="36"/>
      <c r="B63" s="57" t="s">
        <v>80</v>
      </c>
      <c r="C63" s="57"/>
      <c r="D63" s="79"/>
      <c r="E63" s="107"/>
      <c r="F63" s="145">
        <v>2156335.1800000002</v>
      </c>
      <c r="G63" s="140"/>
      <c r="H63" s="140"/>
      <c r="I63" s="145">
        <f>I58+I56</f>
        <v>974100.82</v>
      </c>
      <c r="J63" s="140"/>
      <c r="K63" s="140"/>
      <c r="L63" s="113"/>
      <c r="M63" s="145">
        <f t="shared" ref="M63:M66" si="41">F63+I63</f>
        <v>3130436</v>
      </c>
      <c r="N63" s="140"/>
      <c r="O63" s="1"/>
      <c r="P63" s="114"/>
      <c r="Q63" s="115"/>
      <c r="R63" s="113"/>
      <c r="S63" s="113"/>
      <c r="T63" s="113"/>
      <c r="U63" s="113"/>
      <c r="V63" s="113"/>
      <c r="W63" s="113"/>
      <c r="X63" s="113"/>
      <c r="Y63" s="1"/>
      <c r="Z63" s="1"/>
      <c r="AA63" s="1"/>
      <c r="AB63" s="1"/>
      <c r="AC63" s="1"/>
      <c r="AD63" s="1"/>
      <c r="AE63" s="108"/>
    </row>
    <row r="64" spans="1:31" ht="17.25" customHeight="1" x14ac:dyDescent="0.2">
      <c r="A64" s="36"/>
      <c r="B64" s="57" t="s">
        <v>117</v>
      </c>
      <c r="C64" s="57"/>
      <c r="D64" s="79"/>
      <c r="E64" s="107"/>
      <c r="F64" s="145"/>
      <c r="G64" s="140"/>
      <c r="H64" s="140"/>
      <c r="I64" s="145"/>
      <c r="J64" s="140"/>
      <c r="K64" s="140"/>
      <c r="L64" s="117"/>
      <c r="M64" s="145">
        <f t="shared" si="41"/>
        <v>0</v>
      </c>
      <c r="N64" s="140"/>
      <c r="O64" s="1"/>
      <c r="P64" s="114"/>
      <c r="Q64" s="115"/>
      <c r="R64" s="117"/>
      <c r="S64" s="113"/>
      <c r="T64" s="120"/>
      <c r="U64" s="117"/>
      <c r="V64" s="117"/>
      <c r="W64" s="117"/>
      <c r="X64" s="117"/>
      <c r="Y64" s="1"/>
      <c r="Z64" s="1"/>
      <c r="AA64" s="1"/>
      <c r="AB64" s="1"/>
      <c r="AC64" s="1"/>
      <c r="AD64" s="1"/>
      <c r="AE64" s="108"/>
    </row>
    <row r="65" spans="1:31" ht="17.25" customHeight="1" x14ac:dyDescent="0.2">
      <c r="A65" s="36"/>
      <c r="B65" s="79" t="s">
        <v>84</v>
      </c>
      <c r="C65" s="79"/>
      <c r="D65" s="79"/>
      <c r="E65" s="107"/>
      <c r="F65" s="145">
        <v>2156335.1800000002</v>
      </c>
      <c r="G65" s="140"/>
      <c r="H65" s="140"/>
      <c r="I65" s="145">
        <v>859283.92</v>
      </c>
      <c r="J65" s="140"/>
      <c r="K65" s="140"/>
      <c r="L65" s="117"/>
      <c r="M65" s="145">
        <f t="shared" si="41"/>
        <v>3015619.1</v>
      </c>
      <c r="N65" s="140"/>
      <c r="O65" s="1"/>
      <c r="P65" s="114"/>
      <c r="Q65" s="115"/>
      <c r="R65" s="117"/>
      <c r="S65" s="113"/>
      <c r="T65" s="120"/>
      <c r="U65" s="117"/>
      <c r="V65" s="117"/>
      <c r="W65" s="117"/>
      <c r="X65" s="117"/>
      <c r="Y65" s="1"/>
      <c r="Z65" s="1"/>
      <c r="AA65" s="1"/>
      <c r="AB65" s="1"/>
      <c r="AC65" s="1"/>
      <c r="AD65" s="1"/>
      <c r="AE65" s="108"/>
    </row>
    <row r="66" spans="1:31" ht="17.25" customHeight="1" x14ac:dyDescent="0.2">
      <c r="A66" s="36"/>
      <c r="B66" s="57" t="s">
        <v>85</v>
      </c>
      <c r="C66" s="57"/>
      <c r="D66" s="57"/>
      <c r="E66" s="107"/>
      <c r="F66" s="145">
        <v>0</v>
      </c>
      <c r="G66" s="140"/>
      <c r="H66" s="140"/>
      <c r="I66" s="145">
        <f>I63-I64-I65</f>
        <v>114816.89999999991</v>
      </c>
      <c r="J66" s="140"/>
      <c r="K66" s="140"/>
      <c r="L66" s="81"/>
      <c r="M66" s="145">
        <f t="shared" si="41"/>
        <v>114816.89999999991</v>
      </c>
      <c r="N66" s="140"/>
      <c r="O66" s="1"/>
      <c r="P66" s="114"/>
      <c r="Q66" s="115"/>
      <c r="R66" s="117"/>
      <c r="S66" s="113"/>
      <c r="T66" s="113"/>
      <c r="U66" s="117"/>
      <c r="V66" s="113"/>
      <c r="W66" s="117"/>
      <c r="X66" s="117"/>
      <c r="Y66" s="1"/>
      <c r="Z66" s="1"/>
      <c r="AA66" s="1"/>
      <c r="AB66" s="1"/>
      <c r="AC66" s="1"/>
      <c r="AD66" s="1"/>
      <c r="AE66" s="108"/>
    </row>
    <row r="67" spans="1:31" ht="17.25" customHeight="1" x14ac:dyDescent="0.2">
      <c r="A67" s="36"/>
      <c r="B67" s="57"/>
      <c r="C67" s="57"/>
      <c r="D67" s="57"/>
      <c r="E67" s="107"/>
      <c r="F67" s="1"/>
      <c r="G67" s="1"/>
      <c r="H67" s="121"/>
      <c r="I67" s="122"/>
      <c r="J67" s="122"/>
      <c r="K67" s="105"/>
      <c r="L67" s="105"/>
      <c r="M67" s="105"/>
      <c r="N67" s="105"/>
      <c r="O67" s="57"/>
      <c r="P67" s="114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8"/>
    </row>
    <row r="68" spans="1:31" ht="17.25" customHeight="1" x14ac:dyDescent="0.2">
      <c r="A68" s="36"/>
      <c r="B68" s="57" t="s">
        <v>86</v>
      </c>
      <c r="C68" s="57"/>
      <c r="D68" s="57"/>
      <c r="E68" s="107"/>
      <c r="F68" s="81"/>
      <c r="G68" s="1"/>
      <c r="H68" s="121"/>
      <c r="I68" s="146"/>
      <c r="J68" s="140"/>
      <c r="K68" s="140"/>
      <c r="L68" s="107"/>
      <c r="M68" s="107"/>
      <c r="N68" s="105"/>
      <c r="O68" s="57"/>
      <c r="P68" s="124"/>
      <c r="Q68" s="57"/>
      <c r="R68" s="57"/>
      <c r="S68" s="57"/>
      <c r="T68" s="57"/>
      <c r="U68" s="4"/>
      <c r="V68" s="1"/>
      <c r="W68" s="1"/>
      <c r="X68" s="1"/>
      <c r="Y68" s="1"/>
      <c r="Z68" s="1"/>
      <c r="AA68" s="1"/>
      <c r="AB68" s="1"/>
      <c r="AC68" s="1"/>
      <c r="AD68" s="1"/>
      <c r="AE68" s="108"/>
    </row>
    <row r="69" spans="1:31" ht="17.25" customHeight="1" x14ac:dyDescent="0.2">
      <c r="A69" s="36"/>
      <c r="B69" s="123" t="s">
        <v>87</v>
      </c>
      <c r="C69" s="57"/>
      <c r="D69" s="57"/>
      <c r="E69" s="107"/>
      <c r="F69" s="1"/>
      <c r="G69" s="1"/>
      <c r="H69" s="107"/>
      <c r="I69" s="107"/>
      <c r="J69" s="107"/>
      <c r="K69" s="105"/>
      <c r="L69" s="107"/>
      <c r="M69" s="107"/>
      <c r="N69" s="105"/>
      <c r="O69" s="57"/>
      <c r="P69" s="124"/>
      <c r="Q69" s="57"/>
      <c r="R69" s="57"/>
      <c r="S69" s="57"/>
      <c r="T69" s="57"/>
      <c r="U69" s="4"/>
      <c r="V69" s="1"/>
      <c r="W69" s="1"/>
      <c r="X69" s="1"/>
      <c r="Y69" s="1"/>
      <c r="Z69" s="1"/>
      <c r="AA69" s="1"/>
      <c r="AB69" s="1"/>
      <c r="AC69" s="1"/>
      <c r="AD69" s="1"/>
      <c r="AE69" s="108"/>
    </row>
    <row r="70" spans="1:31" ht="17.25" customHeight="1" x14ac:dyDescent="0.2">
      <c r="A70" s="82"/>
      <c r="B70" s="79"/>
      <c r="C70" s="79"/>
      <c r="D70" s="79"/>
      <c r="E70" s="79"/>
      <c r="F70" s="126" t="s">
        <v>88</v>
      </c>
      <c r="G70" s="127"/>
      <c r="H70" s="127"/>
      <c r="I70" s="126"/>
      <c r="J70" s="126"/>
      <c r="K70" s="126"/>
      <c r="L70" s="126"/>
      <c r="M70" s="126"/>
      <c r="N70" s="128"/>
      <c r="O70" s="126"/>
      <c r="P70" s="126"/>
      <c r="Q70" s="126"/>
      <c r="R70" s="126"/>
      <c r="S70" s="126"/>
      <c r="T70" s="126" t="s">
        <v>89</v>
      </c>
      <c r="U70" s="4"/>
      <c r="V70" s="1"/>
      <c r="W70" s="1"/>
      <c r="X70" s="1"/>
      <c r="Y70" s="1"/>
      <c r="Z70" s="1"/>
      <c r="AA70" s="1"/>
      <c r="AB70" s="1"/>
      <c r="AC70" s="1"/>
      <c r="AD70" s="1"/>
      <c r="AE70" s="108"/>
    </row>
    <row r="71" spans="1:31" ht="17.25" customHeight="1" x14ac:dyDescent="0.2">
      <c r="A71" s="82"/>
      <c r="B71" s="79"/>
      <c r="C71" s="79"/>
      <c r="D71" s="79"/>
      <c r="E71" s="79"/>
      <c r="F71" s="126"/>
      <c r="G71" s="127"/>
      <c r="H71" s="127"/>
      <c r="I71" s="126"/>
      <c r="J71" s="126"/>
      <c r="K71" s="126"/>
      <c r="L71" s="126"/>
      <c r="M71" s="126"/>
      <c r="N71" s="128"/>
      <c r="O71" s="126"/>
      <c r="P71" s="126"/>
      <c r="Q71" s="126"/>
      <c r="R71" s="126"/>
      <c r="S71" s="126"/>
      <c r="T71" s="126"/>
      <c r="U71" s="4"/>
      <c r="V71" s="1"/>
      <c r="W71" s="1"/>
      <c r="X71" s="1"/>
      <c r="Y71" s="1"/>
      <c r="Z71" s="1"/>
      <c r="AA71" s="1"/>
      <c r="AB71" s="1"/>
      <c r="AC71" s="1"/>
      <c r="AD71" s="1"/>
      <c r="AE71" s="108"/>
    </row>
    <row r="72" spans="1:31" ht="17.25" customHeight="1" x14ac:dyDescent="0.25">
      <c r="A72" s="82"/>
      <c r="B72" s="1"/>
      <c r="C72" s="1"/>
      <c r="D72" s="1"/>
      <c r="E72" s="1"/>
      <c r="F72" s="149" t="s">
        <v>118</v>
      </c>
      <c r="G72" s="150"/>
      <c r="H72" s="150"/>
      <c r="I72" s="150"/>
      <c r="J72" s="150"/>
      <c r="K72" s="1"/>
      <c r="L72" s="1"/>
      <c r="M72" s="1"/>
      <c r="N72" s="1"/>
      <c r="O72" s="1"/>
      <c r="P72" s="1"/>
      <c r="Q72" s="1"/>
      <c r="R72" s="1"/>
      <c r="S72" s="1"/>
      <c r="T72" s="149" t="s">
        <v>119</v>
      </c>
      <c r="U72" s="150"/>
      <c r="V72" s="150"/>
      <c r="W72" s="150"/>
      <c r="X72" s="150"/>
      <c r="Y72" s="1"/>
      <c r="Z72" s="1"/>
      <c r="AA72" s="1"/>
      <c r="AB72" s="1"/>
      <c r="AC72" s="1"/>
      <c r="AD72" s="1"/>
      <c r="AE72" s="108"/>
    </row>
    <row r="73" spans="1:31" ht="17.25" customHeight="1" x14ac:dyDescent="0.25">
      <c r="A73" s="82"/>
      <c r="B73" s="1"/>
      <c r="C73" s="1"/>
      <c r="D73" s="1"/>
      <c r="E73" s="1"/>
      <c r="F73" s="151" t="s">
        <v>113</v>
      </c>
      <c r="G73" s="152"/>
      <c r="H73" s="152"/>
      <c r="I73" s="152"/>
      <c r="J73" s="152"/>
      <c r="K73" s="1"/>
      <c r="L73" s="1"/>
      <c r="M73" s="1"/>
      <c r="N73" s="1"/>
      <c r="O73" s="1"/>
      <c r="P73" s="4"/>
      <c r="Q73" s="4"/>
      <c r="R73" s="4"/>
      <c r="S73" s="4"/>
      <c r="T73" s="151" t="s">
        <v>122</v>
      </c>
      <c r="U73" s="152"/>
      <c r="V73" s="152"/>
      <c r="W73" s="152"/>
      <c r="X73" s="152"/>
      <c r="Y73" s="1"/>
      <c r="Z73" s="1"/>
      <c r="AA73" s="1"/>
      <c r="AB73" s="1"/>
      <c r="AC73" s="1"/>
      <c r="AD73" s="1"/>
      <c r="AE73" s="108"/>
    </row>
    <row r="74" spans="1:31" ht="17.25" customHeight="1" x14ac:dyDescent="0.2">
      <c r="A74" s="129"/>
      <c r="B74" s="130"/>
      <c r="C74" s="130"/>
      <c r="D74" s="130"/>
      <c r="E74" s="130"/>
      <c r="F74" s="147" t="s">
        <v>98</v>
      </c>
      <c r="G74" s="148"/>
      <c r="H74" s="148"/>
      <c r="I74" s="148"/>
      <c r="J74" s="148"/>
      <c r="K74" s="130"/>
      <c r="L74" s="130"/>
      <c r="M74" s="130"/>
      <c r="N74" s="130"/>
      <c r="O74" s="130"/>
      <c r="P74" s="130"/>
      <c r="Q74" s="130"/>
      <c r="R74" s="130"/>
      <c r="S74" s="130"/>
      <c r="T74" s="147" t="s">
        <v>98</v>
      </c>
      <c r="U74" s="148"/>
      <c r="V74" s="148"/>
      <c r="W74" s="148"/>
      <c r="X74" s="148"/>
      <c r="Y74" s="130"/>
      <c r="Z74" s="130"/>
      <c r="AA74" s="130"/>
      <c r="AB74" s="130"/>
      <c r="AC74" s="130"/>
      <c r="AD74" s="130"/>
      <c r="AE74" s="131"/>
    </row>
    <row r="75" spans="1:31" ht="12.75" customHeight="1" x14ac:dyDescent="0.2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</row>
    <row r="76" spans="1:31" ht="12.75" customHeight="1" x14ac:dyDescent="0.2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</row>
    <row r="77" spans="1:31" ht="12.75" customHeight="1" x14ac:dyDescent="0.2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</row>
    <row r="78" spans="1:31" ht="12.75" customHeight="1" x14ac:dyDescent="0.2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</row>
    <row r="79" spans="1:31" ht="12.75" customHeight="1" x14ac:dyDescent="0.2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</row>
    <row r="80" spans="1:31" ht="12.75" customHeight="1" x14ac:dyDescent="0.2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</row>
    <row r="81" spans="1:31" ht="12.75" customHeight="1" x14ac:dyDescent="0.2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</row>
    <row r="82" spans="1:31" ht="12.75" customHeight="1" x14ac:dyDescent="0.2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</row>
    <row r="83" spans="1:31" ht="12.75" customHeight="1" x14ac:dyDescent="0.2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</row>
    <row r="84" spans="1:31" ht="12.75" customHeight="1" x14ac:dyDescent="0.2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</row>
    <row r="85" spans="1:31" ht="12.75" customHeight="1" x14ac:dyDescent="0.2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</row>
    <row r="86" spans="1:31" ht="12.75" customHeight="1" x14ac:dyDescent="0.2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</row>
    <row r="87" spans="1:31" ht="12.75" customHeight="1" x14ac:dyDescent="0.2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</row>
    <row r="88" spans="1:31" ht="12.75" customHeight="1" x14ac:dyDescent="0.2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</row>
    <row r="89" spans="1:31" ht="12.75" customHeight="1" x14ac:dyDescent="0.2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</row>
    <row r="90" spans="1:31" ht="12.75" customHeight="1" x14ac:dyDescent="0.2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</row>
    <row r="91" spans="1:31" ht="12.75" customHeight="1" x14ac:dyDescent="0.2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</row>
    <row r="92" spans="1:31" ht="12.75" customHeight="1" x14ac:dyDescent="0.2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</row>
    <row r="93" spans="1:31" ht="12.75" customHeight="1" x14ac:dyDescent="0.2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</row>
    <row r="94" spans="1:31" ht="12.75" customHeight="1" x14ac:dyDescent="0.2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</row>
    <row r="95" spans="1:31" ht="12.75" customHeight="1" x14ac:dyDescent="0.2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</row>
    <row r="96" spans="1:31" ht="12.75" customHeight="1" x14ac:dyDescent="0.2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</row>
    <row r="97" spans="1:31" ht="12.75" customHeight="1" x14ac:dyDescent="0.2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</row>
    <row r="98" spans="1:31" ht="12.75" customHeight="1" x14ac:dyDescent="0.2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</row>
    <row r="99" spans="1:31" ht="12.75" customHeight="1" x14ac:dyDescent="0.2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</row>
    <row r="100" spans="1:31" ht="12.75" customHeight="1" x14ac:dyDescent="0.2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</row>
    <row r="101" spans="1:31" ht="12.75" customHeight="1" x14ac:dyDescent="0.2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</row>
    <row r="102" spans="1:31" ht="12.75" customHeight="1" x14ac:dyDescent="0.2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</row>
    <row r="103" spans="1:31" ht="12.75" customHeight="1" x14ac:dyDescent="0.2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</row>
    <row r="104" spans="1:31" ht="12.75" customHeight="1" x14ac:dyDescent="0.2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</row>
    <row r="105" spans="1:31" ht="12.75" customHeight="1" x14ac:dyDescent="0.2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</row>
    <row r="106" spans="1:31" ht="12.75" customHeight="1" x14ac:dyDescent="0.2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</row>
    <row r="107" spans="1:31" ht="12.75" customHeight="1" x14ac:dyDescent="0.2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</row>
    <row r="108" spans="1:31" ht="12.75" customHeight="1" x14ac:dyDescent="0.2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</row>
    <row r="109" spans="1:31" ht="12.75" customHeight="1" x14ac:dyDescent="0.2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</row>
    <row r="110" spans="1:31" ht="12.75" customHeight="1" x14ac:dyDescent="0.2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</row>
    <row r="111" spans="1:31" ht="12.75" customHeight="1" x14ac:dyDescent="0.2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</row>
    <row r="112" spans="1:31" ht="12.75" customHeight="1" x14ac:dyDescent="0.2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</row>
    <row r="113" spans="1:31" ht="12.75" customHeight="1" x14ac:dyDescent="0.2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</row>
    <row r="114" spans="1:31" ht="12.75" customHeight="1" x14ac:dyDescent="0.2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</row>
    <row r="115" spans="1:31" ht="12.75" customHeight="1" x14ac:dyDescent="0.2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</row>
    <row r="116" spans="1:31" ht="12.75" customHeight="1" x14ac:dyDescent="0.2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</row>
    <row r="117" spans="1:31" ht="12.75" customHeight="1" x14ac:dyDescent="0.2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</row>
    <row r="118" spans="1:31" ht="12.75" customHeight="1" x14ac:dyDescent="0.2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</row>
    <row r="119" spans="1:31" ht="12.75" customHeight="1" x14ac:dyDescent="0.2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</row>
    <row r="120" spans="1:31" ht="12.75" customHeight="1" x14ac:dyDescent="0.2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</row>
    <row r="121" spans="1:31" ht="12.75" customHeight="1" x14ac:dyDescent="0.2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</row>
    <row r="122" spans="1:31" ht="12.75" customHeight="1" x14ac:dyDescent="0.2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</row>
    <row r="123" spans="1:31" ht="12.75" customHeight="1" x14ac:dyDescent="0.2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</row>
    <row r="124" spans="1:31" ht="12.75" customHeight="1" x14ac:dyDescent="0.2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</row>
    <row r="125" spans="1:31" ht="12.75" customHeight="1" x14ac:dyDescent="0.2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</row>
    <row r="126" spans="1:31" ht="12.75" customHeight="1" x14ac:dyDescent="0.2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</row>
    <row r="127" spans="1:31" ht="12.75" customHeight="1" x14ac:dyDescent="0.2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</row>
    <row r="128" spans="1:31" ht="12.75" customHeight="1" x14ac:dyDescent="0.2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</row>
    <row r="129" spans="1:31" ht="12.75" customHeight="1" x14ac:dyDescent="0.2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</row>
    <row r="130" spans="1:31" ht="12.75" customHeight="1" x14ac:dyDescent="0.2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</row>
    <row r="131" spans="1:31" ht="12.75" customHeight="1" x14ac:dyDescent="0.2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</row>
    <row r="132" spans="1:31" ht="12.75" customHeight="1" x14ac:dyDescent="0.2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</row>
    <row r="133" spans="1:31" ht="12.75" customHeight="1" x14ac:dyDescent="0.2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</row>
    <row r="134" spans="1:31" ht="12.75" customHeight="1" x14ac:dyDescent="0.2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</row>
    <row r="135" spans="1:31" ht="12.75" customHeight="1" x14ac:dyDescent="0.2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</row>
    <row r="136" spans="1:31" ht="12.75" customHeight="1" x14ac:dyDescent="0.2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</row>
    <row r="137" spans="1:31" ht="12.75" customHeight="1" x14ac:dyDescent="0.2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</row>
    <row r="138" spans="1:31" ht="12.75" customHeight="1" x14ac:dyDescent="0.2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</row>
    <row r="139" spans="1:31" ht="12.75" customHeight="1" x14ac:dyDescent="0.2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31" ht="12.75" customHeight="1" x14ac:dyDescent="0.2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</row>
    <row r="141" spans="1:31" ht="12.75" customHeight="1" x14ac:dyDescent="0.2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31" ht="12.75" customHeight="1" x14ac:dyDescent="0.2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</row>
    <row r="143" spans="1:31" ht="12.75" customHeight="1" x14ac:dyDescent="0.2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</row>
    <row r="144" spans="1:31" ht="12.75" customHeight="1" x14ac:dyDescent="0.2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</row>
    <row r="145" spans="1:31" ht="12.75" customHeight="1" x14ac:dyDescent="0.2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</row>
    <row r="146" spans="1:31" ht="12.75" customHeight="1" x14ac:dyDescent="0.2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</row>
    <row r="147" spans="1:31" ht="12.75" customHeight="1" x14ac:dyDescent="0.2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</row>
    <row r="148" spans="1:31" ht="12.75" customHeight="1" x14ac:dyDescent="0.2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</row>
    <row r="149" spans="1:31" ht="12.75" customHeight="1" x14ac:dyDescent="0.2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</row>
    <row r="150" spans="1:31" ht="12.75" customHeight="1" x14ac:dyDescent="0.2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</row>
    <row r="151" spans="1:31" ht="12.75" customHeight="1" x14ac:dyDescent="0.2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</row>
    <row r="152" spans="1:31" ht="12.75" customHeight="1" x14ac:dyDescent="0.2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</row>
    <row r="153" spans="1:31" ht="12.75" customHeight="1" x14ac:dyDescent="0.2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</row>
    <row r="154" spans="1:31" ht="12.75" customHeight="1" x14ac:dyDescent="0.2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</row>
    <row r="155" spans="1:31" ht="12.75" customHeight="1" x14ac:dyDescent="0.2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</row>
    <row r="156" spans="1:31" ht="12.75" customHeight="1" x14ac:dyDescent="0.2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</row>
    <row r="157" spans="1:31" ht="12.75" customHeight="1" x14ac:dyDescent="0.2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</row>
    <row r="158" spans="1:31" ht="12.75" customHeight="1" x14ac:dyDescent="0.2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</row>
    <row r="159" spans="1:31" ht="12.75" customHeight="1" x14ac:dyDescent="0.2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</row>
    <row r="160" spans="1:31" ht="12.75" customHeight="1" x14ac:dyDescent="0.2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</row>
    <row r="161" spans="1:31" ht="12.75" customHeight="1" x14ac:dyDescent="0.2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</row>
    <row r="162" spans="1:31" ht="12.75" customHeight="1" x14ac:dyDescent="0.2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</row>
    <row r="163" spans="1:31" ht="12.75" customHeight="1" x14ac:dyDescent="0.2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</row>
    <row r="164" spans="1:31" ht="12.75" customHeight="1" x14ac:dyDescent="0.2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</row>
    <row r="165" spans="1:31" ht="12.75" customHeight="1" x14ac:dyDescent="0.2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</row>
    <row r="166" spans="1:31" ht="12.75" customHeight="1" x14ac:dyDescent="0.2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</row>
    <row r="167" spans="1:31" ht="12.75" customHeight="1" x14ac:dyDescent="0.2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</row>
    <row r="168" spans="1:31" ht="12.75" customHeight="1" x14ac:dyDescent="0.2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</row>
    <row r="169" spans="1:31" ht="12.75" customHeight="1" x14ac:dyDescent="0.2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</row>
    <row r="170" spans="1:31" ht="12.75" customHeight="1" x14ac:dyDescent="0.2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</row>
    <row r="171" spans="1:31" ht="12.75" customHeight="1" x14ac:dyDescent="0.2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</row>
    <row r="172" spans="1:31" ht="12.75" customHeight="1" x14ac:dyDescent="0.2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</row>
    <row r="173" spans="1:31" ht="12.75" customHeight="1" x14ac:dyDescent="0.2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</row>
    <row r="174" spans="1:31" ht="12.75" customHeight="1" x14ac:dyDescent="0.2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</row>
    <row r="175" spans="1:31" ht="12.75" customHeight="1" x14ac:dyDescent="0.2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</row>
    <row r="176" spans="1:31" ht="12.75" customHeight="1" x14ac:dyDescent="0.2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</row>
    <row r="177" spans="1:31" ht="12.75" customHeight="1" x14ac:dyDescent="0.2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</row>
    <row r="178" spans="1:31" ht="12.75" customHeight="1" x14ac:dyDescent="0.2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</row>
    <row r="179" spans="1:31" ht="12.75" customHeight="1" x14ac:dyDescent="0.2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</row>
    <row r="180" spans="1:31" ht="12.75" customHeight="1" x14ac:dyDescent="0.2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</row>
    <row r="181" spans="1:31" ht="12.75" customHeight="1" x14ac:dyDescent="0.2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</row>
    <row r="182" spans="1:31" ht="12.75" customHeight="1" x14ac:dyDescent="0.2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</row>
    <row r="183" spans="1:31" ht="12.75" customHeight="1" x14ac:dyDescent="0.2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</row>
    <row r="184" spans="1:31" ht="12.75" customHeight="1" x14ac:dyDescent="0.2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</row>
    <row r="185" spans="1:31" ht="12.75" customHeight="1" x14ac:dyDescent="0.2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</row>
    <row r="186" spans="1:31" ht="12.75" customHeight="1" x14ac:dyDescent="0.2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</row>
    <row r="187" spans="1:31" ht="12.75" customHeight="1" x14ac:dyDescent="0.2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</row>
    <row r="188" spans="1:31" ht="12.75" customHeight="1" x14ac:dyDescent="0.2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</row>
    <row r="189" spans="1:31" ht="12.75" customHeight="1" x14ac:dyDescent="0.2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</row>
    <row r="190" spans="1:31" ht="12.75" customHeight="1" x14ac:dyDescent="0.2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</row>
    <row r="191" spans="1:31" ht="12.75" customHeight="1" x14ac:dyDescent="0.2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</row>
    <row r="192" spans="1:31" ht="12.75" customHeight="1" x14ac:dyDescent="0.2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</row>
    <row r="193" spans="1:31" ht="12.75" customHeight="1" x14ac:dyDescent="0.2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</row>
    <row r="194" spans="1:31" ht="12.75" customHeight="1" x14ac:dyDescent="0.2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</row>
    <row r="195" spans="1:31" ht="12.75" customHeight="1" x14ac:dyDescent="0.2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</row>
    <row r="196" spans="1:31" ht="12.75" customHeight="1" x14ac:dyDescent="0.2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</row>
    <row r="197" spans="1:31" ht="12.75" customHeight="1" x14ac:dyDescent="0.2">
      <c r="A197" s="132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</row>
    <row r="198" spans="1:31" ht="12.75" customHeight="1" x14ac:dyDescent="0.2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</row>
    <row r="199" spans="1:31" ht="12.75" customHeight="1" x14ac:dyDescent="0.2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</row>
    <row r="200" spans="1:31" ht="12.75" customHeight="1" x14ac:dyDescent="0.2">
      <c r="A200" s="132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</row>
    <row r="201" spans="1:31" ht="12.75" customHeight="1" x14ac:dyDescent="0.2">
      <c r="A201" s="132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</row>
    <row r="202" spans="1:31" ht="12.75" customHeight="1" x14ac:dyDescent="0.2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</row>
    <row r="203" spans="1:31" ht="12.75" customHeight="1" x14ac:dyDescent="0.2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</row>
    <row r="204" spans="1:31" ht="12.75" customHeight="1" x14ac:dyDescent="0.2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</row>
    <row r="205" spans="1:31" ht="12.75" customHeight="1" x14ac:dyDescent="0.2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</row>
    <row r="206" spans="1:31" ht="12.75" customHeight="1" x14ac:dyDescent="0.2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</row>
    <row r="207" spans="1:31" ht="12.75" customHeight="1" x14ac:dyDescent="0.2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</row>
    <row r="208" spans="1:31" ht="12.75" customHeight="1" x14ac:dyDescent="0.2">
      <c r="A208" s="132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</row>
    <row r="209" spans="1:31" ht="12.75" customHeight="1" x14ac:dyDescent="0.2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</row>
    <row r="210" spans="1:31" ht="12.75" customHeight="1" x14ac:dyDescent="0.2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</row>
    <row r="211" spans="1:31" ht="12.75" customHeight="1" x14ac:dyDescent="0.2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</row>
    <row r="212" spans="1:31" ht="12.75" customHeight="1" x14ac:dyDescent="0.2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</row>
    <row r="213" spans="1:31" ht="12.75" customHeight="1" x14ac:dyDescent="0.2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</row>
    <row r="214" spans="1:31" ht="12.75" customHeight="1" x14ac:dyDescent="0.2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</row>
    <row r="215" spans="1:31" ht="12.75" customHeight="1" x14ac:dyDescent="0.2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</row>
    <row r="216" spans="1:31" ht="12.75" customHeight="1" x14ac:dyDescent="0.2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</row>
    <row r="217" spans="1:31" ht="12.75" customHeight="1" x14ac:dyDescent="0.2">
      <c r="A217" s="132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</row>
    <row r="218" spans="1:31" ht="12.75" customHeight="1" x14ac:dyDescent="0.2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</row>
    <row r="219" spans="1:31" ht="12.75" customHeight="1" x14ac:dyDescent="0.2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</row>
    <row r="220" spans="1:31" ht="12.75" customHeight="1" x14ac:dyDescent="0.2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</row>
    <row r="221" spans="1:31" ht="12.75" customHeight="1" x14ac:dyDescent="0.2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</row>
    <row r="222" spans="1:31" ht="12.75" customHeight="1" x14ac:dyDescent="0.2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</row>
    <row r="223" spans="1:31" ht="12.75" customHeight="1" x14ac:dyDescent="0.2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</row>
    <row r="224" spans="1:31" ht="12.75" customHeight="1" x14ac:dyDescent="0.2">
      <c r="A224" s="13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</row>
    <row r="225" spans="1:31" ht="12.75" customHeight="1" x14ac:dyDescent="0.2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</row>
    <row r="226" spans="1:31" ht="12.75" customHeight="1" x14ac:dyDescent="0.2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</row>
    <row r="227" spans="1:31" ht="12.75" customHeight="1" x14ac:dyDescent="0.2">
      <c r="A227" s="132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</row>
    <row r="228" spans="1:31" ht="12.75" customHeight="1" x14ac:dyDescent="0.2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</row>
    <row r="229" spans="1:31" ht="12.75" customHeight="1" x14ac:dyDescent="0.2">
      <c r="A229" s="132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</row>
    <row r="230" spans="1:31" ht="12.75" customHeight="1" x14ac:dyDescent="0.2">
      <c r="A230" s="132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</row>
    <row r="231" spans="1:31" ht="12.75" customHeight="1" x14ac:dyDescent="0.2">
      <c r="A231" s="132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</row>
    <row r="232" spans="1:31" ht="12.75" customHeight="1" x14ac:dyDescent="0.2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</row>
    <row r="233" spans="1:31" ht="12.75" customHeight="1" x14ac:dyDescent="0.2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</row>
    <row r="234" spans="1:31" ht="12.75" customHeight="1" x14ac:dyDescent="0.2">
      <c r="A234" s="132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</row>
    <row r="235" spans="1:31" ht="12.75" customHeight="1" x14ac:dyDescent="0.2">
      <c r="A235" s="132"/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</row>
    <row r="236" spans="1:31" ht="12.75" customHeight="1" x14ac:dyDescent="0.2">
      <c r="A236" s="132"/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</row>
    <row r="237" spans="1:31" ht="12.75" customHeight="1" x14ac:dyDescent="0.2">
      <c r="A237" s="132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</row>
    <row r="238" spans="1:31" ht="12.75" customHeight="1" x14ac:dyDescent="0.2">
      <c r="A238" s="132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</row>
    <row r="239" spans="1:31" ht="12.75" customHeight="1" x14ac:dyDescent="0.2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</row>
    <row r="240" spans="1:31" ht="12.75" customHeight="1" x14ac:dyDescent="0.2">
      <c r="A240" s="132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</row>
    <row r="241" spans="1:31" ht="12.75" customHeight="1" x14ac:dyDescent="0.2">
      <c r="A241" s="132"/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</row>
    <row r="242" spans="1:31" ht="12.75" customHeight="1" x14ac:dyDescent="0.2">
      <c r="A242" s="132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</row>
    <row r="243" spans="1:31" ht="12.75" customHeight="1" x14ac:dyDescent="0.2">
      <c r="A243" s="132"/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</row>
    <row r="244" spans="1:31" ht="12.75" customHeight="1" x14ac:dyDescent="0.2">
      <c r="A244" s="132"/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</row>
    <row r="245" spans="1:31" ht="12.75" customHeight="1" x14ac:dyDescent="0.2">
      <c r="A245" s="132"/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</row>
    <row r="246" spans="1:31" ht="12.75" customHeight="1" x14ac:dyDescent="0.2">
      <c r="A246" s="132"/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</row>
    <row r="247" spans="1:31" ht="12.75" customHeight="1" x14ac:dyDescent="0.2">
      <c r="A247" s="132"/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</row>
    <row r="248" spans="1:31" ht="12.75" customHeight="1" x14ac:dyDescent="0.2">
      <c r="A248" s="132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</row>
    <row r="249" spans="1:31" ht="12.75" customHeight="1" x14ac:dyDescent="0.2">
      <c r="A249" s="132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</row>
    <row r="250" spans="1:31" ht="12.75" customHeight="1" x14ac:dyDescent="0.2">
      <c r="A250" s="132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</row>
    <row r="251" spans="1:31" ht="12.75" customHeight="1" x14ac:dyDescent="0.2">
      <c r="A251" s="132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</row>
    <row r="252" spans="1:31" ht="12.75" customHeight="1" x14ac:dyDescent="0.2">
      <c r="A252" s="132"/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</row>
    <row r="253" spans="1:31" ht="12.75" customHeight="1" x14ac:dyDescent="0.2">
      <c r="A253" s="132"/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</row>
    <row r="254" spans="1:31" ht="12.75" customHeight="1" x14ac:dyDescent="0.2">
      <c r="A254" s="132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</row>
    <row r="255" spans="1:31" ht="12.75" customHeight="1" x14ac:dyDescent="0.2">
      <c r="A255" s="132"/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</row>
    <row r="256" spans="1:31" ht="12.75" customHeight="1" x14ac:dyDescent="0.2">
      <c r="A256" s="132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</row>
    <row r="257" spans="1:31" ht="12.75" customHeight="1" x14ac:dyDescent="0.2">
      <c r="A257" s="132"/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</row>
    <row r="258" spans="1:31" ht="12.75" customHeight="1" x14ac:dyDescent="0.2">
      <c r="A258" s="132"/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</row>
    <row r="259" spans="1:31" ht="12.75" customHeight="1" x14ac:dyDescent="0.2">
      <c r="A259" s="132"/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</row>
    <row r="260" spans="1:31" ht="12.75" customHeight="1" x14ac:dyDescent="0.2">
      <c r="A260" s="132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</row>
    <row r="261" spans="1:31" ht="12.75" customHeight="1" x14ac:dyDescent="0.2">
      <c r="A261" s="132"/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</row>
    <row r="262" spans="1:31" ht="12.75" customHeight="1" x14ac:dyDescent="0.2">
      <c r="A262" s="132"/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</row>
    <row r="263" spans="1:31" ht="12.75" customHeight="1" x14ac:dyDescent="0.2">
      <c r="A263" s="132"/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</row>
    <row r="264" spans="1:31" ht="12.75" customHeight="1" x14ac:dyDescent="0.2">
      <c r="A264" s="132"/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</row>
    <row r="265" spans="1:31" ht="12.75" customHeight="1" x14ac:dyDescent="0.2">
      <c r="A265" s="132"/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</row>
    <row r="266" spans="1:31" ht="12.75" customHeight="1" x14ac:dyDescent="0.2">
      <c r="A266" s="132"/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</row>
    <row r="267" spans="1:31" ht="12.75" customHeight="1" x14ac:dyDescent="0.2">
      <c r="A267" s="132"/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</row>
    <row r="268" spans="1:31" ht="12.75" customHeight="1" x14ac:dyDescent="0.2">
      <c r="A268" s="132"/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</row>
    <row r="269" spans="1:31" ht="12.75" customHeight="1" x14ac:dyDescent="0.2">
      <c r="A269" s="132"/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</row>
    <row r="270" spans="1:31" ht="12.75" customHeight="1" x14ac:dyDescent="0.2">
      <c r="A270" s="132"/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</row>
    <row r="271" spans="1:31" ht="12.75" customHeight="1" x14ac:dyDescent="0.2">
      <c r="A271" s="132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</row>
    <row r="272" spans="1:31" ht="12.75" customHeight="1" x14ac:dyDescent="0.2">
      <c r="A272" s="132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</row>
    <row r="273" spans="1:31" ht="12.75" customHeight="1" x14ac:dyDescent="0.2">
      <c r="A273" s="132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</row>
    <row r="274" spans="1:31" ht="12.75" customHeight="1" x14ac:dyDescent="0.2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</row>
    <row r="275" spans="1:31" ht="12.75" customHeight="1" x14ac:dyDescent="0.2">
      <c r="A275" s="132"/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</row>
    <row r="276" spans="1:31" ht="12.75" customHeight="1" x14ac:dyDescent="0.2">
      <c r="A276" s="132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</row>
    <row r="277" spans="1:31" ht="12.75" customHeight="1" x14ac:dyDescent="0.2">
      <c r="A277" s="132"/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</row>
    <row r="278" spans="1:31" ht="12.75" customHeight="1" x14ac:dyDescent="0.2">
      <c r="A278" s="132"/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</row>
    <row r="279" spans="1:31" ht="12.75" customHeight="1" x14ac:dyDescent="0.2">
      <c r="A279" s="132"/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</row>
    <row r="280" spans="1:31" ht="12.75" customHeight="1" x14ac:dyDescent="0.2">
      <c r="A280" s="132"/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</row>
    <row r="281" spans="1:31" ht="12.75" customHeight="1" x14ac:dyDescent="0.2">
      <c r="A281" s="132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</row>
    <row r="282" spans="1:31" ht="12.75" customHeight="1" x14ac:dyDescent="0.2">
      <c r="A282" s="132"/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</row>
    <row r="283" spans="1:31" ht="12.75" customHeight="1" x14ac:dyDescent="0.2">
      <c r="A283" s="132"/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</row>
    <row r="284" spans="1:31" ht="12.75" customHeight="1" x14ac:dyDescent="0.2">
      <c r="A284" s="132"/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</row>
    <row r="285" spans="1:31" ht="12.75" customHeight="1" x14ac:dyDescent="0.2">
      <c r="A285" s="132"/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</row>
    <row r="286" spans="1:31" ht="12.75" customHeight="1" x14ac:dyDescent="0.2">
      <c r="A286" s="132"/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</row>
    <row r="287" spans="1:31" ht="12.75" customHeight="1" x14ac:dyDescent="0.2">
      <c r="A287" s="132"/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</row>
    <row r="288" spans="1:31" ht="12.75" customHeight="1" x14ac:dyDescent="0.2">
      <c r="A288" s="132"/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</row>
    <row r="289" spans="1:31" ht="12.75" customHeight="1" x14ac:dyDescent="0.2">
      <c r="A289" s="132"/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</row>
    <row r="290" spans="1:31" ht="12.75" customHeight="1" x14ac:dyDescent="0.2">
      <c r="A290" s="132"/>
      <c r="B290" s="132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</row>
    <row r="291" spans="1:31" ht="12.75" customHeight="1" x14ac:dyDescent="0.2">
      <c r="A291" s="132"/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</row>
    <row r="292" spans="1:31" ht="12.75" customHeight="1" x14ac:dyDescent="0.2">
      <c r="A292" s="132"/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</row>
    <row r="293" spans="1:31" ht="12.75" customHeight="1" x14ac:dyDescent="0.2">
      <c r="A293" s="132"/>
      <c r="B293" s="132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</row>
    <row r="294" spans="1:31" ht="12.75" customHeight="1" x14ac:dyDescent="0.2">
      <c r="A294" s="132"/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</row>
    <row r="295" spans="1:31" ht="12.75" customHeight="1" x14ac:dyDescent="0.2">
      <c r="A295" s="132"/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</row>
    <row r="296" spans="1:31" ht="12.75" customHeight="1" x14ac:dyDescent="0.2">
      <c r="A296" s="132"/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</row>
    <row r="297" spans="1:31" ht="12.75" customHeight="1" x14ac:dyDescent="0.2">
      <c r="A297" s="132"/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</row>
    <row r="298" spans="1:31" ht="12.75" customHeight="1" x14ac:dyDescent="0.2">
      <c r="A298" s="132"/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</row>
    <row r="299" spans="1:31" ht="12.75" customHeight="1" x14ac:dyDescent="0.2">
      <c r="A299" s="132"/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</row>
    <row r="300" spans="1:31" ht="12.75" customHeight="1" x14ac:dyDescent="0.2">
      <c r="A300" s="132"/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</row>
    <row r="301" spans="1:31" ht="12.75" customHeight="1" x14ac:dyDescent="0.2">
      <c r="A301" s="132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</row>
    <row r="302" spans="1:31" ht="12.75" customHeight="1" x14ac:dyDescent="0.2">
      <c r="A302" s="132"/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</row>
    <row r="303" spans="1:31" ht="12.75" customHeight="1" x14ac:dyDescent="0.2">
      <c r="A303" s="132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</row>
    <row r="304" spans="1:31" ht="12.75" customHeight="1" x14ac:dyDescent="0.2">
      <c r="A304" s="132"/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</row>
    <row r="305" spans="1:31" ht="12.75" customHeight="1" x14ac:dyDescent="0.2">
      <c r="A305" s="132"/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</row>
    <row r="306" spans="1:31" ht="12.75" customHeight="1" x14ac:dyDescent="0.2">
      <c r="A306" s="132"/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</row>
    <row r="307" spans="1:31" ht="12.75" customHeight="1" x14ac:dyDescent="0.2">
      <c r="A307" s="132"/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</row>
    <row r="308" spans="1:31" ht="12.75" customHeight="1" x14ac:dyDescent="0.2">
      <c r="A308" s="132"/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</row>
    <row r="309" spans="1:31" ht="12.75" customHeight="1" x14ac:dyDescent="0.2">
      <c r="A309" s="132"/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</row>
    <row r="310" spans="1:31" ht="12.75" customHeight="1" x14ac:dyDescent="0.2">
      <c r="A310" s="132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</row>
    <row r="311" spans="1:31" ht="12.75" customHeight="1" x14ac:dyDescent="0.2">
      <c r="A311" s="132"/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</row>
    <row r="312" spans="1:31" ht="12.75" customHeight="1" x14ac:dyDescent="0.2">
      <c r="A312" s="132"/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</row>
    <row r="313" spans="1:31" ht="12.75" customHeight="1" x14ac:dyDescent="0.2">
      <c r="A313" s="132"/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</row>
    <row r="314" spans="1:31" ht="12.75" customHeight="1" x14ac:dyDescent="0.2">
      <c r="A314" s="132"/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</row>
    <row r="315" spans="1:31" ht="12.75" customHeight="1" x14ac:dyDescent="0.2">
      <c r="A315" s="132"/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</row>
    <row r="316" spans="1:31" ht="12.75" customHeight="1" x14ac:dyDescent="0.2">
      <c r="A316" s="132"/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</row>
    <row r="317" spans="1:31" ht="12.75" customHeight="1" x14ac:dyDescent="0.2">
      <c r="A317" s="132"/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</row>
    <row r="318" spans="1:31" ht="12.75" customHeight="1" x14ac:dyDescent="0.2">
      <c r="A318" s="132"/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</row>
    <row r="319" spans="1:31" ht="12.75" customHeight="1" x14ac:dyDescent="0.2">
      <c r="A319" s="132"/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</row>
    <row r="320" spans="1:31" ht="12.75" customHeight="1" x14ac:dyDescent="0.2">
      <c r="A320" s="132"/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</row>
    <row r="321" spans="1:31" ht="12.75" customHeight="1" x14ac:dyDescent="0.2">
      <c r="A321" s="132"/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</row>
    <row r="322" spans="1:31" ht="12.75" customHeight="1" x14ac:dyDescent="0.2">
      <c r="A322" s="132"/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</row>
    <row r="323" spans="1:31" ht="12.75" customHeight="1" x14ac:dyDescent="0.2">
      <c r="A323" s="132"/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</row>
    <row r="324" spans="1:31" ht="12.75" customHeight="1" x14ac:dyDescent="0.2">
      <c r="A324" s="132"/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</row>
    <row r="325" spans="1:31" ht="12.75" customHeight="1" x14ac:dyDescent="0.2">
      <c r="A325" s="132"/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</row>
    <row r="326" spans="1:31" ht="12.75" customHeight="1" x14ac:dyDescent="0.2">
      <c r="A326" s="132"/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</row>
    <row r="327" spans="1:31" ht="12.75" customHeight="1" x14ac:dyDescent="0.2">
      <c r="A327" s="132"/>
      <c r="B327" s="132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</row>
    <row r="328" spans="1:31" ht="12.75" customHeight="1" x14ac:dyDescent="0.2">
      <c r="A328" s="132"/>
      <c r="B328" s="132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</row>
    <row r="329" spans="1:31" ht="12.75" customHeight="1" x14ac:dyDescent="0.2">
      <c r="A329" s="132"/>
      <c r="B329" s="132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</row>
    <row r="330" spans="1:31" ht="12.75" customHeight="1" x14ac:dyDescent="0.2">
      <c r="A330" s="132"/>
      <c r="B330" s="132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</row>
    <row r="331" spans="1:31" ht="12.75" customHeight="1" x14ac:dyDescent="0.2">
      <c r="A331" s="132"/>
      <c r="B331" s="132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</row>
    <row r="332" spans="1:31" ht="12.75" customHeight="1" x14ac:dyDescent="0.2">
      <c r="A332" s="132"/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</row>
    <row r="333" spans="1:31" ht="12.75" customHeight="1" x14ac:dyDescent="0.2">
      <c r="A333" s="132"/>
      <c r="B333" s="132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</row>
    <row r="334" spans="1:31" ht="12.75" customHeight="1" x14ac:dyDescent="0.2">
      <c r="A334" s="132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</row>
    <row r="335" spans="1:31" ht="12.75" customHeight="1" x14ac:dyDescent="0.2">
      <c r="A335" s="132"/>
      <c r="B335" s="132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</row>
    <row r="336" spans="1:31" ht="12.75" customHeight="1" x14ac:dyDescent="0.2">
      <c r="A336" s="132"/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</row>
    <row r="337" spans="1:31" ht="12.75" customHeight="1" x14ac:dyDescent="0.2">
      <c r="A337" s="132"/>
      <c r="B337" s="132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</row>
    <row r="338" spans="1:31" ht="12.75" customHeight="1" x14ac:dyDescent="0.2">
      <c r="A338" s="132"/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</row>
    <row r="339" spans="1:31" ht="12.75" customHeight="1" x14ac:dyDescent="0.2">
      <c r="A339" s="132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</row>
    <row r="340" spans="1:31" ht="12.75" customHeight="1" x14ac:dyDescent="0.2">
      <c r="A340" s="132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</row>
    <row r="341" spans="1:31" ht="12.75" customHeight="1" x14ac:dyDescent="0.2">
      <c r="A341" s="132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</row>
    <row r="342" spans="1:31" ht="12.75" customHeight="1" x14ac:dyDescent="0.2">
      <c r="A342" s="132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</row>
    <row r="343" spans="1:31" ht="12.75" customHeight="1" x14ac:dyDescent="0.2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</row>
    <row r="344" spans="1:31" ht="12.75" customHeight="1" x14ac:dyDescent="0.2">
      <c r="A344" s="132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</row>
    <row r="345" spans="1:31" ht="12.75" customHeight="1" x14ac:dyDescent="0.2">
      <c r="A345" s="132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</row>
    <row r="346" spans="1:31" ht="12.75" customHeight="1" x14ac:dyDescent="0.2">
      <c r="A346" s="132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</row>
    <row r="347" spans="1:31" ht="12.75" customHeight="1" x14ac:dyDescent="0.2">
      <c r="A347" s="132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</row>
    <row r="348" spans="1:31" ht="12.75" customHeight="1" x14ac:dyDescent="0.2">
      <c r="A348" s="132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</row>
    <row r="349" spans="1:31" ht="12.75" customHeight="1" x14ac:dyDescent="0.2">
      <c r="A349" s="132"/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</row>
    <row r="350" spans="1:31" ht="12.75" customHeight="1" x14ac:dyDescent="0.2">
      <c r="A350" s="132"/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</row>
    <row r="351" spans="1:31" ht="12.75" customHeight="1" x14ac:dyDescent="0.2">
      <c r="A351" s="132"/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</row>
    <row r="352" spans="1:31" ht="12.75" customHeight="1" x14ac:dyDescent="0.2">
      <c r="A352" s="132"/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</row>
    <row r="353" spans="1:31" ht="12.75" customHeight="1" x14ac:dyDescent="0.2">
      <c r="A353" s="132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</row>
    <row r="354" spans="1:31" ht="12.75" customHeight="1" x14ac:dyDescent="0.2">
      <c r="A354" s="132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</row>
    <row r="355" spans="1:31" ht="12.75" customHeight="1" x14ac:dyDescent="0.2">
      <c r="A355" s="132"/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</row>
    <row r="356" spans="1:31" ht="12.75" customHeight="1" x14ac:dyDescent="0.2">
      <c r="A356" s="132"/>
      <c r="B356" s="132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</row>
    <row r="357" spans="1:31" ht="12.75" customHeight="1" x14ac:dyDescent="0.2">
      <c r="A357" s="132"/>
      <c r="B357" s="132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</row>
    <row r="358" spans="1:31" ht="12.75" customHeight="1" x14ac:dyDescent="0.2">
      <c r="A358" s="132"/>
      <c r="B358" s="132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</row>
    <row r="359" spans="1:31" ht="12.75" customHeight="1" x14ac:dyDescent="0.2">
      <c r="A359" s="132"/>
      <c r="B359" s="132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</row>
    <row r="360" spans="1:31" ht="12.75" customHeight="1" x14ac:dyDescent="0.2">
      <c r="A360" s="132"/>
      <c r="B360" s="132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</row>
    <row r="361" spans="1:31" ht="12.75" customHeight="1" x14ac:dyDescent="0.2">
      <c r="A361" s="132"/>
      <c r="B361" s="132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</row>
    <row r="362" spans="1:31" ht="12.75" customHeight="1" x14ac:dyDescent="0.2">
      <c r="A362" s="132"/>
      <c r="B362" s="132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</row>
    <row r="363" spans="1:31" ht="12.75" customHeight="1" x14ac:dyDescent="0.2">
      <c r="A363" s="132"/>
      <c r="B363" s="132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</row>
    <row r="364" spans="1:31" ht="12.75" customHeight="1" x14ac:dyDescent="0.2">
      <c r="A364" s="132"/>
      <c r="B364" s="132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</row>
    <row r="365" spans="1:31" ht="12.75" customHeight="1" x14ac:dyDescent="0.2">
      <c r="A365" s="132"/>
      <c r="B365" s="132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</row>
    <row r="366" spans="1:31" ht="12.75" customHeight="1" x14ac:dyDescent="0.2">
      <c r="A366" s="132"/>
      <c r="B366" s="132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</row>
    <row r="367" spans="1:31" ht="12.75" customHeight="1" x14ac:dyDescent="0.2">
      <c r="A367" s="132"/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</row>
    <row r="368" spans="1:31" ht="12.75" customHeight="1" x14ac:dyDescent="0.2">
      <c r="A368" s="132"/>
      <c r="B368" s="132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</row>
    <row r="369" spans="1:31" ht="12.75" customHeight="1" x14ac:dyDescent="0.2">
      <c r="A369" s="132"/>
      <c r="B369" s="132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</row>
    <row r="370" spans="1:31" ht="12.75" customHeight="1" x14ac:dyDescent="0.2">
      <c r="A370" s="132"/>
      <c r="B370" s="132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</row>
    <row r="371" spans="1:31" ht="12.75" customHeight="1" x14ac:dyDescent="0.2">
      <c r="A371" s="132"/>
      <c r="B371" s="132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</row>
    <row r="372" spans="1:31" ht="12.75" customHeight="1" x14ac:dyDescent="0.2">
      <c r="A372" s="132"/>
      <c r="B372" s="132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</row>
    <row r="373" spans="1:31" ht="12.75" customHeight="1" x14ac:dyDescent="0.2">
      <c r="A373" s="132"/>
      <c r="B373" s="132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</row>
    <row r="374" spans="1:31" ht="12.75" customHeight="1" x14ac:dyDescent="0.2">
      <c r="A374" s="132"/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</row>
    <row r="375" spans="1:31" ht="12.75" customHeight="1" x14ac:dyDescent="0.2">
      <c r="A375" s="132"/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</row>
    <row r="376" spans="1:31" ht="12.75" customHeight="1" x14ac:dyDescent="0.2">
      <c r="A376" s="132"/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</row>
    <row r="377" spans="1:31" ht="12.75" customHeight="1" x14ac:dyDescent="0.2">
      <c r="A377" s="132"/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</row>
    <row r="378" spans="1:31" ht="12.75" customHeight="1" x14ac:dyDescent="0.2">
      <c r="A378" s="132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</row>
    <row r="379" spans="1:31" ht="12.75" customHeight="1" x14ac:dyDescent="0.2">
      <c r="A379" s="132"/>
      <c r="B379" s="132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</row>
    <row r="380" spans="1:31" ht="12.75" customHeight="1" x14ac:dyDescent="0.2">
      <c r="A380" s="132"/>
      <c r="B380" s="132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</row>
    <row r="381" spans="1:31" ht="12.75" customHeight="1" x14ac:dyDescent="0.2">
      <c r="A381" s="132"/>
      <c r="B381" s="132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</row>
    <row r="382" spans="1:31" ht="12.75" customHeight="1" x14ac:dyDescent="0.2">
      <c r="A382" s="132"/>
      <c r="B382" s="132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</row>
    <row r="383" spans="1:31" ht="12.75" customHeight="1" x14ac:dyDescent="0.2">
      <c r="A383" s="132"/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</row>
    <row r="384" spans="1:31" ht="12.75" customHeight="1" x14ac:dyDescent="0.2">
      <c r="A384" s="132"/>
      <c r="B384" s="132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</row>
    <row r="385" spans="1:31" ht="12.75" customHeight="1" x14ac:dyDescent="0.2">
      <c r="A385" s="132"/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</row>
    <row r="386" spans="1:31" ht="12.75" customHeight="1" x14ac:dyDescent="0.2">
      <c r="A386" s="132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</row>
    <row r="387" spans="1:31" ht="12.75" customHeight="1" x14ac:dyDescent="0.2">
      <c r="A387" s="132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</row>
    <row r="388" spans="1:31" ht="12.75" customHeight="1" x14ac:dyDescent="0.2">
      <c r="A388" s="132"/>
      <c r="B388" s="132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</row>
    <row r="389" spans="1:31" ht="12.75" customHeight="1" x14ac:dyDescent="0.2">
      <c r="A389" s="132"/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</row>
    <row r="390" spans="1:31" ht="12.75" customHeight="1" x14ac:dyDescent="0.2">
      <c r="A390" s="132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</row>
    <row r="391" spans="1:31" ht="12.75" customHeight="1" x14ac:dyDescent="0.2">
      <c r="A391" s="132"/>
      <c r="B391" s="132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</row>
    <row r="392" spans="1:31" ht="12.75" customHeight="1" x14ac:dyDescent="0.2">
      <c r="A392" s="132"/>
      <c r="B392" s="132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</row>
    <row r="393" spans="1:31" ht="12.75" customHeight="1" x14ac:dyDescent="0.2">
      <c r="A393" s="132"/>
      <c r="B393" s="132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</row>
    <row r="394" spans="1:31" ht="12.75" customHeight="1" x14ac:dyDescent="0.2">
      <c r="A394" s="132"/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</row>
    <row r="395" spans="1:31" ht="12.75" customHeight="1" x14ac:dyDescent="0.2">
      <c r="A395" s="132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</row>
    <row r="396" spans="1:31" ht="12.75" customHeight="1" x14ac:dyDescent="0.2">
      <c r="A396" s="132"/>
      <c r="B396" s="132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</row>
    <row r="397" spans="1:31" ht="12.75" customHeight="1" x14ac:dyDescent="0.2">
      <c r="A397" s="132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</row>
    <row r="398" spans="1:31" ht="12.75" customHeight="1" x14ac:dyDescent="0.2">
      <c r="A398" s="132"/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</row>
    <row r="399" spans="1:31" ht="12.75" customHeight="1" x14ac:dyDescent="0.2">
      <c r="A399" s="132"/>
      <c r="B399" s="132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</row>
    <row r="400" spans="1:31" ht="12.75" customHeight="1" x14ac:dyDescent="0.2">
      <c r="A400" s="132"/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</row>
    <row r="401" spans="1:31" ht="12.75" customHeight="1" x14ac:dyDescent="0.2">
      <c r="A401" s="132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</row>
    <row r="402" spans="1:31" ht="12.75" customHeight="1" x14ac:dyDescent="0.2">
      <c r="A402" s="132"/>
      <c r="B402" s="132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2"/>
      <c r="AD402" s="132"/>
      <c r="AE402" s="132"/>
    </row>
    <row r="403" spans="1:31" ht="12.75" customHeight="1" x14ac:dyDescent="0.2">
      <c r="A403" s="132"/>
      <c r="B403" s="132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</row>
    <row r="404" spans="1:31" ht="12.75" customHeight="1" x14ac:dyDescent="0.2">
      <c r="A404" s="132"/>
      <c r="B404" s="132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</row>
    <row r="405" spans="1:31" ht="12.75" customHeight="1" x14ac:dyDescent="0.2">
      <c r="A405" s="132"/>
      <c r="B405" s="132"/>
      <c r="C405" s="132"/>
      <c r="D405" s="132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</row>
    <row r="406" spans="1:31" ht="12.75" customHeight="1" x14ac:dyDescent="0.2">
      <c r="A406" s="132"/>
      <c r="B406" s="132"/>
      <c r="C406" s="132"/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</row>
    <row r="407" spans="1:31" ht="12.75" customHeight="1" x14ac:dyDescent="0.2">
      <c r="A407" s="132"/>
      <c r="B407" s="132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</row>
    <row r="408" spans="1:31" ht="12.75" customHeight="1" x14ac:dyDescent="0.2">
      <c r="A408" s="132"/>
      <c r="B408" s="132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</row>
    <row r="409" spans="1:31" ht="12.75" customHeight="1" x14ac:dyDescent="0.2">
      <c r="A409" s="132"/>
      <c r="B409" s="132"/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</row>
    <row r="410" spans="1:31" ht="12.75" customHeight="1" x14ac:dyDescent="0.2">
      <c r="A410" s="132"/>
      <c r="B410" s="132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</row>
    <row r="411" spans="1:31" ht="12.75" customHeight="1" x14ac:dyDescent="0.2">
      <c r="A411" s="132"/>
      <c r="B411" s="132"/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  <c r="AA411" s="132"/>
      <c r="AB411" s="132"/>
      <c r="AC411" s="132"/>
      <c r="AD411" s="132"/>
      <c r="AE411" s="132"/>
    </row>
    <row r="412" spans="1:31" ht="12.75" customHeight="1" x14ac:dyDescent="0.2">
      <c r="A412" s="132"/>
      <c r="B412" s="132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</row>
    <row r="413" spans="1:31" ht="12.75" customHeight="1" x14ac:dyDescent="0.2">
      <c r="A413" s="132"/>
      <c r="B413" s="132"/>
      <c r="C413" s="132"/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</row>
    <row r="414" spans="1:31" ht="12.75" customHeight="1" x14ac:dyDescent="0.2">
      <c r="A414" s="132"/>
      <c r="B414" s="132"/>
      <c r="C414" s="132"/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</row>
    <row r="415" spans="1:31" ht="12.75" customHeight="1" x14ac:dyDescent="0.2">
      <c r="A415" s="132"/>
      <c r="B415" s="132"/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</row>
    <row r="416" spans="1:31" ht="12.75" customHeight="1" x14ac:dyDescent="0.2">
      <c r="A416" s="132"/>
      <c r="B416" s="132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  <c r="Y416" s="132"/>
      <c r="Z416" s="132"/>
      <c r="AA416" s="132"/>
      <c r="AB416" s="132"/>
      <c r="AC416" s="132"/>
      <c r="AD416" s="132"/>
      <c r="AE416" s="132"/>
    </row>
    <row r="417" spans="1:31" ht="12.75" customHeight="1" x14ac:dyDescent="0.2">
      <c r="A417" s="132"/>
      <c r="B417" s="132"/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  <c r="AA417" s="132"/>
      <c r="AB417" s="132"/>
      <c r="AC417" s="132"/>
      <c r="AD417" s="132"/>
      <c r="AE417" s="132"/>
    </row>
    <row r="418" spans="1:31" ht="12.75" customHeight="1" x14ac:dyDescent="0.2">
      <c r="A418" s="132"/>
      <c r="B418" s="132"/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</row>
    <row r="419" spans="1:31" ht="12.75" customHeight="1" x14ac:dyDescent="0.2">
      <c r="A419" s="132"/>
      <c r="B419" s="132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</row>
    <row r="420" spans="1:31" ht="12.75" customHeight="1" x14ac:dyDescent="0.2">
      <c r="A420" s="132"/>
      <c r="B420" s="132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</row>
    <row r="421" spans="1:31" ht="12.75" customHeight="1" x14ac:dyDescent="0.2">
      <c r="A421" s="132"/>
      <c r="B421" s="132"/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</row>
    <row r="422" spans="1:31" ht="12.75" customHeight="1" x14ac:dyDescent="0.2">
      <c r="A422" s="132"/>
      <c r="B422" s="132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</row>
    <row r="423" spans="1:31" ht="12.75" customHeight="1" x14ac:dyDescent="0.2">
      <c r="A423" s="132"/>
      <c r="B423" s="132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</row>
    <row r="424" spans="1:31" ht="12.75" customHeight="1" x14ac:dyDescent="0.2">
      <c r="A424" s="132"/>
      <c r="B424" s="132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</row>
    <row r="425" spans="1:31" ht="12.75" customHeight="1" x14ac:dyDescent="0.2">
      <c r="A425" s="132"/>
      <c r="B425" s="132"/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  <c r="AA425" s="132"/>
      <c r="AB425" s="132"/>
      <c r="AC425" s="132"/>
      <c r="AD425" s="132"/>
      <c r="AE425" s="132"/>
    </row>
    <row r="426" spans="1:31" ht="12.75" customHeight="1" x14ac:dyDescent="0.2">
      <c r="A426" s="132"/>
      <c r="B426" s="132"/>
      <c r="C426" s="132"/>
      <c r="D426" s="132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  <c r="AA426" s="132"/>
      <c r="AB426" s="132"/>
      <c r="AC426" s="132"/>
      <c r="AD426" s="132"/>
      <c r="AE426" s="132"/>
    </row>
    <row r="427" spans="1:31" ht="12.75" customHeight="1" x14ac:dyDescent="0.2">
      <c r="A427" s="132"/>
      <c r="B427" s="132"/>
      <c r="C427" s="132"/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</row>
    <row r="428" spans="1:31" ht="12.75" customHeight="1" x14ac:dyDescent="0.2">
      <c r="A428" s="132"/>
      <c r="B428" s="132"/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</row>
    <row r="429" spans="1:31" ht="12.75" customHeight="1" x14ac:dyDescent="0.2">
      <c r="A429" s="132"/>
      <c r="B429" s="132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</row>
    <row r="430" spans="1:31" ht="12.75" customHeight="1" x14ac:dyDescent="0.2">
      <c r="A430" s="132"/>
      <c r="B430" s="132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</row>
    <row r="431" spans="1:31" ht="12.75" customHeight="1" x14ac:dyDescent="0.2">
      <c r="A431" s="132"/>
      <c r="B431" s="132"/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</row>
    <row r="432" spans="1:31" ht="12.75" customHeight="1" x14ac:dyDescent="0.2">
      <c r="A432" s="132"/>
      <c r="B432" s="132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  <c r="AA432" s="132"/>
      <c r="AB432" s="132"/>
      <c r="AC432" s="132"/>
      <c r="AD432" s="132"/>
      <c r="AE432" s="132"/>
    </row>
    <row r="433" spans="1:31" ht="12.75" customHeight="1" x14ac:dyDescent="0.2">
      <c r="A433" s="132"/>
      <c r="B433" s="132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</row>
    <row r="434" spans="1:31" ht="12.75" customHeight="1" x14ac:dyDescent="0.2">
      <c r="A434" s="132"/>
      <c r="B434" s="132"/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</row>
    <row r="435" spans="1:31" ht="12.75" customHeight="1" x14ac:dyDescent="0.2">
      <c r="A435" s="132"/>
      <c r="B435" s="132"/>
      <c r="C435" s="132"/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</row>
    <row r="436" spans="1:31" ht="12.75" customHeight="1" x14ac:dyDescent="0.2">
      <c r="A436" s="132"/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</row>
    <row r="437" spans="1:31" ht="12.75" customHeight="1" x14ac:dyDescent="0.2">
      <c r="A437" s="132"/>
      <c r="B437" s="132"/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</row>
    <row r="438" spans="1:31" ht="12.75" customHeight="1" x14ac:dyDescent="0.2">
      <c r="A438" s="132"/>
      <c r="B438" s="132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</row>
    <row r="439" spans="1:31" ht="12.75" customHeight="1" x14ac:dyDescent="0.2">
      <c r="A439" s="132"/>
      <c r="B439" s="132"/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</row>
    <row r="440" spans="1:31" ht="12.75" customHeight="1" x14ac:dyDescent="0.2">
      <c r="A440" s="132"/>
      <c r="B440" s="132"/>
      <c r="C440" s="132"/>
      <c r="D440" s="132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</row>
    <row r="441" spans="1:31" ht="12.75" customHeight="1" x14ac:dyDescent="0.2">
      <c r="A441" s="132"/>
      <c r="B441" s="132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</row>
    <row r="442" spans="1:31" ht="12.75" customHeight="1" x14ac:dyDescent="0.2">
      <c r="A442" s="132"/>
      <c r="B442" s="132"/>
      <c r="C442" s="132"/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</row>
    <row r="443" spans="1:31" ht="12.75" customHeight="1" x14ac:dyDescent="0.2">
      <c r="A443" s="132"/>
      <c r="B443" s="132"/>
      <c r="C443" s="132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</row>
    <row r="444" spans="1:31" ht="12.75" customHeight="1" x14ac:dyDescent="0.2">
      <c r="A444" s="132"/>
      <c r="B444" s="132"/>
      <c r="C444" s="132"/>
      <c r="D444" s="132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</row>
    <row r="445" spans="1:31" ht="12.75" customHeight="1" x14ac:dyDescent="0.2">
      <c r="A445" s="132"/>
      <c r="B445" s="132"/>
      <c r="C445" s="132"/>
      <c r="D445" s="132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</row>
    <row r="446" spans="1:31" ht="12.75" customHeight="1" x14ac:dyDescent="0.2">
      <c r="A446" s="132"/>
      <c r="B446" s="132"/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</row>
    <row r="447" spans="1:31" ht="12.75" customHeight="1" x14ac:dyDescent="0.2">
      <c r="A447" s="132"/>
      <c r="B447" s="132"/>
      <c r="C447" s="132"/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</row>
    <row r="448" spans="1:31" ht="12.75" customHeight="1" x14ac:dyDescent="0.2">
      <c r="A448" s="132"/>
      <c r="B448" s="132"/>
      <c r="C448" s="132"/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</row>
    <row r="449" spans="1:31" ht="12.75" customHeight="1" x14ac:dyDescent="0.2">
      <c r="A449" s="132"/>
      <c r="B449" s="132"/>
      <c r="C449" s="132"/>
      <c r="D449" s="132"/>
      <c r="E449" s="13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</row>
    <row r="450" spans="1:31" ht="12.75" customHeight="1" x14ac:dyDescent="0.2">
      <c r="A450" s="132"/>
      <c r="B450" s="132"/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</row>
    <row r="451" spans="1:31" ht="12.75" customHeight="1" x14ac:dyDescent="0.2">
      <c r="A451" s="132"/>
      <c r="B451" s="132"/>
      <c r="C451" s="132"/>
      <c r="D451" s="132"/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</row>
    <row r="452" spans="1:31" ht="12.75" customHeight="1" x14ac:dyDescent="0.2">
      <c r="A452" s="132"/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</row>
    <row r="453" spans="1:31" ht="12.75" customHeight="1" x14ac:dyDescent="0.2">
      <c r="A453" s="132"/>
      <c r="B453" s="132"/>
      <c r="C453" s="132"/>
      <c r="D453" s="132"/>
      <c r="E453" s="132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</row>
    <row r="454" spans="1:31" ht="12.75" customHeight="1" x14ac:dyDescent="0.2">
      <c r="A454" s="132"/>
      <c r="B454" s="132"/>
      <c r="C454" s="132"/>
      <c r="D454" s="132"/>
      <c r="E454" s="132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</row>
    <row r="455" spans="1:31" ht="12.75" customHeight="1" x14ac:dyDescent="0.2">
      <c r="A455" s="132"/>
      <c r="B455" s="132"/>
      <c r="C455" s="132"/>
      <c r="D455" s="132"/>
      <c r="E455" s="132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</row>
    <row r="456" spans="1:31" ht="12.75" customHeight="1" x14ac:dyDescent="0.2">
      <c r="A456" s="132"/>
      <c r="B456" s="132"/>
      <c r="C456" s="132"/>
      <c r="D456" s="132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</row>
    <row r="457" spans="1:31" ht="12.75" customHeight="1" x14ac:dyDescent="0.2">
      <c r="A457" s="132"/>
      <c r="B457" s="132"/>
      <c r="C457" s="132"/>
      <c r="D457" s="132"/>
      <c r="E457" s="13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</row>
    <row r="458" spans="1:31" ht="12.75" customHeight="1" x14ac:dyDescent="0.2">
      <c r="A458" s="132"/>
      <c r="B458" s="132"/>
      <c r="C458" s="132"/>
      <c r="D458" s="132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</row>
    <row r="459" spans="1:31" ht="12.75" customHeight="1" x14ac:dyDescent="0.2">
      <c r="A459" s="132"/>
      <c r="B459" s="132"/>
      <c r="C459" s="132"/>
      <c r="D459" s="132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</row>
    <row r="460" spans="1:31" ht="12.75" customHeight="1" x14ac:dyDescent="0.2">
      <c r="A460" s="132"/>
      <c r="B460" s="132"/>
      <c r="C460" s="132"/>
      <c r="D460" s="132"/>
      <c r="E460" s="132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</row>
    <row r="461" spans="1:31" ht="12.75" customHeight="1" x14ac:dyDescent="0.2">
      <c r="A461" s="132"/>
      <c r="B461" s="132"/>
      <c r="C461" s="132"/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</row>
    <row r="462" spans="1:31" ht="12.75" customHeight="1" x14ac:dyDescent="0.2">
      <c r="A462" s="132"/>
      <c r="B462" s="132"/>
      <c r="C462" s="132"/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</row>
    <row r="463" spans="1:31" ht="12.75" customHeight="1" x14ac:dyDescent="0.2">
      <c r="A463" s="132"/>
      <c r="B463" s="132"/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</row>
    <row r="464" spans="1:31" ht="12.75" customHeight="1" x14ac:dyDescent="0.2">
      <c r="A464" s="132"/>
      <c r="B464" s="132"/>
      <c r="C464" s="132"/>
      <c r="D464" s="132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</row>
    <row r="465" spans="1:31" ht="12.75" customHeight="1" x14ac:dyDescent="0.2">
      <c r="A465" s="132"/>
      <c r="B465" s="132"/>
      <c r="C465" s="132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</row>
    <row r="466" spans="1:31" ht="12.75" customHeight="1" x14ac:dyDescent="0.2">
      <c r="A466" s="132"/>
      <c r="B466" s="132"/>
      <c r="C466" s="132"/>
      <c r="D466" s="132"/>
      <c r="E466" s="13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</row>
    <row r="467" spans="1:31" ht="12.75" customHeight="1" x14ac:dyDescent="0.2">
      <c r="A467" s="132"/>
      <c r="B467" s="132"/>
      <c r="C467" s="132"/>
      <c r="D467" s="132"/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</row>
    <row r="468" spans="1:31" ht="12.75" customHeight="1" x14ac:dyDescent="0.2">
      <c r="A468" s="132"/>
      <c r="B468" s="132"/>
      <c r="C468" s="132"/>
      <c r="D468" s="132"/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</row>
    <row r="469" spans="1:31" ht="12.75" customHeight="1" x14ac:dyDescent="0.2">
      <c r="A469" s="132"/>
      <c r="B469" s="132"/>
      <c r="C469" s="132"/>
      <c r="D469" s="132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</row>
    <row r="470" spans="1:31" ht="12.75" customHeight="1" x14ac:dyDescent="0.2">
      <c r="A470" s="132"/>
      <c r="B470" s="132"/>
      <c r="C470" s="132"/>
      <c r="D470" s="132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</row>
    <row r="471" spans="1:31" ht="12.75" customHeight="1" x14ac:dyDescent="0.2">
      <c r="A471" s="132"/>
      <c r="B471" s="132"/>
      <c r="C471" s="132"/>
      <c r="D471" s="132"/>
      <c r="E471" s="13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</row>
    <row r="472" spans="1:31" ht="12.75" customHeight="1" x14ac:dyDescent="0.2">
      <c r="A472" s="132"/>
      <c r="B472" s="132"/>
      <c r="C472" s="132"/>
      <c r="D472" s="132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</row>
    <row r="473" spans="1:31" ht="12.75" customHeight="1" x14ac:dyDescent="0.2">
      <c r="A473" s="132"/>
      <c r="B473" s="132"/>
      <c r="C473" s="132"/>
      <c r="D473" s="132"/>
      <c r="E473" s="13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</row>
    <row r="474" spans="1:31" ht="12.75" customHeight="1" x14ac:dyDescent="0.2">
      <c r="A474" s="132"/>
      <c r="B474" s="132"/>
      <c r="C474" s="132"/>
      <c r="D474" s="132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</row>
    <row r="475" spans="1:31" ht="12.75" customHeight="1" x14ac:dyDescent="0.2">
      <c r="A475" s="132"/>
      <c r="B475" s="132"/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</row>
    <row r="476" spans="1:31" ht="12.75" customHeight="1" x14ac:dyDescent="0.2">
      <c r="A476" s="132"/>
      <c r="B476" s="132"/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</row>
    <row r="477" spans="1:31" ht="12.75" customHeight="1" x14ac:dyDescent="0.2">
      <c r="A477" s="132"/>
      <c r="B477" s="132"/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</row>
    <row r="478" spans="1:31" ht="12.75" customHeight="1" x14ac:dyDescent="0.2">
      <c r="A478" s="132"/>
      <c r="B478" s="132"/>
      <c r="C478" s="132"/>
      <c r="D478" s="132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</row>
    <row r="479" spans="1:31" ht="12.75" customHeight="1" x14ac:dyDescent="0.2">
      <c r="A479" s="132"/>
      <c r="B479" s="132"/>
      <c r="C479" s="132"/>
      <c r="D479" s="132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  <c r="AA479" s="132"/>
      <c r="AB479" s="132"/>
      <c r="AC479" s="132"/>
      <c r="AD479" s="132"/>
      <c r="AE479" s="132"/>
    </row>
    <row r="480" spans="1:31" ht="12.75" customHeight="1" x14ac:dyDescent="0.2">
      <c r="A480" s="132"/>
      <c r="B480" s="132"/>
      <c r="C480" s="132"/>
      <c r="D480" s="132"/>
      <c r="E480" s="13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  <c r="S480" s="132"/>
      <c r="T480" s="132"/>
      <c r="U480" s="132"/>
      <c r="V480" s="132"/>
      <c r="W480" s="132"/>
      <c r="X480" s="132"/>
      <c r="Y480" s="132"/>
      <c r="Z480" s="132"/>
      <c r="AA480" s="132"/>
      <c r="AB480" s="132"/>
      <c r="AC480" s="132"/>
      <c r="AD480" s="132"/>
      <c r="AE480" s="132"/>
    </row>
    <row r="481" spans="1:31" ht="12.75" customHeight="1" x14ac:dyDescent="0.2">
      <c r="A481" s="132"/>
      <c r="B481" s="132"/>
      <c r="C481" s="132"/>
      <c r="D481" s="132"/>
      <c r="E481" s="13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</row>
    <row r="482" spans="1:31" ht="12.75" customHeight="1" x14ac:dyDescent="0.2">
      <c r="A482" s="132"/>
      <c r="B482" s="132"/>
      <c r="C482" s="132"/>
      <c r="D482" s="132"/>
      <c r="E482" s="13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</row>
    <row r="483" spans="1:31" ht="12.75" customHeight="1" x14ac:dyDescent="0.2">
      <c r="A483" s="132"/>
      <c r="B483" s="132"/>
      <c r="C483" s="132"/>
      <c r="D483" s="132"/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2"/>
      <c r="X483" s="132"/>
      <c r="Y483" s="132"/>
      <c r="Z483" s="132"/>
      <c r="AA483" s="132"/>
      <c r="AB483" s="132"/>
      <c r="AC483" s="132"/>
      <c r="AD483" s="132"/>
      <c r="AE483" s="132"/>
    </row>
    <row r="484" spans="1:31" ht="12.75" customHeight="1" x14ac:dyDescent="0.2">
      <c r="A484" s="132"/>
      <c r="B484" s="132"/>
      <c r="C484" s="132"/>
      <c r="D484" s="132"/>
      <c r="E484" s="132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</row>
    <row r="485" spans="1:31" ht="12.75" customHeight="1" x14ac:dyDescent="0.2">
      <c r="A485" s="132"/>
      <c r="B485" s="132"/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</row>
    <row r="486" spans="1:31" ht="12.75" customHeight="1" x14ac:dyDescent="0.2">
      <c r="A486" s="132"/>
      <c r="B486" s="132"/>
      <c r="C486" s="132"/>
      <c r="D486" s="132"/>
      <c r="E486" s="132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  <c r="AA486" s="132"/>
      <c r="AB486" s="132"/>
      <c r="AC486" s="132"/>
      <c r="AD486" s="132"/>
      <c r="AE486" s="132"/>
    </row>
    <row r="487" spans="1:31" ht="12.75" customHeight="1" x14ac:dyDescent="0.2">
      <c r="A487" s="132"/>
      <c r="B487" s="132"/>
      <c r="C487" s="132"/>
      <c r="D487" s="132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</row>
    <row r="488" spans="1:31" ht="12.75" customHeight="1" x14ac:dyDescent="0.2">
      <c r="A488" s="132"/>
      <c r="B488" s="132"/>
      <c r="C488" s="132"/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2"/>
      <c r="X488" s="132"/>
      <c r="Y488" s="132"/>
      <c r="Z488" s="132"/>
      <c r="AA488" s="132"/>
      <c r="AB488" s="132"/>
      <c r="AC488" s="132"/>
      <c r="AD488" s="132"/>
      <c r="AE488" s="132"/>
    </row>
    <row r="489" spans="1:31" ht="12.75" customHeight="1" x14ac:dyDescent="0.2">
      <c r="A489" s="132"/>
      <c r="B489" s="132"/>
      <c r="C489" s="132"/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</row>
    <row r="490" spans="1:31" ht="12.75" customHeight="1" x14ac:dyDescent="0.2">
      <c r="A490" s="132"/>
      <c r="B490" s="132"/>
      <c r="C490" s="132"/>
      <c r="D490" s="132"/>
      <c r="E490" s="13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  <c r="AA490" s="132"/>
      <c r="AB490" s="132"/>
      <c r="AC490" s="132"/>
      <c r="AD490" s="132"/>
      <c r="AE490" s="132"/>
    </row>
    <row r="491" spans="1:31" ht="12.75" customHeight="1" x14ac:dyDescent="0.2">
      <c r="A491" s="132"/>
      <c r="B491" s="132"/>
      <c r="C491" s="132"/>
      <c r="D491" s="132"/>
      <c r="E491" s="13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</row>
    <row r="492" spans="1:31" ht="12.75" customHeight="1" x14ac:dyDescent="0.2">
      <c r="A492" s="132"/>
      <c r="B492" s="132"/>
      <c r="C492" s="132"/>
      <c r="D492" s="132"/>
      <c r="E492" s="13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32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</row>
    <row r="493" spans="1:31" ht="12.75" customHeight="1" x14ac:dyDescent="0.2">
      <c r="A493" s="132"/>
      <c r="B493" s="132"/>
      <c r="C493" s="132"/>
      <c r="D493" s="132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/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</row>
    <row r="494" spans="1:31" ht="12.75" customHeight="1" x14ac:dyDescent="0.2">
      <c r="A494" s="132"/>
      <c r="B494" s="132"/>
      <c r="C494" s="132"/>
      <c r="D494" s="132"/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</row>
    <row r="495" spans="1:31" ht="12.75" customHeight="1" x14ac:dyDescent="0.2">
      <c r="A495" s="132"/>
      <c r="B495" s="132"/>
      <c r="C495" s="132"/>
      <c r="D495" s="132"/>
      <c r="E495" s="13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</row>
    <row r="496" spans="1:31" ht="12.75" customHeight="1" x14ac:dyDescent="0.2">
      <c r="A496" s="132"/>
      <c r="B496" s="132"/>
      <c r="C496" s="132"/>
      <c r="D496" s="132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</row>
    <row r="497" spans="1:31" ht="12.75" customHeight="1" x14ac:dyDescent="0.2">
      <c r="A497" s="132"/>
      <c r="B497" s="132"/>
      <c r="C497" s="132"/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</row>
    <row r="498" spans="1:31" ht="12.75" customHeight="1" x14ac:dyDescent="0.2">
      <c r="A498" s="132"/>
      <c r="B498" s="132"/>
      <c r="C498" s="132"/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</row>
    <row r="499" spans="1:31" ht="12.75" customHeight="1" x14ac:dyDescent="0.2">
      <c r="A499" s="132"/>
      <c r="B499" s="132"/>
      <c r="C499" s="132"/>
      <c r="D499" s="132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</row>
    <row r="500" spans="1:31" ht="12.75" customHeight="1" x14ac:dyDescent="0.2">
      <c r="A500" s="132"/>
      <c r="B500" s="132"/>
      <c r="C500" s="132"/>
      <c r="D500" s="132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</row>
    <row r="501" spans="1:31" ht="12.75" customHeight="1" x14ac:dyDescent="0.2">
      <c r="A501" s="132"/>
      <c r="B501" s="132"/>
      <c r="C501" s="132"/>
      <c r="D501" s="132"/>
      <c r="E501" s="132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32"/>
      <c r="T501" s="132"/>
      <c r="U501" s="132"/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</row>
    <row r="502" spans="1:31" ht="12.75" customHeight="1" x14ac:dyDescent="0.2">
      <c r="A502" s="132"/>
      <c r="B502" s="132"/>
      <c r="C502" s="132"/>
      <c r="D502" s="132"/>
      <c r="E502" s="132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  <c r="AA502" s="132"/>
      <c r="AB502" s="132"/>
      <c r="AC502" s="132"/>
      <c r="AD502" s="132"/>
      <c r="AE502" s="132"/>
    </row>
    <row r="503" spans="1:31" ht="12.75" customHeight="1" x14ac:dyDescent="0.2">
      <c r="A503" s="132"/>
      <c r="B503" s="132"/>
      <c r="C503" s="132"/>
      <c r="D503" s="132"/>
      <c r="E503" s="132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</row>
    <row r="504" spans="1:31" ht="12.75" customHeight="1" x14ac:dyDescent="0.2">
      <c r="A504" s="132"/>
      <c r="B504" s="132"/>
      <c r="C504" s="132"/>
      <c r="D504" s="132"/>
      <c r="E504" s="132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</row>
    <row r="505" spans="1:31" ht="12.75" customHeight="1" x14ac:dyDescent="0.2">
      <c r="A505" s="132"/>
      <c r="B505" s="132"/>
      <c r="C505" s="132"/>
      <c r="D505" s="132"/>
      <c r="E505" s="132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  <c r="AA505" s="132"/>
      <c r="AB505" s="132"/>
      <c r="AC505" s="132"/>
      <c r="AD505" s="132"/>
      <c r="AE505" s="132"/>
    </row>
    <row r="506" spans="1:31" ht="12.75" customHeight="1" x14ac:dyDescent="0.2">
      <c r="A506" s="132"/>
      <c r="B506" s="132"/>
      <c r="C506" s="132"/>
      <c r="D506" s="132"/>
      <c r="E506" s="132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</row>
    <row r="507" spans="1:31" ht="12.75" customHeight="1" x14ac:dyDescent="0.2">
      <c r="A507" s="132"/>
      <c r="B507" s="132"/>
      <c r="C507" s="132"/>
      <c r="D507" s="132"/>
      <c r="E507" s="132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32"/>
      <c r="Z507" s="132"/>
      <c r="AA507" s="132"/>
      <c r="AB507" s="132"/>
      <c r="AC507" s="132"/>
      <c r="AD507" s="132"/>
      <c r="AE507" s="132"/>
    </row>
    <row r="508" spans="1:31" ht="12.75" customHeight="1" x14ac:dyDescent="0.2">
      <c r="A508" s="132"/>
      <c r="B508" s="132"/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</row>
    <row r="509" spans="1:31" ht="12.75" customHeight="1" x14ac:dyDescent="0.2">
      <c r="A509" s="132"/>
      <c r="B509" s="132"/>
      <c r="C509" s="132"/>
      <c r="D509" s="132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</row>
    <row r="510" spans="1:31" ht="12.75" customHeight="1" x14ac:dyDescent="0.2">
      <c r="A510" s="132"/>
      <c r="B510" s="132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</row>
    <row r="511" spans="1:31" ht="12.75" customHeight="1" x14ac:dyDescent="0.2">
      <c r="A511" s="132"/>
      <c r="B511" s="132"/>
      <c r="C511" s="132"/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U511" s="132"/>
      <c r="V511" s="132"/>
      <c r="W511" s="132"/>
      <c r="X511" s="132"/>
      <c r="Y511" s="132"/>
      <c r="Z511" s="132"/>
      <c r="AA511" s="132"/>
      <c r="AB511" s="132"/>
      <c r="AC511" s="132"/>
      <c r="AD511" s="132"/>
      <c r="AE511" s="132"/>
    </row>
    <row r="512" spans="1:31" ht="12.75" customHeight="1" x14ac:dyDescent="0.2">
      <c r="A512" s="132"/>
      <c r="B512" s="132"/>
      <c r="C512" s="132"/>
      <c r="D512" s="132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U512" s="132"/>
      <c r="V512" s="132"/>
      <c r="W512" s="132"/>
      <c r="X512" s="132"/>
      <c r="Y512" s="132"/>
      <c r="Z512" s="132"/>
      <c r="AA512" s="132"/>
      <c r="AB512" s="132"/>
      <c r="AC512" s="132"/>
      <c r="AD512" s="132"/>
      <c r="AE512" s="132"/>
    </row>
    <row r="513" spans="1:31" ht="12.75" customHeight="1" x14ac:dyDescent="0.2">
      <c r="A513" s="132"/>
      <c r="B513" s="132"/>
      <c r="C513" s="132"/>
      <c r="D513" s="132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</row>
    <row r="514" spans="1:31" ht="12.75" customHeight="1" x14ac:dyDescent="0.2">
      <c r="A514" s="132"/>
      <c r="B514" s="132"/>
      <c r="C514" s="132"/>
      <c r="D514" s="132"/>
      <c r="E514" s="132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</row>
    <row r="515" spans="1:31" ht="12.75" customHeight="1" x14ac:dyDescent="0.2">
      <c r="A515" s="132"/>
      <c r="B515" s="132"/>
      <c r="C515" s="132"/>
      <c r="D515" s="132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32"/>
      <c r="W515" s="132"/>
      <c r="X515" s="132"/>
      <c r="Y515" s="132"/>
      <c r="Z515" s="132"/>
      <c r="AA515" s="132"/>
      <c r="AB515" s="132"/>
      <c r="AC515" s="132"/>
      <c r="AD515" s="132"/>
      <c r="AE515" s="132"/>
    </row>
    <row r="516" spans="1:31" ht="12.75" customHeight="1" x14ac:dyDescent="0.2">
      <c r="A516" s="132"/>
      <c r="B516" s="132"/>
      <c r="C516" s="132"/>
      <c r="D516" s="132"/>
      <c r="E516" s="132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  <c r="AA516" s="132"/>
      <c r="AB516" s="132"/>
      <c r="AC516" s="132"/>
      <c r="AD516" s="132"/>
      <c r="AE516" s="132"/>
    </row>
    <row r="517" spans="1:31" ht="12.75" customHeight="1" x14ac:dyDescent="0.2">
      <c r="A517" s="132"/>
      <c r="B517" s="132"/>
      <c r="C517" s="132"/>
      <c r="D517" s="132"/>
      <c r="E517" s="132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</row>
    <row r="518" spans="1:31" ht="12.75" customHeight="1" x14ac:dyDescent="0.2">
      <c r="A518" s="132"/>
      <c r="B518" s="132"/>
      <c r="C518" s="132"/>
      <c r="D518" s="132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</row>
    <row r="519" spans="1:31" ht="12.75" customHeight="1" x14ac:dyDescent="0.2">
      <c r="A519" s="132"/>
      <c r="B519" s="132"/>
      <c r="C519" s="132"/>
      <c r="D519" s="132"/>
      <c r="E519" s="132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32"/>
      <c r="AE519" s="132"/>
    </row>
    <row r="520" spans="1:31" ht="12.75" customHeight="1" x14ac:dyDescent="0.2">
      <c r="A520" s="132"/>
      <c r="B520" s="132"/>
      <c r="C520" s="132"/>
      <c r="D520" s="132"/>
      <c r="E520" s="132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32"/>
      <c r="T520" s="132"/>
      <c r="U520" s="132"/>
      <c r="V520" s="132"/>
      <c r="W520" s="132"/>
      <c r="X520" s="132"/>
      <c r="Y520" s="132"/>
      <c r="Z520" s="132"/>
      <c r="AA520" s="132"/>
      <c r="AB520" s="132"/>
      <c r="AC520" s="132"/>
      <c r="AD520" s="132"/>
      <c r="AE520" s="132"/>
    </row>
    <row r="521" spans="1:31" ht="12.75" customHeight="1" x14ac:dyDescent="0.2">
      <c r="A521" s="132"/>
      <c r="B521" s="132"/>
      <c r="C521" s="132"/>
      <c r="D521" s="132"/>
      <c r="E521" s="132"/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</row>
    <row r="522" spans="1:31" ht="12.75" customHeight="1" x14ac:dyDescent="0.2">
      <c r="A522" s="132"/>
      <c r="B522" s="132"/>
      <c r="C522" s="132"/>
      <c r="D522" s="132"/>
      <c r="E522" s="132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</row>
    <row r="523" spans="1:31" ht="12.75" customHeight="1" x14ac:dyDescent="0.2">
      <c r="A523" s="132"/>
      <c r="B523" s="132"/>
      <c r="C523" s="132"/>
      <c r="D523" s="132"/>
      <c r="E523" s="132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</row>
    <row r="524" spans="1:31" ht="12.75" customHeight="1" x14ac:dyDescent="0.2">
      <c r="A524" s="132"/>
      <c r="B524" s="132"/>
      <c r="C524" s="132"/>
      <c r="D524" s="132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  <c r="AA524" s="132"/>
      <c r="AB524" s="132"/>
      <c r="AC524" s="132"/>
      <c r="AD524" s="132"/>
      <c r="AE524" s="132"/>
    </row>
    <row r="525" spans="1:31" ht="12.75" customHeight="1" x14ac:dyDescent="0.2">
      <c r="A525" s="132"/>
      <c r="B525" s="132"/>
      <c r="C525" s="132"/>
      <c r="D525" s="132"/>
      <c r="E525" s="132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U525" s="132"/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</row>
    <row r="526" spans="1:31" ht="12.75" customHeight="1" x14ac:dyDescent="0.2">
      <c r="A526" s="132"/>
      <c r="B526" s="132"/>
      <c r="C526" s="132"/>
      <c r="D526" s="132"/>
      <c r="E526" s="132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  <c r="AA526" s="132"/>
      <c r="AB526" s="132"/>
      <c r="AC526" s="132"/>
      <c r="AD526" s="132"/>
      <c r="AE526" s="132"/>
    </row>
    <row r="527" spans="1:31" ht="12.75" customHeight="1" x14ac:dyDescent="0.2">
      <c r="A527" s="132"/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</row>
    <row r="528" spans="1:31" ht="12.75" customHeight="1" x14ac:dyDescent="0.2">
      <c r="A528" s="132"/>
      <c r="B528" s="132"/>
      <c r="C528" s="132"/>
      <c r="D528" s="132"/>
      <c r="E528" s="132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</row>
    <row r="529" spans="1:31" ht="12.75" customHeight="1" x14ac:dyDescent="0.2">
      <c r="A529" s="132"/>
      <c r="B529" s="132"/>
      <c r="C529" s="132"/>
      <c r="D529" s="132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</row>
    <row r="530" spans="1:31" ht="12.75" customHeight="1" x14ac:dyDescent="0.2">
      <c r="A530" s="132"/>
      <c r="B530" s="132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  <c r="AA530" s="132"/>
      <c r="AB530" s="132"/>
      <c r="AC530" s="132"/>
      <c r="AD530" s="132"/>
      <c r="AE530" s="132"/>
    </row>
    <row r="531" spans="1:31" ht="12.75" customHeight="1" x14ac:dyDescent="0.2">
      <c r="A531" s="132"/>
      <c r="B531" s="132"/>
      <c r="C531" s="132"/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32"/>
      <c r="AE531" s="132"/>
    </row>
    <row r="532" spans="1:31" ht="12.75" customHeight="1" x14ac:dyDescent="0.2">
      <c r="A532" s="132"/>
      <c r="B532" s="132"/>
      <c r="C532" s="132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</row>
    <row r="533" spans="1:31" ht="12.75" customHeight="1" x14ac:dyDescent="0.2">
      <c r="A533" s="132"/>
      <c r="B533" s="132"/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  <c r="AD533" s="132"/>
      <c r="AE533" s="132"/>
    </row>
    <row r="534" spans="1:31" ht="12.75" customHeight="1" x14ac:dyDescent="0.2">
      <c r="A534" s="132"/>
      <c r="B534" s="132"/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  <c r="AA534" s="132"/>
      <c r="AB534" s="132"/>
      <c r="AC534" s="132"/>
      <c r="AD534" s="132"/>
      <c r="AE534" s="132"/>
    </row>
    <row r="535" spans="1:31" ht="12.75" customHeight="1" x14ac:dyDescent="0.2">
      <c r="A535" s="132"/>
      <c r="B535" s="132"/>
      <c r="C535" s="132"/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</row>
    <row r="536" spans="1:31" ht="12.75" customHeight="1" x14ac:dyDescent="0.2">
      <c r="A536" s="132"/>
      <c r="B536" s="132"/>
      <c r="C536" s="132"/>
      <c r="D536" s="132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</row>
    <row r="537" spans="1:31" ht="12.75" customHeight="1" x14ac:dyDescent="0.2">
      <c r="A537" s="132"/>
      <c r="B537" s="132"/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</row>
    <row r="538" spans="1:31" ht="12.75" customHeight="1" x14ac:dyDescent="0.2">
      <c r="A538" s="132"/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</row>
    <row r="539" spans="1:31" ht="12.75" customHeight="1" x14ac:dyDescent="0.2">
      <c r="A539" s="132"/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</row>
    <row r="540" spans="1:31" ht="12.75" customHeight="1" x14ac:dyDescent="0.2">
      <c r="A540" s="132"/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</row>
    <row r="541" spans="1:31" ht="12.75" customHeight="1" x14ac:dyDescent="0.2">
      <c r="A541" s="132"/>
      <c r="B541" s="132"/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</row>
    <row r="542" spans="1:31" ht="12.75" customHeight="1" x14ac:dyDescent="0.2">
      <c r="A542" s="132"/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</row>
    <row r="543" spans="1:31" ht="12.75" customHeight="1" x14ac:dyDescent="0.2">
      <c r="A543" s="132"/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</row>
    <row r="544" spans="1:31" ht="12.75" customHeight="1" x14ac:dyDescent="0.2">
      <c r="A544" s="132"/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</row>
    <row r="545" spans="1:31" ht="12.75" customHeight="1" x14ac:dyDescent="0.2">
      <c r="A545" s="132"/>
      <c r="B545" s="132"/>
      <c r="C545" s="132"/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</row>
    <row r="546" spans="1:31" ht="12.75" customHeight="1" x14ac:dyDescent="0.2">
      <c r="A546" s="132"/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</row>
    <row r="547" spans="1:31" ht="12.75" customHeight="1" x14ac:dyDescent="0.2">
      <c r="A547" s="132"/>
      <c r="B547" s="132"/>
      <c r="C547" s="132"/>
      <c r="D547" s="132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</row>
    <row r="548" spans="1:31" ht="12.75" customHeight="1" x14ac:dyDescent="0.2">
      <c r="A548" s="132"/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</row>
    <row r="549" spans="1:31" ht="12.75" customHeight="1" x14ac:dyDescent="0.2">
      <c r="A549" s="132"/>
      <c r="B549" s="132"/>
      <c r="C549" s="132"/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</row>
    <row r="550" spans="1:31" ht="12.75" customHeight="1" x14ac:dyDescent="0.2">
      <c r="A550" s="132"/>
      <c r="B550" s="132"/>
      <c r="C550" s="132"/>
      <c r="D550" s="132"/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</row>
    <row r="551" spans="1:31" ht="12.75" customHeight="1" x14ac:dyDescent="0.2">
      <c r="A551" s="132"/>
      <c r="B551" s="132"/>
      <c r="C551" s="132"/>
      <c r="D551" s="132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</row>
    <row r="552" spans="1:31" ht="12.75" customHeight="1" x14ac:dyDescent="0.2">
      <c r="A552" s="132"/>
      <c r="B552" s="132"/>
      <c r="C552" s="132"/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</row>
    <row r="553" spans="1:31" ht="12.75" customHeight="1" x14ac:dyDescent="0.2">
      <c r="A553" s="132"/>
      <c r="B553" s="132"/>
      <c r="C553" s="132"/>
      <c r="D553" s="132"/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</row>
    <row r="554" spans="1:31" ht="12.75" customHeight="1" x14ac:dyDescent="0.2">
      <c r="A554" s="132"/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</row>
    <row r="555" spans="1:31" ht="12.75" customHeight="1" x14ac:dyDescent="0.2">
      <c r="A555" s="132"/>
      <c r="B555" s="132"/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</row>
    <row r="556" spans="1:31" ht="12.75" customHeight="1" x14ac:dyDescent="0.2">
      <c r="A556" s="132"/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</row>
    <row r="557" spans="1:31" ht="12.75" customHeight="1" x14ac:dyDescent="0.2">
      <c r="A557" s="132"/>
      <c r="B557" s="132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</row>
    <row r="558" spans="1:31" ht="12.75" customHeight="1" x14ac:dyDescent="0.2">
      <c r="A558" s="132"/>
      <c r="B558" s="132"/>
      <c r="C558" s="132"/>
      <c r="D558" s="132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</row>
    <row r="559" spans="1:31" ht="12.75" customHeight="1" x14ac:dyDescent="0.2">
      <c r="A559" s="132"/>
      <c r="B559" s="132"/>
      <c r="C559" s="132"/>
      <c r="D559" s="132"/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</row>
    <row r="560" spans="1:31" ht="12.75" customHeight="1" x14ac:dyDescent="0.2">
      <c r="A560" s="132"/>
      <c r="B560" s="132"/>
      <c r="C560" s="132"/>
      <c r="D560" s="132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</row>
    <row r="561" spans="1:31" ht="12.75" customHeight="1" x14ac:dyDescent="0.2">
      <c r="A561" s="132"/>
      <c r="B561" s="132"/>
      <c r="C561" s="132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</row>
    <row r="562" spans="1:31" ht="12.75" customHeight="1" x14ac:dyDescent="0.2">
      <c r="A562" s="132"/>
      <c r="B562" s="132"/>
      <c r="C562" s="132"/>
      <c r="D562" s="132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</row>
    <row r="563" spans="1:31" ht="12.75" customHeight="1" x14ac:dyDescent="0.2">
      <c r="A563" s="132"/>
      <c r="B563" s="132"/>
      <c r="C563" s="132"/>
      <c r="D563" s="132"/>
      <c r="E563" s="132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</row>
    <row r="564" spans="1:31" ht="12.75" customHeight="1" x14ac:dyDescent="0.2">
      <c r="A564" s="132"/>
      <c r="B564" s="132"/>
      <c r="C564" s="132"/>
      <c r="D564" s="132"/>
      <c r="E564" s="132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</row>
    <row r="565" spans="1:31" ht="12.75" customHeight="1" x14ac:dyDescent="0.2">
      <c r="A565" s="132"/>
      <c r="B565" s="132"/>
      <c r="C565" s="132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</row>
    <row r="566" spans="1:31" ht="12.75" customHeight="1" x14ac:dyDescent="0.2">
      <c r="A566" s="132"/>
      <c r="B566" s="132"/>
      <c r="C566" s="132"/>
      <c r="D566" s="132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</row>
    <row r="567" spans="1:31" ht="12.75" customHeight="1" x14ac:dyDescent="0.2">
      <c r="A567" s="132"/>
      <c r="B567" s="132"/>
      <c r="C567" s="132"/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</row>
    <row r="568" spans="1:31" ht="12.75" customHeight="1" x14ac:dyDescent="0.2">
      <c r="A568" s="132"/>
      <c r="B568" s="132"/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</row>
    <row r="569" spans="1:31" ht="12.75" customHeight="1" x14ac:dyDescent="0.2">
      <c r="A569" s="132"/>
      <c r="B569" s="132"/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</row>
    <row r="570" spans="1:31" ht="12.75" customHeight="1" x14ac:dyDescent="0.2">
      <c r="A570" s="132"/>
      <c r="B570" s="132"/>
      <c r="C570" s="132"/>
      <c r="D570" s="132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</row>
    <row r="571" spans="1:31" ht="12.75" customHeight="1" x14ac:dyDescent="0.2">
      <c r="A571" s="132"/>
      <c r="B571" s="132"/>
      <c r="C571" s="132"/>
      <c r="D571" s="132"/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</row>
    <row r="572" spans="1:31" ht="12.75" customHeight="1" x14ac:dyDescent="0.2">
      <c r="A572" s="132"/>
      <c r="B572" s="132"/>
      <c r="C572" s="132"/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</row>
    <row r="573" spans="1:31" ht="12.75" customHeight="1" x14ac:dyDescent="0.2">
      <c r="A573" s="132"/>
      <c r="B573" s="132"/>
      <c r="C573" s="132"/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</row>
    <row r="574" spans="1:31" ht="12.75" customHeight="1" x14ac:dyDescent="0.2">
      <c r="A574" s="132"/>
      <c r="B574" s="132"/>
      <c r="C574" s="132"/>
      <c r="D574" s="132"/>
      <c r="E574" s="132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</row>
    <row r="575" spans="1:31" ht="12.75" customHeight="1" x14ac:dyDescent="0.2">
      <c r="A575" s="132"/>
      <c r="B575" s="132"/>
      <c r="C575" s="132"/>
      <c r="D575" s="132"/>
      <c r="E575" s="132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</row>
    <row r="576" spans="1:31" ht="12.75" customHeight="1" x14ac:dyDescent="0.2">
      <c r="A576" s="132"/>
      <c r="B576" s="132"/>
      <c r="C576" s="132"/>
      <c r="D576" s="132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</row>
    <row r="577" spans="1:31" ht="12.75" customHeight="1" x14ac:dyDescent="0.2">
      <c r="A577" s="132"/>
      <c r="B577" s="132"/>
      <c r="C577" s="132"/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</row>
    <row r="578" spans="1:31" ht="12.75" customHeight="1" x14ac:dyDescent="0.2">
      <c r="A578" s="132"/>
      <c r="B578" s="132"/>
      <c r="C578" s="132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</row>
    <row r="579" spans="1:31" ht="12.75" customHeight="1" x14ac:dyDescent="0.2">
      <c r="A579" s="132"/>
      <c r="B579" s="132"/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</row>
    <row r="580" spans="1:31" ht="12.75" customHeight="1" x14ac:dyDescent="0.2">
      <c r="A580" s="132"/>
      <c r="B580" s="132"/>
      <c r="C580" s="132"/>
      <c r="D580" s="132"/>
      <c r="E580" s="132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</row>
    <row r="581" spans="1:31" ht="12.75" customHeight="1" x14ac:dyDescent="0.2">
      <c r="A581" s="132"/>
      <c r="B581" s="132"/>
      <c r="C581" s="132"/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</row>
    <row r="582" spans="1:31" ht="12.75" customHeight="1" x14ac:dyDescent="0.2">
      <c r="A582" s="132"/>
      <c r="B582" s="132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</row>
    <row r="583" spans="1:31" ht="12.75" customHeight="1" x14ac:dyDescent="0.2">
      <c r="A583" s="132"/>
      <c r="B583" s="132"/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</row>
    <row r="584" spans="1:31" ht="12.75" customHeight="1" x14ac:dyDescent="0.2">
      <c r="A584" s="132"/>
      <c r="B584" s="132"/>
      <c r="C584" s="132"/>
      <c r="D584" s="132"/>
      <c r="E584" s="132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</row>
    <row r="585" spans="1:31" ht="12.75" customHeight="1" x14ac:dyDescent="0.2">
      <c r="A585" s="132"/>
      <c r="B585" s="132"/>
      <c r="C585" s="132"/>
      <c r="D585" s="132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</row>
    <row r="586" spans="1:31" ht="12.75" customHeight="1" x14ac:dyDescent="0.2">
      <c r="A586" s="132"/>
      <c r="B586" s="132"/>
      <c r="C586" s="132"/>
      <c r="D586" s="132"/>
      <c r="E586" s="132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  <c r="AA586" s="132"/>
      <c r="AB586" s="132"/>
      <c r="AC586" s="132"/>
      <c r="AD586" s="132"/>
      <c r="AE586" s="132"/>
    </row>
    <row r="587" spans="1:31" ht="12.75" customHeight="1" x14ac:dyDescent="0.2">
      <c r="A587" s="132"/>
      <c r="B587" s="132"/>
      <c r="C587" s="132"/>
      <c r="D587" s="132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</row>
    <row r="588" spans="1:31" ht="12.75" customHeight="1" x14ac:dyDescent="0.2">
      <c r="A588" s="132"/>
      <c r="B588" s="132"/>
      <c r="C588" s="132"/>
      <c r="D588" s="132"/>
      <c r="E588" s="132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32"/>
      <c r="T588" s="132"/>
      <c r="U588" s="132"/>
      <c r="V588" s="132"/>
      <c r="W588" s="132"/>
      <c r="X588" s="132"/>
      <c r="Y588" s="132"/>
      <c r="Z588" s="132"/>
      <c r="AA588" s="132"/>
      <c r="AB588" s="132"/>
      <c r="AC588" s="132"/>
      <c r="AD588" s="132"/>
      <c r="AE588" s="132"/>
    </row>
    <row r="589" spans="1:31" ht="12.75" customHeight="1" x14ac:dyDescent="0.2">
      <c r="A589" s="132"/>
      <c r="B589" s="132"/>
      <c r="C589" s="132"/>
      <c r="D589" s="132"/>
      <c r="E589" s="132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</row>
    <row r="590" spans="1:31" ht="12.75" customHeight="1" x14ac:dyDescent="0.2">
      <c r="A590" s="132"/>
      <c r="B590" s="132"/>
      <c r="C590" s="132"/>
      <c r="D590" s="132"/>
      <c r="E590" s="132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  <c r="AA590" s="132"/>
      <c r="AB590" s="132"/>
      <c r="AC590" s="132"/>
      <c r="AD590" s="132"/>
      <c r="AE590" s="132"/>
    </row>
    <row r="591" spans="1:31" ht="12.75" customHeight="1" x14ac:dyDescent="0.2">
      <c r="A591" s="132"/>
      <c r="B591" s="132"/>
      <c r="C591" s="132"/>
      <c r="D591" s="132"/>
      <c r="E591" s="132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32"/>
      <c r="T591" s="132"/>
      <c r="U591" s="132"/>
      <c r="V591" s="132"/>
      <c r="W591" s="132"/>
      <c r="X591" s="132"/>
      <c r="Y591" s="132"/>
      <c r="Z591" s="132"/>
      <c r="AA591" s="132"/>
      <c r="AB591" s="132"/>
      <c r="AC591" s="132"/>
      <c r="AD591" s="132"/>
      <c r="AE591" s="132"/>
    </row>
    <row r="592" spans="1:31" ht="12.75" customHeight="1" x14ac:dyDescent="0.2">
      <c r="A592" s="132"/>
      <c r="B592" s="132"/>
      <c r="C592" s="132"/>
      <c r="D592" s="132"/>
      <c r="E592" s="132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2"/>
      <c r="AA592" s="132"/>
      <c r="AB592" s="132"/>
      <c r="AC592" s="132"/>
      <c r="AD592" s="132"/>
      <c r="AE592" s="132"/>
    </row>
    <row r="593" spans="1:31" ht="12.75" customHeight="1" x14ac:dyDescent="0.2">
      <c r="A593" s="132"/>
      <c r="B593" s="132"/>
      <c r="C593" s="132"/>
      <c r="D593" s="132"/>
      <c r="E593" s="132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  <c r="AA593" s="132"/>
      <c r="AB593" s="132"/>
      <c r="AC593" s="132"/>
      <c r="AD593" s="132"/>
      <c r="AE593" s="132"/>
    </row>
    <row r="594" spans="1:31" ht="12.75" customHeight="1" x14ac:dyDescent="0.2">
      <c r="A594" s="132"/>
      <c r="B594" s="132"/>
      <c r="C594" s="132"/>
      <c r="D594" s="132"/>
      <c r="E594" s="132"/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2"/>
      <c r="X594" s="132"/>
      <c r="Y594" s="132"/>
      <c r="Z594" s="132"/>
      <c r="AA594" s="132"/>
      <c r="AB594" s="132"/>
      <c r="AC594" s="132"/>
      <c r="AD594" s="132"/>
      <c r="AE594" s="132"/>
    </row>
    <row r="595" spans="1:31" ht="12.75" customHeight="1" x14ac:dyDescent="0.2">
      <c r="A595" s="132"/>
      <c r="B595" s="132"/>
      <c r="C595" s="132"/>
      <c r="D595" s="132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  <c r="AA595" s="132"/>
      <c r="AB595" s="132"/>
      <c r="AC595" s="132"/>
      <c r="AD595" s="132"/>
      <c r="AE595" s="132"/>
    </row>
    <row r="596" spans="1:31" ht="12.75" customHeight="1" x14ac:dyDescent="0.2">
      <c r="A596" s="132"/>
      <c r="B596" s="132"/>
      <c r="C596" s="132"/>
      <c r="D596" s="132"/>
      <c r="E596" s="132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2"/>
      <c r="X596" s="132"/>
      <c r="Y596" s="132"/>
      <c r="Z596" s="132"/>
      <c r="AA596" s="132"/>
      <c r="AB596" s="132"/>
      <c r="AC596" s="132"/>
      <c r="AD596" s="132"/>
      <c r="AE596" s="132"/>
    </row>
    <row r="597" spans="1:31" ht="12.75" customHeight="1" x14ac:dyDescent="0.2">
      <c r="A597" s="132"/>
      <c r="B597" s="132"/>
      <c r="C597" s="132"/>
      <c r="D597" s="132"/>
      <c r="E597" s="132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2"/>
      <c r="X597" s="132"/>
      <c r="Y597" s="132"/>
      <c r="Z597" s="132"/>
      <c r="AA597" s="132"/>
      <c r="AB597" s="132"/>
      <c r="AC597" s="132"/>
      <c r="AD597" s="132"/>
      <c r="AE597" s="132"/>
    </row>
    <row r="598" spans="1:31" ht="12.75" customHeight="1" x14ac:dyDescent="0.2">
      <c r="A598" s="132"/>
      <c r="B598" s="132"/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  <c r="AA598" s="132"/>
      <c r="AB598" s="132"/>
      <c r="AC598" s="132"/>
      <c r="AD598" s="132"/>
      <c r="AE598" s="132"/>
    </row>
    <row r="599" spans="1:31" ht="12.75" customHeight="1" x14ac:dyDescent="0.2">
      <c r="A599" s="132"/>
      <c r="B599" s="132"/>
      <c r="C599" s="132"/>
      <c r="D599" s="132"/>
      <c r="E599" s="132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  <c r="AA599" s="132"/>
      <c r="AB599" s="132"/>
      <c r="AC599" s="132"/>
      <c r="AD599" s="132"/>
      <c r="AE599" s="132"/>
    </row>
    <row r="600" spans="1:31" ht="12.75" customHeight="1" x14ac:dyDescent="0.2">
      <c r="A600" s="132"/>
      <c r="B600" s="132"/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  <c r="AA600" s="132"/>
      <c r="AB600" s="132"/>
      <c r="AC600" s="132"/>
      <c r="AD600" s="132"/>
      <c r="AE600" s="132"/>
    </row>
    <row r="601" spans="1:31" ht="12.75" customHeight="1" x14ac:dyDescent="0.2">
      <c r="A601" s="132"/>
      <c r="B601" s="132"/>
      <c r="C601" s="132"/>
      <c r="D601" s="132"/>
      <c r="E601" s="132"/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32"/>
      <c r="T601" s="132"/>
      <c r="U601" s="132"/>
      <c r="V601" s="132"/>
      <c r="W601" s="132"/>
      <c r="X601" s="132"/>
      <c r="Y601" s="132"/>
      <c r="Z601" s="132"/>
      <c r="AA601" s="132"/>
      <c r="AB601" s="132"/>
      <c r="AC601" s="132"/>
      <c r="AD601" s="132"/>
      <c r="AE601" s="132"/>
    </row>
    <row r="602" spans="1:31" ht="12.75" customHeight="1" x14ac:dyDescent="0.2">
      <c r="A602" s="132"/>
      <c r="B602" s="132"/>
      <c r="C602" s="132"/>
      <c r="D602" s="132"/>
      <c r="E602" s="132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2"/>
      <c r="X602" s="132"/>
      <c r="Y602" s="132"/>
      <c r="Z602" s="132"/>
      <c r="AA602" s="132"/>
      <c r="AB602" s="132"/>
      <c r="AC602" s="132"/>
      <c r="AD602" s="132"/>
      <c r="AE602" s="132"/>
    </row>
    <row r="603" spans="1:31" ht="12.75" customHeight="1" x14ac:dyDescent="0.2">
      <c r="A603" s="132"/>
      <c r="B603" s="132"/>
      <c r="C603" s="132"/>
      <c r="D603" s="132"/>
      <c r="E603" s="132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  <c r="AA603" s="132"/>
      <c r="AB603" s="132"/>
      <c r="AC603" s="132"/>
      <c r="AD603" s="132"/>
      <c r="AE603" s="132"/>
    </row>
    <row r="604" spans="1:31" ht="12.75" customHeight="1" x14ac:dyDescent="0.2">
      <c r="A604" s="132"/>
      <c r="B604" s="132"/>
      <c r="C604" s="132"/>
      <c r="D604" s="132"/>
      <c r="E604" s="132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  <c r="AA604" s="132"/>
      <c r="AB604" s="132"/>
      <c r="AC604" s="132"/>
      <c r="AD604" s="132"/>
      <c r="AE604" s="132"/>
    </row>
    <row r="605" spans="1:31" ht="12.75" customHeight="1" x14ac:dyDescent="0.2">
      <c r="A605" s="132"/>
      <c r="B605" s="132"/>
      <c r="C605" s="132"/>
      <c r="D605" s="132"/>
      <c r="E605" s="132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  <c r="AA605" s="132"/>
      <c r="AB605" s="132"/>
      <c r="AC605" s="132"/>
      <c r="AD605" s="132"/>
      <c r="AE605" s="132"/>
    </row>
    <row r="606" spans="1:31" ht="12.75" customHeight="1" x14ac:dyDescent="0.2">
      <c r="A606" s="132"/>
      <c r="B606" s="132"/>
      <c r="C606" s="132"/>
      <c r="D606" s="132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  <c r="AA606" s="132"/>
      <c r="AB606" s="132"/>
      <c r="AC606" s="132"/>
      <c r="AD606" s="132"/>
      <c r="AE606" s="132"/>
    </row>
    <row r="607" spans="1:31" ht="12.75" customHeight="1" x14ac:dyDescent="0.2">
      <c r="A607" s="132"/>
      <c r="B607" s="132"/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</row>
    <row r="608" spans="1:31" ht="12.75" customHeight="1" x14ac:dyDescent="0.2">
      <c r="A608" s="132"/>
      <c r="B608" s="132"/>
      <c r="C608" s="132"/>
      <c r="D608" s="132"/>
      <c r="E608" s="132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  <c r="AA608" s="132"/>
      <c r="AB608" s="132"/>
      <c r="AC608" s="132"/>
      <c r="AD608" s="132"/>
      <c r="AE608" s="132"/>
    </row>
    <row r="609" spans="1:31" ht="12.75" customHeight="1" x14ac:dyDescent="0.2">
      <c r="A609" s="132"/>
      <c r="B609" s="132"/>
      <c r="C609" s="132"/>
      <c r="D609" s="132"/>
      <c r="E609" s="132"/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U609" s="132"/>
      <c r="V609" s="132"/>
      <c r="W609" s="132"/>
      <c r="X609" s="132"/>
      <c r="Y609" s="132"/>
      <c r="Z609" s="132"/>
      <c r="AA609" s="132"/>
      <c r="AB609" s="132"/>
      <c r="AC609" s="132"/>
      <c r="AD609" s="132"/>
      <c r="AE609" s="132"/>
    </row>
    <row r="610" spans="1:31" ht="12.75" customHeight="1" x14ac:dyDescent="0.2">
      <c r="A610" s="132"/>
      <c r="B610" s="132"/>
      <c r="C610" s="132"/>
      <c r="D610" s="132"/>
      <c r="E610" s="132"/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2"/>
      <c r="X610" s="132"/>
      <c r="Y610" s="132"/>
      <c r="Z610" s="132"/>
      <c r="AA610" s="132"/>
      <c r="AB610" s="132"/>
      <c r="AC610" s="132"/>
      <c r="AD610" s="132"/>
      <c r="AE610" s="132"/>
    </row>
    <row r="611" spans="1:31" ht="12.75" customHeight="1" x14ac:dyDescent="0.2">
      <c r="A611" s="132"/>
      <c r="B611" s="132"/>
      <c r="C611" s="132"/>
      <c r="D611" s="132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  <c r="AD611" s="132"/>
      <c r="AE611" s="132"/>
    </row>
    <row r="612" spans="1:31" ht="12.75" customHeight="1" x14ac:dyDescent="0.2">
      <c r="A612" s="132"/>
      <c r="B612" s="132"/>
      <c r="C612" s="132"/>
      <c r="D612" s="132"/>
      <c r="E612" s="132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  <c r="AA612" s="132"/>
      <c r="AB612" s="132"/>
      <c r="AC612" s="132"/>
      <c r="AD612" s="132"/>
      <c r="AE612" s="132"/>
    </row>
    <row r="613" spans="1:31" ht="12.75" customHeight="1" x14ac:dyDescent="0.2">
      <c r="A613" s="132"/>
      <c r="B613" s="132"/>
      <c r="C613" s="132"/>
      <c r="D613" s="132"/>
      <c r="E613" s="132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  <c r="Z613" s="132"/>
      <c r="AA613" s="132"/>
      <c r="AB613" s="132"/>
      <c r="AC613" s="132"/>
      <c r="AD613" s="132"/>
      <c r="AE613" s="132"/>
    </row>
    <row r="614" spans="1:31" ht="12.75" customHeight="1" x14ac:dyDescent="0.2">
      <c r="A614" s="132"/>
      <c r="B614" s="132"/>
      <c r="C614" s="132"/>
      <c r="D614" s="132"/>
      <c r="E614" s="132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  <c r="Z614" s="132"/>
      <c r="AA614" s="132"/>
      <c r="AB614" s="132"/>
      <c r="AC614" s="132"/>
      <c r="AD614" s="132"/>
      <c r="AE614" s="132"/>
    </row>
    <row r="615" spans="1:31" ht="12.75" customHeight="1" x14ac:dyDescent="0.2">
      <c r="A615" s="132"/>
      <c r="B615" s="132"/>
      <c r="C615" s="132"/>
      <c r="D615" s="132"/>
      <c r="E615" s="132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2"/>
      <c r="AA615" s="132"/>
      <c r="AB615" s="132"/>
      <c r="AC615" s="132"/>
      <c r="AD615" s="132"/>
      <c r="AE615" s="132"/>
    </row>
    <row r="616" spans="1:31" ht="12.75" customHeight="1" x14ac:dyDescent="0.2">
      <c r="A616" s="132"/>
      <c r="B616" s="132"/>
      <c r="C616" s="132"/>
      <c r="D616" s="132"/>
      <c r="E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2"/>
      <c r="AA616" s="132"/>
      <c r="AB616" s="132"/>
      <c r="AC616" s="132"/>
      <c r="AD616" s="132"/>
      <c r="AE616" s="132"/>
    </row>
    <row r="617" spans="1:31" ht="12.75" customHeight="1" x14ac:dyDescent="0.2">
      <c r="A617" s="132"/>
      <c r="B617" s="132"/>
      <c r="C617" s="132"/>
      <c r="D617" s="132"/>
      <c r="E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2"/>
      <c r="AA617" s="132"/>
      <c r="AB617" s="132"/>
      <c r="AC617" s="132"/>
      <c r="AD617" s="132"/>
      <c r="AE617" s="132"/>
    </row>
    <row r="618" spans="1:31" ht="12.75" customHeight="1" x14ac:dyDescent="0.2">
      <c r="A618" s="132"/>
      <c r="B618" s="132"/>
      <c r="C618" s="132"/>
      <c r="D618" s="132"/>
      <c r="E618" s="132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32"/>
      <c r="T618" s="132"/>
      <c r="U618" s="132"/>
      <c r="V618" s="132"/>
      <c r="W618" s="132"/>
      <c r="X618" s="132"/>
      <c r="Y618" s="132"/>
      <c r="Z618" s="132"/>
      <c r="AA618" s="132"/>
      <c r="AB618" s="132"/>
      <c r="AC618" s="132"/>
      <c r="AD618" s="132"/>
      <c r="AE618" s="132"/>
    </row>
    <row r="619" spans="1:31" ht="12.75" customHeight="1" x14ac:dyDescent="0.2">
      <c r="A619" s="132"/>
      <c r="B619" s="132"/>
      <c r="C619" s="132"/>
      <c r="D619" s="132"/>
      <c r="E619" s="132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  <c r="S619" s="132"/>
      <c r="T619" s="132"/>
      <c r="U619" s="132"/>
      <c r="V619" s="132"/>
      <c r="W619" s="132"/>
      <c r="X619" s="132"/>
      <c r="Y619" s="132"/>
      <c r="Z619" s="132"/>
      <c r="AA619" s="132"/>
      <c r="AB619" s="132"/>
      <c r="AC619" s="132"/>
      <c r="AD619" s="132"/>
      <c r="AE619" s="132"/>
    </row>
    <row r="620" spans="1:31" ht="12.75" customHeight="1" x14ac:dyDescent="0.2">
      <c r="A620" s="132"/>
      <c r="B620" s="132"/>
      <c r="C620" s="132"/>
      <c r="D620" s="132"/>
      <c r="E620" s="132"/>
      <c r="F620" s="132"/>
      <c r="G620" s="13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2"/>
      <c r="R620" s="132"/>
      <c r="S620" s="132"/>
      <c r="T620" s="132"/>
      <c r="U620" s="132"/>
      <c r="V620" s="132"/>
      <c r="W620" s="132"/>
      <c r="X620" s="132"/>
      <c r="Y620" s="132"/>
      <c r="Z620" s="132"/>
      <c r="AA620" s="132"/>
      <c r="AB620" s="132"/>
      <c r="AC620" s="132"/>
      <c r="AD620" s="132"/>
      <c r="AE620" s="132"/>
    </row>
    <row r="621" spans="1:31" ht="12.75" customHeight="1" x14ac:dyDescent="0.2">
      <c r="A621" s="132"/>
      <c r="B621" s="132"/>
      <c r="C621" s="132"/>
      <c r="D621" s="132"/>
      <c r="E621" s="132"/>
      <c r="F621" s="132"/>
      <c r="G621" s="132"/>
      <c r="H621" s="132"/>
      <c r="I621" s="132"/>
      <c r="J621" s="132"/>
      <c r="K621" s="132"/>
      <c r="L621" s="132"/>
      <c r="M621" s="132"/>
      <c r="N621" s="132"/>
      <c r="O621" s="132"/>
      <c r="P621" s="132"/>
      <c r="Q621" s="132"/>
      <c r="R621" s="132"/>
      <c r="S621" s="132"/>
      <c r="T621" s="132"/>
      <c r="U621" s="132"/>
      <c r="V621" s="132"/>
      <c r="W621" s="132"/>
      <c r="X621" s="132"/>
      <c r="Y621" s="132"/>
      <c r="Z621" s="132"/>
      <c r="AA621" s="132"/>
      <c r="AB621" s="132"/>
      <c r="AC621" s="132"/>
      <c r="AD621" s="132"/>
      <c r="AE621" s="132"/>
    </row>
    <row r="622" spans="1:31" ht="12.75" customHeight="1" x14ac:dyDescent="0.2">
      <c r="A622" s="132"/>
      <c r="B622" s="132"/>
      <c r="C622" s="132"/>
      <c r="D622" s="132"/>
      <c r="E622" s="132"/>
      <c r="F622" s="132"/>
      <c r="G622" s="13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2"/>
      <c r="R622" s="132"/>
      <c r="S622" s="132"/>
      <c r="T622" s="132"/>
      <c r="U622" s="132"/>
      <c r="V622" s="132"/>
      <c r="W622" s="132"/>
      <c r="X622" s="132"/>
      <c r="Y622" s="132"/>
      <c r="Z622" s="132"/>
      <c r="AA622" s="132"/>
      <c r="AB622" s="132"/>
      <c r="AC622" s="132"/>
      <c r="AD622" s="132"/>
      <c r="AE622" s="132"/>
    </row>
    <row r="623" spans="1:31" ht="12.75" customHeight="1" x14ac:dyDescent="0.2">
      <c r="A623" s="132"/>
      <c r="B623" s="132"/>
      <c r="C623" s="132"/>
      <c r="D623" s="132"/>
      <c r="E623" s="132"/>
      <c r="F623" s="132"/>
      <c r="G623" s="13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2"/>
      <c r="R623" s="132"/>
      <c r="S623" s="132"/>
      <c r="T623" s="132"/>
      <c r="U623" s="132"/>
      <c r="V623" s="132"/>
      <c r="W623" s="132"/>
      <c r="X623" s="132"/>
      <c r="Y623" s="132"/>
      <c r="Z623" s="132"/>
      <c r="AA623" s="132"/>
      <c r="AB623" s="132"/>
      <c r="AC623" s="132"/>
      <c r="AD623" s="132"/>
      <c r="AE623" s="132"/>
    </row>
    <row r="624" spans="1:31" ht="12.75" customHeight="1" x14ac:dyDescent="0.2">
      <c r="A624" s="132"/>
      <c r="B624" s="132"/>
      <c r="C624" s="132"/>
      <c r="D624" s="132"/>
      <c r="E624" s="132"/>
      <c r="F624" s="132"/>
      <c r="G624" s="13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  <c r="S624" s="132"/>
      <c r="T624" s="132"/>
      <c r="U624" s="132"/>
      <c r="V624" s="132"/>
      <c r="W624" s="132"/>
      <c r="X624" s="132"/>
      <c r="Y624" s="132"/>
      <c r="Z624" s="132"/>
      <c r="AA624" s="132"/>
      <c r="AB624" s="132"/>
      <c r="AC624" s="132"/>
      <c r="AD624" s="132"/>
      <c r="AE624" s="132"/>
    </row>
    <row r="625" spans="1:31" ht="12.75" customHeight="1" x14ac:dyDescent="0.2">
      <c r="A625" s="132"/>
      <c r="B625" s="132"/>
      <c r="C625" s="132"/>
      <c r="D625" s="132"/>
      <c r="E625" s="132"/>
      <c r="F625" s="132"/>
      <c r="G625" s="13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  <c r="S625" s="132"/>
      <c r="T625" s="132"/>
      <c r="U625" s="132"/>
      <c r="V625" s="132"/>
      <c r="W625" s="132"/>
      <c r="X625" s="132"/>
      <c r="Y625" s="132"/>
      <c r="Z625" s="132"/>
      <c r="AA625" s="132"/>
      <c r="AB625" s="132"/>
      <c r="AC625" s="132"/>
      <c r="AD625" s="132"/>
      <c r="AE625" s="132"/>
    </row>
    <row r="626" spans="1:31" ht="12.75" customHeight="1" x14ac:dyDescent="0.2">
      <c r="A626" s="132"/>
      <c r="B626" s="132"/>
      <c r="C626" s="132"/>
      <c r="D626" s="132"/>
      <c r="E626" s="132"/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  <c r="S626" s="132"/>
      <c r="T626" s="132"/>
      <c r="U626" s="132"/>
      <c r="V626" s="132"/>
      <c r="W626" s="132"/>
      <c r="X626" s="132"/>
      <c r="Y626" s="132"/>
      <c r="Z626" s="132"/>
      <c r="AA626" s="132"/>
      <c r="AB626" s="132"/>
      <c r="AC626" s="132"/>
      <c r="AD626" s="132"/>
      <c r="AE626" s="132"/>
    </row>
    <row r="627" spans="1:31" ht="12.75" customHeight="1" x14ac:dyDescent="0.2">
      <c r="A627" s="132"/>
      <c r="B627" s="132"/>
      <c r="C627" s="132"/>
      <c r="D627" s="132"/>
      <c r="E627" s="132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32"/>
      <c r="T627" s="132"/>
      <c r="U627" s="132"/>
      <c r="V627" s="132"/>
      <c r="W627" s="132"/>
      <c r="X627" s="132"/>
      <c r="Y627" s="132"/>
      <c r="Z627" s="132"/>
      <c r="AA627" s="132"/>
      <c r="AB627" s="132"/>
      <c r="AC627" s="132"/>
      <c r="AD627" s="132"/>
      <c r="AE627" s="132"/>
    </row>
    <row r="628" spans="1:31" ht="12.75" customHeight="1" x14ac:dyDescent="0.2">
      <c r="A628" s="132"/>
      <c r="B628" s="132"/>
      <c r="C628" s="132"/>
      <c r="D628" s="132"/>
      <c r="E628" s="132"/>
      <c r="F628" s="132"/>
      <c r="G628" s="13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  <c r="S628" s="132"/>
      <c r="T628" s="132"/>
      <c r="U628" s="132"/>
      <c r="V628" s="132"/>
      <c r="W628" s="132"/>
      <c r="X628" s="132"/>
      <c r="Y628" s="132"/>
      <c r="Z628" s="132"/>
      <c r="AA628" s="132"/>
      <c r="AB628" s="132"/>
      <c r="AC628" s="132"/>
      <c r="AD628" s="132"/>
      <c r="AE628" s="132"/>
    </row>
    <row r="629" spans="1:31" ht="12.75" customHeight="1" x14ac:dyDescent="0.2">
      <c r="A629" s="132"/>
      <c r="B629" s="132"/>
      <c r="C629" s="132"/>
      <c r="D629" s="132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32"/>
      <c r="T629" s="132"/>
      <c r="U629" s="132"/>
      <c r="V629" s="132"/>
      <c r="W629" s="132"/>
      <c r="X629" s="132"/>
      <c r="Y629" s="132"/>
      <c r="Z629" s="132"/>
      <c r="AA629" s="132"/>
      <c r="AB629" s="132"/>
      <c r="AC629" s="132"/>
      <c r="AD629" s="132"/>
      <c r="AE629" s="132"/>
    </row>
    <row r="630" spans="1:31" ht="12.75" customHeight="1" x14ac:dyDescent="0.2">
      <c r="A630" s="132"/>
      <c r="B630" s="132"/>
      <c r="C630" s="132"/>
      <c r="D630" s="132"/>
      <c r="E630" s="132"/>
      <c r="F630" s="132"/>
      <c r="G630" s="13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  <c r="S630" s="132"/>
      <c r="T630" s="132"/>
      <c r="U630" s="132"/>
      <c r="V630" s="132"/>
      <c r="W630" s="132"/>
      <c r="X630" s="132"/>
      <c r="Y630" s="132"/>
      <c r="Z630" s="132"/>
      <c r="AA630" s="132"/>
      <c r="AB630" s="132"/>
      <c r="AC630" s="132"/>
      <c r="AD630" s="132"/>
      <c r="AE630" s="132"/>
    </row>
    <row r="631" spans="1:31" ht="12.75" customHeight="1" x14ac:dyDescent="0.2">
      <c r="A631" s="132"/>
      <c r="B631" s="132"/>
      <c r="C631" s="132"/>
      <c r="D631" s="132"/>
      <c r="E631" s="132"/>
      <c r="F631" s="132"/>
      <c r="G631" s="13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  <c r="S631" s="132"/>
      <c r="T631" s="132"/>
      <c r="U631" s="132"/>
      <c r="V631" s="132"/>
      <c r="W631" s="132"/>
      <c r="X631" s="132"/>
      <c r="Y631" s="132"/>
      <c r="Z631" s="132"/>
      <c r="AA631" s="132"/>
      <c r="AB631" s="132"/>
      <c r="AC631" s="132"/>
      <c r="AD631" s="132"/>
      <c r="AE631" s="132"/>
    </row>
    <row r="632" spans="1:31" ht="12.75" customHeight="1" x14ac:dyDescent="0.2">
      <c r="A632" s="132"/>
      <c r="B632" s="132"/>
      <c r="C632" s="132"/>
      <c r="D632" s="132"/>
      <c r="E632" s="132"/>
      <c r="F632" s="132"/>
      <c r="G632" s="132"/>
      <c r="H632" s="132"/>
      <c r="I632" s="132"/>
      <c r="J632" s="132"/>
      <c r="K632" s="132"/>
      <c r="L632" s="132"/>
      <c r="M632" s="132"/>
      <c r="N632" s="132"/>
      <c r="O632" s="132"/>
      <c r="P632" s="132"/>
      <c r="Q632" s="132"/>
      <c r="R632" s="132"/>
      <c r="S632" s="132"/>
      <c r="T632" s="132"/>
      <c r="U632" s="132"/>
      <c r="V632" s="132"/>
      <c r="W632" s="132"/>
      <c r="X632" s="132"/>
      <c r="Y632" s="132"/>
      <c r="Z632" s="132"/>
      <c r="AA632" s="132"/>
      <c r="AB632" s="132"/>
      <c r="AC632" s="132"/>
      <c r="AD632" s="132"/>
      <c r="AE632" s="132"/>
    </row>
    <row r="633" spans="1:31" ht="12.75" customHeight="1" x14ac:dyDescent="0.2">
      <c r="A633" s="132"/>
      <c r="B633" s="132"/>
      <c r="C633" s="132"/>
      <c r="D633" s="132"/>
      <c r="E633" s="132"/>
      <c r="F633" s="132"/>
      <c r="G633" s="13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2"/>
      <c r="R633" s="132"/>
      <c r="S633" s="132"/>
      <c r="T633" s="132"/>
      <c r="U633" s="132"/>
      <c r="V633" s="132"/>
      <c r="W633" s="132"/>
      <c r="X633" s="132"/>
      <c r="Y633" s="132"/>
      <c r="Z633" s="132"/>
      <c r="AA633" s="132"/>
      <c r="AB633" s="132"/>
      <c r="AC633" s="132"/>
      <c r="AD633" s="132"/>
      <c r="AE633" s="132"/>
    </row>
    <row r="634" spans="1:31" ht="12.75" customHeight="1" x14ac:dyDescent="0.2">
      <c r="A634" s="132"/>
      <c r="B634" s="132"/>
      <c r="C634" s="132"/>
      <c r="D634" s="132"/>
      <c r="E634" s="132"/>
      <c r="F634" s="132"/>
      <c r="G634" s="13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2"/>
      <c r="R634" s="132"/>
      <c r="S634" s="132"/>
      <c r="T634" s="132"/>
      <c r="U634" s="132"/>
      <c r="V634" s="132"/>
      <c r="W634" s="132"/>
      <c r="X634" s="132"/>
      <c r="Y634" s="132"/>
      <c r="Z634" s="132"/>
      <c r="AA634" s="132"/>
      <c r="AB634" s="132"/>
      <c r="AC634" s="132"/>
      <c r="AD634" s="132"/>
      <c r="AE634" s="132"/>
    </row>
    <row r="635" spans="1:31" ht="12.75" customHeight="1" x14ac:dyDescent="0.2">
      <c r="A635" s="132"/>
      <c r="B635" s="132"/>
      <c r="C635" s="132"/>
      <c r="D635" s="132"/>
      <c r="E635" s="132"/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2"/>
      <c r="AA635" s="132"/>
      <c r="AB635" s="132"/>
      <c r="AC635" s="132"/>
      <c r="AD635" s="132"/>
      <c r="AE635" s="132"/>
    </row>
    <row r="636" spans="1:31" ht="12.75" customHeight="1" x14ac:dyDescent="0.2">
      <c r="A636" s="132"/>
      <c r="B636" s="132"/>
      <c r="C636" s="132"/>
      <c r="D636" s="132"/>
      <c r="E636" s="132"/>
      <c r="F636" s="132"/>
      <c r="G636" s="13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  <c r="S636" s="132"/>
      <c r="T636" s="132"/>
      <c r="U636" s="132"/>
      <c r="V636" s="132"/>
      <c r="W636" s="132"/>
      <c r="X636" s="132"/>
      <c r="Y636" s="132"/>
      <c r="Z636" s="132"/>
      <c r="AA636" s="132"/>
      <c r="AB636" s="132"/>
      <c r="AC636" s="132"/>
      <c r="AD636" s="132"/>
      <c r="AE636" s="132"/>
    </row>
    <row r="637" spans="1:31" ht="12.75" customHeight="1" x14ac:dyDescent="0.2">
      <c r="A637" s="132"/>
      <c r="B637" s="132"/>
      <c r="C637" s="132"/>
      <c r="D637" s="132"/>
      <c r="E637" s="132"/>
      <c r="F637" s="132"/>
      <c r="G637" s="13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  <c r="S637" s="132"/>
      <c r="T637" s="132"/>
      <c r="U637" s="132"/>
      <c r="V637" s="132"/>
      <c r="W637" s="132"/>
      <c r="X637" s="132"/>
      <c r="Y637" s="132"/>
      <c r="Z637" s="132"/>
      <c r="AA637" s="132"/>
      <c r="AB637" s="132"/>
      <c r="AC637" s="132"/>
      <c r="AD637" s="132"/>
      <c r="AE637" s="132"/>
    </row>
    <row r="638" spans="1:31" ht="12.75" customHeight="1" x14ac:dyDescent="0.2">
      <c r="A638" s="132"/>
      <c r="B638" s="132"/>
      <c r="C638" s="132"/>
      <c r="D638" s="132"/>
      <c r="E638" s="132"/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  <c r="S638" s="132"/>
      <c r="T638" s="132"/>
      <c r="U638" s="132"/>
      <c r="V638" s="132"/>
      <c r="W638" s="132"/>
      <c r="X638" s="132"/>
      <c r="Y638" s="132"/>
      <c r="Z638" s="132"/>
      <c r="AA638" s="132"/>
      <c r="AB638" s="132"/>
      <c r="AC638" s="132"/>
      <c r="AD638" s="132"/>
      <c r="AE638" s="132"/>
    </row>
    <row r="639" spans="1:31" ht="12.75" customHeight="1" x14ac:dyDescent="0.2">
      <c r="A639" s="132"/>
      <c r="B639" s="132"/>
      <c r="C639" s="132"/>
      <c r="D639" s="132"/>
      <c r="E639" s="132"/>
      <c r="F639" s="132"/>
      <c r="G639" s="13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2"/>
      <c r="R639" s="132"/>
      <c r="S639" s="132"/>
      <c r="T639" s="132"/>
      <c r="U639" s="132"/>
      <c r="V639" s="132"/>
      <c r="W639" s="132"/>
      <c r="X639" s="132"/>
      <c r="Y639" s="132"/>
      <c r="Z639" s="132"/>
      <c r="AA639" s="132"/>
      <c r="AB639" s="132"/>
      <c r="AC639" s="132"/>
      <c r="AD639" s="132"/>
      <c r="AE639" s="132"/>
    </row>
    <row r="640" spans="1:31" ht="12.75" customHeight="1" x14ac:dyDescent="0.2">
      <c r="A640" s="132"/>
      <c r="B640" s="132"/>
      <c r="C640" s="132"/>
      <c r="D640" s="132"/>
      <c r="E640" s="132"/>
      <c r="F640" s="132"/>
      <c r="G640" s="13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2"/>
      <c r="R640" s="132"/>
      <c r="S640" s="132"/>
      <c r="T640" s="132"/>
      <c r="U640" s="132"/>
      <c r="V640" s="132"/>
      <c r="W640" s="132"/>
      <c r="X640" s="132"/>
      <c r="Y640" s="132"/>
      <c r="Z640" s="132"/>
      <c r="AA640" s="132"/>
      <c r="AB640" s="132"/>
      <c r="AC640" s="132"/>
      <c r="AD640" s="132"/>
      <c r="AE640" s="132"/>
    </row>
    <row r="641" spans="1:31" ht="12.75" customHeight="1" x14ac:dyDescent="0.2">
      <c r="A641" s="132"/>
      <c r="B641" s="132"/>
      <c r="C641" s="132"/>
      <c r="D641" s="132"/>
      <c r="E641" s="132"/>
      <c r="F641" s="132"/>
      <c r="G641" s="132"/>
      <c r="H641" s="132"/>
      <c r="I641" s="132"/>
      <c r="J641" s="132"/>
      <c r="K641" s="132"/>
      <c r="L641" s="132"/>
      <c r="M641" s="132"/>
      <c r="N641" s="132"/>
      <c r="O641" s="132"/>
      <c r="P641" s="132"/>
      <c r="Q641" s="132"/>
      <c r="R641" s="132"/>
      <c r="S641" s="132"/>
      <c r="T641" s="132"/>
      <c r="U641" s="132"/>
      <c r="V641" s="132"/>
      <c r="W641" s="132"/>
      <c r="X641" s="132"/>
      <c r="Y641" s="132"/>
      <c r="Z641" s="132"/>
      <c r="AA641" s="132"/>
      <c r="AB641" s="132"/>
      <c r="AC641" s="132"/>
      <c r="AD641" s="132"/>
      <c r="AE641" s="132"/>
    </row>
    <row r="642" spans="1:31" ht="12.75" customHeight="1" x14ac:dyDescent="0.2">
      <c r="A642" s="132"/>
      <c r="B642" s="132"/>
      <c r="C642" s="132"/>
      <c r="D642" s="132"/>
      <c r="E642" s="132"/>
      <c r="F642" s="132"/>
      <c r="G642" s="13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2"/>
      <c r="R642" s="132"/>
      <c r="S642" s="132"/>
      <c r="T642" s="132"/>
      <c r="U642" s="132"/>
      <c r="V642" s="132"/>
      <c r="W642" s="132"/>
      <c r="X642" s="132"/>
      <c r="Y642" s="132"/>
      <c r="Z642" s="132"/>
      <c r="AA642" s="132"/>
      <c r="AB642" s="132"/>
      <c r="AC642" s="132"/>
      <c r="AD642" s="132"/>
      <c r="AE642" s="132"/>
    </row>
    <row r="643" spans="1:31" ht="12.75" customHeight="1" x14ac:dyDescent="0.2">
      <c r="A643" s="132"/>
      <c r="B643" s="132"/>
      <c r="C643" s="132"/>
      <c r="D643" s="132"/>
      <c r="E643" s="132"/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2"/>
      <c r="X643" s="132"/>
      <c r="Y643" s="132"/>
      <c r="Z643" s="132"/>
      <c r="AA643" s="132"/>
      <c r="AB643" s="132"/>
      <c r="AC643" s="132"/>
      <c r="AD643" s="132"/>
      <c r="AE643" s="132"/>
    </row>
    <row r="644" spans="1:31" ht="12.75" customHeight="1" x14ac:dyDescent="0.2">
      <c r="A644" s="132"/>
      <c r="B644" s="132"/>
      <c r="C644" s="132"/>
      <c r="D644" s="132"/>
      <c r="E644" s="132"/>
      <c r="F644" s="132"/>
      <c r="G644" s="13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  <c r="S644" s="132"/>
      <c r="T644" s="132"/>
      <c r="U644" s="132"/>
      <c r="V644" s="132"/>
      <c r="W644" s="132"/>
      <c r="X644" s="132"/>
      <c r="Y644" s="132"/>
      <c r="Z644" s="132"/>
      <c r="AA644" s="132"/>
      <c r="AB644" s="132"/>
      <c r="AC644" s="132"/>
      <c r="AD644" s="132"/>
      <c r="AE644" s="132"/>
    </row>
    <row r="645" spans="1:31" ht="12.75" customHeight="1" x14ac:dyDescent="0.2">
      <c r="A645" s="132"/>
      <c r="B645" s="132"/>
      <c r="C645" s="132"/>
      <c r="D645" s="132"/>
      <c r="E645" s="132"/>
      <c r="F645" s="132"/>
      <c r="G645" s="13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  <c r="S645" s="132"/>
      <c r="T645" s="132"/>
      <c r="U645" s="132"/>
      <c r="V645" s="132"/>
      <c r="W645" s="132"/>
      <c r="X645" s="132"/>
      <c r="Y645" s="132"/>
      <c r="Z645" s="132"/>
      <c r="AA645" s="132"/>
      <c r="AB645" s="132"/>
      <c r="AC645" s="132"/>
      <c r="AD645" s="132"/>
      <c r="AE645" s="132"/>
    </row>
    <row r="646" spans="1:31" ht="12.75" customHeight="1" x14ac:dyDescent="0.2">
      <c r="A646" s="132"/>
      <c r="B646" s="132"/>
      <c r="C646" s="132"/>
      <c r="D646" s="132"/>
      <c r="E646" s="132"/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  <c r="S646" s="132"/>
      <c r="T646" s="132"/>
      <c r="U646" s="132"/>
      <c r="V646" s="132"/>
      <c r="W646" s="132"/>
      <c r="X646" s="132"/>
      <c r="Y646" s="132"/>
      <c r="Z646" s="132"/>
      <c r="AA646" s="132"/>
      <c r="AB646" s="132"/>
      <c r="AC646" s="132"/>
      <c r="AD646" s="132"/>
      <c r="AE646" s="132"/>
    </row>
    <row r="647" spans="1:31" ht="12.75" customHeight="1" x14ac:dyDescent="0.2">
      <c r="A647" s="132"/>
      <c r="B647" s="132"/>
      <c r="C647" s="132"/>
      <c r="D647" s="132"/>
      <c r="E647" s="132"/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2"/>
      <c r="R647" s="132"/>
      <c r="S647" s="132"/>
      <c r="T647" s="132"/>
      <c r="U647" s="132"/>
      <c r="V647" s="132"/>
      <c r="W647" s="132"/>
      <c r="X647" s="132"/>
      <c r="Y647" s="132"/>
      <c r="Z647" s="132"/>
      <c r="AA647" s="132"/>
      <c r="AB647" s="132"/>
      <c r="AC647" s="132"/>
      <c r="AD647" s="132"/>
      <c r="AE647" s="132"/>
    </row>
    <row r="648" spans="1:31" ht="12.75" customHeight="1" x14ac:dyDescent="0.2">
      <c r="A648" s="132"/>
      <c r="B648" s="132"/>
      <c r="C648" s="132"/>
      <c r="D648" s="132"/>
      <c r="E648" s="132"/>
      <c r="F648" s="132"/>
      <c r="G648" s="13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  <c r="S648" s="132"/>
      <c r="T648" s="132"/>
      <c r="U648" s="132"/>
      <c r="V648" s="132"/>
      <c r="W648" s="132"/>
      <c r="X648" s="132"/>
      <c r="Y648" s="132"/>
      <c r="Z648" s="132"/>
      <c r="AA648" s="132"/>
      <c r="AB648" s="132"/>
      <c r="AC648" s="132"/>
      <c r="AD648" s="132"/>
      <c r="AE648" s="132"/>
    </row>
    <row r="649" spans="1:31" ht="12.75" customHeight="1" x14ac:dyDescent="0.2">
      <c r="A649" s="132"/>
      <c r="B649" s="132"/>
      <c r="C649" s="132"/>
      <c r="D649" s="132"/>
      <c r="E649" s="132"/>
      <c r="F649" s="132"/>
      <c r="G649" s="13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2"/>
      <c r="R649" s="132"/>
      <c r="S649" s="132"/>
      <c r="T649" s="132"/>
      <c r="U649" s="132"/>
      <c r="V649" s="132"/>
      <c r="W649" s="132"/>
      <c r="X649" s="132"/>
      <c r="Y649" s="132"/>
      <c r="Z649" s="132"/>
      <c r="AA649" s="132"/>
      <c r="AB649" s="132"/>
      <c r="AC649" s="132"/>
      <c r="AD649" s="132"/>
      <c r="AE649" s="132"/>
    </row>
    <row r="650" spans="1:31" ht="12.75" customHeight="1" x14ac:dyDescent="0.2">
      <c r="A650" s="132"/>
      <c r="B650" s="132"/>
      <c r="C650" s="132"/>
      <c r="D650" s="132"/>
      <c r="E650" s="132"/>
      <c r="F650" s="132"/>
      <c r="G650" s="13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2"/>
      <c r="R650" s="132"/>
      <c r="S650" s="132"/>
      <c r="T650" s="132"/>
      <c r="U650" s="132"/>
      <c r="V650" s="132"/>
      <c r="W650" s="132"/>
      <c r="X650" s="132"/>
      <c r="Y650" s="132"/>
      <c r="Z650" s="132"/>
      <c r="AA650" s="132"/>
      <c r="AB650" s="132"/>
      <c r="AC650" s="132"/>
      <c r="AD650" s="132"/>
      <c r="AE650" s="132"/>
    </row>
    <row r="651" spans="1:31" ht="12.75" customHeight="1" x14ac:dyDescent="0.2">
      <c r="A651" s="132"/>
      <c r="B651" s="132"/>
      <c r="C651" s="132"/>
      <c r="D651" s="132"/>
      <c r="E651" s="132"/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  <c r="S651" s="132"/>
      <c r="T651" s="132"/>
      <c r="U651" s="132"/>
      <c r="V651" s="132"/>
      <c r="W651" s="132"/>
      <c r="X651" s="132"/>
      <c r="Y651" s="132"/>
      <c r="Z651" s="132"/>
      <c r="AA651" s="132"/>
      <c r="AB651" s="132"/>
      <c r="AC651" s="132"/>
      <c r="AD651" s="132"/>
      <c r="AE651" s="132"/>
    </row>
    <row r="652" spans="1:31" ht="12.75" customHeight="1" x14ac:dyDescent="0.2">
      <c r="A652" s="132"/>
      <c r="B652" s="132"/>
      <c r="C652" s="132"/>
      <c r="D652" s="132"/>
      <c r="E652" s="132"/>
      <c r="F652" s="132"/>
      <c r="G652" s="132"/>
      <c r="H652" s="132"/>
      <c r="I652" s="132"/>
      <c r="J652" s="132"/>
      <c r="K652" s="132"/>
      <c r="L652" s="132"/>
      <c r="M652" s="132"/>
      <c r="N652" s="132"/>
      <c r="O652" s="132"/>
      <c r="P652" s="132"/>
      <c r="Q652" s="132"/>
      <c r="R652" s="132"/>
      <c r="S652" s="132"/>
      <c r="T652" s="132"/>
      <c r="U652" s="132"/>
      <c r="V652" s="132"/>
      <c r="W652" s="132"/>
      <c r="X652" s="132"/>
      <c r="Y652" s="132"/>
      <c r="Z652" s="132"/>
      <c r="AA652" s="132"/>
      <c r="AB652" s="132"/>
      <c r="AC652" s="132"/>
      <c r="AD652" s="132"/>
      <c r="AE652" s="132"/>
    </row>
    <row r="653" spans="1:31" ht="12.75" customHeight="1" x14ac:dyDescent="0.2">
      <c r="A653" s="132"/>
      <c r="B653" s="132"/>
      <c r="C653" s="132"/>
      <c r="D653" s="132"/>
      <c r="E653" s="132"/>
      <c r="F653" s="132"/>
      <c r="G653" s="13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  <c r="AD653" s="132"/>
      <c r="AE653" s="132"/>
    </row>
    <row r="654" spans="1:31" ht="12.75" customHeight="1" x14ac:dyDescent="0.2">
      <c r="A654" s="132"/>
      <c r="B654" s="132"/>
      <c r="C654" s="132"/>
      <c r="D654" s="132"/>
      <c r="E654" s="132"/>
      <c r="F654" s="132"/>
      <c r="G654" s="13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2"/>
      <c r="R654" s="132"/>
      <c r="S654" s="132"/>
      <c r="T654" s="132"/>
      <c r="U654" s="132"/>
      <c r="V654" s="132"/>
      <c r="W654" s="132"/>
      <c r="X654" s="132"/>
      <c r="Y654" s="132"/>
      <c r="Z654" s="132"/>
      <c r="AA654" s="132"/>
      <c r="AB654" s="132"/>
      <c r="AC654" s="132"/>
      <c r="AD654" s="132"/>
      <c r="AE654" s="132"/>
    </row>
    <row r="655" spans="1:31" ht="12.75" customHeight="1" x14ac:dyDescent="0.2">
      <c r="A655" s="132"/>
      <c r="B655" s="132"/>
      <c r="C655" s="132"/>
      <c r="D655" s="132"/>
      <c r="E655" s="132"/>
      <c r="F655" s="132"/>
      <c r="G655" s="13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2"/>
      <c r="R655" s="132"/>
      <c r="S655" s="132"/>
      <c r="T655" s="132"/>
      <c r="U655" s="132"/>
      <c r="V655" s="132"/>
      <c r="W655" s="132"/>
      <c r="X655" s="132"/>
      <c r="Y655" s="132"/>
      <c r="Z655" s="132"/>
      <c r="AA655" s="132"/>
      <c r="AB655" s="132"/>
      <c r="AC655" s="132"/>
      <c r="AD655" s="132"/>
      <c r="AE655" s="132"/>
    </row>
    <row r="656" spans="1:31" ht="12.75" customHeight="1" x14ac:dyDescent="0.2">
      <c r="A656" s="132"/>
      <c r="B656" s="132"/>
      <c r="C656" s="132"/>
      <c r="D656" s="132"/>
      <c r="E656" s="132"/>
      <c r="F656" s="132"/>
      <c r="G656" s="13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132"/>
      <c r="S656" s="132"/>
      <c r="T656" s="132"/>
      <c r="U656" s="132"/>
      <c r="V656" s="132"/>
      <c r="W656" s="132"/>
      <c r="X656" s="132"/>
      <c r="Y656" s="132"/>
      <c r="Z656" s="132"/>
      <c r="AA656" s="132"/>
      <c r="AB656" s="132"/>
      <c r="AC656" s="132"/>
      <c r="AD656" s="132"/>
      <c r="AE656" s="132"/>
    </row>
    <row r="657" spans="1:31" ht="12.75" customHeight="1" x14ac:dyDescent="0.2">
      <c r="A657" s="132"/>
      <c r="B657" s="132"/>
      <c r="C657" s="132"/>
      <c r="D657" s="132"/>
      <c r="E657" s="132"/>
      <c r="F657" s="132"/>
      <c r="G657" s="13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  <c r="S657" s="132"/>
      <c r="T657" s="132"/>
      <c r="U657" s="132"/>
      <c r="V657" s="132"/>
      <c r="W657" s="132"/>
      <c r="X657" s="132"/>
      <c r="Y657" s="132"/>
      <c r="Z657" s="132"/>
      <c r="AA657" s="132"/>
      <c r="AB657" s="132"/>
      <c r="AC657" s="132"/>
      <c r="AD657" s="132"/>
      <c r="AE657" s="132"/>
    </row>
    <row r="658" spans="1:31" ht="12.75" customHeight="1" x14ac:dyDescent="0.2">
      <c r="A658" s="132"/>
      <c r="B658" s="132"/>
      <c r="C658" s="132"/>
      <c r="D658" s="132"/>
      <c r="E658" s="132"/>
      <c r="F658" s="132"/>
      <c r="G658" s="13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  <c r="S658" s="132"/>
      <c r="T658" s="132"/>
      <c r="U658" s="132"/>
      <c r="V658" s="132"/>
      <c r="W658" s="132"/>
      <c r="X658" s="132"/>
      <c r="Y658" s="132"/>
      <c r="Z658" s="132"/>
      <c r="AA658" s="132"/>
      <c r="AB658" s="132"/>
      <c r="AC658" s="132"/>
      <c r="AD658" s="132"/>
      <c r="AE658" s="132"/>
    </row>
    <row r="659" spans="1:31" ht="12.75" customHeight="1" x14ac:dyDescent="0.2">
      <c r="A659" s="132"/>
      <c r="B659" s="132"/>
      <c r="C659" s="132"/>
      <c r="D659" s="132"/>
      <c r="E659" s="132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  <c r="S659" s="132"/>
      <c r="T659" s="132"/>
      <c r="U659" s="132"/>
      <c r="V659" s="132"/>
      <c r="W659" s="132"/>
      <c r="X659" s="132"/>
      <c r="Y659" s="132"/>
      <c r="Z659" s="132"/>
      <c r="AA659" s="132"/>
      <c r="AB659" s="132"/>
      <c r="AC659" s="132"/>
      <c r="AD659" s="132"/>
      <c r="AE659" s="132"/>
    </row>
    <row r="660" spans="1:31" ht="12.75" customHeight="1" x14ac:dyDescent="0.2">
      <c r="A660" s="132"/>
      <c r="B660" s="132"/>
      <c r="C660" s="132"/>
      <c r="D660" s="132"/>
      <c r="E660" s="132"/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  <c r="S660" s="132"/>
      <c r="T660" s="132"/>
      <c r="U660" s="132"/>
      <c r="V660" s="132"/>
      <c r="W660" s="132"/>
      <c r="X660" s="132"/>
      <c r="Y660" s="132"/>
      <c r="Z660" s="132"/>
      <c r="AA660" s="132"/>
      <c r="AB660" s="132"/>
      <c r="AC660" s="132"/>
      <c r="AD660" s="132"/>
      <c r="AE660" s="132"/>
    </row>
    <row r="661" spans="1:31" ht="12.75" customHeight="1" x14ac:dyDescent="0.2">
      <c r="A661" s="132"/>
      <c r="B661" s="132"/>
      <c r="C661" s="132"/>
      <c r="D661" s="132"/>
      <c r="E661" s="132"/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  <c r="S661" s="132"/>
      <c r="T661" s="132"/>
      <c r="U661" s="132"/>
      <c r="V661" s="132"/>
      <c r="W661" s="132"/>
      <c r="X661" s="132"/>
      <c r="Y661" s="132"/>
      <c r="Z661" s="132"/>
      <c r="AA661" s="132"/>
      <c r="AB661" s="132"/>
      <c r="AC661" s="132"/>
      <c r="AD661" s="132"/>
      <c r="AE661" s="132"/>
    </row>
    <row r="662" spans="1:31" ht="12.75" customHeight="1" x14ac:dyDescent="0.2">
      <c r="A662" s="132"/>
      <c r="B662" s="132"/>
      <c r="C662" s="132"/>
      <c r="D662" s="132"/>
      <c r="E662" s="132"/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2"/>
      <c r="R662" s="132"/>
      <c r="S662" s="132"/>
      <c r="T662" s="132"/>
      <c r="U662" s="132"/>
      <c r="V662" s="132"/>
      <c r="W662" s="132"/>
      <c r="X662" s="132"/>
      <c r="Y662" s="132"/>
      <c r="Z662" s="132"/>
      <c r="AA662" s="132"/>
      <c r="AB662" s="132"/>
      <c r="AC662" s="132"/>
      <c r="AD662" s="132"/>
      <c r="AE662" s="132"/>
    </row>
    <row r="663" spans="1:31" ht="12.75" customHeight="1" x14ac:dyDescent="0.2">
      <c r="A663" s="132"/>
      <c r="B663" s="132"/>
      <c r="C663" s="132"/>
      <c r="D663" s="132"/>
      <c r="E663" s="132"/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  <c r="S663" s="132"/>
      <c r="T663" s="132"/>
      <c r="U663" s="132"/>
      <c r="V663" s="132"/>
      <c r="W663" s="132"/>
      <c r="X663" s="132"/>
      <c r="Y663" s="132"/>
      <c r="Z663" s="132"/>
      <c r="AA663" s="132"/>
      <c r="AB663" s="132"/>
      <c r="AC663" s="132"/>
      <c r="AD663" s="132"/>
      <c r="AE663" s="132"/>
    </row>
    <row r="664" spans="1:31" ht="12.75" customHeight="1" x14ac:dyDescent="0.2">
      <c r="A664" s="132"/>
      <c r="B664" s="132"/>
      <c r="C664" s="132"/>
      <c r="D664" s="132"/>
      <c r="E664" s="132"/>
      <c r="F664" s="132"/>
      <c r="G664" s="13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2"/>
      <c r="R664" s="132"/>
      <c r="S664" s="132"/>
      <c r="T664" s="132"/>
      <c r="U664" s="132"/>
      <c r="V664" s="132"/>
      <c r="W664" s="132"/>
      <c r="X664" s="132"/>
      <c r="Y664" s="132"/>
      <c r="Z664" s="132"/>
      <c r="AA664" s="132"/>
      <c r="AB664" s="132"/>
      <c r="AC664" s="132"/>
      <c r="AD664" s="132"/>
      <c r="AE664" s="132"/>
    </row>
    <row r="665" spans="1:31" ht="12.75" customHeight="1" x14ac:dyDescent="0.2">
      <c r="A665" s="132"/>
      <c r="B665" s="132"/>
      <c r="C665" s="132"/>
      <c r="D665" s="132"/>
      <c r="E665" s="132"/>
      <c r="F665" s="132"/>
      <c r="G665" s="132"/>
      <c r="H665" s="132"/>
      <c r="I665" s="132"/>
      <c r="J665" s="132"/>
      <c r="K665" s="132"/>
      <c r="L665" s="132"/>
      <c r="M665" s="132"/>
      <c r="N665" s="132"/>
      <c r="O665" s="132"/>
      <c r="P665" s="132"/>
      <c r="Q665" s="132"/>
      <c r="R665" s="132"/>
      <c r="S665" s="132"/>
      <c r="T665" s="132"/>
      <c r="U665" s="132"/>
      <c r="V665" s="132"/>
      <c r="W665" s="132"/>
      <c r="X665" s="132"/>
      <c r="Y665" s="132"/>
      <c r="Z665" s="132"/>
      <c r="AA665" s="132"/>
      <c r="AB665" s="132"/>
      <c r="AC665" s="132"/>
      <c r="AD665" s="132"/>
      <c r="AE665" s="132"/>
    </row>
    <row r="666" spans="1:31" ht="12.75" customHeight="1" x14ac:dyDescent="0.2">
      <c r="A666" s="132"/>
      <c r="B666" s="132"/>
      <c r="C666" s="132"/>
      <c r="D666" s="132"/>
      <c r="E666" s="132"/>
      <c r="F666" s="132"/>
      <c r="G666" s="13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2"/>
      <c r="R666" s="132"/>
      <c r="S666" s="132"/>
      <c r="T666" s="132"/>
      <c r="U666" s="132"/>
      <c r="V666" s="132"/>
      <c r="W666" s="132"/>
      <c r="X666" s="132"/>
      <c r="Y666" s="132"/>
      <c r="Z666" s="132"/>
      <c r="AA666" s="132"/>
      <c r="AB666" s="132"/>
      <c r="AC666" s="132"/>
      <c r="AD666" s="132"/>
      <c r="AE666" s="132"/>
    </row>
    <row r="667" spans="1:31" ht="12.75" customHeight="1" x14ac:dyDescent="0.2">
      <c r="A667" s="132"/>
      <c r="B667" s="132"/>
      <c r="C667" s="132"/>
      <c r="D667" s="132"/>
      <c r="E667" s="132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  <c r="S667" s="132"/>
      <c r="T667" s="132"/>
      <c r="U667" s="132"/>
      <c r="V667" s="132"/>
      <c r="W667" s="132"/>
      <c r="X667" s="132"/>
      <c r="Y667" s="132"/>
      <c r="Z667" s="132"/>
      <c r="AA667" s="132"/>
      <c r="AB667" s="132"/>
      <c r="AC667" s="132"/>
      <c r="AD667" s="132"/>
      <c r="AE667" s="132"/>
    </row>
    <row r="668" spans="1:31" ht="12.75" customHeight="1" x14ac:dyDescent="0.2">
      <c r="A668" s="132"/>
      <c r="B668" s="132"/>
      <c r="C668" s="132"/>
      <c r="D668" s="132"/>
      <c r="E668" s="132"/>
      <c r="F668" s="132"/>
      <c r="G668" s="13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  <c r="S668" s="132"/>
      <c r="T668" s="132"/>
      <c r="U668" s="132"/>
      <c r="V668" s="132"/>
      <c r="W668" s="132"/>
      <c r="X668" s="132"/>
      <c r="Y668" s="132"/>
      <c r="Z668" s="132"/>
      <c r="AA668" s="132"/>
      <c r="AB668" s="132"/>
      <c r="AC668" s="132"/>
      <c r="AD668" s="132"/>
      <c r="AE668" s="132"/>
    </row>
    <row r="669" spans="1:31" ht="12.75" customHeight="1" x14ac:dyDescent="0.2">
      <c r="A669" s="132"/>
      <c r="B669" s="132"/>
      <c r="C669" s="132"/>
      <c r="D669" s="132"/>
      <c r="E669" s="132"/>
      <c r="F669" s="132"/>
      <c r="G669" s="13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2"/>
      <c r="R669" s="132"/>
      <c r="S669" s="132"/>
      <c r="T669" s="132"/>
      <c r="U669" s="132"/>
      <c r="V669" s="132"/>
      <c r="W669" s="132"/>
      <c r="X669" s="132"/>
      <c r="Y669" s="132"/>
      <c r="Z669" s="132"/>
      <c r="AA669" s="132"/>
      <c r="AB669" s="132"/>
      <c r="AC669" s="132"/>
      <c r="AD669" s="132"/>
      <c r="AE669" s="132"/>
    </row>
    <row r="670" spans="1:31" ht="12.75" customHeight="1" x14ac:dyDescent="0.2">
      <c r="A670" s="132"/>
      <c r="B670" s="132"/>
      <c r="C670" s="132"/>
      <c r="D670" s="132"/>
      <c r="E670" s="132"/>
      <c r="F670" s="132"/>
      <c r="G670" s="13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2"/>
      <c r="R670" s="132"/>
      <c r="S670" s="132"/>
      <c r="T670" s="132"/>
      <c r="U670" s="132"/>
      <c r="V670" s="132"/>
      <c r="W670" s="132"/>
      <c r="X670" s="132"/>
      <c r="Y670" s="132"/>
      <c r="Z670" s="132"/>
      <c r="AA670" s="132"/>
      <c r="AB670" s="132"/>
      <c r="AC670" s="132"/>
      <c r="AD670" s="132"/>
      <c r="AE670" s="132"/>
    </row>
    <row r="671" spans="1:31" ht="12.75" customHeight="1" x14ac:dyDescent="0.2">
      <c r="A671" s="132"/>
      <c r="B671" s="132"/>
      <c r="C671" s="132"/>
      <c r="D671" s="132"/>
      <c r="E671" s="132"/>
      <c r="F671" s="132"/>
      <c r="G671" s="13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2"/>
      <c r="R671" s="132"/>
      <c r="S671" s="132"/>
      <c r="T671" s="132"/>
      <c r="U671" s="132"/>
      <c r="V671" s="132"/>
      <c r="W671" s="132"/>
      <c r="X671" s="132"/>
      <c r="Y671" s="132"/>
      <c r="Z671" s="132"/>
      <c r="AA671" s="132"/>
      <c r="AB671" s="132"/>
      <c r="AC671" s="132"/>
      <c r="AD671" s="132"/>
      <c r="AE671" s="132"/>
    </row>
    <row r="672" spans="1:31" ht="12.75" customHeight="1" x14ac:dyDescent="0.2">
      <c r="A672" s="132"/>
      <c r="B672" s="132"/>
      <c r="C672" s="132"/>
      <c r="D672" s="132"/>
      <c r="E672" s="132"/>
      <c r="F672" s="132"/>
      <c r="G672" s="13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  <c r="S672" s="132"/>
      <c r="T672" s="132"/>
      <c r="U672" s="132"/>
      <c r="V672" s="132"/>
      <c r="W672" s="132"/>
      <c r="X672" s="132"/>
      <c r="Y672" s="132"/>
      <c r="Z672" s="132"/>
      <c r="AA672" s="132"/>
      <c r="AB672" s="132"/>
      <c r="AC672" s="132"/>
      <c r="AD672" s="132"/>
      <c r="AE672" s="132"/>
    </row>
    <row r="673" spans="1:31" ht="12.75" customHeight="1" x14ac:dyDescent="0.2">
      <c r="A673" s="132"/>
      <c r="B673" s="132"/>
      <c r="C673" s="132"/>
      <c r="D673" s="132"/>
      <c r="E673" s="132"/>
      <c r="F673" s="132"/>
      <c r="G673" s="13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  <c r="S673" s="132"/>
      <c r="T673" s="132"/>
      <c r="U673" s="132"/>
      <c r="V673" s="132"/>
      <c r="W673" s="132"/>
      <c r="X673" s="132"/>
      <c r="Y673" s="132"/>
      <c r="Z673" s="132"/>
      <c r="AA673" s="132"/>
      <c r="AB673" s="132"/>
      <c r="AC673" s="132"/>
      <c r="AD673" s="132"/>
      <c r="AE673" s="132"/>
    </row>
    <row r="674" spans="1:31" ht="12.75" customHeight="1" x14ac:dyDescent="0.2">
      <c r="A674" s="132"/>
      <c r="B674" s="132"/>
      <c r="C674" s="132"/>
      <c r="D674" s="132"/>
      <c r="E674" s="132"/>
      <c r="F674" s="132"/>
      <c r="G674" s="13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2"/>
      <c r="R674" s="132"/>
      <c r="S674" s="132"/>
      <c r="T674" s="132"/>
      <c r="U674" s="132"/>
      <c r="V674" s="132"/>
      <c r="W674" s="132"/>
      <c r="X674" s="132"/>
      <c r="Y674" s="132"/>
      <c r="Z674" s="132"/>
      <c r="AA674" s="132"/>
      <c r="AB674" s="132"/>
      <c r="AC674" s="132"/>
      <c r="AD674" s="132"/>
      <c r="AE674" s="132"/>
    </row>
    <row r="675" spans="1:31" ht="12.75" customHeight="1" x14ac:dyDescent="0.2">
      <c r="A675" s="132"/>
      <c r="B675" s="132"/>
      <c r="C675" s="132"/>
      <c r="D675" s="132"/>
      <c r="E675" s="132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2"/>
      <c r="X675" s="132"/>
      <c r="Y675" s="132"/>
      <c r="Z675" s="132"/>
      <c r="AA675" s="132"/>
      <c r="AB675" s="132"/>
      <c r="AC675" s="132"/>
      <c r="AD675" s="132"/>
      <c r="AE675" s="132"/>
    </row>
    <row r="676" spans="1:31" ht="12.75" customHeight="1" x14ac:dyDescent="0.2">
      <c r="A676" s="132"/>
      <c r="B676" s="132"/>
      <c r="C676" s="132"/>
      <c r="D676" s="132"/>
      <c r="E676" s="132"/>
      <c r="F676" s="132"/>
      <c r="G676" s="13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  <c r="S676" s="132"/>
      <c r="T676" s="132"/>
      <c r="U676" s="132"/>
      <c r="V676" s="132"/>
      <c r="W676" s="132"/>
      <c r="X676" s="132"/>
      <c r="Y676" s="132"/>
      <c r="Z676" s="132"/>
      <c r="AA676" s="132"/>
      <c r="AB676" s="132"/>
      <c r="AC676" s="132"/>
      <c r="AD676" s="132"/>
      <c r="AE676" s="132"/>
    </row>
    <row r="677" spans="1:31" ht="12.75" customHeight="1" x14ac:dyDescent="0.2">
      <c r="A677" s="132"/>
      <c r="B677" s="132"/>
      <c r="C677" s="132"/>
      <c r="D677" s="132"/>
      <c r="E677" s="132"/>
      <c r="F677" s="132"/>
      <c r="G677" s="13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  <c r="S677" s="132"/>
      <c r="T677" s="132"/>
      <c r="U677" s="132"/>
      <c r="V677" s="132"/>
      <c r="W677" s="132"/>
      <c r="X677" s="132"/>
      <c r="Y677" s="132"/>
      <c r="Z677" s="132"/>
      <c r="AA677" s="132"/>
      <c r="AB677" s="132"/>
      <c r="AC677" s="132"/>
      <c r="AD677" s="132"/>
      <c r="AE677" s="132"/>
    </row>
    <row r="678" spans="1:31" ht="12.75" customHeight="1" x14ac:dyDescent="0.2">
      <c r="A678" s="132"/>
      <c r="B678" s="132"/>
      <c r="C678" s="132"/>
      <c r="D678" s="132"/>
      <c r="E678" s="132"/>
      <c r="F678" s="132"/>
      <c r="G678" s="13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2"/>
      <c r="R678" s="132"/>
      <c r="S678" s="132"/>
      <c r="T678" s="132"/>
      <c r="U678" s="132"/>
      <c r="V678" s="132"/>
      <c r="W678" s="132"/>
      <c r="X678" s="132"/>
      <c r="Y678" s="132"/>
      <c r="Z678" s="132"/>
      <c r="AA678" s="132"/>
      <c r="AB678" s="132"/>
      <c r="AC678" s="132"/>
      <c r="AD678" s="132"/>
      <c r="AE678" s="132"/>
    </row>
    <row r="679" spans="1:31" ht="12.75" customHeight="1" x14ac:dyDescent="0.2">
      <c r="A679" s="132"/>
      <c r="B679" s="132"/>
      <c r="C679" s="132"/>
      <c r="D679" s="132"/>
      <c r="E679" s="132"/>
      <c r="F679" s="132"/>
      <c r="G679" s="13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  <c r="S679" s="132"/>
      <c r="T679" s="132"/>
      <c r="U679" s="132"/>
      <c r="V679" s="132"/>
      <c r="W679" s="132"/>
      <c r="X679" s="132"/>
      <c r="Y679" s="132"/>
      <c r="Z679" s="132"/>
      <c r="AA679" s="132"/>
      <c r="AB679" s="132"/>
      <c r="AC679" s="132"/>
      <c r="AD679" s="132"/>
      <c r="AE679" s="132"/>
    </row>
    <row r="680" spans="1:31" ht="12.75" customHeight="1" x14ac:dyDescent="0.2">
      <c r="A680" s="132"/>
      <c r="B680" s="132"/>
      <c r="C680" s="132"/>
      <c r="D680" s="132"/>
      <c r="E680" s="132"/>
      <c r="F680" s="132"/>
      <c r="G680" s="13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  <c r="S680" s="132"/>
      <c r="T680" s="132"/>
      <c r="U680" s="132"/>
      <c r="V680" s="132"/>
      <c r="W680" s="132"/>
      <c r="X680" s="132"/>
      <c r="Y680" s="132"/>
      <c r="Z680" s="132"/>
      <c r="AA680" s="132"/>
      <c r="AB680" s="132"/>
      <c r="AC680" s="132"/>
      <c r="AD680" s="132"/>
      <c r="AE680" s="132"/>
    </row>
    <row r="681" spans="1:31" ht="12.75" customHeight="1" x14ac:dyDescent="0.2">
      <c r="A681" s="132"/>
      <c r="B681" s="132"/>
      <c r="C681" s="132"/>
      <c r="D681" s="132"/>
      <c r="E681" s="132"/>
      <c r="F681" s="132"/>
      <c r="G681" s="13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2"/>
      <c r="R681" s="132"/>
      <c r="S681" s="132"/>
      <c r="T681" s="132"/>
      <c r="U681" s="132"/>
      <c r="V681" s="132"/>
      <c r="W681" s="132"/>
      <c r="X681" s="132"/>
      <c r="Y681" s="132"/>
      <c r="Z681" s="132"/>
      <c r="AA681" s="132"/>
      <c r="AB681" s="132"/>
      <c r="AC681" s="132"/>
      <c r="AD681" s="132"/>
      <c r="AE681" s="132"/>
    </row>
    <row r="682" spans="1:31" ht="12.75" customHeight="1" x14ac:dyDescent="0.2">
      <c r="A682" s="132"/>
      <c r="B682" s="132"/>
      <c r="C682" s="132"/>
      <c r="D682" s="132"/>
      <c r="E682" s="132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  <c r="S682" s="132"/>
      <c r="T682" s="132"/>
      <c r="U682" s="132"/>
      <c r="V682" s="132"/>
      <c r="W682" s="132"/>
      <c r="X682" s="132"/>
      <c r="Y682" s="132"/>
      <c r="Z682" s="132"/>
      <c r="AA682" s="132"/>
      <c r="AB682" s="132"/>
      <c r="AC682" s="132"/>
      <c r="AD682" s="132"/>
      <c r="AE682" s="132"/>
    </row>
    <row r="683" spans="1:31" ht="12.75" customHeight="1" x14ac:dyDescent="0.2">
      <c r="A683" s="132"/>
      <c r="B683" s="132"/>
      <c r="C683" s="132"/>
      <c r="D683" s="132"/>
      <c r="E683" s="132"/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2"/>
      <c r="AA683" s="132"/>
      <c r="AB683" s="132"/>
      <c r="AC683" s="132"/>
      <c r="AD683" s="132"/>
      <c r="AE683" s="132"/>
    </row>
    <row r="684" spans="1:31" ht="12.75" customHeight="1" x14ac:dyDescent="0.2">
      <c r="A684" s="132"/>
      <c r="B684" s="132"/>
      <c r="C684" s="132"/>
      <c r="D684" s="132"/>
      <c r="E684" s="132"/>
      <c r="F684" s="132"/>
      <c r="G684" s="13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  <c r="Z684" s="132"/>
      <c r="AA684" s="132"/>
      <c r="AB684" s="132"/>
      <c r="AC684" s="132"/>
      <c r="AD684" s="132"/>
      <c r="AE684" s="132"/>
    </row>
    <row r="685" spans="1:31" ht="12.75" customHeight="1" x14ac:dyDescent="0.2">
      <c r="A685" s="132"/>
      <c r="B685" s="132"/>
      <c r="C685" s="132"/>
      <c r="D685" s="132"/>
      <c r="E685" s="132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2"/>
      <c r="AA685" s="132"/>
      <c r="AB685" s="132"/>
      <c r="AC685" s="132"/>
      <c r="AD685" s="132"/>
      <c r="AE685" s="132"/>
    </row>
    <row r="686" spans="1:31" ht="12.75" customHeight="1" x14ac:dyDescent="0.2">
      <c r="A686" s="132"/>
      <c r="B686" s="132"/>
      <c r="C686" s="132"/>
      <c r="D686" s="132"/>
      <c r="E686" s="132"/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2"/>
      <c r="AA686" s="132"/>
      <c r="AB686" s="132"/>
      <c r="AC686" s="132"/>
      <c r="AD686" s="132"/>
      <c r="AE686" s="132"/>
    </row>
    <row r="687" spans="1:31" ht="12.75" customHeight="1" x14ac:dyDescent="0.2">
      <c r="A687" s="132"/>
      <c r="B687" s="132"/>
      <c r="C687" s="132"/>
      <c r="D687" s="132"/>
      <c r="E687" s="132"/>
      <c r="F687" s="132"/>
      <c r="G687" s="13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2"/>
      <c r="AA687" s="132"/>
      <c r="AB687" s="132"/>
      <c r="AC687" s="132"/>
      <c r="AD687" s="132"/>
      <c r="AE687" s="132"/>
    </row>
    <row r="688" spans="1:31" ht="12.75" customHeight="1" x14ac:dyDescent="0.2">
      <c r="A688" s="132"/>
      <c r="B688" s="132"/>
      <c r="C688" s="132"/>
      <c r="D688" s="132"/>
      <c r="E688" s="132"/>
      <c r="F688" s="132"/>
      <c r="G688" s="13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132"/>
      <c r="S688" s="132"/>
      <c r="T688" s="132"/>
      <c r="U688" s="132"/>
      <c r="V688" s="132"/>
      <c r="W688" s="132"/>
      <c r="X688" s="132"/>
      <c r="Y688" s="132"/>
      <c r="Z688" s="132"/>
      <c r="AA688" s="132"/>
      <c r="AB688" s="132"/>
      <c r="AC688" s="132"/>
      <c r="AD688" s="132"/>
      <c r="AE688" s="132"/>
    </row>
    <row r="689" spans="1:31" ht="12.75" customHeight="1" x14ac:dyDescent="0.2">
      <c r="A689" s="132"/>
      <c r="B689" s="132"/>
      <c r="C689" s="132"/>
      <c r="D689" s="132"/>
      <c r="E689" s="132"/>
      <c r="F689" s="132"/>
      <c r="G689" s="13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2"/>
      <c r="R689" s="132"/>
      <c r="S689" s="132"/>
      <c r="T689" s="132"/>
      <c r="U689" s="132"/>
      <c r="V689" s="132"/>
      <c r="W689" s="132"/>
      <c r="X689" s="132"/>
      <c r="Y689" s="132"/>
      <c r="Z689" s="132"/>
      <c r="AA689" s="132"/>
      <c r="AB689" s="132"/>
      <c r="AC689" s="132"/>
      <c r="AD689" s="132"/>
      <c r="AE689" s="132"/>
    </row>
    <row r="690" spans="1:31" ht="12.75" customHeight="1" x14ac:dyDescent="0.2">
      <c r="A690" s="132"/>
      <c r="B690" s="132"/>
      <c r="C690" s="132"/>
      <c r="D690" s="132"/>
      <c r="E690" s="132"/>
      <c r="F690" s="132"/>
      <c r="G690" s="13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132"/>
      <c r="S690" s="132"/>
      <c r="T690" s="132"/>
      <c r="U690" s="132"/>
      <c r="V690" s="132"/>
      <c r="W690" s="132"/>
      <c r="X690" s="132"/>
      <c r="Y690" s="132"/>
      <c r="Z690" s="132"/>
      <c r="AA690" s="132"/>
      <c r="AB690" s="132"/>
      <c r="AC690" s="132"/>
      <c r="AD690" s="132"/>
      <c r="AE690" s="132"/>
    </row>
    <row r="691" spans="1:31" ht="12.75" customHeight="1" x14ac:dyDescent="0.2">
      <c r="A691" s="132"/>
      <c r="B691" s="132"/>
      <c r="C691" s="132"/>
      <c r="D691" s="132"/>
      <c r="E691" s="132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  <c r="AD691" s="132"/>
      <c r="AE691" s="132"/>
    </row>
    <row r="692" spans="1:31" ht="12.75" customHeight="1" x14ac:dyDescent="0.2">
      <c r="A692" s="132"/>
      <c r="B692" s="132"/>
      <c r="C692" s="132"/>
      <c r="D692" s="132"/>
      <c r="E692" s="132"/>
      <c r="F692" s="132"/>
      <c r="G692" s="13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132"/>
      <c r="S692" s="132"/>
      <c r="T692" s="132"/>
      <c r="U692" s="132"/>
      <c r="V692" s="132"/>
      <c r="W692" s="132"/>
      <c r="X692" s="132"/>
      <c r="Y692" s="132"/>
      <c r="Z692" s="132"/>
      <c r="AA692" s="132"/>
      <c r="AB692" s="132"/>
      <c r="AC692" s="132"/>
      <c r="AD692" s="132"/>
      <c r="AE692" s="132"/>
    </row>
    <row r="693" spans="1:31" ht="12.75" customHeight="1" x14ac:dyDescent="0.2">
      <c r="A693" s="132"/>
      <c r="B693" s="132"/>
      <c r="C693" s="132"/>
      <c r="D693" s="132"/>
      <c r="E693" s="132"/>
      <c r="F693" s="132"/>
      <c r="G693" s="13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  <c r="S693" s="132"/>
      <c r="T693" s="132"/>
      <c r="U693" s="132"/>
      <c r="V693" s="132"/>
      <c r="W693" s="132"/>
      <c r="X693" s="132"/>
      <c r="Y693" s="132"/>
      <c r="Z693" s="132"/>
      <c r="AA693" s="132"/>
      <c r="AB693" s="132"/>
      <c r="AC693" s="132"/>
      <c r="AD693" s="132"/>
      <c r="AE693" s="132"/>
    </row>
    <row r="694" spans="1:31" ht="12.75" customHeight="1" x14ac:dyDescent="0.2">
      <c r="A694" s="132"/>
      <c r="B694" s="132"/>
      <c r="C694" s="132"/>
      <c r="D694" s="132"/>
      <c r="E694" s="132"/>
      <c r="F694" s="132"/>
      <c r="G694" s="13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132"/>
      <c r="S694" s="132"/>
      <c r="T694" s="132"/>
      <c r="U694" s="132"/>
      <c r="V694" s="132"/>
      <c r="W694" s="132"/>
      <c r="X694" s="132"/>
      <c r="Y694" s="132"/>
      <c r="Z694" s="132"/>
      <c r="AA694" s="132"/>
      <c r="AB694" s="132"/>
      <c r="AC694" s="132"/>
      <c r="AD694" s="132"/>
      <c r="AE694" s="132"/>
    </row>
    <row r="695" spans="1:31" ht="12.75" customHeight="1" x14ac:dyDescent="0.2">
      <c r="A695" s="132"/>
      <c r="B695" s="132"/>
      <c r="C695" s="132"/>
      <c r="D695" s="132"/>
      <c r="E695" s="132"/>
      <c r="F695" s="132"/>
      <c r="G695" s="13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2"/>
      <c r="R695" s="132"/>
      <c r="S695" s="132"/>
      <c r="T695" s="132"/>
      <c r="U695" s="132"/>
      <c r="V695" s="132"/>
      <c r="W695" s="132"/>
      <c r="X695" s="132"/>
      <c r="Y695" s="132"/>
      <c r="Z695" s="132"/>
      <c r="AA695" s="132"/>
      <c r="AB695" s="132"/>
      <c r="AC695" s="132"/>
      <c r="AD695" s="132"/>
      <c r="AE695" s="132"/>
    </row>
    <row r="696" spans="1:31" ht="12.75" customHeight="1" x14ac:dyDescent="0.2">
      <c r="A696" s="132"/>
      <c r="B696" s="132"/>
      <c r="C696" s="132"/>
      <c r="D696" s="132"/>
      <c r="E696" s="132"/>
      <c r="F696" s="132"/>
      <c r="G696" s="13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132"/>
      <c r="S696" s="132"/>
      <c r="T696" s="132"/>
      <c r="U696" s="132"/>
      <c r="V696" s="132"/>
      <c r="W696" s="132"/>
      <c r="X696" s="132"/>
      <c r="Y696" s="132"/>
      <c r="Z696" s="132"/>
      <c r="AA696" s="132"/>
      <c r="AB696" s="132"/>
      <c r="AC696" s="132"/>
      <c r="AD696" s="132"/>
      <c r="AE696" s="132"/>
    </row>
    <row r="697" spans="1:31" ht="12.75" customHeight="1" x14ac:dyDescent="0.2">
      <c r="A697" s="132"/>
      <c r="B697" s="132"/>
      <c r="C697" s="132"/>
      <c r="D697" s="132"/>
      <c r="E697" s="132"/>
      <c r="F697" s="132"/>
      <c r="G697" s="13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132"/>
      <c r="S697" s="132"/>
      <c r="T697" s="132"/>
      <c r="U697" s="132"/>
      <c r="V697" s="132"/>
      <c r="W697" s="132"/>
      <c r="X697" s="132"/>
      <c r="Y697" s="132"/>
      <c r="Z697" s="132"/>
      <c r="AA697" s="132"/>
      <c r="AB697" s="132"/>
      <c r="AC697" s="132"/>
      <c r="AD697" s="132"/>
      <c r="AE697" s="132"/>
    </row>
    <row r="698" spans="1:31" ht="12.75" customHeight="1" x14ac:dyDescent="0.2">
      <c r="A698" s="132"/>
      <c r="B698" s="132"/>
      <c r="C698" s="132"/>
      <c r="D698" s="132"/>
      <c r="E698" s="132"/>
      <c r="F698" s="132"/>
      <c r="G698" s="13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132"/>
      <c r="S698" s="132"/>
      <c r="T698" s="132"/>
      <c r="U698" s="132"/>
      <c r="V698" s="132"/>
      <c r="W698" s="132"/>
      <c r="X698" s="132"/>
      <c r="Y698" s="132"/>
      <c r="Z698" s="132"/>
      <c r="AA698" s="132"/>
      <c r="AB698" s="132"/>
      <c r="AC698" s="132"/>
      <c r="AD698" s="132"/>
      <c r="AE698" s="132"/>
    </row>
    <row r="699" spans="1:31" ht="12.75" customHeight="1" x14ac:dyDescent="0.2">
      <c r="A699" s="132"/>
      <c r="B699" s="132"/>
      <c r="C699" s="132"/>
      <c r="D699" s="132"/>
      <c r="E699" s="132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Z699" s="132"/>
      <c r="AA699" s="132"/>
      <c r="AB699" s="132"/>
      <c r="AC699" s="132"/>
      <c r="AD699" s="132"/>
      <c r="AE699" s="132"/>
    </row>
    <row r="700" spans="1:31" ht="12.75" customHeight="1" x14ac:dyDescent="0.2">
      <c r="A700" s="132"/>
      <c r="B700" s="132"/>
      <c r="C700" s="132"/>
      <c r="D700" s="132"/>
      <c r="E700" s="132"/>
      <c r="F700" s="132"/>
      <c r="G700" s="13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2"/>
      <c r="R700" s="132"/>
      <c r="S700" s="132"/>
      <c r="T700" s="132"/>
      <c r="U700" s="132"/>
      <c r="V700" s="132"/>
      <c r="W700" s="132"/>
      <c r="X700" s="132"/>
      <c r="Y700" s="132"/>
      <c r="Z700" s="132"/>
      <c r="AA700" s="132"/>
      <c r="AB700" s="132"/>
      <c r="AC700" s="132"/>
      <c r="AD700" s="132"/>
      <c r="AE700" s="132"/>
    </row>
    <row r="701" spans="1:31" ht="12.75" customHeight="1" x14ac:dyDescent="0.2">
      <c r="A701" s="132"/>
      <c r="B701" s="132"/>
      <c r="C701" s="132"/>
      <c r="D701" s="132"/>
      <c r="E701" s="132"/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</row>
    <row r="702" spans="1:31" ht="12.75" customHeight="1" x14ac:dyDescent="0.2">
      <c r="A702" s="132"/>
      <c r="B702" s="132"/>
      <c r="C702" s="132"/>
      <c r="D702" s="132"/>
      <c r="E702" s="132"/>
      <c r="F702" s="132"/>
      <c r="G702" s="132"/>
      <c r="H702" s="132"/>
      <c r="I702" s="132"/>
      <c r="J702" s="132"/>
      <c r="K702" s="132"/>
      <c r="L702" s="132"/>
      <c r="M702" s="132"/>
      <c r="N702" s="132"/>
      <c r="O702" s="132"/>
      <c r="P702" s="132"/>
      <c r="Q702" s="132"/>
      <c r="R702" s="132"/>
      <c r="S702" s="132"/>
      <c r="T702" s="132"/>
      <c r="U702" s="132"/>
      <c r="V702" s="132"/>
      <c r="W702" s="132"/>
      <c r="X702" s="132"/>
      <c r="Y702" s="132"/>
      <c r="Z702" s="132"/>
      <c r="AA702" s="132"/>
      <c r="AB702" s="132"/>
      <c r="AC702" s="132"/>
      <c r="AD702" s="132"/>
      <c r="AE702" s="132"/>
    </row>
    <row r="703" spans="1:31" ht="12.75" customHeight="1" x14ac:dyDescent="0.2">
      <c r="A703" s="132"/>
      <c r="B703" s="132"/>
      <c r="C703" s="132"/>
      <c r="D703" s="132"/>
      <c r="E703" s="132"/>
      <c r="F703" s="132"/>
      <c r="G703" s="132"/>
      <c r="H703" s="132"/>
      <c r="I703" s="132"/>
      <c r="J703" s="132"/>
      <c r="K703" s="132"/>
      <c r="L703" s="132"/>
      <c r="M703" s="132"/>
      <c r="N703" s="132"/>
      <c r="O703" s="132"/>
      <c r="P703" s="132"/>
      <c r="Q703" s="132"/>
      <c r="R703" s="132"/>
      <c r="S703" s="132"/>
      <c r="T703" s="132"/>
      <c r="U703" s="132"/>
      <c r="V703" s="132"/>
      <c r="W703" s="132"/>
      <c r="X703" s="132"/>
      <c r="Y703" s="132"/>
      <c r="Z703" s="132"/>
      <c r="AA703" s="132"/>
      <c r="AB703" s="132"/>
      <c r="AC703" s="132"/>
      <c r="AD703" s="132"/>
      <c r="AE703" s="132"/>
    </row>
    <row r="704" spans="1:31" ht="12.75" customHeight="1" x14ac:dyDescent="0.2">
      <c r="A704" s="132"/>
      <c r="B704" s="132"/>
      <c r="C704" s="132"/>
      <c r="D704" s="132"/>
      <c r="E704" s="132"/>
      <c r="F704" s="132"/>
      <c r="G704" s="132"/>
      <c r="H704" s="132"/>
      <c r="I704" s="132"/>
      <c r="J704" s="132"/>
      <c r="K704" s="132"/>
      <c r="L704" s="132"/>
      <c r="M704" s="132"/>
      <c r="N704" s="132"/>
      <c r="O704" s="132"/>
      <c r="P704" s="132"/>
      <c r="Q704" s="132"/>
      <c r="R704" s="132"/>
      <c r="S704" s="132"/>
      <c r="T704" s="132"/>
      <c r="U704" s="132"/>
      <c r="V704" s="132"/>
      <c r="W704" s="132"/>
      <c r="X704" s="132"/>
      <c r="Y704" s="132"/>
      <c r="Z704" s="132"/>
      <c r="AA704" s="132"/>
      <c r="AB704" s="132"/>
      <c r="AC704" s="132"/>
      <c r="AD704" s="132"/>
      <c r="AE704" s="132"/>
    </row>
    <row r="705" spans="1:31" ht="12.75" customHeight="1" x14ac:dyDescent="0.2">
      <c r="A705" s="132"/>
      <c r="B705" s="132"/>
      <c r="C705" s="132"/>
      <c r="D705" s="132"/>
      <c r="E705" s="132"/>
      <c r="F705" s="132"/>
      <c r="G705" s="132"/>
      <c r="H705" s="132"/>
      <c r="I705" s="132"/>
      <c r="J705" s="132"/>
      <c r="K705" s="132"/>
      <c r="L705" s="132"/>
      <c r="M705" s="132"/>
      <c r="N705" s="132"/>
      <c r="O705" s="132"/>
      <c r="P705" s="132"/>
      <c r="Q705" s="132"/>
      <c r="R705" s="132"/>
      <c r="S705" s="132"/>
      <c r="T705" s="132"/>
      <c r="U705" s="132"/>
      <c r="V705" s="132"/>
      <c r="W705" s="132"/>
      <c r="X705" s="132"/>
      <c r="Y705" s="132"/>
      <c r="Z705" s="132"/>
      <c r="AA705" s="132"/>
      <c r="AB705" s="132"/>
      <c r="AC705" s="132"/>
      <c r="AD705" s="132"/>
      <c r="AE705" s="132"/>
    </row>
    <row r="706" spans="1:31" ht="12.75" customHeight="1" x14ac:dyDescent="0.2">
      <c r="A706" s="132"/>
      <c r="B706" s="132"/>
      <c r="C706" s="132"/>
      <c r="D706" s="132"/>
      <c r="E706" s="132"/>
      <c r="F706" s="132"/>
      <c r="G706" s="132"/>
      <c r="H706" s="132"/>
      <c r="I706" s="132"/>
      <c r="J706" s="132"/>
      <c r="K706" s="132"/>
      <c r="L706" s="132"/>
      <c r="M706" s="132"/>
      <c r="N706" s="132"/>
      <c r="O706" s="132"/>
      <c r="P706" s="132"/>
      <c r="Q706" s="132"/>
      <c r="R706" s="132"/>
      <c r="S706" s="132"/>
      <c r="T706" s="132"/>
      <c r="U706" s="132"/>
      <c r="V706" s="132"/>
      <c r="W706" s="132"/>
      <c r="X706" s="132"/>
      <c r="Y706" s="132"/>
      <c r="Z706" s="132"/>
      <c r="AA706" s="132"/>
      <c r="AB706" s="132"/>
      <c r="AC706" s="132"/>
      <c r="AD706" s="132"/>
      <c r="AE706" s="132"/>
    </row>
    <row r="707" spans="1:31" ht="12.75" customHeight="1" x14ac:dyDescent="0.2">
      <c r="A707" s="132"/>
      <c r="B707" s="132"/>
      <c r="C707" s="132"/>
      <c r="D707" s="132"/>
      <c r="E707" s="132"/>
      <c r="F707" s="132"/>
      <c r="G707" s="13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2"/>
      <c r="R707" s="132"/>
      <c r="S707" s="132"/>
      <c r="T707" s="132"/>
      <c r="U707" s="132"/>
      <c r="V707" s="132"/>
      <c r="W707" s="132"/>
      <c r="X707" s="132"/>
      <c r="Y707" s="132"/>
      <c r="Z707" s="132"/>
      <c r="AA707" s="132"/>
      <c r="AB707" s="132"/>
      <c r="AC707" s="132"/>
      <c r="AD707" s="132"/>
      <c r="AE707" s="132"/>
    </row>
    <row r="708" spans="1:31" ht="12.75" customHeight="1" x14ac:dyDescent="0.2">
      <c r="A708" s="132"/>
      <c r="B708" s="132"/>
      <c r="C708" s="132"/>
      <c r="D708" s="132"/>
      <c r="E708" s="132"/>
      <c r="F708" s="132"/>
      <c r="G708" s="132"/>
      <c r="H708" s="132"/>
      <c r="I708" s="132"/>
      <c r="J708" s="132"/>
      <c r="K708" s="132"/>
      <c r="L708" s="132"/>
      <c r="M708" s="132"/>
      <c r="N708" s="132"/>
      <c r="O708" s="132"/>
      <c r="P708" s="132"/>
      <c r="Q708" s="132"/>
      <c r="R708" s="132"/>
      <c r="S708" s="132"/>
      <c r="T708" s="132"/>
      <c r="U708" s="132"/>
      <c r="V708" s="132"/>
      <c r="W708" s="132"/>
      <c r="X708" s="132"/>
      <c r="Y708" s="132"/>
      <c r="Z708" s="132"/>
      <c r="AA708" s="132"/>
      <c r="AB708" s="132"/>
      <c r="AC708" s="132"/>
      <c r="AD708" s="132"/>
      <c r="AE708" s="132"/>
    </row>
    <row r="709" spans="1:31" ht="12.75" customHeight="1" x14ac:dyDescent="0.2">
      <c r="A709" s="132"/>
      <c r="B709" s="132"/>
      <c r="C709" s="132"/>
      <c r="D709" s="132"/>
      <c r="E709" s="132"/>
      <c r="F709" s="132"/>
      <c r="G709" s="132"/>
      <c r="H709" s="132"/>
      <c r="I709" s="132"/>
      <c r="J709" s="132"/>
      <c r="K709" s="132"/>
      <c r="L709" s="132"/>
      <c r="M709" s="132"/>
      <c r="N709" s="132"/>
      <c r="O709" s="132"/>
      <c r="P709" s="132"/>
      <c r="Q709" s="132"/>
      <c r="R709" s="132"/>
      <c r="S709" s="132"/>
      <c r="T709" s="132"/>
      <c r="U709" s="132"/>
      <c r="V709" s="132"/>
      <c r="W709" s="132"/>
      <c r="X709" s="132"/>
      <c r="Y709" s="132"/>
      <c r="Z709" s="132"/>
      <c r="AA709" s="132"/>
      <c r="AB709" s="132"/>
      <c r="AC709" s="132"/>
      <c r="AD709" s="132"/>
      <c r="AE709" s="132"/>
    </row>
    <row r="710" spans="1:31" ht="12.75" customHeight="1" x14ac:dyDescent="0.2">
      <c r="A710" s="132"/>
      <c r="B710" s="132"/>
      <c r="C710" s="132"/>
      <c r="D710" s="132"/>
      <c r="E710" s="132"/>
      <c r="F710" s="132"/>
      <c r="G710" s="13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2"/>
      <c r="R710" s="132"/>
      <c r="S710" s="132"/>
      <c r="T710" s="132"/>
      <c r="U710" s="132"/>
      <c r="V710" s="132"/>
      <c r="W710" s="132"/>
      <c r="X710" s="132"/>
      <c r="Y710" s="132"/>
      <c r="Z710" s="132"/>
      <c r="AA710" s="132"/>
      <c r="AB710" s="132"/>
      <c r="AC710" s="132"/>
      <c r="AD710" s="132"/>
      <c r="AE710" s="132"/>
    </row>
    <row r="711" spans="1:31" ht="12.75" customHeight="1" x14ac:dyDescent="0.2">
      <c r="A711" s="132"/>
      <c r="B711" s="132"/>
      <c r="C711" s="132"/>
      <c r="D711" s="132"/>
      <c r="E711" s="132"/>
      <c r="F711" s="132"/>
      <c r="G711" s="132"/>
      <c r="H711" s="132"/>
      <c r="I711" s="132"/>
      <c r="J711" s="132"/>
      <c r="K711" s="132"/>
      <c r="L711" s="132"/>
      <c r="M711" s="132"/>
      <c r="N711" s="132"/>
      <c r="O711" s="132"/>
      <c r="P711" s="132"/>
      <c r="Q711" s="132"/>
      <c r="R711" s="132"/>
      <c r="S711" s="132"/>
      <c r="T711" s="132"/>
      <c r="U711" s="132"/>
      <c r="V711" s="132"/>
      <c r="W711" s="132"/>
      <c r="X711" s="132"/>
      <c r="Y711" s="132"/>
      <c r="Z711" s="132"/>
      <c r="AA711" s="132"/>
      <c r="AB711" s="132"/>
      <c r="AC711" s="132"/>
      <c r="AD711" s="132"/>
      <c r="AE711" s="132"/>
    </row>
    <row r="712" spans="1:31" ht="12.75" customHeight="1" x14ac:dyDescent="0.2">
      <c r="A712" s="132"/>
      <c r="B712" s="132"/>
      <c r="C712" s="132"/>
      <c r="D712" s="132"/>
      <c r="E712" s="132"/>
      <c r="F712" s="132"/>
      <c r="G712" s="13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132"/>
      <c r="S712" s="132"/>
      <c r="T712" s="132"/>
      <c r="U712" s="132"/>
      <c r="V712" s="132"/>
      <c r="W712" s="132"/>
      <c r="X712" s="132"/>
      <c r="Y712" s="132"/>
      <c r="Z712" s="132"/>
      <c r="AA712" s="132"/>
      <c r="AB712" s="132"/>
      <c r="AC712" s="132"/>
      <c r="AD712" s="132"/>
      <c r="AE712" s="132"/>
    </row>
    <row r="713" spans="1:31" ht="12.75" customHeight="1" x14ac:dyDescent="0.2">
      <c r="A713" s="132"/>
      <c r="B713" s="132"/>
      <c r="C713" s="132"/>
      <c r="D713" s="132"/>
      <c r="E713" s="132"/>
      <c r="F713" s="132"/>
      <c r="G713" s="132"/>
      <c r="H713" s="132"/>
      <c r="I713" s="132"/>
      <c r="J713" s="132"/>
      <c r="K713" s="132"/>
      <c r="L713" s="132"/>
      <c r="M713" s="132"/>
      <c r="N713" s="132"/>
      <c r="O713" s="132"/>
      <c r="P713" s="132"/>
      <c r="Q713" s="132"/>
      <c r="R713" s="132"/>
      <c r="S713" s="132"/>
      <c r="T713" s="132"/>
      <c r="U713" s="132"/>
      <c r="V713" s="132"/>
      <c r="W713" s="132"/>
      <c r="X713" s="132"/>
      <c r="Y713" s="132"/>
      <c r="Z713" s="132"/>
      <c r="AA713" s="132"/>
      <c r="AB713" s="132"/>
      <c r="AC713" s="132"/>
      <c r="AD713" s="132"/>
      <c r="AE713" s="132"/>
    </row>
    <row r="714" spans="1:31" ht="12.75" customHeight="1" x14ac:dyDescent="0.2">
      <c r="A714" s="132"/>
      <c r="B714" s="132"/>
      <c r="C714" s="132"/>
      <c r="D714" s="132"/>
      <c r="E714" s="132"/>
      <c r="F714" s="132"/>
      <c r="G714" s="132"/>
      <c r="H714" s="132"/>
      <c r="I714" s="132"/>
      <c r="J714" s="132"/>
      <c r="K714" s="132"/>
      <c r="L714" s="132"/>
      <c r="M714" s="132"/>
      <c r="N714" s="132"/>
      <c r="O714" s="132"/>
      <c r="P714" s="132"/>
      <c r="Q714" s="132"/>
      <c r="R714" s="132"/>
      <c r="S714" s="132"/>
      <c r="T714" s="132"/>
      <c r="U714" s="132"/>
      <c r="V714" s="132"/>
      <c r="W714" s="132"/>
      <c r="X714" s="132"/>
      <c r="Y714" s="132"/>
      <c r="Z714" s="132"/>
      <c r="AA714" s="132"/>
      <c r="AB714" s="132"/>
      <c r="AC714" s="132"/>
      <c r="AD714" s="132"/>
      <c r="AE714" s="132"/>
    </row>
    <row r="715" spans="1:31" ht="12.75" customHeight="1" x14ac:dyDescent="0.2">
      <c r="A715" s="132"/>
      <c r="B715" s="132"/>
      <c r="C715" s="132"/>
      <c r="D715" s="132"/>
      <c r="E715" s="132"/>
      <c r="F715" s="132"/>
      <c r="G715" s="132"/>
      <c r="H715" s="132"/>
      <c r="I715" s="132"/>
      <c r="J715" s="132"/>
      <c r="K715" s="132"/>
      <c r="L715" s="132"/>
      <c r="M715" s="132"/>
      <c r="N715" s="132"/>
      <c r="O715" s="132"/>
      <c r="P715" s="132"/>
      <c r="Q715" s="132"/>
      <c r="R715" s="132"/>
      <c r="S715" s="132"/>
      <c r="T715" s="132"/>
      <c r="U715" s="132"/>
      <c r="V715" s="132"/>
      <c r="W715" s="132"/>
      <c r="X715" s="132"/>
      <c r="Y715" s="132"/>
      <c r="Z715" s="132"/>
      <c r="AA715" s="132"/>
      <c r="AB715" s="132"/>
      <c r="AC715" s="132"/>
      <c r="AD715" s="132"/>
      <c r="AE715" s="132"/>
    </row>
    <row r="716" spans="1:31" ht="12.75" customHeight="1" x14ac:dyDescent="0.2">
      <c r="A716" s="132"/>
      <c r="B716" s="132"/>
      <c r="C716" s="132"/>
      <c r="D716" s="132"/>
      <c r="E716" s="132"/>
      <c r="F716" s="132"/>
      <c r="G716" s="132"/>
      <c r="H716" s="132"/>
      <c r="I716" s="132"/>
      <c r="J716" s="132"/>
      <c r="K716" s="132"/>
      <c r="L716" s="132"/>
      <c r="M716" s="132"/>
      <c r="N716" s="132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2"/>
      <c r="AA716" s="132"/>
      <c r="AB716" s="132"/>
      <c r="AC716" s="132"/>
      <c r="AD716" s="132"/>
      <c r="AE716" s="132"/>
    </row>
    <row r="717" spans="1:31" ht="12.75" customHeight="1" x14ac:dyDescent="0.2">
      <c r="A717" s="132"/>
      <c r="B717" s="132"/>
      <c r="C717" s="132"/>
      <c r="D717" s="132"/>
      <c r="E717" s="132"/>
      <c r="F717" s="132"/>
      <c r="G717" s="132"/>
      <c r="H717" s="132"/>
      <c r="I717" s="132"/>
      <c r="J717" s="132"/>
      <c r="K717" s="132"/>
      <c r="L717" s="132"/>
      <c r="M717" s="132"/>
      <c r="N717" s="132"/>
      <c r="O717" s="132"/>
      <c r="P717" s="132"/>
      <c r="Q717" s="132"/>
      <c r="R717" s="132"/>
      <c r="S717" s="132"/>
      <c r="T717" s="132"/>
      <c r="U717" s="132"/>
      <c r="V717" s="132"/>
      <c r="W717" s="132"/>
      <c r="X717" s="132"/>
      <c r="Y717" s="132"/>
      <c r="Z717" s="132"/>
      <c r="AA717" s="132"/>
      <c r="AB717" s="132"/>
      <c r="AC717" s="132"/>
      <c r="AD717" s="132"/>
      <c r="AE717" s="132"/>
    </row>
    <row r="718" spans="1:31" ht="12.75" customHeight="1" x14ac:dyDescent="0.2">
      <c r="A718" s="132"/>
      <c r="B718" s="132"/>
      <c r="C718" s="132"/>
      <c r="D718" s="132"/>
      <c r="E718" s="132"/>
      <c r="F718" s="132"/>
      <c r="G718" s="132"/>
      <c r="H718" s="132"/>
      <c r="I718" s="132"/>
      <c r="J718" s="132"/>
      <c r="K718" s="132"/>
      <c r="L718" s="132"/>
      <c r="M718" s="132"/>
      <c r="N718" s="132"/>
      <c r="O718" s="132"/>
      <c r="P718" s="132"/>
      <c r="Q718" s="132"/>
      <c r="R718" s="132"/>
      <c r="S718" s="132"/>
      <c r="T718" s="132"/>
      <c r="U718" s="132"/>
      <c r="V718" s="132"/>
      <c r="W718" s="132"/>
      <c r="X718" s="132"/>
      <c r="Y718" s="132"/>
      <c r="Z718" s="132"/>
      <c r="AA718" s="132"/>
      <c r="AB718" s="132"/>
      <c r="AC718" s="132"/>
      <c r="AD718" s="132"/>
      <c r="AE718" s="132"/>
    </row>
    <row r="719" spans="1:31" ht="12.75" customHeight="1" x14ac:dyDescent="0.2">
      <c r="A719" s="132"/>
      <c r="B719" s="132"/>
      <c r="C719" s="132"/>
      <c r="D719" s="132"/>
      <c r="E719" s="132"/>
      <c r="F719" s="132"/>
      <c r="G719" s="132"/>
      <c r="H719" s="132"/>
      <c r="I719" s="132"/>
      <c r="J719" s="132"/>
      <c r="K719" s="132"/>
      <c r="L719" s="132"/>
      <c r="M719" s="132"/>
      <c r="N719" s="132"/>
      <c r="O719" s="132"/>
      <c r="P719" s="132"/>
      <c r="Q719" s="132"/>
      <c r="R719" s="132"/>
      <c r="S719" s="132"/>
      <c r="T719" s="132"/>
      <c r="U719" s="132"/>
      <c r="V719" s="132"/>
      <c r="W719" s="132"/>
      <c r="X719" s="132"/>
      <c r="Y719" s="132"/>
      <c r="Z719" s="132"/>
      <c r="AA719" s="132"/>
      <c r="AB719" s="132"/>
      <c r="AC719" s="132"/>
      <c r="AD719" s="132"/>
      <c r="AE719" s="132"/>
    </row>
    <row r="720" spans="1:31" ht="12.75" customHeight="1" x14ac:dyDescent="0.2">
      <c r="A720" s="132"/>
      <c r="B720" s="132"/>
      <c r="C720" s="132"/>
      <c r="D720" s="132"/>
      <c r="E720" s="132"/>
      <c r="F720" s="132"/>
      <c r="G720" s="132"/>
      <c r="H720" s="132"/>
      <c r="I720" s="132"/>
      <c r="J720" s="132"/>
      <c r="K720" s="132"/>
      <c r="L720" s="132"/>
      <c r="M720" s="132"/>
      <c r="N720" s="132"/>
      <c r="O720" s="132"/>
      <c r="P720" s="132"/>
      <c r="Q720" s="132"/>
      <c r="R720" s="132"/>
      <c r="S720" s="132"/>
      <c r="T720" s="132"/>
      <c r="U720" s="132"/>
      <c r="V720" s="132"/>
      <c r="W720" s="132"/>
      <c r="X720" s="132"/>
      <c r="Y720" s="132"/>
      <c r="Z720" s="132"/>
      <c r="AA720" s="132"/>
      <c r="AB720" s="132"/>
      <c r="AC720" s="132"/>
      <c r="AD720" s="132"/>
      <c r="AE720" s="132"/>
    </row>
    <row r="721" spans="1:31" ht="12.75" customHeight="1" x14ac:dyDescent="0.2">
      <c r="A721" s="132"/>
      <c r="B721" s="132"/>
      <c r="C721" s="132"/>
      <c r="D721" s="132"/>
      <c r="E721" s="132"/>
      <c r="F721" s="132"/>
      <c r="G721" s="132"/>
      <c r="H721" s="132"/>
      <c r="I721" s="132"/>
      <c r="J721" s="132"/>
      <c r="K721" s="132"/>
      <c r="L721" s="132"/>
      <c r="M721" s="132"/>
      <c r="N721" s="132"/>
      <c r="O721" s="132"/>
      <c r="P721" s="132"/>
      <c r="Q721" s="132"/>
      <c r="R721" s="132"/>
      <c r="S721" s="132"/>
      <c r="T721" s="132"/>
      <c r="U721" s="132"/>
      <c r="V721" s="132"/>
      <c r="W721" s="132"/>
      <c r="X721" s="132"/>
      <c r="Y721" s="132"/>
      <c r="Z721" s="132"/>
      <c r="AA721" s="132"/>
      <c r="AB721" s="132"/>
      <c r="AC721" s="132"/>
      <c r="AD721" s="132"/>
      <c r="AE721" s="132"/>
    </row>
    <row r="722" spans="1:31" ht="12.75" customHeight="1" x14ac:dyDescent="0.2">
      <c r="A722" s="132"/>
      <c r="B722" s="132"/>
      <c r="C722" s="132"/>
      <c r="D722" s="132"/>
      <c r="E722" s="132"/>
      <c r="F722" s="132"/>
      <c r="G722" s="132"/>
      <c r="H722" s="132"/>
      <c r="I722" s="132"/>
      <c r="J722" s="132"/>
      <c r="K722" s="132"/>
      <c r="L722" s="132"/>
      <c r="M722" s="132"/>
      <c r="N722" s="132"/>
      <c r="O722" s="132"/>
      <c r="P722" s="132"/>
      <c r="Q722" s="132"/>
      <c r="R722" s="132"/>
      <c r="S722" s="132"/>
      <c r="T722" s="132"/>
      <c r="U722" s="132"/>
      <c r="V722" s="132"/>
      <c r="W722" s="132"/>
      <c r="X722" s="132"/>
      <c r="Y722" s="132"/>
      <c r="Z722" s="132"/>
      <c r="AA722" s="132"/>
      <c r="AB722" s="132"/>
      <c r="AC722" s="132"/>
      <c r="AD722" s="132"/>
      <c r="AE722" s="132"/>
    </row>
    <row r="723" spans="1:31" ht="12.75" customHeight="1" x14ac:dyDescent="0.2">
      <c r="A723" s="132"/>
      <c r="B723" s="132"/>
      <c r="C723" s="132"/>
      <c r="D723" s="132"/>
      <c r="E723" s="132"/>
      <c r="F723" s="132"/>
      <c r="G723" s="132"/>
      <c r="H723" s="132"/>
      <c r="I723" s="132"/>
      <c r="J723" s="132"/>
      <c r="K723" s="132"/>
      <c r="L723" s="132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2"/>
      <c r="X723" s="132"/>
      <c r="Y723" s="132"/>
      <c r="Z723" s="132"/>
      <c r="AA723" s="132"/>
      <c r="AB723" s="132"/>
      <c r="AC723" s="132"/>
      <c r="AD723" s="132"/>
      <c r="AE723" s="132"/>
    </row>
    <row r="724" spans="1:31" ht="12.75" customHeight="1" x14ac:dyDescent="0.2">
      <c r="A724" s="132"/>
      <c r="B724" s="132"/>
      <c r="C724" s="132"/>
      <c r="D724" s="132"/>
      <c r="E724" s="132"/>
      <c r="F724" s="132"/>
      <c r="G724" s="132"/>
      <c r="H724" s="132"/>
      <c r="I724" s="132"/>
      <c r="J724" s="132"/>
      <c r="K724" s="132"/>
      <c r="L724" s="132"/>
      <c r="M724" s="132"/>
      <c r="N724" s="132"/>
      <c r="O724" s="132"/>
      <c r="P724" s="132"/>
      <c r="Q724" s="132"/>
      <c r="R724" s="132"/>
      <c r="S724" s="132"/>
      <c r="T724" s="132"/>
      <c r="U724" s="132"/>
      <c r="V724" s="132"/>
      <c r="W724" s="132"/>
      <c r="X724" s="132"/>
      <c r="Y724" s="132"/>
      <c r="Z724" s="132"/>
      <c r="AA724" s="132"/>
      <c r="AB724" s="132"/>
      <c r="AC724" s="132"/>
      <c r="AD724" s="132"/>
      <c r="AE724" s="132"/>
    </row>
    <row r="725" spans="1:31" ht="12.75" customHeight="1" x14ac:dyDescent="0.2">
      <c r="A725" s="132"/>
      <c r="B725" s="132"/>
      <c r="C725" s="132"/>
      <c r="D725" s="132"/>
      <c r="E725" s="132"/>
      <c r="F725" s="132"/>
      <c r="G725" s="132"/>
      <c r="H725" s="132"/>
      <c r="I725" s="132"/>
      <c r="J725" s="132"/>
      <c r="K725" s="132"/>
      <c r="L725" s="132"/>
      <c r="M725" s="132"/>
      <c r="N725" s="132"/>
      <c r="O725" s="132"/>
      <c r="P725" s="132"/>
      <c r="Q725" s="132"/>
      <c r="R725" s="132"/>
      <c r="S725" s="132"/>
      <c r="T725" s="132"/>
      <c r="U725" s="132"/>
      <c r="V725" s="132"/>
      <c r="W725" s="132"/>
      <c r="X725" s="132"/>
      <c r="Y725" s="132"/>
      <c r="Z725" s="132"/>
      <c r="AA725" s="132"/>
      <c r="AB725" s="132"/>
      <c r="AC725" s="132"/>
      <c r="AD725" s="132"/>
      <c r="AE725" s="132"/>
    </row>
    <row r="726" spans="1:31" ht="12.75" customHeight="1" x14ac:dyDescent="0.2">
      <c r="A726" s="132"/>
      <c r="B726" s="132"/>
      <c r="C726" s="132"/>
      <c r="D726" s="132"/>
      <c r="E726" s="132"/>
      <c r="F726" s="132"/>
      <c r="G726" s="132"/>
      <c r="H726" s="132"/>
      <c r="I726" s="132"/>
      <c r="J726" s="132"/>
      <c r="K726" s="132"/>
      <c r="L726" s="132"/>
      <c r="M726" s="132"/>
      <c r="N726" s="132"/>
      <c r="O726" s="132"/>
      <c r="P726" s="132"/>
      <c r="Q726" s="132"/>
      <c r="R726" s="132"/>
      <c r="S726" s="132"/>
      <c r="T726" s="132"/>
      <c r="U726" s="132"/>
      <c r="V726" s="132"/>
      <c r="W726" s="132"/>
      <c r="X726" s="132"/>
      <c r="Y726" s="132"/>
      <c r="Z726" s="132"/>
      <c r="AA726" s="132"/>
      <c r="AB726" s="132"/>
      <c r="AC726" s="132"/>
      <c r="AD726" s="132"/>
      <c r="AE726" s="132"/>
    </row>
    <row r="727" spans="1:31" ht="12.75" customHeight="1" x14ac:dyDescent="0.2">
      <c r="A727" s="132"/>
      <c r="B727" s="132"/>
      <c r="C727" s="132"/>
      <c r="D727" s="132"/>
      <c r="E727" s="132"/>
      <c r="F727" s="132"/>
      <c r="G727" s="132"/>
      <c r="H727" s="132"/>
      <c r="I727" s="132"/>
      <c r="J727" s="132"/>
      <c r="K727" s="132"/>
      <c r="L727" s="132"/>
      <c r="M727" s="132"/>
      <c r="N727" s="132"/>
      <c r="O727" s="132"/>
      <c r="P727" s="132"/>
      <c r="Q727" s="132"/>
      <c r="R727" s="132"/>
      <c r="S727" s="132"/>
      <c r="T727" s="132"/>
      <c r="U727" s="132"/>
      <c r="V727" s="132"/>
      <c r="W727" s="132"/>
      <c r="X727" s="132"/>
      <c r="Y727" s="132"/>
      <c r="Z727" s="132"/>
      <c r="AA727" s="132"/>
      <c r="AB727" s="132"/>
      <c r="AC727" s="132"/>
      <c r="AD727" s="132"/>
      <c r="AE727" s="132"/>
    </row>
    <row r="728" spans="1:31" ht="12.75" customHeight="1" x14ac:dyDescent="0.2">
      <c r="A728" s="132"/>
      <c r="B728" s="132"/>
      <c r="C728" s="132"/>
      <c r="D728" s="132"/>
      <c r="E728" s="132"/>
      <c r="F728" s="132"/>
      <c r="G728" s="132"/>
      <c r="H728" s="132"/>
      <c r="I728" s="132"/>
      <c r="J728" s="132"/>
      <c r="K728" s="132"/>
      <c r="L728" s="132"/>
      <c r="M728" s="132"/>
      <c r="N728" s="132"/>
      <c r="O728" s="132"/>
      <c r="P728" s="132"/>
      <c r="Q728" s="132"/>
      <c r="R728" s="132"/>
      <c r="S728" s="132"/>
      <c r="T728" s="132"/>
      <c r="U728" s="132"/>
      <c r="V728" s="132"/>
      <c r="W728" s="132"/>
      <c r="X728" s="132"/>
      <c r="Y728" s="132"/>
      <c r="Z728" s="132"/>
      <c r="AA728" s="132"/>
      <c r="AB728" s="132"/>
      <c r="AC728" s="132"/>
      <c r="AD728" s="132"/>
      <c r="AE728" s="132"/>
    </row>
    <row r="729" spans="1:31" ht="12.75" customHeight="1" x14ac:dyDescent="0.2">
      <c r="A729" s="132"/>
      <c r="B729" s="132"/>
      <c r="C729" s="132"/>
      <c r="D729" s="132"/>
      <c r="E729" s="132"/>
      <c r="F729" s="132"/>
      <c r="G729" s="132"/>
      <c r="H729" s="132"/>
      <c r="I729" s="132"/>
      <c r="J729" s="132"/>
      <c r="K729" s="132"/>
      <c r="L729" s="132"/>
      <c r="M729" s="132"/>
      <c r="N729" s="132"/>
      <c r="O729" s="132"/>
      <c r="P729" s="132"/>
      <c r="Q729" s="132"/>
      <c r="R729" s="132"/>
      <c r="S729" s="132"/>
      <c r="T729" s="132"/>
      <c r="U729" s="132"/>
      <c r="V729" s="132"/>
      <c r="W729" s="132"/>
      <c r="X729" s="132"/>
      <c r="Y729" s="132"/>
      <c r="Z729" s="132"/>
      <c r="AA729" s="132"/>
      <c r="AB729" s="132"/>
      <c r="AC729" s="132"/>
      <c r="AD729" s="132"/>
      <c r="AE729" s="132"/>
    </row>
    <row r="730" spans="1:31" ht="12.75" customHeight="1" x14ac:dyDescent="0.2">
      <c r="A730" s="132"/>
      <c r="B730" s="132"/>
      <c r="C730" s="132"/>
      <c r="D730" s="132"/>
      <c r="E730" s="132"/>
      <c r="F730" s="132"/>
      <c r="G730" s="132"/>
      <c r="H730" s="132"/>
      <c r="I730" s="132"/>
      <c r="J730" s="132"/>
      <c r="K730" s="132"/>
      <c r="L730" s="132"/>
      <c r="M730" s="132"/>
      <c r="N730" s="132"/>
      <c r="O730" s="132"/>
      <c r="P730" s="132"/>
      <c r="Q730" s="132"/>
      <c r="R730" s="132"/>
      <c r="S730" s="132"/>
      <c r="T730" s="132"/>
      <c r="U730" s="132"/>
      <c r="V730" s="132"/>
      <c r="W730" s="132"/>
      <c r="X730" s="132"/>
      <c r="Y730" s="132"/>
      <c r="Z730" s="132"/>
      <c r="AA730" s="132"/>
      <c r="AB730" s="132"/>
      <c r="AC730" s="132"/>
      <c r="AD730" s="132"/>
      <c r="AE730" s="132"/>
    </row>
    <row r="731" spans="1:31" ht="12.75" customHeight="1" x14ac:dyDescent="0.2">
      <c r="A731" s="132"/>
      <c r="B731" s="132"/>
      <c r="C731" s="132"/>
      <c r="D731" s="132"/>
      <c r="E731" s="132"/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32"/>
      <c r="Q731" s="132"/>
      <c r="R731" s="132"/>
      <c r="S731" s="132"/>
      <c r="T731" s="132"/>
      <c r="U731" s="132"/>
      <c r="V731" s="132"/>
      <c r="W731" s="132"/>
      <c r="X731" s="132"/>
      <c r="Y731" s="132"/>
      <c r="Z731" s="132"/>
      <c r="AA731" s="132"/>
      <c r="AB731" s="132"/>
      <c r="AC731" s="132"/>
      <c r="AD731" s="132"/>
      <c r="AE731" s="132"/>
    </row>
    <row r="732" spans="1:31" ht="12.75" customHeight="1" x14ac:dyDescent="0.2">
      <c r="A732" s="132"/>
      <c r="B732" s="132"/>
      <c r="C732" s="132"/>
      <c r="D732" s="132"/>
      <c r="E732" s="132"/>
      <c r="F732" s="132"/>
      <c r="G732" s="132"/>
      <c r="H732" s="132"/>
      <c r="I732" s="132"/>
      <c r="J732" s="132"/>
      <c r="K732" s="132"/>
      <c r="L732" s="132"/>
      <c r="M732" s="132"/>
      <c r="N732" s="132"/>
      <c r="O732" s="132"/>
      <c r="P732" s="132"/>
      <c r="Q732" s="132"/>
      <c r="R732" s="132"/>
      <c r="S732" s="132"/>
      <c r="T732" s="132"/>
      <c r="U732" s="132"/>
      <c r="V732" s="132"/>
      <c r="W732" s="132"/>
      <c r="X732" s="132"/>
      <c r="Y732" s="132"/>
      <c r="Z732" s="132"/>
      <c r="AA732" s="132"/>
      <c r="AB732" s="132"/>
      <c r="AC732" s="132"/>
      <c r="AD732" s="132"/>
      <c r="AE732" s="132"/>
    </row>
    <row r="733" spans="1:31" ht="12.75" customHeight="1" x14ac:dyDescent="0.2">
      <c r="A733" s="132"/>
      <c r="B733" s="132"/>
      <c r="C733" s="132"/>
      <c r="D733" s="132"/>
      <c r="E733" s="132"/>
      <c r="F733" s="132"/>
      <c r="G733" s="132"/>
      <c r="H733" s="132"/>
      <c r="I733" s="132"/>
      <c r="J733" s="132"/>
      <c r="K733" s="132"/>
      <c r="L733" s="132"/>
      <c r="M733" s="132"/>
      <c r="N733" s="132"/>
      <c r="O733" s="132"/>
      <c r="P733" s="132"/>
      <c r="Q733" s="132"/>
      <c r="R733" s="132"/>
      <c r="S733" s="132"/>
      <c r="T733" s="132"/>
      <c r="U733" s="132"/>
      <c r="V733" s="132"/>
      <c r="W733" s="132"/>
      <c r="X733" s="132"/>
      <c r="Y733" s="132"/>
      <c r="Z733" s="132"/>
      <c r="AA733" s="132"/>
      <c r="AB733" s="132"/>
      <c r="AC733" s="132"/>
      <c r="AD733" s="132"/>
      <c r="AE733" s="132"/>
    </row>
    <row r="734" spans="1:31" ht="12.75" customHeight="1" x14ac:dyDescent="0.2">
      <c r="A734" s="132"/>
      <c r="B734" s="132"/>
      <c r="C734" s="132"/>
      <c r="D734" s="132"/>
      <c r="E734" s="132"/>
      <c r="F734" s="132"/>
      <c r="G734" s="132"/>
      <c r="H734" s="132"/>
      <c r="I734" s="132"/>
      <c r="J734" s="132"/>
      <c r="K734" s="132"/>
      <c r="L734" s="132"/>
      <c r="M734" s="132"/>
      <c r="N734" s="132"/>
      <c r="O734" s="132"/>
      <c r="P734" s="132"/>
      <c r="Q734" s="132"/>
      <c r="R734" s="132"/>
      <c r="S734" s="132"/>
      <c r="T734" s="132"/>
      <c r="U734" s="132"/>
      <c r="V734" s="132"/>
      <c r="W734" s="132"/>
      <c r="X734" s="132"/>
      <c r="Y734" s="132"/>
      <c r="Z734" s="132"/>
      <c r="AA734" s="132"/>
      <c r="AB734" s="132"/>
      <c r="AC734" s="132"/>
      <c r="AD734" s="132"/>
      <c r="AE734" s="132"/>
    </row>
    <row r="735" spans="1:31" ht="12.75" customHeight="1" x14ac:dyDescent="0.2">
      <c r="A735" s="132"/>
      <c r="B735" s="132"/>
      <c r="C735" s="132"/>
      <c r="D735" s="132"/>
      <c r="E735" s="132"/>
      <c r="F735" s="132"/>
      <c r="G735" s="132"/>
      <c r="H735" s="132"/>
      <c r="I735" s="132"/>
      <c r="J735" s="132"/>
      <c r="K735" s="132"/>
      <c r="L735" s="132"/>
      <c r="M735" s="132"/>
      <c r="N735" s="132"/>
      <c r="O735" s="132"/>
      <c r="P735" s="132"/>
      <c r="Q735" s="132"/>
      <c r="R735" s="132"/>
      <c r="S735" s="132"/>
      <c r="T735" s="132"/>
      <c r="U735" s="132"/>
      <c r="V735" s="132"/>
      <c r="W735" s="132"/>
      <c r="X735" s="132"/>
      <c r="Y735" s="132"/>
      <c r="Z735" s="132"/>
      <c r="AA735" s="132"/>
      <c r="AB735" s="132"/>
      <c r="AC735" s="132"/>
      <c r="AD735" s="132"/>
      <c r="AE735" s="132"/>
    </row>
    <row r="736" spans="1:31" ht="12.75" customHeight="1" x14ac:dyDescent="0.2">
      <c r="A736" s="132"/>
      <c r="B736" s="132"/>
      <c r="C736" s="132"/>
      <c r="D736" s="132"/>
      <c r="E736" s="132"/>
      <c r="F736" s="132"/>
      <c r="G736" s="132"/>
      <c r="H736" s="132"/>
      <c r="I736" s="132"/>
      <c r="J736" s="132"/>
      <c r="K736" s="132"/>
      <c r="L736" s="132"/>
      <c r="M736" s="132"/>
      <c r="N736" s="132"/>
      <c r="O736" s="132"/>
      <c r="P736" s="132"/>
      <c r="Q736" s="132"/>
      <c r="R736" s="132"/>
      <c r="S736" s="132"/>
      <c r="T736" s="132"/>
      <c r="U736" s="132"/>
      <c r="V736" s="132"/>
      <c r="W736" s="132"/>
      <c r="X736" s="132"/>
      <c r="Y736" s="132"/>
      <c r="Z736" s="132"/>
      <c r="AA736" s="132"/>
      <c r="AB736" s="132"/>
      <c r="AC736" s="132"/>
      <c r="AD736" s="132"/>
      <c r="AE736" s="132"/>
    </row>
    <row r="737" spans="1:31" ht="12.75" customHeight="1" x14ac:dyDescent="0.2">
      <c r="A737" s="132"/>
      <c r="B737" s="132"/>
      <c r="C737" s="132"/>
      <c r="D737" s="132"/>
      <c r="E737" s="132"/>
      <c r="F737" s="132"/>
      <c r="G737" s="132"/>
      <c r="H737" s="132"/>
      <c r="I737" s="132"/>
      <c r="J737" s="132"/>
      <c r="K737" s="132"/>
      <c r="L737" s="132"/>
      <c r="M737" s="132"/>
      <c r="N737" s="132"/>
      <c r="O737" s="132"/>
      <c r="P737" s="132"/>
      <c r="Q737" s="132"/>
      <c r="R737" s="132"/>
      <c r="S737" s="132"/>
      <c r="T737" s="132"/>
      <c r="U737" s="132"/>
      <c r="V737" s="132"/>
      <c r="W737" s="132"/>
      <c r="X737" s="132"/>
      <c r="Y737" s="132"/>
      <c r="Z737" s="132"/>
      <c r="AA737" s="132"/>
      <c r="AB737" s="132"/>
      <c r="AC737" s="132"/>
      <c r="AD737" s="132"/>
      <c r="AE737" s="132"/>
    </row>
    <row r="738" spans="1:31" ht="12.75" customHeight="1" x14ac:dyDescent="0.2">
      <c r="A738" s="132"/>
      <c r="B738" s="132"/>
      <c r="C738" s="132"/>
      <c r="D738" s="132"/>
      <c r="E738" s="132"/>
      <c r="F738" s="132"/>
      <c r="G738" s="132"/>
      <c r="H738" s="132"/>
      <c r="I738" s="132"/>
      <c r="J738" s="132"/>
      <c r="K738" s="132"/>
      <c r="L738" s="132"/>
      <c r="M738" s="132"/>
      <c r="N738" s="132"/>
      <c r="O738" s="132"/>
      <c r="P738" s="132"/>
      <c r="Q738" s="132"/>
      <c r="R738" s="132"/>
      <c r="S738" s="132"/>
      <c r="T738" s="132"/>
      <c r="U738" s="132"/>
      <c r="V738" s="132"/>
      <c r="W738" s="132"/>
      <c r="X738" s="132"/>
      <c r="Y738" s="132"/>
      <c r="Z738" s="132"/>
      <c r="AA738" s="132"/>
      <c r="AB738" s="132"/>
      <c r="AC738" s="132"/>
      <c r="AD738" s="132"/>
      <c r="AE738" s="132"/>
    </row>
    <row r="739" spans="1:31" ht="12.75" customHeight="1" x14ac:dyDescent="0.2">
      <c r="A739" s="132"/>
      <c r="B739" s="132"/>
      <c r="C739" s="132"/>
      <c r="D739" s="132"/>
      <c r="E739" s="132"/>
      <c r="F739" s="132"/>
      <c r="G739" s="132"/>
      <c r="H739" s="132"/>
      <c r="I739" s="132"/>
      <c r="J739" s="132"/>
      <c r="K739" s="132"/>
      <c r="L739" s="132"/>
      <c r="M739" s="132"/>
      <c r="N739" s="132"/>
      <c r="O739" s="132"/>
      <c r="P739" s="132"/>
      <c r="Q739" s="132"/>
      <c r="R739" s="132"/>
      <c r="S739" s="132"/>
      <c r="T739" s="132"/>
      <c r="U739" s="132"/>
      <c r="V739" s="132"/>
      <c r="W739" s="132"/>
      <c r="X739" s="132"/>
      <c r="Y739" s="132"/>
      <c r="Z739" s="132"/>
      <c r="AA739" s="132"/>
      <c r="AB739" s="132"/>
      <c r="AC739" s="132"/>
      <c r="AD739" s="132"/>
      <c r="AE739" s="132"/>
    </row>
    <row r="740" spans="1:31" ht="12.75" customHeight="1" x14ac:dyDescent="0.2">
      <c r="A740" s="132"/>
      <c r="B740" s="132"/>
      <c r="C740" s="132"/>
      <c r="D740" s="132"/>
      <c r="E740" s="132"/>
      <c r="F740" s="132"/>
      <c r="G740" s="132"/>
      <c r="H740" s="132"/>
      <c r="I740" s="132"/>
      <c r="J740" s="132"/>
      <c r="K740" s="132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2"/>
      <c r="X740" s="132"/>
      <c r="Y740" s="132"/>
      <c r="Z740" s="132"/>
      <c r="AA740" s="132"/>
      <c r="AB740" s="132"/>
      <c r="AC740" s="132"/>
      <c r="AD740" s="132"/>
      <c r="AE740" s="132"/>
    </row>
    <row r="741" spans="1:31" ht="12.75" customHeight="1" x14ac:dyDescent="0.2">
      <c r="A741" s="132"/>
      <c r="B741" s="132"/>
      <c r="C741" s="132"/>
      <c r="D741" s="132"/>
      <c r="E741" s="132"/>
      <c r="F741" s="132"/>
      <c r="G741" s="132"/>
      <c r="H741" s="132"/>
      <c r="I741" s="132"/>
      <c r="J741" s="132"/>
      <c r="K741" s="132"/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  <c r="Z741" s="132"/>
      <c r="AA741" s="132"/>
      <c r="AB741" s="132"/>
      <c r="AC741" s="132"/>
      <c r="AD741" s="132"/>
      <c r="AE741" s="132"/>
    </row>
    <row r="742" spans="1:31" ht="12.75" customHeight="1" x14ac:dyDescent="0.2">
      <c r="A742" s="132"/>
      <c r="B742" s="132"/>
      <c r="C742" s="132"/>
      <c r="D742" s="132"/>
      <c r="E742" s="132"/>
      <c r="F742" s="132"/>
      <c r="G742" s="132"/>
      <c r="H742" s="132"/>
      <c r="I742" s="132"/>
      <c r="J742" s="132"/>
      <c r="K742" s="132"/>
      <c r="L742" s="132"/>
      <c r="M742" s="132"/>
      <c r="N742" s="132"/>
      <c r="O742" s="132"/>
      <c r="P742" s="132"/>
      <c r="Q742" s="132"/>
      <c r="R742" s="132"/>
      <c r="S742" s="132"/>
      <c r="T742" s="132"/>
      <c r="U742" s="132"/>
      <c r="V742" s="132"/>
      <c r="W742" s="132"/>
      <c r="X742" s="132"/>
      <c r="Y742" s="132"/>
      <c r="Z742" s="132"/>
      <c r="AA742" s="132"/>
      <c r="AB742" s="132"/>
      <c r="AC742" s="132"/>
      <c r="AD742" s="132"/>
      <c r="AE742" s="132"/>
    </row>
    <row r="743" spans="1:31" ht="12.75" customHeight="1" x14ac:dyDescent="0.2">
      <c r="A743" s="132"/>
      <c r="B743" s="132"/>
      <c r="C743" s="132"/>
      <c r="D743" s="132"/>
      <c r="E743" s="132"/>
      <c r="F743" s="132"/>
      <c r="G743" s="132"/>
      <c r="H743" s="132"/>
      <c r="I743" s="132"/>
      <c r="J743" s="132"/>
      <c r="K743" s="132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2"/>
      <c r="AA743" s="132"/>
      <c r="AB743" s="132"/>
      <c r="AC743" s="132"/>
      <c r="AD743" s="132"/>
      <c r="AE743" s="132"/>
    </row>
    <row r="744" spans="1:31" ht="12.75" customHeight="1" x14ac:dyDescent="0.2">
      <c r="A744" s="132"/>
      <c r="B744" s="132"/>
      <c r="C744" s="132"/>
      <c r="D744" s="132"/>
      <c r="E744" s="132"/>
      <c r="F744" s="132"/>
      <c r="G744" s="132"/>
      <c r="H744" s="132"/>
      <c r="I744" s="132"/>
      <c r="J744" s="132"/>
      <c r="K744" s="132"/>
      <c r="L744" s="132"/>
      <c r="M744" s="132"/>
      <c r="N744" s="132"/>
      <c r="O744" s="132"/>
      <c r="P744" s="132"/>
      <c r="Q744" s="132"/>
      <c r="R744" s="132"/>
      <c r="S744" s="132"/>
      <c r="T744" s="132"/>
      <c r="U744" s="132"/>
      <c r="V744" s="132"/>
      <c r="W744" s="132"/>
      <c r="X744" s="132"/>
      <c r="Y744" s="132"/>
      <c r="Z744" s="132"/>
      <c r="AA744" s="132"/>
      <c r="AB744" s="132"/>
      <c r="AC744" s="132"/>
      <c r="AD744" s="132"/>
      <c r="AE744" s="132"/>
    </row>
    <row r="745" spans="1:31" ht="12.75" customHeight="1" x14ac:dyDescent="0.2">
      <c r="A745" s="132"/>
      <c r="B745" s="132"/>
      <c r="C745" s="132"/>
      <c r="D745" s="132"/>
      <c r="E745" s="132"/>
      <c r="F745" s="132"/>
      <c r="G745" s="132"/>
      <c r="H745" s="132"/>
      <c r="I745" s="132"/>
      <c r="J745" s="132"/>
      <c r="K745" s="132"/>
      <c r="L745" s="132"/>
      <c r="M745" s="132"/>
      <c r="N745" s="132"/>
      <c r="O745" s="132"/>
      <c r="P745" s="132"/>
      <c r="Q745" s="132"/>
      <c r="R745" s="132"/>
      <c r="S745" s="132"/>
      <c r="T745" s="132"/>
      <c r="U745" s="132"/>
      <c r="V745" s="132"/>
      <c r="W745" s="132"/>
      <c r="X745" s="132"/>
      <c r="Y745" s="132"/>
      <c r="Z745" s="132"/>
      <c r="AA745" s="132"/>
      <c r="AB745" s="132"/>
      <c r="AC745" s="132"/>
      <c r="AD745" s="132"/>
      <c r="AE745" s="132"/>
    </row>
    <row r="746" spans="1:31" ht="12.75" customHeight="1" x14ac:dyDescent="0.2">
      <c r="A746" s="132"/>
      <c r="B746" s="132"/>
      <c r="C746" s="132"/>
      <c r="D746" s="132"/>
      <c r="E746" s="132"/>
      <c r="F746" s="132"/>
      <c r="G746" s="132"/>
      <c r="H746" s="132"/>
      <c r="I746" s="132"/>
      <c r="J746" s="132"/>
      <c r="K746" s="132"/>
      <c r="L746" s="132"/>
      <c r="M746" s="132"/>
      <c r="N746" s="132"/>
      <c r="O746" s="132"/>
      <c r="P746" s="132"/>
      <c r="Q746" s="132"/>
      <c r="R746" s="132"/>
      <c r="S746" s="132"/>
      <c r="T746" s="132"/>
      <c r="U746" s="132"/>
      <c r="V746" s="132"/>
      <c r="W746" s="132"/>
      <c r="X746" s="132"/>
      <c r="Y746" s="132"/>
      <c r="Z746" s="132"/>
      <c r="AA746" s="132"/>
      <c r="AB746" s="132"/>
      <c r="AC746" s="132"/>
      <c r="AD746" s="132"/>
      <c r="AE746" s="132"/>
    </row>
    <row r="747" spans="1:31" ht="12.75" customHeight="1" x14ac:dyDescent="0.2">
      <c r="A747" s="132"/>
      <c r="B747" s="132"/>
      <c r="C747" s="132"/>
      <c r="D747" s="132"/>
      <c r="E747" s="132"/>
      <c r="F747" s="132"/>
      <c r="G747" s="132"/>
      <c r="H747" s="132"/>
      <c r="I747" s="132"/>
      <c r="J747" s="132"/>
      <c r="K747" s="132"/>
      <c r="L747" s="132"/>
      <c r="M747" s="132"/>
      <c r="N747" s="132"/>
      <c r="O747" s="132"/>
      <c r="P747" s="132"/>
      <c r="Q747" s="132"/>
      <c r="R747" s="132"/>
      <c r="S747" s="132"/>
      <c r="T747" s="132"/>
      <c r="U747" s="132"/>
      <c r="V747" s="132"/>
      <c r="W747" s="132"/>
      <c r="X747" s="132"/>
      <c r="Y747" s="132"/>
      <c r="Z747" s="132"/>
      <c r="AA747" s="132"/>
      <c r="AB747" s="132"/>
      <c r="AC747" s="132"/>
      <c r="AD747" s="132"/>
      <c r="AE747" s="132"/>
    </row>
    <row r="748" spans="1:31" ht="12.75" customHeight="1" x14ac:dyDescent="0.2">
      <c r="A748" s="132"/>
      <c r="B748" s="132"/>
      <c r="C748" s="132"/>
      <c r="D748" s="132"/>
      <c r="E748" s="132"/>
      <c r="F748" s="132"/>
      <c r="G748" s="132"/>
      <c r="H748" s="132"/>
      <c r="I748" s="132"/>
      <c r="J748" s="132"/>
      <c r="K748" s="132"/>
      <c r="L748" s="132"/>
      <c r="M748" s="132"/>
      <c r="N748" s="132"/>
      <c r="O748" s="132"/>
      <c r="P748" s="132"/>
      <c r="Q748" s="132"/>
      <c r="R748" s="132"/>
      <c r="S748" s="132"/>
      <c r="T748" s="132"/>
      <c r="U748" s="132"/>
      <c r="V748" s="132"/>
      <c r="W748" s="132"/>
      <c r="X748" s="132"/>
      <c r="Y748" s="132"/>
      <c r="Z748" s="132"/>
      <c r="AA748" s="132"/>
      <c r="AB748" s="132"/>
      <c r="AC748" s="132"/>
      <c r="AD748" s="132"/>
      <c r="AE748" s="132"/>
    </row>
    <row r="749" spans="1:31" ht="12.75" customHeight="1" x14ac:dyDescent="0.2">
      <c r="A749" s="132"/>
      <c r="B749" s="132"/>
      <c r="C749" s="132"/>
      <c r="D749" s="132"/>
      <c r="E749" s="132"/>
      <c r="F749" s="132"/>
      <c r="G749" s="132"/>
      <c r="H749" s="132"/>
      <c r="I749" s="132"/>
      <c r="J749" s="132"/>
      <c r="K749" s="132"/>
      <c r="L749" s="132"/>
      <c r="M749" s="132"/>
      <c r="N749" s="132"/>
      <c r="O749" s="132"/>
      <c r="P749" s="132"/>
      <c r="Q749" s="132"/>
      <c r="R749" s="132"/>
      <c r="S749" s="132"/>
      <c r="T749" s="132"/>
      <c r="U749" s="132"/>
      <c r="V749" s="132"/>
      <c r="W749" s="132"/>
      <c r="X749" s="132"/>
      <c r="Y749" s="132"/>
      <c r="Z749" s="132"/>
      <c r="AA749" s="132"/>
      <c r="AB749" s="132"/>
      <c r="AC749" s="132"/>
      <c r="AD749" s="132"/>
      <c r="AE749" s="132"/>
    </row>
    <row r="750" spans="1:31" ht="12.75" customHeight="1" x14ac:dyDescent="0.2">
      <c r="A750" s="132"/>
      <c r="B750" s="132"/>
      <c r="C750" s="132"/>
      <c r="D750" s="132"/>
      <c r="E750" s="132"/>
      <c r="F750" s="132"/>
      <c r="G750" s="132"/>
      <c r="H750" s="132"/>
      <c r="I750" s="132"/>
      <c r="J750" s="132"/>
      <c r="K750" s="132"/>
      <c r="L750" s="132"/>
      <c r="M750" s="132"/>
      <c r="N750" s="132"/>
      <c r="O750" s="132"/>
      <c r="P750" s="132"/>
      <c r="Q750" s="132"/>
      <c r="R750" s="132"/>
      <c r="S750" s="132"/>
      <c r="T750" s="132"/>
      <c r="U750" s="132"/>
      <c r="V750" s="132"/>
      <c r="W750" s="132"/>
      <c r="X750" s="132"/>
      <c r="Y750" s="132"/>
      <c r="Z750" s="132"/>
      <c r="AA750" s="132"/>
      <c r="AB750" s="132"/>
      <c r="AC750" s="132"/>
      <c r="AD750" s="132"/>
      <c r="AE750" s="132"/>
    </row>
    <row r="751" spans="1:31" ht="12.75" customHeight="1" x14ac:dyDescent="0.2">
      <c r="A751" s="132"/>
      <c r="B751" s="132"/>
      <c r="C751" s="132"/>
      <c r="D751" s="132"/>
      <c r="E751" s="132"/>
      <c r="F751" s="132"/>
      <c r="G751" s="132"/>
      <c r="H751" s="132"/>
      <c r="I751" s="132"/>
      <c r="J751" s="132"/>
      <c r="K751" s="132"/>
      <c r="L751" s="132"/>
      <c r="M751" s="132"/>
      <c r="N751" s="132"/>
      <c r="O751" s="132"/>
      <c r="P751" s="132"/>
      <c r="Q751" s="132"/>
      <c r="R751" s="132"/>
      <c r="S751" s="132"/>
      <c r="T751" s="132"/>
      <c r="U751" s="132"/>
      <c r="V751" s="132"/>
      <c r="W751" s="132"/>
      <c r="X751" s="132"/>
      <c r="Y751" s="132"/>
      <c r="Z751" s="132"/>
      <c r="AA751" s="132"/>
      <c r="AB751" s="132"/>
      <c r="AC751" s="132"/>
      <c r="AD751" s="132"/>
      <c r="AE751" s="132"/>
    </row>
    <row r="752" spans="1:31" ht="12.75" customHeight="1" x14ac:dyDescent="0.2">
      <c r="A752" s="132"/>
      <c r="B752" s="132"/>
      <c r="C752" s="132"/>
      <c r="D752" s="132"/>
      <c r="E752" s="132"/>
      <c r="F752" s="132"/>
      <c r="G752" s="132"/>
      <c r="H752" s="132"/>
      <c r="I752" s="132"/>
      <c r="J752" s="132"/>
      <c r="K752" s="132"/>
      <c r="L752" s="132"/>
      <c r="M752" s="132"/>
      <c r="N752" s="132"/>
      <c r="O752" s="132"/>
      <c r="P752" s="132"/>
      <c r="Q752" s="132"/>
      <c r="R752" s="132"/>
      <c r="S752" s="132"/>
      <c r="T752" s="132"/>
      <c r="U752" s="132"/>
      <c r="V752" s="132"/>
      <c r="W752" s="132"/>
      <c r="X752" s="132"/>
      <c r="Y752" s="132"/>
      <c r="Z752" s="132"/>
      <c r="AA752" s="132"/>
      <c r="AB752" s="132"/>
      <c r="AC752" s="132"/>
      <c r="AD752" s="132"/>
      <c r="AE752" s="132"/>
    </row>
    <row r="753" spans="1:31" ht="12.75" customHeight="1" x14ac:dyDescent="0.2">
      <c r="A753" s="132"/>
      <c r="B753" s="132"/>
      <c r="C753" s="132"/>
      <c r="D753" s="132"/>
      <c r="E753" s="132"/>
      <c r="F753" s="132"/>
      <c r="G753" s="132"/>
      <c r="H753" s="132"/>
      <c r="I753" s="132"/>
      <c r="J753" s="132"/>
      <c r="K753" s="132"/>
      <c r="L753" s="132"/>
      <c r="M753" s="132"/>
      <c r="N753" s="132"/>
      <c r="O753" s="132"/>
      <c r="P753" s="132"/>
      <c r="Q753" s="132"/>
      <c r="R753" s="132"/>
      <c r="S753" s="132"/>
      <c r="T753" s="132"/>
      <c r="U753" s="132"/>
      <c r="V753" s="132"/>
      <c r="W753" s="132"/>
      <c r="X753" s="132"/>
      <c r="Y753" s="132"/>
      <c r="Z753" s="132"/>
      <c r="AA753" s="132"/>
      <c r="AB753" s="132"/>
      <c r="AC753" s="132"/>
      <c r="AD753" s="132"/>
      <c r="AE753" s="132"/>
    </row>
    <row r="754" spans="1:31" ht="12.75" customHeight="1" x14ac:dyDescent="0.2">
      <c r="A754" s="132"/>
      <c r="B754" s="132"/>
      <c r="C754" s="132"/>
      <c r="D754" s="132"/>
      <c r="E754" s="132"/>
      <c r="F754" s="132"/>
      <c r="G754" s="132"/>
      <c r="H754" s="132"/>
      <c r="I754" s="132"/>
      <c r="J754" s="132"/>
      <c r="K754" s="132"/>
      <c r="L754" s="132"/>
      <c r="M754" s="132"/>
      <c r="N754" s="132"/>
      <c r="O754" s="132"/>
      <c r="P754" s="132"/>
      <c r="Q754" s="132"/>
      <c r="R754" s="132"/>
      <c r="S754" s="132"/>
      <c r="T754" s="132"/>
      <c r="U754" s="132"/>
      <c r="V754" s="132"/>
      <c r="W754" s="132"/>
      <c r="X754" s="132"/>
      <c r="Y754" s="132"/>
      <c r="Z754" s="132"/>
      <c r="AA754" s="132"/>
      <c r="AB754" s="132"/>
      <c r="AC754" s="132"/>
      <c r="AD754" s="132"/>
      <c r="AE754" s="132"/>
    </row>
    <row r="755" spans="1:31" ht="12.75" customHeight="1" x14ac:dyDescent="0.2">
      <c r="A755" s="132"/>
      <c r="B755" s="132"/>
      <c r="C755" s="132"/>
      <c r="D755" s="132"/>
      <c r="E755" s="132"/>
      <c r="F755" s="132"/>
      <c r="G755" s="132"/>
      <c r="H755" s="132"/>
      <c r="I755" s="132"/>
      <c r="J755" s="132"/>
      <c r="K755" s="132"/>
      <c r="L755" s="132"/>
      <c r="M755" s="132"/>
      <c r="N755" s="132"/>
      <c r="O755" s="132"/>
      <c r="P755" s="132"/>
      <c r="Q755" s="132"/>
      <c r="R755" s="132"/>
      <c r="S755" s="132"/>
      <c r="T755" s="132"/>
      <c r="U755" s="132"/>
      <c r="V755" s="132"/>
      <c r="W755" s="132"/>
      <c r="X755" s="132"/>
      <c r="Y755" s="132"/>
      <c r="Z755" s="132"/>
      <c r="AA755" s="132"/>
      <c r="AB755" s="132"/>
      <c r="AC755" s="132"/>
      <c r="AD755" s="132"/>
      <c r="AE755" s="132"/>
    </row>
    <row r="756" spans="1:31" ht="12.75" customHeight="1" x14ac:dyDescent="0.2">
      <c r="A756" s="132"/>
      <c r="B756" s="132"/>
      <c r="C756" s="132"/>
      <c r="D756" s="132"/>
      <c r="E756" s="132"/>
      <c r="F756" s="132"/>
      <c r="G756" s="132"/>
      <c r="H756" s="132"/>
      <c r="I756" s="132"/>
      <c r="J756" s="132"/>
      <c r="K756" s="132"/>
      <c r="L756" s="132"/>
      <c r="M756" s="132"/>
      <c r="N756" s="132"/>
      <c r="O756" s="132"/>
      <c r="P756" s="132"/>
      <c r="Q756" s="132"/>
      <c r="R756" s="132"/>
      <c r="S756" s="132"/>
      <c r="T756" s="132"/>
      <c r="U756" s="132"/>
      <c r="V756" s="132"/>
      <c r="W756" s="132"/>
      <c r="X756" s="132"/>
      <c r="Y756" s="132"/>
      <c r="Z756" s="132"/>
      <c r="AA756" s="132"/>
      <c r="AB756" s="132"/>
      <c r="AC756" s="132"/>
      <c r="AD756" s="132"/>
      <c r="AE756" s="132"/>
    </row>
    <row r="757" spans="1:31" ht="12.75" customHeight="1" x14ac:dyDescent="0.2">
      <c r="A757" s="132"/>
      <c r="B757" s="132"/>
      <c r="C757" s="132"/>
      <c r="D757" s="132"/>
      <c r="E757" s="132"/>
      <c r="F757" s="132"/>
      <c r="G757" s="132"/>
      <c r="H757" s="132"/>
      <c r="I757" s="132"/>
      <c r="J757" s="132"/>
      <c r="K757" s="132"/>
      <c r="L757" s="132"/>
      <c r="M757" s="132"/>
      <c r="N757" s="132"/>
      <c r="O757" s="132"/>
      <c r="P757" s="132"/>
      <c r="Q757" s="132"/>
      <c r="R757" s="132"/>
      <c r="S757" s="132"/>
      <c r="T757" s="132"/>
      <c r="U757" s="132"/>
      <c r="V757" s="132"/>
      <c r="W757" s="132"/>
      <c r="X757" s="132"/>
      <c r="Y757" s="132"/>
      <c r="Z757" s="132"/>
      <c r="AA757" s="132"/>
      <c r="AB757" s="132"/>
      <c r="AC757" s="132"/>
      <c r="AD757" s="132"/>
      <c r="AE757" s="132"/>
    </row>
    <row r="758" spans="1:31" ht="12.75" customHeight="1" x14ac:dyDescent="0.2">
      <c r="A758" s="132"/>
      <c r="B758" s="132"/>
      <c r="C758" s="132"/>
      <c r="D758" s="132"/>
      <c r="E758" s="132"/>
      <c r="F758" s="132"/>
      <c r="G758" s="132"/>
      <c r="H758" s="132"/>
      <c r="I758" s="132"/>
      <c r="J758" s="132"/>
      <c r="K758" s="132"/>
      <c r="L758" s="132"/>
      <c r="M758" s="132"/>
      <c r="N758" s="132"/>
      <c r="O758" s="132"/>
      <c r="P758" s="132"/>
      <c r="Q758" s="132"/>
      <c r="R758" s="132"/>
      <c r="S758" s="132"/>
      <c r="T758" s="132"/>
      <c r="U758" s="132"/>
      <c r="V758" s="132"/>
      <c r="W758" s="132"/>
      <c r="X758" s="132"/>
      <c r="Y758" s="132"/>
      <c r="Z758" s="132"/>
      <c r="AA758" s="132"/>
      <c r="AB758" s="132"/>
      <c r="AC758" s="132"/>
      <c r="AD758" s="132"/>
      <c r="AE758" s="132"/>
    </row>
    <row r="759" spans="1:31" ht="12.75" customHeight="1" x14ac:dyDescent="0.2">
      <c r="A759" s="132"/>
      <c r="B759" s="132"/>
      <c r="C759" s="132"/>
      <c r="D759" s="132"/>
      <c r="E759" s="132"/>
      <c r="F759" s="132"/>
      <c r="G759" s="132"/>
      <c r="H759" s="132"/>
      <c r="I759" s="132"/>
      <c r="J759" s="132"/>
      <c r="K759" s="132"/>
      <c r="L759" s="132"/>
      <c r="M759" s="132"/>
      <c r="N759" s="132"/>
      <c r="O759" s="132"/>
      <c r="P759" s="132"/>
      <c r="Q759" s="132"/>
      <c r="R759" s="132"/>
      <c r="S759" s="132"/>
      <c r="T759" s="132"/>
      <c r="U759" s="132"/>
      <c r="V759" s="132"/>
      <c r="W759" s="132"/>
      <c r="X759" s="132"/>
      <c r="Y759" s="132"/>
      <c r="Z759" s="132"/>
      <c r="AA759" s="132"/>
      <c r="AB759" s="132"/>
      <c r="AC759" s="132"/>
      <c r="AD759" s="132"/>
      <c r="AE759" s="132"/>
    </row>
    <row r="760" spans="1:31" ht="12.75" customHeight="1" x14ac:dyDescent="0.2">
      <c r="A760" s="132"/>
      <c r="B760" s="132"/>
      <c r="C760" s="132"/>
      <c r="D760" s="132"/>
      <c r="E760" s="132"/>
      <c r="F760" s="132"/>
      <c r="G760" s="132"/>
      <c r="H760" s="132"/>
      <c r="I760" s="132"/>
      <c r="J760" s="132"/>
      <c r="K760" s="132"/>
      <c r="L760" s="132"/>
      <c r="M760" s="132"/>
      <c r="N760" s="132"/>
      <c r="O760" s="132"/>
      <c r="P760" s="132"/>
      <c r="Q760" s="132"/>
      <c r="R760" s="132"/>
      <c r="S760" s="132"/>
      <c r="T760" s="132"/>
      <c r="U760" s="132"/>
      <c r="V760" s="132"/>
      <c r="W760" s="132"/>
      <c r="X760" s="132"/>
      <c r="Y760" s="132"/>
      <c r="Z760" s="132"/>
      <c r="AA760" s="132"/>
      <c r="AB760" s="132"/>
      <c r="AC760" s="132"/>
      <c r="AD760" s="132"/>
      <c r="AE760" s="132"/>
    </row>
    <row r="761" spans="1:31" ht="12.75" customHeight="1" x14ac:dyDescent="0.2">
      <c r="A761" s="132"/>
      <c r="B761" s="132"/>
      <c r="C761" s="132"/>
      <c r="D761" s="132"/>
      <c r="E761" s="132"/>
      <c r="F761" s="132"/>
      <c r="G761" s="132"/>
      <c r="H761" s="132"/>
      <c r="I761" s="132"/>
      <c r="J761" s="132"/>
      <c r="K761" s="132"/>
      <c r="L761" s="132"/>
      <c r="M761" s="132"/>
      <c r="N761" s="132"/>
      <c r="O761" s="132"/>
      <c r="P761" s="132"/>
      <c r="Q761" s="132"/>
      <c r="R761" s="132"/>
      <c r="S761" s="132"/>
      <c r="T761" s="132"/>
      <c r="U761" s="132"/>
      <c r="V761" s="132"/>
      <c r="W761" s="132"/>
      <c r="X761" s="132"/>
      <c r="Y761" s="132"/>
      <c r="Z761" s="132"/>
      <c r="AA761" s="132"/>
      <c r="AB761" s="132"/>
      <c r="AC761" s="132"/>
      <c r="AD761" s="132"/>
      <c r="AE761" s="132"/>
    </row>
    <row r="762" spans="1:31" ht="12.75" customHeight="1" x14ac:dyDescent="0.2">
      <c r="A762" s="132"/>
      <c r="B762" s="132"/>
      <c r="C762" s="132"/>
      <c r="D762" s="132"/>
      <c r="E762" s="132"/>
      <c r="F762" s="132"/>
      <c r="G762" s="132"/>
      <c r="H762" s="132"/>
      <c r="I762" s="132"/>
      <c r="J762" s="132"/>
      <c r="K762" s="132"/>
      <c r="L762" s="132"/>
      <c r="M762" s="132"/>
      <c r="N762" s="132"/>
      <c r="O762" s="132"/>
      <c r="P762" s="132"/>
      <c r="Q762" s="132"/>
      <c r="R762" s="132"/>
      <c r="S762" s="132"/>
      <c r="T762" s="132"/>
      <c r="U762" s="132"/>
      <c r="V762" s="132"/>
      <c r="W762" s="132"/>
      <c r="X762" s="132"/>
      <c r="Y762" s="132"/>
      <c r="Z762" s="132"/>
      <c r="AA762" s="132"/>
      <c r="AB762" s="132"/>
      <c r="AC762" s="132"/>
      <c r="AD762" s="132"/>
      <c r="AE762" s="132"/>
    </row>
    <row r="763" spans="1:31" ht="12.75" customHeight="1" x14ac:dyDescent="0.2">
      <c r="A763" s="132"/>
      <c r="B763" s="132"/>
      <c r="C763" s="132"/>
      <c r="D763" s="132"/>
      <c r="E763" s="132"/>
      <c r="F763" s="132"/>
      <c r="G763" s="132"/>
      <c r="H763" s="132"/>
      <c r="I763" s="132"/>
      <c r="J763" s="132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2"/>
      <c r="X763" s="132"/>
      <c r="Y763" s="132"/>
      <c r="Z763" s="132"/>
      <c r="AA763" s="132"/>
      <c r="AB763" s="132"/>
      <c r="AC763" s="132"/>
      <c r="AD763" s="132"/>
      <c r="AE763" s="132"/>
    </row>
    <row r="764" spans="1:31" ht="12.75" customHeight="1" x14ac:dyDescent="0.2">
      <c r="A764" s="132"/>
      <c r="B764" s="132"/>
      <c r="C764" s="132"/>
      <c r="D764" s="132"/>
      <c r="E764" s="132"/>
      <c r="F764" s="132"/>
      <c r="G764" s="132"/>
      <c r="H764" s="132"/>
      <c r="I764" s="132"/>
      <c r="J764" s="132"/>
      <c r="K764" s="132"/>
      <c r="L764" s="132"/>
      <c r="M764" s="132"/>
      <c r="N764" s="132"/>
      <c r="O764" s="132"/>
      <c r="P764" s="132"/>
      <c r="Q764" s="132"/>
      <c r="R764" s="132"/>
      <c r="S764" s="132"/>
      <c r="T764" s="132"/>
      <c r="U764" s="132"/>
      <c r="V764" s="132"/>
      <c r="W764" s="132"/>
      <c r="X764" s="132"/>
      <c r="Y764" s="132"/>
      <c r="Z764" s="132"/>
      <c r="AA764" s="132"/>
      <c r="AB764" s="132"/>
      <c r="AC764" s="132"/>
      <c r="AD764" s="132"/>
      <c r="AE764" s="132"/>
    </row>
    <row r="765" spans="1:31" ht="12.75" customHeight="1" x14ac:dyDescent="0.2">
      <c r="A765" s="132"/>
      <c r="B765" s="132"/>
      <c r="C765" s="132"/>
      <c r="D765" s="132"/>
      <c r="E765" s="132"/>
      <c r="F765" s="132"/>
      <c r="G765" s="132"/>
      <c r="H765" s="132"/>
      <c r="I765" s="132"/>
      <c r="J765" s="132"/>
      <c r="K765" s="132"/>
      <c r="L765" s="132"/>
      <c r="M765" s="132"/>
      <c r="N765" s="132"/>
      <c r="O765" s="132"/>
      <c r="P765" s="132"/>
      <c r="Q765" s="132"/>
      <c r="R765" s="132"/>
      <c r="S765" s="132"/>
      <c r="T765" s="132"/>
      <c r="U765" s="132"/>
      <c r="V765" s="132"/>
      <c r="W765" s="132"/>
      <c r="X765" s="132"/>
      <c r="Y765" s="132"/>
      <c r="Z765" s="132"/>
      <c r="AA765" s="132"/>
      <c r="AB765" s="132"/>
      <c r="AC765" s="132"/>
      <c r="AD765" s="132"/>
      <c r="AE765" s="132"/>
    </row>
    <row r="766" spans="1:31" ht="12.75" customHeight="1" x14ac:dyDescent="0.2">
      <c r="A766" s="132"/>
      <c r="B766" s="132"/>
      <c r="C766" s="132"/>
      <c r="D766" s="132"/>
      <c r="E766" s="132"/>
      <c r="F766" s="132"/>
      <c r="G766" s="132"/>
      <c r="H766" s="132"/>
      <c r="I766" s="132"/>
      <c r="J766" s="132"/>
      <c r="K766" s="132"/>
      <c r="L766" s="132"/>
      <c r="M766" s="132"/>
      <c r="N766" s="132"/>
      <c r="O766" s="132"/>
      <c r="P766" s="132"/>
      <c r="Q766" s="132"/>
      <c r="R766" s="132"/>
      <c r="S766" s="132"/>
      <c r="T766" s="132"/>
      <c r="U766" s="132"/>
      <c r="V766" s="132"/>
      <c r="W766" s="132"/>
      <c r="X766" s="132"/>
      <c r="Y766" s="132"/>
      <c r="Z766" s="132"/>
      <c r="AA766" s="132"/>
      <c r="AB766" s="132"/>
      <c r="AC766" s="132"/>
      <c r="AD766" s="132"/>
      <c r="AE766" s="132"/>
    </row>
    <row r="767" spans="1:31" ht="12.75" customHeight="1" x14ac:dyDescent="0.2">
      <c r="A767" s="132"/>
      <c r="B767" s="132"/>
      <c r="C767" s="132"/>
      <c r="D767" s="132"/>
      <c r="E767" s="132"/>
      <c r="F767" s="132"/>
      <c r="G767" s="132"/>
      <c r="H767" s="132"/>
      <c r="I767" s="132"/>
      <c r="J767" s="132"/>
      <c r="K767" s="132"/>
      <c r="L767" s="132"/>
      <c r="M767" s="132"/>
      <c r="N767" s="132"/>
      <c r="O767" s="132"/>
      <c r="P767" s="132"/>
      <c r="Q767" s="132"/>
      <c r="R767" s="132"/>
      <c r="S767" s="132"/>
      <c r="T767" s="132"/>
      <c r="U767" s="132"/>
      <c r="V767" s="132"/>
      <c r="W767" s="132"/>
      <c r="X767" s="132"/>
      <c r="Y767" s="132"/>
      <c r="Z767" s="132"/>
      <c r="AA767" s="132"/>
      <c r="AB767" s="132"/>
      <c r="AC767" s="132"/>
      <c r="AD767" s="132"/>
      <c r="AE767" s="132"/>
    </row>
    <row r="768" spans="1:31" ht="12.75" customHeight="1" x14ac:dyDescent="0.2">
      <c r="A768" s="132"/>
      <c r="B768" s="132"/>
      <c r="C768" s="132"/>
      <c r="D768" s="132"/>
      <c r="E768" s="132"/>
      <c r="F768" s="132"/>
      <c r="G768" s="132"/>
      <c r="H768" s="132"/>
      <c r="I768" s="132"/>
      <c r="J768" s="132"/>
      <c r="K768" s="132"/>
      <c r="L768" s="132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2"/>
      <c r="Z768" s="132"/>
      <c r="AA768" s="132"/>
      <c r="AB768" s="132"/>
      <c r="AC768" s="132"/>
      <c r="AD768" s="132"/>
      <c r="AE768" s="132"/>
    </row>
    <row r="769" spans="1:31" ht="12.75" customHeight="1" x14ac:dyDescent="0.2">
      <c r="A769" s="132"/>
      <c r="B769" s="132"/>
      <c r="C769" s="132"/>
      <c r="D769" s="132"/>
      <c r="E769" s="132"/>
      <c r="F769" s="132"/>
      <c r="G769" s="132"/>
      <c r="H769" s="132"/>
      <c r="I769" s="132"/>
      <c r="J769" s="132"/>
      <c r="K769" s="132"/>
      <c r="L769" s="132"/>
      <c r="M769" s="132"/>
      <c r="N769" s="132"/>
      <c r="O769" s="132"/>
      <c r="P769" s="132"/>
      <c r="Q769" s="132"/>
      <c r="R769" s="132"/>
      <c r="S769" s="132"/>
      <c r="T769" s="132"/>
      <c r="U769" s="132"/>
      <c r="V769" s="132"/>
      <c r="W769" s="132"/>
      <c r="X769" s="132"/>
      <c r="Y769" s="132"/>
      <c r="Z769" s="132"/>
      <c r="AA769" s="132"/>
      <c r="AB769" s="132"/>
      <c r="AC769" s="132"/>
      <c r="AD769" s="132"/>
      <c r="AE769" s="132"/>
    </row>
    <row r="770" spans="1:31" ht="12.75" customHeight="1" x14ac:dyDescent="0.2">
      <c r="A770" s="132"/>
      <c r="B770" s="132"/>
      <c r="C770" s="132"/>
      <c r="D770" s="132"/>
      <c r="E770" s="132"/>
      <c r="F770" s="132"/>
      <c r="G770" s="132"/>
      <c r="H770" s="132"/>
      <c r="I770" s="132"/>
      <c r="J770" s="132"/>
      <c r="K770" s="132"/>
      <c r="L770" s="132"/>
      <c r="M770" s="132"/>
      <c r="N770" s="132"/>
      <c r="O770" s="132"/>
      <c r="P770" s="132"/>
      <c r="Q770" s="132"/>
      <c r="R770" s="132"/>
      <c r="S770" s="132"/>
      <c r="T770" s="132"/>
      <c r="U770" s="132"/>
      <c r="V770" s="132"/>
      <c r="W770" s="132"/>
      <c r="X770" s="132"/>
      <c r="Y770" s="132"/>
      <c r="Z770" s="132"/>
      <c r="AA770" s="132"/>
      <c r="AB770" s="132"/>
      <c r="AC770" s="132"/>
      <c r="AD770" s="132"/>
      <c r="AE770" s="132"/>
    </row>
    <row r="771" spans="1:31" ht="12.75" customHeight="1" x14ac:dyDescent="0.2">
      <c r="A771" s="132"/>
      <c r="B771" s="132"/>
      <c r="C771" s="132"/>
      <c r="D771" s="132"/>
      <c r="E771" s="132"/>
      <c r="F771" s="132"/>
      <c r="G771" s="132"/>
      <c r="H771" s="132"/>
      <c r="I771" s="132"/>
      <c r="J771" s="132"/>
      <c r="K771" s="132"/>
      <c r="L771" s="132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2"/>
      <c r="X771" s="132"/>
      <c r="Y771" s="132"/>
      <c r="Z771" s="132"/>
      <c r="AA771" s="132"/>
      <c r="AB771" s="132"/>
      <c r="AC771" s="132"/>
      <c r="AD771" s="132"/>
      <c r="AE771" s="132"/>
    </row>
    <row r="772" spans="1:31" ht="12.75" customHeight="1" x14ac:dyDescent="0.2">
      <c r="A772" s="132"/>
      <c r="B772" s="132"/>
      <c r="C772" s="132"/>
      <c r="D772" s="132"/>
      <c r="E772" s="132"/>
      <c r="F772" s="132"/>
      <c r="G772" s="132"/>
      <c r="H772" s="132"/>
      <c r="I772" s="132"/>
      <c r="J772" s="132"/>
      <c r="K772" s="132"/>
      <c r="L772" s="132"/>
      <c r="M772" s="132"/>
      <c r="N772" s="132"/>
      <c r="O772" s="132"/>
      <c r="P772" s="132"/>
      <c r="Q772" s="132"/>
      <c r="R772" s="132"/>
      <c r="S772" s="132"/>
      <c r="T772" s="132"/>
      <c r="U772" s="132"/>
      <c r="V772" s="132"/>
      <c r="W772" s="132"/>
      <c r="X772" s="132"/>
      <c r="Y772" s="132"/>
      <c r="Z772" s="132"/>
      <c r="AA772" s="132"/>
      <c r="AB772" s="132"/>
      <c r="AC772" s="132"/>
      <c r="AD772" s="132"/>
      <c r="AE772" s="132"/>
    </row>
    <row r="773" spans="1:31" ht="12.75" customHeight="1" x14ac:dyDescent="0.2">
      <c r="A773" s="132"/>
      <c r="B773" s="132"/>
      <c r="C773" s="132"/>
      <c r="D773" s="132"/>
      <c r="E773" s="132"/>
      <c r="F773" s="132"/>
      <c r="G773" s="132"/>
      <c r="H773" s="132"/>
      <c r="I773" s="132"/>
      <c r="J773" s="132"/>
      <c r="K773" s="132"/>
      <c r="L773" s="132"/>
      <c r="M773" s="132"/>
      <c r="N773" s="132"/>
      <c r="O773" s="132"/>
      <c r="P773" s="132"/>
      <c r="Q773" s="132"/>
      <c r="R773" s="132"/>
      <c r="S773" s="132"/>
      <c r="T773" s="132"/>
      <c r="U773" s="132"/>
      <c r="V773" s="132"/>
      <c r="W773" s="132"/>
      <c r="X773" s="132"/>
      <c r="Y773" s="132"/>
      <c r="Z773" s="132"/>
      <c r="AA773" s="132"/>
      <c r="AB773" s="132"/>
      <c r="AC773" s="132"/>
      <c r="AD773" s="132"/>
      <c r="AE773" s="132"/>
    </row>
    <row r="774" spans="1:31" ht="12.75" customHeight="1" x14ac:dyDescent="0.2">
      <c r="A774" s="132"/>
      <c r="B774" s="132"/>
      <c r="C774" s="132"/>
      <c r="D774" s="132"/>
      <c r="E774" s="132"/>
      <c r="F774" s="132"/>
      <c r="G774" s="132"/>
      <c r="H774" s="132"/>
      <c r="I774" s="132"/>
      <c r="J774" s="132"/>
      <c r="K774" s="132"/>
      <c r="L774" s="132"/>
      <c r="M774" s="132"/>
      <c r="N774" s="132"/>
      <c r="O774" s="132"/>
      <c r="P774" s="132"/>
      <c r="Q774" s="132"/>
      <c r="R774" s="132"/>
      <c r="S774" s="132"/>
      <c r="T774" s="132"/>
      <c r="U774" s="132"/>
      <c r="V774" s="132"/>
      <c r="W774" s="132"/>
      <c r="X774" s="132"/>
      <c r="Y774" s="132"/>
      <c r="Z774" s="132"/>
      <c r="AA774" s="132"/>
      <c r="AB774" s="132"/>
      <c r="AC774" s="132"/>
      <c r="AD774" s="132"/>
      <c r="AE774" s="132"/>
    </row>
    <row r="775" spans="1:31" ht="12.75" customHeight="1" x14ac:dyDescent="0.2">
      <c r="A775" s="132"/>
      <c r="B775" s="132"/>
      <c r="C775" s="132"/>
      <c r="D775" s="132"/>
      <c r="E775" s="132"/>
      <c r="F775" s="132"/>
      <c r="G775" s="132"/>
      <c r="H775" s="132"/>
      <c r="I775" s="132"/>
      <c r="J775" s="132"/>
      <c r="K775" s="132"/>
      <c r="L775" s="132"/>
      <c r="M775" s="132"/>
      <c r="N775" s="132"/>
      <c r="O775" s="132"/>
      <c r="P775" s="132"/>
      <c r="Q775" s="132"/>
      <c r="R775" s="132"/>
      <c r="S775" s="132"/>
      <c r="T775" s="132"/>
      <c r="U775" s="132"/>
      <c r="V775" s="132"/>
      <c r="W775" s="132"/>
      <c r="X775" s="132"/>
      <c r="Y775" s="132"/>
      <c r="Z775" s="132"/>
      <c r="AA775" s="132"/>
      <c r="AB775" s="132"/>
      <c r="AC775" s="132"/>
      <c r="AD775" s="132"/>
      <c r="AE775" s="132"/>
    </row>
    <row r="776" spans="1:31" ht="12.75" customHeight="1" x14ac:dyDescent="0.2">
      <c r="A776" s="132"/>
      <c r="B776" s="132"/>
      <c r="C776" s="132"/>
      <c r="D776" s="132"/>
      <c r="E776" s="132"/>
      <c r="F776" s="132"/>
      <c r="G776" s="132"/>
      <c r="H776" s="132"/>
      <c r="I776" s="132"/>
      <c r="J776" s="132"/>
      <c r="K776" s="132"/>
      <c r="L776" s="132"/>
      <c r="M776" s="132"/>
      <c r="N776" s="132"/>
      <c r="O776" s="132"/>
      <c r="P776" s="132"/>
      <c r="Q776" s="132"/>
      <c r="R776" s="132"/>
      <c r="S776" s="132"/>
      <c r="T776" s="132"/>
      <c r="U776" s="132"/>
      <c r="V776" s="132"/>
      <c r="W776" s="132"/>
      <c r="X776" s="132"/>
      <c r="Y776" s="132"/>
      <c r="Z776" s="132"/>
      <c r="AA776" s="132"/>
      <c r="AB776" s="132"/>
      <c r="AC776" s="132"/>
      <c r="AD776" s="132"/>
      <c r="AE776" s="132"/>
    </row>
    <row r="777" spans="1:31" ht="12.75" customHeight="1" x14ac:dyDescent="0.2">
      <c r="A777" s="132"/>
      <c r="B777" s="132"/>
      <c r="C777" s="132"/>
      <c r="D777" s="132"/>
      <c r="E777" s="132"/>
      <c r="F777" s="132"/>
      <c r="G777" s="132"/>
      <c r="H777" s="132"/>
      <c r="I777" s="132"/>
      <c r="J777" s="132"/>
      <c r="K777" s="132"/>
      <c r="L777" s="132"/>
      <c r="M777" s="132"/>
      <c r="N777" s="132"/>
      <c r="O777" s="132"/>
      <c r="P777" s="132"/>
      <c r="Q777" s="132"/>
      <c r="R777" s="132"/>
      <c r="S777" s="132"/>
      <c r="T777" s="132"/>
      <c r="U777" s="132"/>
      <c r="V777" s="132"/>
      <c r="W777" s="132"/>
      <c r="X777" s="132"/>
      <c r="Y777" s="132"/>
      <c r="Z777" s="132"/>
      <c r="AA777" s="132"/>
      <c r="AB777" s="132"/>
      <c r="AC777" s="132"/>
      <c r="AD777" s="132"/>
      <c r="AE777" s="132"/>
    </row>
    <row r="778" spans="1:31" ht="12.75" customHeight="1" x14ac:dyDescent="0.2">
      <c r="A778" s="132"/>
      <c r="B778" s="132"/>
      <c r="C778" s="132"/>
      <c r="D778" s="132"/>
      <c r="E778" s="132"/>
      <c r="F778" s="132"/>
      <c r="G778" s="132"/>
      <c r="H778" s="132"/>
      <c r="I778" s="132"/>
      <c r="J778" s="132"/>
      <c r="K778" s="132"/>
      <c r="L778" s="132"/>
      <c r="M778" s="132"/>
      <c r="N778" s="132"/>
      <c r="O778" s="132"/>
      <c r="P778" s="132"/>
      <c r="Q778" s="132"/>
      <c r="R778" s="132"/>
      <c r="S778" s="132"/>
      <c r="T778" s="132"/>
      <c r="U778" s="132"/>
      <c r="V778" s="132"/>
      <c r="W778" s="132"/>
      <c r="X778" s="132"/>
      <c r="Y778" s="132"/>
      <c r="Z778" s="132"/>
      <c r="AA778" s="132"/>
      <c r="AB778" s="132"/>
      <c r="AC778" s="132"/>
      <c r="AD778" s="132"/>
      <c r="AE778" s="132"/>
    </row>
    <row r="779" spans="1:31" ht="12.75" customHeight="1" x14ac:dyDescent="0.2">
      <c r="A779" s="132"/>
      <c r="B779" s="132"/>
      <c r="C779" s="132"/>
      <c r="D779" s="132"/>
      <c r="E779" s="132"/>
      <c r="F779" s="132"/>
      <c r="G779" s="132"/>
      <c r="H779" s="132"/>
      <c r="I779" s="132"/>
      <c r="J779" s="132"/>
      <c r="K779" s="132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  <c r="Z779" s="132"/>
      <c r="AA779" s="132"/>
      <c r="AB779" s="132"/>
      <c r="AC779" s="132"/>
      <c r="AD779" s="132"/>
      <c r="AE779" s="132"/>
    </row>
    <row r="780" spans="1:31" ht="12.75" customHeight="1" x14ac:dyDescent="0.2">
      <c r="A780" s="132"/>
      <c r="B780" s="132"/>
      <c r="C780" s="132"/>
      <c r="D780" s="132"/>
      <c r="E780" s="132"/>
      <c r="F780" s="132"/>
      <c r="G780" s="132"/>
      <c r="H780" s="132"/>
      <c r="I780" s="132"/>
      <c r="J780" s="132"/>
      <c r="K780" s="132"/>
      <c r="L780" s="132"/>
      <c r="M780" s="132"/>
      <c r="N780" s="132"/>
      <c r="O780" s="132"/>
      <c r="P780" s="132"/>
      <c r="Q780" s="132"/>
      <c r="R780" s="132"/>
      <c r="S780" s="132"/>
      <c r="T780" s="132"/>
      <c r="U780" s="132"/>
      <c r="V780" s="132"/>
      <c r="W780" s="132"/>
      <c r="X780" s="132"/>
      <c r="Y780" s="132"/>
      <c r="Z780" s="132"/>
      <c r="AA780" s="132"/>
      <c r="AB780" s="132"/>
      <c r="AC780" s="132"/>
      <c r="AD780" s="132"/>
      <c r="AE780" s="132"/>
    </row>
    <row r="781" spans="1:31" ht="12.75" customHeight="1" x14ac:dyDescent="0.2">
      <c r="A781" s="132"/>
      <c r="B781" s="132"/>
      <c r="C781" s="132"/>
      <c r="D781" s="132"/>
      <c r="E781" s="132"/>
      <c r="F781" s="132"/>
      <c r="G781" s="132"/>
      <c r="H781" s="132"/>
      <c r="I781" s="132"/>
      <c r="J781" s="132"/>
      <c r="K781" s="132"/>
      <c r="L781" s="132"/>
      <c r="M781" s="132"/>
      <c r="N781" s="132"/>
      <c r="O781" s="132"/>
      <c r="P781" s="132"/>
      <c r="Q781" s="132"/>
      <c r="R781" s="132"/>
      <c r="S781" s="132"/>
      <c r="T781" s="132"/>
      <c r="U781" s="132"/>
      <c r="V781" s="132"/>
      <c r="W781" s="132"/>
      <c r="X781" s="132"/>
      <c r="Y781" s="132"/>
      <c r="Z781" s="132"/>
      <c r="AA781" s="132"/>
      <c r="AB781" s="132"/>
      <c r="AC781" s="132"/>
      <c r="AD781" s="132"/>
      <c r="AE781" s="132"/>
    </row>
    <row r="782" spans="1:31" ht="12.75" customHeight="1" x14ac:dyDescent="0.2">
      <c r="A782" s="132"/>
      <c r="B782" s="132"/>
      <c r="C782" s="132"/>
      <c r="D782" s="132"/>
      <c r="E782" s="132"/>
      <c r="F782" s="132"/>
      <c r="G782" s="132"/>
      <c r="H782" s="132"/>
      <c r="I782" s="132"/>
      <c r="J782" s="132"/>
      <c r="K782" s="132"/>
      <c r="L782" s="132"/>
      <c r="M782" s="132"/>
      <c r="N782" s="132"/>
      <c r="O782" s="132"/>
      <c r="P782" s="132"/>
      <c r="Q782" s="132"/>
      <c r="R782" s="132"/>
      <c r="S782" s="132"/>
      <c r="T782" s="132"/>
      <c r="U782" s="132"/>
      <c r="V782" s="132"/>
      <c r="W782" s="132"/>
      <c r="X782" s="132"/>
      <c r="Y782" s="132"/>
      <c r="Z782" s="132"/>
      <c r="AA782" s="132"/>
      <c r="AB782" s="132"/>
      <c r="AC782" s="132"/>
      <c r="AD782" s="132"/>
      <c r="AE782" s="132"/>
    </row>
    <row r="783" spans="1:31" ht="12.75" customHeight="1" x14ac:dyDescent="0.2">
      <c r="A783" s="132"/>
      <c r="B783" s="132"/>
      <c r="C783" s="132"/>
      <c r="D783" s="132"/>
      <c r="E783" s="132"/>
      <c r="F783" s="132"/>
      <c r="G783" s="132"/>
      <c r="H783" s="132"/>
      <c r="I783" s="132"/>
      <c r="J783" s="132"/>
      <c r="K783" s="132"/>
      <c r="L783" s="132"/>
      <c r="M783" s="132"/>
      <c r="N783" s="132"/>
      <c r="O783" s="132"/>
      <c r="P783" s="132"/>
      <c r="Q783" s="132"/>
      <c r="R783" s="132"/>
      <c r="S783" s="132"/>
      <c r="T783" s="132"/>
      <c r="U783" s="132"/>
      <c r="V783" s="132"/>
      <c r="W783" s="132"/>
      <c r="X783" s="132"/>
      <c r="Y783" s="132"/>
      <c r="Z783" s="132"/>
      <c r="AA783" s="132"/>
      <c r="AB783" s="132"/>
      <c r="AC783" s="132"/>
      <c r="AD783" s="132"/>
      <c r="AE783" s="132"/>
    </row>
    <row r="784" spans="1:31" ht="12.75" customHeight="1" x14ac:dyDescent="0.2">
      <c r="A784" s="132"/>
      <c r="B784" s="132"/>
      <c r="C784" s="132"/>
      <c r="D784" s="132"/>
      <c r="E784" s="132"/>
      <c r="F784" s="132"/>
      <c r="G784" s="132"/>
      <c r="H784" s="132"/>
      <c r="I784" s="132"/>
      <c r="J784" s="132"/>
      <c r="K784" s="132"/>
      <c r="L784" s="132"/>
      <c r="M784" s="132"/>
      <c r="N784" s="132"/>
      <c r="O784" s="132"/>
      <c r="P784" s="132"/>
      <c r="Q784" s="132"/>
      <c r="R784" s="132"/>
      <c r="S784" s="132"/>
      <c r="T784" s="132"/>
      <c r="U784" s="132"/>
      <c r="V784" s="132"/>
      <c r="W784" s="132"/>
      <c r="X784" s="132"/>
      <c r="Y784" s="132"/>
      <c r="Z784" s="132"/>
      <c r="AA784" s="132"/>
      <c r="AB784" s="132"/>
      <c r="AC784" s="132"/>
      <c r="AD784" s="132"/>
      <c r="AE784" s="132"/>
    </row>
    <row r="785" spans="1:31" ht="12.75" customHeight="1" x14ac:dyDescent="0.2">
      <c r="A785" s="132"/>
      <c r="B785" s="132"/>
      <c r="C785" s="132"/>
      <c r="D785" s="132"/>
      <c r="E785" s="132"/>
      <c r="F785" s="132"/>
      <c r="G785" s="132"/>
      <c r="H785" s="132"/>
      <c r="I785" s="132"/>
      <c r="J785" s="132"/>
      <c r="K785" s="132"/>
      <c r="L785" s="132"/>
      <c r="M785" s="132"/>
      <c r="N785" s="132"/>
      <c r="O785" s="132"/>
      <c r="P785" s="132"/>
      <c r="Q785" s="132"/>
      <c r="R785" s="132"/>
      <c r="S785" s="132"/>
      <c r="T785" s="132"/>
      <c r="U785" s="132"/>
      <c r="V785" s="132"/>
      <c r="W785" s="132"/>
      <c r="X785" s="132"/>
      <c r="Y785" s="132"/>
      <c r="Z785" s="132"/>
      <c r="AA785" s="132"/>
      <c r="AB785" s="132"/>
      <c r="AC785" s="132"/>
      <c r="AD785" s="132"/>
      <c r="AE785" s="132"/>
    </row>
    <row r="786" spans="1:31" ht="12.75" customHeight="1" x14ac:dyDescent="0.2">
      <c r="A786" s="132"/>
      <c r="B786" s="132"/>
      <c r="C786" s="132"/>
      <c r="D786" s="132"/>
      <c r="E786" s="132"/>
      <c r="F786" s="132"/>
      <c r="G786" s="132"/>
      <c r="H786" s="132"/>
      <c r="I786" s="132"/>
      <c r="J786" s="132"/>
      <c r="K786" s="132"/>
      <c r="L786" s="132"/>
      <c r="M786" s="132"/>
      <c r="N786" s="132"/>
      <c r="O786" s="132"/>
      <c r="P786" s="132"/>
      <c r="Q786" s="132"/>
      <c r="R786" s="132"/>
      <c r="S786" s="132"/>
      <c r="T786" s="132"/>
      <c r="U786" s="132"/>
      <c r="V786" s="132"/>
      <c r="W786" s="132"/>
      <c r="X786" s="132"/>
      <c r="Y786" s="132"/>
      <c r="Z786" s="132"/>
      <c r="AA786" s="132"/>
      <c r="AB786" s="132"/>
      <c r="AC786" s="132"/>
      <c r="AD786" s="132"/>
      <c r="AE786" s="132"/>
    </row>
    <row r="787" spans="1:31" ht="12.75" customHeight="1" x14ac:dyDescent="0.2">
      <c r="A787" s="132"/>
      <c r="B787" s="132"/>
      <c r="C787" s="132"/>
      <c r="D787" s="132"/>
      <c r="E787" s="132"/>
      <c r="F787" s="132"/>
      <c r="G787" s="132"/>
      <c r="H787" s="132"/>
      <c r="I787" s="132"/>
      <c r="J787" s="132"/>
      <c r="K787" s="132"/>
      <c r="L787" s="132"/>
      <c r="M787" s="132"/>
      <c r="N787" s="132"/>
      <c r="O787" s="132"/>
      <c r="P787" s="132"/>
      <c r="Q787" s="132"/>
      <c r="R787" s="132"/>
      <c r="S787" s="132"/>
      <c r="T787" s="132"/>
      <c r="U787" s="132"/>
      <c r="V787" s="132"/>
      <c r="W787" s="132"/>
      <c r="X787" s="132"/>
      <c r="Y787" s="132"/>
      <c r="Z787" s="132"/>
      <c r="AA787" s="132"/>
      <c r="AB787" s="132"/>
      <c r="AC787" s="132"/>
      <c r="AD787" s="132"/>
      <c r="AE787" s="132"/>
    </row>
    <row r="788" spans="1:31" ht="12.75" customHeight="1" x14ac:dyDescent="0.2">
      <c r="A788" s="132"/>
      <c r="B788" s="132"/>
      <c r="C788" s="132"/>
      <c r="D788" s="132"/>
      <c r="E788" s="132"/>
      <c r="F788" s="132"/>
      <c r="G788" s="132"/>
      <c r="H788" s="132"/>
      <c r="I788" s="132"/>
      <c r="J788" s="132"/>
      <c r="K788" s="132"/>
      <c r="L788" s="132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2"/>
      <c r="X788" s="132"/>
      <c r="Y788" s="132"/>
      <c r="Z788" s="132"/>
      <c r="AA788" s="132"/>
      <c r="AB788" s="132"/>
      <c r="AC788" s="132"/>
      <c r="AD788" s="132"/>
      <c r="AE788" s="132"/>
    </row>
    <row r="789" spans="1:31" ht="12.75" customHeight="1" x14ac:dyDescent="0.2">
      <c r="A789" s="132"/>
      <c r="B789" s="132"/>
      <c r="C789" s="132"/>
      <c r="D789" s="132"/>
      <c r="E789" s="132"/>
      <c r="F789" s="132"/>
      <c r="G789" s="132"/>
      <c r="H789" s="132"/>
      <c r="I789" s="132"/>
      <c r="J789" s="132"/>
      <c r="K789" s="132"/>
      <c r="L789" s="132"/>
      <c r="M789" s="132"/>
      <c r="N789" s="132"/>
      <c r="O789" s="132"/>
      <c r="P789" s="132"/>
      <c r="Q789" s="132"/>
      <c r="R789" s="132"/>
      <c r="S789" s="132"/>
      <c r="T789" s="132"/>
      <c r="U789" s="132"/>
      <c r="V789" s="132"/>
      <c r="W789" s="132"/>
      <c r="X789" s="132"/>
      <c r="Y789" s="132"/>
      <c r="Z789" s="132"/>
      <c r="AA789" s="132"/>
      <c r="AB789" s="132"/>
      <c r="AC789" s="132"/>
      <c r="AD789" s="132"/>
      <c r="AE789" s="132"/>
    </row>
    <row r="790" spans="1:31" ht="12.75" customHeight="1" x14ac:dyDescent="0.2">
      <c r="A790" s="132"/>
      <c r="B790" s="132"/>
      <c r="C790" s="132"/>
      <c r="D790" s="132"/>
      <c r="E790" s="132"/>
      <c r="F790" s="132"/>
      <c r="G790" s="132"/>
      <c r="H790" s="132"/>
      <c r="I790" s="132"/>
      <c r="J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  <c r="Z790" s="132"/>
      <c r="AA790" s="132"/>
      <c r="AB790" s="132"/>
      <c r="AC790" s="132"/>
      <c r="AD790" s="132"/>
      <c r="AE790" s="132"/>
    </row>
    <row r="791" spans="1:31" ht="12.75" customHeight="1" x14ac:dyDescent="0.2">
      <c r="A791" s="132"/>
      <c r="B791" s="132"/>
      <c r="C791" s="132"/>
      <c r="D791" s="132"/>
      <c r="E791" s="132"/>
      <c r="F791" s="132"/>
      <c r="G791" s="132"/>
      <c r="H791" s="132"/>
      <c r="I791" s="132"/>
      <c r="J791" s="132"/>
      <c r="K791" s="132"/>
      <c r="L791" s="132"/>
      <c r="M791" s="132"/>
      <c r="N791" s="132"/>
      <c r="O791" s="132"/>
      <c r="P791" s="132"/>
      <c r="Q791" s="132"/>
      <c r="R791" s="132"/>
      <c r="S791" s="132"/>
      <c r="T791" s="132"/>
      <c r="U791" s="132"/>
      <c r="V791" s="132"/>
      <c r="W791" s="132"/>
      <c r="X791" s="132"/>
      <c r="Y791" s="132"/>
      <c r="Z791" s="132"/>
      <c r="AA791" s="132"/>
      <c r="AB791" s="132"/>
      <c r="AC791" s="132"/>
      <c r="AD791" s="132"/>
      <c r="AE791" s="132"/>
    </row>
    <row r="792" spans="1:31" ht="12.75" customHeight="1" x14ac:dyDescent="0.2">
      <c r="A792" s="132"/>
      <c r="B792" s="132"/>
      <c r="C792" s="132"/>
      <c r="D792" s="132"/>
      <c r="E792" s="132"/>
      <c r="F792" s="132"/>
      <c r="G792" s="132"/>
      <c r="H792" s="132"/>
      <c r="I792" s="132"/>
      <c r="J792" s="132"/>
      <c r="K792" s="132"/>
      <c r="L792" s="132"/>
      <c r="M792" s="132"/>
      <c r="N792" s="132"/>
      <c r="O792" s="132"/>
      <c r="P792" s="132"/>
      <c r="Q792" s="132"/>
      <c r="R792" s="132"/>
      <c r="S792" s="132"/>
      <c r="T792" s="132"/>
      <c r="U792" s="132"/>
      <c r="V792" s="132"/>
      <c r="W792" s="132"/>
      <c r="X792" s="132"/>
      <c r="Y792" s="132"/>
      <c r="Z792" s="132"/>
      <c r="AA792" s="132"/>
      <c r="AB792" s="132"/>
      <c r="AC792" s="132"/>
      <c r="AD792" s="132"/>
      <c r="AE792" s="132"/>
    </row>
    <row r="793" spans="1:31" ht="12.75" customHeight="1" x14ac:dyDescent="0.2">
      <c r="A793" s="132"/>
      <c r="B793" s="132"/>
      <c r="C793" s="132"/>
      <c r="D793" s="132"/>
      <c r="E793" s="132"/>
      <c r="F793" s="132"/>
      <c r="G793" s="132"/>
      <c r="H793" s="132"/>
      <c r="I793" s="132"/>
      <c r="J793" s="132"/>
      <c r="K793" s="132"/>
      <c r="L793" s="132"/>
      <c r="M793" s="132"/>
      <c r="N793" s="132"/>
      <c r="O793" s="132"/>
      <c r="P793" s="132"/>
      <c r="Q793" s="132"/>
      <c r="R793" s="132"/>
      <c r="S793" s="132"/>
      <c r="T793" s="132"/>
      <c r="U793" s="132"/>
      <c r="V793" s="132"/>
      <c r="W793" s="132"/>
      <c r="X793" s="132"/>
      <c r="Y793" s="132"/>
      <c r="Z793" s="132"/>
      <c r="AA793" s="132"/>
      <c r="AB793" s="132"/>
      <c r="AC793" s="132"/>
      <c r="AD793" s="132"/>
      <c r="AE793" s="132"/>
    </row>
    <row r="794" spans="1:31" ht="12.75" customHeight="1" x14ac:dyDescent="0.2">
      <c r="A794" s="132"/>
      <c r="B794" s="132"/>
      <c r="C794" s="132"/>
      <c r="D794" s="132"/>
      <c r="E794" s="132"/>
      <c r="F794" s="132"/>
      <c r="G794" s="132"/>
      <c r="H794" s="132"/>
      <c r="I794" s="132"/>
      <c r="J794" s="132"/>
      <c r="K794" s="132"/>
      <c r="L794" s="132"/>
      <c r="M794" s="132"/>
      <c r="N794" s="132"/>
      <c r="O794" s="132"/>
      <c r="P794" s="132"/>
      <c r="Q794" s="132"/>
      <c r="R794" s="132"/>
      <c r="S794" s="132"/>
      <c r="T794" s="132"/>
      <c r="U794" s="132"/>
      <c r="V794" s="132"/>
      <c r="W794" s="132"/>
      <c r="X794" s="132"/>
      <c r="Y794" s="132"/>
      <c r="Z794" s="132"/>
      <c r="AA794" s="132"/>
      <c r="AB794" s="132"/>
      <c r="AC794" s="132"/>
      <c r="AD794" s="132"/>
      <c r="AE794" s="132"/>
    </row>
    <row r="795" spans="1:31" ht="12.75" customHeight="1" x14ac:dyDescent="0.2">
      <c r="A795" s="132"/>
      <c r="B795" s="132"/>
      <c r="C795" s="132"/>
      <c r="D795" s="132"/>
      <c r="E795" s="132"/>
      <c r="F795" s="132"/>
      <c r="G795" s="132"/>
      <c r="H795" s="132"/>
      <c r="I795" s="132"/>
      <c r="J795" s="132"/>
      <c r="K795" s="132"/>
      <c r="L795" s="132"/>
      <c r="M795" s="132"/>
      <c r="N795" s="132"/>
      <c r="O795" s="132"/>
      <c r="P795" s="132"/>
      <c r="Q795" s="132"/>
      <c r="R795" s="132"/>
      <c r="S795" s="132"/>
      <c r="T795" s="132"/>
      <c r="U795" s="132"/>
      <c r="V795" s="132"/>
      <c r="W795" s="132"/>
      <c r="X795" s="132"/>
      <c r="Y795" s="132"/>
      <c r="Z795" s="132"/>
      <c r="AA795" s="132"/>
      <c r="AB795" s="132"/>
      <c r="AC795" s="132"/>
      <c r="AD795" s="132"/>
      <c r="AE795" s="132"/>
    </row>
    <row r="796" spans="1:31" ht="12.75" customHeight="1" x14ac:dyDescent="0.2">
      <c r="A796" s="132"/>
      <c r="B796" s="132"/>
      <c r="C796" s="132"/>
      <c r="D796" s="132"/>
      <c r="E796" s="132"/>
      <c r="F796" s="132"/>
      <c r="G796" s="132"/>
      <c r="H796" s="132"/>
      <c r="I796" s="132"/>
      <c r="J796" s="132"/>
      <c r="K796" s="132"/>
      <c r="L796" s="132"/>
      <c r="M796" s="132"/>
      <c r="N796" s="132"/>
      <c r="O796" s="132"/>
      <c r="P796" s="132"/>
      <c r="Q796" s="132"/>
      <c r="R796" s="132"/>
      <c r="S796" s="132"/>
      <c r="T796" s="132"/>
      <c r="U796" s="132"/>
      <c r="V796" s="132"/>
      <c r="W796" s="132"/>
      <c r="X796" s="132"/>
      <c r="Y796" s="132"/>
      <c r="Z796" s="132"/>
      <c r="AA796" s="132"/>
      <c r="AB796" s="132"/>
      <c r="AC796" s="132"/>
      <c r="AD796" s="132"/>
      <c r="AE796" s="132"/>
    </row>
    <row r="797" spans="1:31" ht="12.75" customHeight="1" x14ac:dyDescent="0.2">
      <c r="A797" s="132"/>
      <c r="B797" s="132"/>
      <c r="C797" s="132"/>
      <c r="D797" s="132"/>
      <c r="E797" s="132"/>
      <c r="F797" s="132"/>
      <c r="G797" s="132"/>
      <c r="H797" s="132"/>
      <c r="I797" s="132"/>
      <c r="J797" s="132"/>
      <c r="K797" s="132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  <c r="Z797" s="132"/>
      <c r="AA797" s="132"/>
      <c r="AB797" s="132"/>
      <c r="AC797" s="132"/>
      <c r="AD797" s="132"/>
      <c r="AE797" s="132"/>
    </row>
    <row r="798" spans="1:31" ht="12.75" customHeight="1" x14ac:dyDescent="0.2">
      <c r="A798" s="132"/>
      <c r="B798" s="132"/>
      <c r="C798" s="132"/>
      <c r="D798" s="132"/>
      <c r="E798" s="132"/>
      <c r="F798" s="132"/>
      <c r="G798" s="132"/>
      <c r="H798" s="132"/>
      <c r="I798" s="132"/>
      <c r="J798" s="132"/>
      <c r="K798" s="132"/>
      <c r="L798" s="132"/>
      <c r="M798" s="132"/>
      <c r="N798" s="132"/>
      <c r="O798" s="132"/>
      <c r="P798" s="132"/>
      <c r="Q798" s="132"/>
      <c r="R798" s="132"/>
      <c r="S798" s="132"/>
      <c r="T798" s="132"/>
      <c r="U798" s="132"/>
      <c r="V798" s="132"/>
      <c r="W798" s="132"/>
      <c r="X798" s="132"/>
      <c r="Y798" s="132"/>
      <c r="Z798" s="132"/>
      <c r="AA798" s="132"/>
      <c r="AB798" s="132"/>
      <c r="AC798" s="132"/>
      <c r="AD798" s="132"/>
      <c r="AE798" s="132"/>
    </row>
    <row r="799" spans="1:31" ht="12.75" customHeight="1" x14ac:dyDescent="0.2">
      <c r="A799" s="132"/>
      <c r="B799" s="132"/>
      <c r="C799" s="132"/>
      <c r="D799" s="132"/>
      <c r="E799" s="132"/>
      <c r="F799" s="132"/>
      <c r="G799" s="132"/>
      <c r="H799" s="132"/>
      <c r="I799" s="132"/>
      <c r="J799" s="132"/>
      <c r="K799" s="132"/>
      <c r="L799" s="132"/>
      <c r="M799" s="132"/>
      <c r="N799" s="132"/>
      <c r="O799" s="132"/>
      <c r="P799" s="132"/>
      <c r="Q799" s="132"/>
      <c r="R799" s="132"/>
      <c r="S799" s="132"/>
      <c r="T799" s="132"/>
      <c r="U799" s="132"/>
      <c r="V799" s="132"/>
      <c r="W799" s="132"/>
      <c r="X799" s="132"/>
      <c r="Y799" s="132"/>
      <c r="Z799" s="132"/>
      <c r="AA799" s="132"/>
      <c r="AB799" s="132"/>
      <c r="AC799" s="132"/>
      <c r="AD799" s="132"/>
      <c r="AE799" s="132"/>
    </row>
    <row r="800" spans="1:31" ht="12.75" customHeight="1" x14ac:dyDescent="0.2">
      <c r="A800" s="132"/>
      <c r="B800" s="132"/>
      <c r="C800" s="132"/>
      <c r="D800" s="132"/>
      <c r="E800" s="132"/>
      <c r="F800" s="132"/>
      <c r="G800" s="132"/>
      <c r="H800" s="132"/>
      <c r="I800" s="132"/>
      <c r="J800" s="132"/>
      <c r="K800" s="132"/>
      <c r="L800" s="132"/>
      <c r="M800" s="132"/>
      <c r="N800" s="132"/>
      <c r="O800" s="132"/>
      <c r="P800" s="132"/>
      <c r="Q800" s="132"/>
      <c r="R800" s="132"/>
      <c r="S800" s="132"/>
      <c r="T800" s="132"/>
      <c r="U800" s="132"/>
      <c r="V800" s="132"/>
      <c r="W800" s="132"/>
      <c r="X800" s="132"/>
      <c r="Y800" s="132"/>
      <c r="Z800" s="132"/>
      <c r="AA800" s="132"/>
      <c r="AB800" s="132"/>
      <c r="AC800" s="132"/>
      <c r="AD800" s="132"/>
      <c r="AE800" s="132"/>
    </row>
    <row r="801" spans="1:31" ht="12.75" customHeight="1" x14ac:dyDescent="0.2">
      <c r="A801" s="132"/>
      <c r="B801" s="132"/>
      <c r="C801" s="132"/>
      <c r="D801" s="132"/>
      <c r="E801" s="132"/>
      <c r="F801" s="132"/>
      <c r="G801" s="132"/>
      <c r="H801" s="132"/>
      <c r="I801" s="132"/>
      <c r="J801" s="132"/>
      <c r="K801" s="132"/>
      <c r="L801" s="132"/>
      <c r="M801" s="132"/>
      <c r="N801" s="132"/>
      <c r="O801" s="132"/>
      <c r="P801" s="132"/>
      <c r="Q801" s="132"/>
      <c r="R801" s="132"/>
      <c r="S801" s="132"/>
      <c r="T801" s="132"/>
      <c r="U801" s="132"/>
      <c r="V801" s="132"/>
      <c r="W801" s="132"/>
      <c r="X801" s="132"/>
      <c r="Y801" s="132"/>
      <c r="Z801" s="132"/>
      <c r="AA801" s="132"/>
      <c r="AB801" s="132"/>
      <c r="AC801" s="132"/>
      <c r="AD801" s="132"/>
      <c r="AE801" s="132"/>
    </row>
    <row r="802" spans="1:31" ht="12.75" customHeight="1" x14ac:dyDescent="0.2">
      <c r="A802" s="132"/>
      <c r="B802" s="132"/>
      <c r="C802" s="132"/>
      <c r="D802" s="132"/>
      <c r="E802" s="132"/>
      <c r="F802" s="132"/>
      <c r="G802" s="132"/>
      <c r="H802" s="132"/>
      <c r="I802" s="132"/>
      <c r="J802" s="132"/>
      <c r="K802" s="132"/>
      <c r="L802" s="132"/>
      <c r="M802" s="132"/>
      <c r="N802" s="132"/>
      <c r="O802" s="132"/>
      <c r="P802" s="132"/>
      <c r="Q802" s="132"/>
      <c r="R802" s="132"/>
      <c r="S802" s="132"/>
      <c r="T802" s="132"/>
      <c r="U802" s="132"/>
      <c r="V802" s="132"/>
      <c r="W802" s="132"/>
      <c r="X802" s="132"/>
      <c r="Y802" s="132"/>
      <c r="Z802" s="132"/>
      <c r="AA802" s="132"/>
      <c r="AB802" s="132"/>
      <c r="AC802" s="132"/>
      <c r="AD802" s="132"/>
      <c r="AE802" s="132"/>
    </row>
    <row r="803" spans="1:31" ht="12.75" customHeight="1" x14ac:dyDescent="0.2">
      <c r="A803" s="132"/>
      <c r="B803" s="132"/>
      <c r="C803" s="132"/>
      <c r="D803" s="132"/>
      <c r="E803" s="132"/>
      <c r="F803" s="132"/>
      <c r="G803" s="132"/>
      <c r="H803" s="132"/>
      <c r="I803" s="132"/>
      <c r="J803" s="132"/>
      <c r="K803" s="132"/>
      <c r="L803" s="132"/>
      <c r="M803" s="132"/>
      <c r="N803" s="132"/>
      <c r="O803" s="132"/>
      <c r="P803" s="132"/>
      <c r="Q803" s="132"/>
      <c r="R803" s="132"/>
      <c r="S803" s="132"/>
      <c r="T803" s="132"/>
      <c r="U803" s="132"/>
      <c r="V803" s="132"/>
      <c r="W803" s="132"/>
      <c r="X803" s="132"/>
      <c r="Y803" s="132"/>
      <c r="Z803" s="132"/>
      <c r="AA803" s="132"/>
      <c r="AB803" s="132"/>
      <c r="AC803" s="132"/>
      <c r="AD803" s="132"/>
      <c r="AE803" s="132"/>
    </row>
    <row r="804" spans="1:31" ht="12.75" customHeight="1" x14ac:dyDescent="0.2">
      <c r="A804" s="132"/>
      <c r="B804" s="132"/>
      <c r="C804" s="132"/>
      <c r="D804" s="132"/>
      <c r="E804" s="132"/>
      <c r="F804" s="132"/>
      <c r="G804" s="132"/>
      <c r="H804" s="132"/>
      <c r="I804" s="132"/>
      <c r="J804" s="132"/>
      <c r="K804" s="132"/>
      <c r="L804" s="132"/>
      <c r="M804" s="132"/>
      <c r="N804" s="132"/>
      <c r="O804" s="132"/>
      <c r="P804" s="132"/>
      <c r="Q804" s="132"/>
      <c r="R804" s="132"/>
      <c r="S804" s="132"/>
      <c r="T804" s="132"/>
      <c r="U804" s="132"/>
      <c r="V804" s="132"/>
      <c r="W804" s="132"/>
      <c r="X804" s="132"/>
      <c r="Y804" s="132"/>
      <c r="Z804" s="132"/>
      <c r="AA804" s="132"/>
      <c r="AB804" s="132"/>
      <c r="AC804" s="132"/>
      <c r="AD804" s="132"/>
      <c r="AE804" s="132"/>
    </row>
    <row r="805" spans="1:31" ht="12.75" customHeight="1" x14ac:dyDescent="0.2">
      <c r="A805" s="132"/>
      <c r="B805" s="132"/>
      <c r="C805" s="132"/>
      <c r="D805" s="132"/>
      <c r="E805" s="132"/>
      <c r="F805" s="132"/>
      <c r="G805" s="132"/>
      <c r="H805" s="132"/>
      <c r="I805" s="132"/>
      <c r="J805" s="132"/>
      <c r="K805" s="132"/>
      <c r="L805" s="132"/>
      <c r="M805" s="132"/>
      <c r="N805" s="132"/>
      <c r="O805" s="132"/>
      <c r="P805" s="132"/>
      <c r="Q805" s="132"/>
      <c r="R805" s="132"/>
      <c r="S805" s="132"/>
      <c r="T805" s="132"/>
      <c r="U805" s="132"/>
      <c r="V805" s="132"/>
      <c r="W805" s="132"/>
      <c r="X805" s="132"/>
      <c r="Y805" s="132"/>
      <c r="Z805" s="132"/>
      <c r="AA805" s="132"/>
      <c r="AB805" s="132"/>
      <c r="AC805" s="132"/>
      <c r="AD805" s="132"/>
      <c r="AE805" s="132"/>
    </row>
    <row r="806" spans="1:31" ht="12.75" customHeight="1" x14ac:dyDescent="0.2">
      <c r="A806" s="132"/>
      <c r="B806" s="132"/>
      <c r="C806" s="132"/>
      <c r="D806" s="132"/>
      <c r="E806" s="132"/>
      <c r="F806" s="132"/>
      <c r="G806" s="132"/>
      <c r="H806" s="132"/>
      <c r="I806" s="132"/>
      <c r="J806" s="132"/>
      <c r="K806" s="132"/>
      <c r="L806" s="132"/>
      <c r="M806" s="132"/>
      <c r="N806" s="132"/>
      <c r="O806" s="132"/>
      <c r="P806" s="132"/>
      <c r="Q806" s="132"/>
      <c r="R806" s="132"/>
      <c r="S806" s="132"/>
      <c r="T806" s="132"/>
      <c r="U806" s="132"/>
      <c r="V806" s="132"/>
      <c r="W806" s="132"/>
      <c r="X806" s="132"/>
      <c r="Y806" s="132"/>
      <c r="Z806" s="132"/>
      <c r="AA806" s="132"/>
      <c r="AB806" s="132"/>
      <c r="AC806" s="132"/>
      <c r="AD806" s="132"/>
      <c r="AE806" s="132"/>
    </row>
    <row r="807" spans="1:31" ht="12.75" customHeight="1" x14ac:dyDescent="0.2">
      <c r="A807" s="132"/>
      <c r="B807" s="132"/>
      <c r="C807" s="132"/>
      <c r="D807" s="132"/>
      <c r="E807" s="132"/>
      <c r="F807" s="132"/>
      <c r="G807" s="132"/>
      <c r="H807" s="132"/>
      <c r="I807" s="132"/>
      <c r="J807" s="132"/>
      <c r="K807" s="132"/>
      <c r="L807" s="132"/>
      <c r="M807" s="132"/>
      <c r="N807" s="132"/>
      <c r="O807" s="132"/>
      <c r="P807" s="132"/>
      <c r="Q807" s="132"/>
      <c r="R807" s="132"/>
      <c r="S807" s="132"/>
      <c r="T807" s="132"/>
      <c r="U807" s="132"/>
      <c r="V807" s="132"/>
      <c r="W807" s="132"/>
      <c r="X807" s="132"/>
      <c r="Y807" s="132"/>
      <c r="Z807" s="132"/>
      <c r="AA807" s="132"/>
      <c r="AB807" s="132"/>
      <c r="AC807" s="132"/>
      <c r="AD807" s="132"/>
      <c r="AE807" s="132"/>
    </row>
    <row r="808" spans="1:31" ht="12.75" customHeight="1" x14ac:dyDescent="0.2">
      <c r="A808" s="132"/>
      <c r="B808" s="132"/>
      <c r="C808" s="132"/>
      <c r="D808" s="132"/>
      <c r="E808" s="132"/>
      <c r="F808" s="132"/>
      <c r="G808" s="132"/>
      <c r="H808" s="132"/>
      <c r="I808" s="132"/>
      <c r="J808" s="132"/>
      <c r="K808" s="132"/>
      <c r="L808" s="132"/>
      <c r="M808" s="132"/>
      <c r="N808" s="132"/>
      <c r="O808" s="132"/>
      <c r="P808" s="132"/>
      <c r="Q808" s="132"/>
      <c r="R808" s="132"/>
      <c r="S808" s="132"/>
      <c r="T808" s="132"/>
      <c r="U808" s="132"/>
      <c r="V808" s="132"/>
      <c r="W808" s="132"/>
      <c r="X808" s="132"/>
      <c r="Y808" s="132"/>
      <c r="Z808" s="132"/>
      <c r="AA808" s="132"/>
      <c r="AB808" s="132"/>
      <c r="AC808" s="132"/>
      <c r="AD808" s="132"/>
      <c r="AE808" s="132"/>
    </row>
    <row r="809" spans="1:31" ht="12.75" customHeight="1" x14ac:dyDescent="0.2">
      <c r="A809" s="132"/>
      <c r="B809" s="132"/>
      <c r="C809" s="132"/>
      <c r="D809" s="132"/>
      <c r="E809" s="132"/>
      <c r="F809" s="132"/>
      <c r="G809" s="132"/>
      <c r="H809" s="132"/>
      <c r="I809" s="132"/>
      <c r="J809" s="132"/>
      <c r="K809" s="132"/>
      <c r="L809" s="132"/>
      <c r="M809" s="132"/>
      <c r="N809" s="132"/>
      <c r="O809" s="132"/>
      <c r="P809" s="132"/>
      <c r="Q809" s="132"/>
      <c r="R809" s="132"/>
      <c r="S809" s="132"/>
      <c r="T809" s="132"/>
      <c r="U809" s="132"/>
      <c r="V809" s="132"/>
      <c r="W809" s="132"/>
      <c r="X809" s="132"/>
      <c r="Y809" s="132"/>
      <c r="Z809" s="132"/>
      <c r="AA809" s="132"/>
      <c r="AB809" s="132"/>
      <c r="AC809" s="132"/>
      <c r="AD809" s="132"/>
      <c r="AE809" s="132"/>
    </row>
    <row r="810" spans="1:31" ht="12.75" customHeight="1" x14ac:dyDescent="0.2">
      <c r="A810" s="132"/>
      <c r="B810" s="132"/>
      <c r="C810" s="132"/>
      <c r="D810" s="132"/>
      <c r="E810" s="132"/>
      <c r="F810" s="132"/>
      <c r="G810" s="132"/>
      <c r="H810" s="132"/>
      <c r="I810" s="132"/>
      <c r="J810" s="132"/>
      <c r="K810" s="132"/>
      <c r="L810" s="132"/>
      <c r="M810" s="132"/>
      <c r="N810" s="132"/>
      <c r="O810" s="132"/>
      <c r="P810" s="132"/>
      <c r="Q810" s="132"/>
      <c r="R810" s="132"/>
      <c r="S810" s="132"/>
      <c r="T810" s="132"/>
      <c r="U810" s="132"/>
      <c r="V810" s="132"/>
      <c r="W810" s="132"/>
      <c r="X810" s="132"/>
      <c r="Y810" s="132"/>
      <c r="Z810" s="132"/>
      <c r="AA810" s="132"/>
      <c r="AB810" s="132"/>
      <c r="AC810" s="132"/>
      <c r="AD810" s="132"/>
      <c r="AE810" s="132"/>
    </row>
    <row r="811" spans="1:31" ht="12.75" customHeight="1" x14ac:dyDescent="0.2">
      <c r="A811" s="132"/>
      <c r="B811" s="132"/>
      <c r="C811" s="132"/>
      <c r="D811" s="132"/>
      <c r="E811" s="132"/>
      <c r="F811" s="132"/>
      <c r="G811" s="132"/>
      <c r="H811" s="132"/>
      <c r="I811" s="132"/>
      <c r="J811" s="132"/>
      <c r="K811" s="132"/>
      <c r="L811" s="132"/>
      <c r="M811" s="132"/>
      <c r="N811" s="132"/>
      <c r="O811" s="132"/>
      <c r="P811" s="132"/>
      <c r="Q811" s="132"/>
      <c r="R811" s="132"/>
      <c r="S811" s="132"/>
      <c r="T811" s="132"/>
      <c r="U811" s="132"/>
      <c r="V811" s="132"/>
      <c r="W811" s="132"/>
      <c r="X811" s="132"/>
      <c r="Y811" s="132"/>
      <c r="Z811" s="132"/>
      <c r="AA811" s="132"/>
      <c r="AB811" s="132"/>
      <c r="AC811" s="132"/>
      <c r="AD811" s="132"/>
      <c r="AE811" s="132"/>
    </row>
    <row r="812" spans="1:31" ht="12.75" customHeight="1" x14ac:dyDescent="0.2">
      <c r="A812" s="132"/>
      <c r="B812" s="132"/>
      <c r="C812" s="132"/>
      <c r="D812" s="132"/>
      <c r="E812" s="132"/>
      <c r="F812" s="132"/>
      <c r="G812" s="132"/>
      <c r="H812" s="132"/>
      <c r="I812" s="132"/>
      <c r="J812" s="132"/>
      <c r="K812" s="132"/>
      <c r="L812" s="132"/>
      <c r="M812" s="132"/>
      <c r="N812" s="132"/>
      <c r="O812" s="132"/>
      <c r="P812" s="132"/>
      <c r="Q812" s="132"/>
      <c r="R812" s="132"/>
      <c r="S812" s="132"/>
      <c r="T812" s="132"/>
      <c r="U812" s="132"/>
      <c r="V812" s="132"/>
      <c r="W812" s="132"/>
      <c r="X812" s="132"/>
      <c r="Y812" s="132"/>
      <c r="Z812" s="132"/>
      <c r="AA812" s="132"/>
      <c r="AB812" s="132"/>
      <c r="AC812" s="132"/>
      <c r="AD812" s="132"/>
      <c r="AE812" s="132"/>
    </row>
    <row r="813" spans="1:31" ht="12.75" customHeight="1" x14ac:dyDescent="0.2">
      <c r="A813" s="132"/>
      <c r="B813" s="132"/>
      <c r="C813" s="132"/>
      <c r="D813" s="132"/>
      <c r="E813" s="132"/>
      <c r="F813" s="132"/>
      <c r="G813" s="132"/>
      <c r="H813" s="132"/>
      <c r="I813" s="132"/>
      <c r="J813" s="132"/>
      <c r="K813" s="132"/>
      <c r="L813" s="132"/>
      <c r="M813" s="132"/>
      <c r="N813" s="132"/>
      <c r="O813" s="132"/>
      <c r="P813" s="132"/>
      <c r="Q813" s="132"/>
      <c r="R813" s="132"/>
      <c r="S813" s="132"/>
      <c r="T813" s="132"/>
      <c r="U813" s="132"/>
      <c r="V813" s="132"/>
      <c r="W813" s="132"/>
      <c r="X813" s="132"/>
      <c r="Y813" s="132"/>
      <c r="Z813" s="132"/>
      <c r="AA813" s="132"/>
      <c r="AB813" s="132"/>
      <c r="AC813" s="132"/>
      <c r="AD813" s="132"/>
      <c r="AE813" s="132"/>
    </row>
    <row r="814" spans="1:31" ht="12.75" customHeight="1" x14ac:dyDescent="0.2">
      <c r="A814" s="132"/>
      <c r="B814" s="132"/>
      <c r="C814" s="132"/>
      <c r="D814" s="132"/>
      <c r="E814" s="132"/>
      <c r="F814" s="132"/>
      <c r="G814" s="132"/>
      <c r="H814" s="132"/>
      <c r="I814" s="132"/>
      <c r="J814" s="132"/>
      <c r="K814" s="132"/>
      <c r="L814" s="132"/>
      <c r="M814" s="132"/>
      <c r="N814" s="132"/>
      <c r="O814" s="132"/>
      <c r="P814" s="132"/>
      <c r="Q814" s="132"/>
      <c r="R814" s="132"/>
      <c r="S814" s="132"/>
      <c r="T814" s="132"/>
      <c r="U814" s="132"/>
      <c r="V814" s="132"/>
      <c r="W814" s="132"/>
      <c r="X814" s="132"/>
      <c r="Y814" s="132"/>
      <c r="Z814" s="132"/>
      <c r="AA814" s="132"/>
      <c r="AB814" s="132"/>
      <c r="AC814" s="132"/>
      <c r="AD814" s="132"/>
      <c r="AE814" s="132"/>
    </row>
    <row r="815" spans="1:31" ht="12.75" customHeight="1" x14ac:dyDescent="0.2">
      <c r="A815" s="132"/>
      <c r="B815" s="132"/>
      <c r="C815" s="132"/>
      <c r="D815" s="132"/>
      <c r="E815" s="132"/>
      <c r="F815" s="132"/>
      <c r="G815" s="132"/>
      <c r="H815" s="132"/>
      <c r="I815" s="132"/>
      <c r="J815" s="132"/>
      <c r="K815" s="132"/>
      <c r="L815" s="132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2"/>
      <c r="X815" s="132"/>
      <c r="Y815" s="132"/>
      <c r="Z815" s="132"/>
      <c r="AA815" s="132"/>
      <c r="AB815" s="132"/>
      <c r="AC815" s="132"/>
      <c r="AD815" s="132"/>
      <c r="AE815" s="132"/>
    </row>
    <row r="816" spans="1:31" ht="12.75" customHeight="1" x14ac:dyDescent="0.2">
      <c r="A816" s="132"/>
      <c r="B816" s="132"/>
      <c r="C816" s="132"/>
      <c r="D816" s="132"/>
      <c r="E816" s="132"/>
      <c r="F816" s="132"/>
      <c r="G816" s="132"/>
      <c r="H816" s="132"/>
      <c r="I816" s="132"/>
      <c r="J816" s="132"/>
      <c r="K816" s="132"/>
      <c r="L816" s="132"/>
      <c r="M816" s="132"/>
      <c r="N816" s="132"/>
      <c r="O816" s="132"/>
      <c r="P816" s="132"/>
      <c r="Q816" s="132"/>
      <c r="R816" s="132"/>
      <c r="S816" s="132"/>
      <c r="T816" s="132"/>
      <c r="U816" s="132"/>
      <c r="V816" s="132"/>
      <c r="W816" s="132"/>
      <c r="X816" s="132"/>
      <c r="Y816" s="132"/>
      <c r="Z816" s="132"/>
      <c r="AA816" s="132"/>
      <c r="AB816" s="132"/>
      <c r="AC816" s="132"/>
      <c r="AD816" s="132"/>
      <c r="AE816" s="132"/>
    </row>
    <row r="817" spans="1:31" ht="12.75" customHeight="1" x14ac:dyDescent="0.2">
      <c r="A817" s="132"/>
      <c r="B817" s="132"/>
      <c r="C817" s="132"/>
      <c r="D817" s="132"/>
      <c r="E817" s="132"/>
      <c r="F817" s="132"/>
      <c r="G817" s="132"/>
      <c r="H817" s="132"/>
      <c r="I817" s="132"/>
      <c r="J817" s="132"/>
      <c r="K817" s="132"/>
      <c r="L817" s="132"/>
      <c r="M817" s="132"/>
      <c r="N817" s="132"/>
      <c r="O817" s="132"/>
      <c r="P817" s="132"/>
      <c r="Q817" s="132"/>
      <c r="R817" s="132"/>
      <c r="S817" s="132"/>
      <c r="T817" s="132"/>
      <c r="U817" s="132"/>
      <c r="V817" s="132"/>
      <c r="W817" s="132"/>
      <c r="X817" s="132"/>
      <c r="Y817" s="132"/>
      <c r="Z817" s="132"/>
      <c r="AA817" s="132"/>
      <c r="AB817" s="132"/>
      <c r="AC817" s="132"/>
      <c r="AD817" s="132"/>
      <c r="AE817" s="132"/>
    </row>
    <row r="818" spans="1:31" ht="12.75" customHeight="1" x14ac:dyDescent="0.2">
      <c r="A818" s="132"/>
      <c r="B818" s="132"/>
      <c r="C818" s="132"/>
      <c r="D818" s="132"/>
      <c r="E818" s="132"/>
      <c r="F818" s="132"/>
      <c r="G818" s="132"/>
      <c r="H818" s="132"/>
      <c r="I818" s="132"/>
      <c r="J818" s="132"/>
      <c r="K818" s="132"/>
      <c r="L818" s="132"/>
      <c r="M818" s="132"/>
      <c r="N818" s="132"/>
      <c r="O818" s="132"/>
      <c r="P818" s="132"/>
      <c r="Q818" s="132"/>
      <c r="R818" s="132"/>
      <c r="S818" s="132"/>
      <c r="T818" s="132"/>
      <c r="U818" s="132"/>
      <c r="V818" s="132"/>
      <c r="W818" s="132"/>
      <c r="X818" s="132"/>
      <c r="Y818" s="132"/>
      <c r="Z818" s="132"/>
      <c r="AA818" s="132"/>
      <c r="AB818" s="132"/>
      <c r="AC818" s="132"/>
      <c r="AD818" s="132"/>
      <c r="AE818" s="132"/>
    </row>
    <row r="819" spans="1:31" ht="12.75" customHeight="1" x14ac:dyDescent="0.2">
      <c r="A819" s="132"/>
      <c r="B819" s="132"/>
      <c r="C819" s="132"/>
      <c r="D819" s="132"/>
      <c r="E819" s="132"/>
      <c r="F819" s="132"/>
      <c r="G819" s="132"/>
      <c r="H819" s="132"/>
      <c r="I819" s="132"/>
      <c r="J819" s="132"/>
      <c r="K819" s="132"/>
      <c r="L819" s="132"/>
      <c r="M819" s="132"/>
      <c r="N819" s="132"/>
      <c r="O819" s="132"/>
      <c r="P819" s="132"/>
      <c r="Q819" s="132"/>
      <c r="R819" s="132"/>
      <c r="S819" s="132"/>
      <c r="T819" s="132"/>
      <c r="U819" s="132"/>
      <c r="V819" s="132"/>
      <c r="W819" s="132"/>
      <c r="X819" s="132"/>
      <c r="Y819" s="132"/>
      <c r="Z819" s="132"/>
      <c r="AA819" s="132"/>
      <c r="AB819" s="132"/>
      <c r="AC819" s="132"/>
      <c r="AD819" s="132"/>
      <c r="AE819" s="132"/>
    </row>
    <row r="820" spans="1:31" ht="12.75" customHeight="1" x14ac:dyDescent="0.2">
      <c r="A820" s="132"/>
      <c r="B820" s="132"/>
      <c r="C820" s="132"/>
      <c r="D820" s="132"/>
      <c r="E820" s="132"/>
      <c r="F820" s="132"/>
      <c r="G820" s="132"/>
      <c r="H820" s="132"/>
      <c r="I820" s="132"/>
      <c r="J820" s="132"/>
      <c r="K820" s="132"/>
      <c r="L820" s="132"/>
      <c r="M820" s="132"/>
      <c r="N820" s="132"/>
      <c r="O820" s="132"/>
      <c r="P820" s="132"/>
      <c r="Q820" s="132"/>
      <c r="R820" s="132"/>
      <c r="S820" s="132"/>
      <c r="T820" s="132"/>
      <c r="U820" s="132"/>
      <c r="V820" s="132"/>
      <c r="W820" s="132"/>
      <c r="X820" s="132"/>
      <c r="Y820" s="132"/>
      <c r="Z820" s="132"/>
      <c r="AA820" s="132"/>
      <c r="AB820" s="132"/>
      <c r="AC820" s="132"/>
      <c r="AD820" s="132"/>
      <c r="AE820" s="132"/>
    </row>
    <row r="821" spans="1:31" ht="12.75" customHeight="1" x14ac:dyDescent="0.2">
      <c r="A821" s="132"/>
      <c r="B821" s="132"/>
      <c r="C821" s="132"/>
      <c r="D821" s="132"/>
      <c r="E821" s="132"/>
      <c r="F821" s="132"/>
      <c r="G821" s="132"/>
      <c r="H821" s="132"/>
      <c r="I821" s="132"/>
      <c r="J821" s="132"/>
      <c r="K821" s="132"/>
      <c r="L821" s="132"/>
      <c r="M821" s="132"/>
      <c r="N821" s="132"/>
      <c r="O821" s="132"/>
      <c r="P821" s="132"/>
      <c r="Q821" s="132"/>
      <c r="R821" s="132"/>
      <c r="S821" s="132"/>
      <c r="T821" s="132"/>
      <c r="U821" s="132"/>
      <c r="V821" s="132"/>
      <c r="W821" s="132"/>
      <c r="X821" s="132"/>
      <c r="Y821" s="132"/>
      <c r="Z821" s="132"/>
      <c r="AA821" s="132"/>
      <c r="AB821" s="132"/>
      <c r="AC821" s="132"/>
      <c r="AD821" s="132"/>
      <c r="AE821" s="132"/>
    </row>
    <row r="822" spans="1:31" ht="12.75" customHeight="1" x14ac:dyDescent="0.2">
      <c r="A822" s="132"/>
      <c r="B822" s="132"/>
      <c r="C822" s="132"/>
      <c r="D822" s="132"/>
      <c r="E822" s="132"/>
      <c r="F822" s="132"/>
      <c r="G822" s="132"/>
      <c r="H822" s="132"/>
      <c r="I822" s="132"/>
      <c r="J822" s="132"/>
      <c r="K822" s="132"/>
      <c r="L822" s="132"/>
      <c r="M822" s="132"/>
      <c r="N822" s="132"/>
      <c r="O822" s="132"/>
      <c r="P822" s="132"/>
      <c r="Q822" s="132"/>
      <c r="R822" s="132"/>
      <c r="S822" s="132"/>
      <c r="T822" s="132"/>
      <c r="U822" s="132"/>
      <c r="V822" s="132"/>
      <c r="W822" s="132"/>
      <c r="X822" s="132"/>
      <c r="Y822" s="132"/>
      <c r="Z822" s="132"/>
      <c r="AA822" s="132"/>
      <c r="AB822" s="132"/>
      <c r="AC822" s="132"/>
      <c r="AD822" s="132"/>
      <c r="AE822" s="132"/>
    </row>
    <row r="823" spans="1:31" ht="12.75" customHeight="1" x14ac:dyDescent="0.2">
      <c r="A823" s="132"/>
      <c r="B823" s="132"/>
      <c r="C823" s="132"/>
      <c r="D823" s="132"/>
      <c r="E823" s="132"/>
      <c r="F823" s="132"/>
      <c r="G823" s="132"/>
      <c r="H823" s="132"/>
      <c r="I823" s="132"/>
      <c r="J823" s="132"/>
      <c r="K823" s="132"/>
      <c r="L823" s="132"/>
      <c r="M823" s="132"/>
      <c r="N823" s="132"/>
      <c r="O823" s="132"/>
      <c r="P823" s="132"/>
      <c r="Q823" s="132"/>
      <c r="R823" s="132"/>
      <c r="S823" s="132"/>
      <c r="T823" s="132"/>
      <c r="U823" s="132"/>
      <c r="V823" s="132"/>
      <c r="W823" s="132"/>
      <c r="X823" s="132"/>
      <c r="Y823" s="132"/>
      <c r="Z823" s="132"/>
      <c r="AA823" s="132"/>
      <c r="AB823" s="132"/>
      <c r="AC823" s="132"/>
      <c r="AD823" s="132"/>
      <c r="AE823" s="132"/>
    </row>
    <row r="824" spans="1:31" ht="12.75" customHeight="1" x14ac:dyDescent="0.2">
      <c r="A824" s="132"/>
      <c r="B824" s="132"/>
      <c r="C824" s="132"/>
      <c r="D824" s="132"/>
      <c r="E824" s="132"/>
      <c r="F824" s="132"/>
      <c r="G824" s="132"/>
      <c r="H824" s="132"/>
      <c r="I824" s="132"/>
      <c r="J824" s="132"/>
      <c r="K824" s="132"/>
      <c r="L824" s="132"/>
      <c r="M824" s="132"/>
      <c r="N824" s="132"/>
      <c r="O824" s="132"/>
      <c r="P824" s="132"/>
      <c r="Q824" s="132"/>
      <c r="R824" s="132"/>
      <c r="S824" s="132"/>
      <c r="T824" s="132"/>
      <c r="U824" s="132"/>
      <c r="V824" s="132"/>
      <c r="W824" s="132"/>
      <c r="X824" s="132"/>
      <c r="Y824" s="132"/>
      <c r="Z824" s="132"/>
      <c r="AA824" s="132"/>
      <c r="AB824" s="132"/>
      <c r="AC824" s="132"/>
      <c r="AD824" s="132"/>
      <c r="AE824" s="132"/>
    </row>
    <row r="825" spans="1:31" ht="12.75" customHeight="1" x14ac:dyDescent="0.2">
      <c r="A825" s="132"/>
      <c r="B825" s="132"/>
      <c r="C825" s="132"/>
      <c r="D825" s="132"/>
      <c r="E825" s="132"/>
      <c r="F825" s="132"/>
      <c r="G825" s="132"/>
      <c r="H825" s="132"/>
      <c r="I825" s="132"/>
      <c r="J825" s="132"/>
      <c r="K825" s="132"/>
      <c r="L825" s="132"/>
      <c r="M825" s="132"/>
      <c r="N825" s="132"/>
      <c r="O825" s="132"/>
      <c r="P825" s="132"/>
      <c r="Q825" s="132"/>
      <c r="R825" s="132"/>
      <c r="S825" s="132"/>
      <c r="T825" s="132"/>
      <c r="U825" s="132"/>
      <c r="V825" s="132"/>
      <c r="W825" s="132"/>
      <c r="X825" s="132"/>
      <c r="Y825" s="132"/>
      <c r="Z825" s="132"/>
      <c r="AA825" s="132"/>
      <c r="AB825" s="132"/>
      <c r="AC825" s="132"/>
      <c r="AD825" s="132"/>
      <c r="AE825" s="132"/>
    </row>
    <row r="826" spans="1:31" ht="12.75" customHeight="1" x14ac:dyDescent="0.2">
      <c r="A826" s="132"/>
      <c r="B826" s="132"/>
      <c r="C826" s="132"/>
      <c r="D826" s="132"/>
      <c r="E826" s="132"/>
      <c r="F826" s="132"/>
      <c r="G826" s="132"/>
      <c r="H826" s="132"/>
      <c r="I826" s="132"/>
      <c r="J826" s="132"/>
      <c r="K826" s="132"/>
      <c r="L826" s="132"/>
      <c r="M826" s="132"/>
      <c r="N826" s="132"/>
      <c r="O826" s="132"/>
      <c r="P826" s="132"/>
      <c r="Q826" s="132"/>
      <c r="R826" s="132"/>
      <c r="S826" s="132"/>
      <c r="T826" s="132"/>
      <c r="U826" s="132"/>
      <c r="V826" s="132"/>
      <c r="W826" s="132"/>
      <c r="X826" s="132"/>
      <c r="Y826" s="132"/>
      <c r="Z826" s="132"/>
      <c r="AA826" s="132"/>
      <c r="AB826" s="132"/>
      <c r="AC826" s="132"/>
      <c r="AD826" s="132"/>
      <c r="AE826" s="132"/>
    </row>
    <row r="827" spans="1:31" ht="12.75" customHeight="1" x14ac:dyDescent="0.2">
      <c r="A827" s="132"/>
      <c r="B827" s="132"/>
      <c r="C827" s="132"/>
      <c r="D827" s="132"/>
      <c r="E827" s="132"/>
      <c r="F827" s="132"/>
      <c r="G827" s="132"/>
      <c r="H827" s="132"/>
      <c r="I827" s="132"/>
      <c r="J827" s="132"/>
      <c r="K827" s="132"/>
      <c r="L827" s="132"/>
      <c r="M827" s="132"/>
      <c r="N827" s="132"/>
      <c r="O827" s="132"/>
      <c r="P827" s="132"/>
      <c r="Q827" s="132"/>
      <c r="R827" s="132"/>
      <c r="S827" s="132"/>
      <c r="T827" s="132"/>
      <c r="U827" s="132"/>
      <c r="V827" s="132"/>
      <c r="W827" s="132"/>
      <c r="X827" s="132"/>
      <c r="Y827" s="132"/>
      <c r="Z827" s="132"/>
      <c r="AA827" s="132"/>
      <c r="AB827" s="132"/>
      <c r="AC827" s="132"/>
      <c r="AD827" s="132"/>
      <c r="AE827" s="132"/>
    </row>
    <row r="828" spans="1:31" ht="12.75" customHeight="1" x14ac:dyDescent="0.2">
      <c r="A828" s="132"/>
      <c r="B828" s="132"/>
      <c r="C828" s="132"/>
      <c r="D828" s="132"/>
      <c r="E828" s="132"/>
      <c r="F828" s="132"/>
      <c r="G828" s="132"/>
      <c r="H828" s="132"/>
      <c r="I828" s="132"/>
      <c r="J828" s="132"/>
      <c r="K828" s="132"/>
      <c r="L828" s="132"/>
      <c r="M828" s="132"/>
      <c r="N828" s="132"/>
      <c r="O828" s="132"/>
      <c r="P828" s="132"/>
      <c r="Q828" s="132"/>
      <c r="R828" s="132"/>
      <c r="S828" s="132"/>
      <c r="T828" s="132"/>
      <c r="U828" s="132"/>
      <c r="V828" s="132"/>
      <c r="W828" s="132"/>
      <c r="X828" s="132"/>
      <c r="Y828" s="132"/>
      <c r="Z828" s="132"/>
      <c r="AA828" s="132"/>
      <c r="AB828" s="132"/>
      <c r="AC828" s="132"/>
      <c r="AD828" s="132"/>
      <c r="AE828" s="132"/>
    </row>
    <row r="829" spans="1:31" ht="12.75" customHeight="1" x14ac:dyDescent="0.2">
      <c r="A829" s="132"/>
      <c r="B829" s="132"/>
      <c r="C829" s="132"/>
      <c r="D829" s="132"/>
      <c r="E829" s="132"/>
      <c r="F829" s="132"/>
      <c r="G829" s="132"/>
      <c r="H829" s="132"/>
      <c r="I829" s="132"/>
      <c r="J829" s="132"/>
      <c r="K829" s="132"/>
      <c r="L829" s="132"/>
      <c r="M829" s="132"/>
      <c r="N829" s="132"/>
      <c r="O829" s="132"/>
      <c r="P829" s="132"/>
      <c r="Q829" s="132"/>
      <c r="R829" s="132"/>
      <c r="S829" s="132"/>
      <c r="T829" s="132"/>
      <c r="U829" s="132"/>
      <c r="V829" s="132"/>
      <c r="W829" s="132"/>
      <c r="X829" s="132"/>
      <c r="Y829" s="132"/>
      <c r="Z829" s="132"/>
      <c r="AA829" s="132"/>
      <c r="AB829" s="132"/>
      <c r="AC829" s="132"/>
      <c r="AD829" s="132"/>
      <c r="AE829" s="132"/>
    </row>
    <row r="830" spans="1:31" ht="12.75" customHeight="1" x14ac:dyDescent="0.2">
      <c r="A830" s="132"/>
      <c r="B830" s="132"/>
      <c r="C830" s="132"/>
      <c r="D830" s="132"/>
      <c r="E830" s="132"/>
      <c r="F830" s="132"/>
      <c r="G830" s="132"/>
      <c r="H830" s="132"/>
      <c r="I830" s="132"/>
      <c r="J830" s="132"/>
      <c r="K830" s="132"/>
      <c r="L830" s="132"/>
      <c r="M830" s="132"/>
      <c r="N830" s="132"/>
      <c r="O830" s="132"/>
      <c r="P830" s="132"/>
      <c r="Q830" s="132"/>
      <c r="R830" s="132"/>
      <c r="S830" s="132"/>
      <c r="T830" s="132"/>
      <c r="U830" s="132"/>
      <c r="V830" s="132"/>
      <c r="W830" s="132"/>
      <c r="X830" s="132"/>
      <c r="Y830" s="132"/>
      <c r="Z830" s="132"/>
      <c r="AA830" s="132"/>
      <c r="AB830" s="132"/>
      <c r="AC830" s="132"/>
      <c r="AD830" s="132"/>
      <c r="AE830" s="132"/>
    </row>
    <row r="831" spans="1:31" ht="12.75" customHeight="1" x14ac:dyDescent="0.2">
      <c r="A831" s="132"/>
      <c r="B831" s="132"/>
      <c r="C831" s="132"/>
      <c r="D831" s="132"/>
      <c r="E831" s="132"/>
      <c r="F831" s="132"/>
      <c r="G831" s="132"/>
      <c r="H831" s="132"/>
      <c r="I831" s="132"/>
      <c r="J831" s="132"/>
      <c r="K831" s="132"/>
      <c r="L831" s="132"/>
      <c r="M831" s="132"/>
      <c r="N831" s="132"/>
      <c r="O831" s="132"/>
      <c r="P831" s="132"/>
      <c r="Q831" s="132"/>
      <c r="R831" s="132"/>
      <c r="S831" s="132"/>
      <c r="T831" s="132"/>
      <c r="U831" s="132"/>
      <c r="V831" s="132"/>
      <c r="W831" s="132"/>
      <c r="X831" s="132"/>
      <c r="Y831" s="132"/>
      <c r="Z831" s="132"/>
      <c r="AA831" s="132"/>
      <c r="AB831" s="132"/>
      <c r="AC831" s="132"/>
      <c r="AD831" s="132"/>
      <c r="AE831" s="132"/>
    </row>
    <row r="832" spans="1:31" ht="12.75" customHeight="1" x14ac:dyDescent="0.2">
      <c r="A832" s="132"/>
      <c r="B832" s="132"/>
      <c r="C832" s="132"/>
      <c r="D832" s="132"/>
      <c r="E832" s="132"/>
      <c r="F832" s="132"/>
      <c r="G832" s="132"/>
      <c r="H832" s="132"/>
      <c r="I832" s="132"/>
      <c r="J832" s="132"/>
      <c r="K832" s="132"/>
      <c r="L832" s="132"/>
      <c r="M832" s="132"/>
      <c r="N832" s="132"/>
      <c r="O832" s="132"/>
      <c r="P832" s="132"/>
      <c r="Q832" s="132"/>
      <c r="R832" s="132"/>
      <c r="S832" s="132"/>
      <c r="T832" s="132"/>
      <c r="U832" s="132"/>
      <c r="V832" s="132"/>
      <c r="W832" s="132"/>
      <c r="X832" s="132"/>
      <c r="Y832" s="132"/>
      <c r="Z832" s="132"/>
      <c r="AA832" s="132"/>
      <c r="AB832" s="132"/>
      <c r="AC832" s="132"/>
      <c r="AD832" s="132"/>
      <c r="AE832" s="132"/>
    </row>
    <row r="833" spans="1:31" ht="12.75" customHeight="1" x14ac:dyDescent="0.2">
      <c r="A833" s="132"/>
      <c r="B833" s="132"/>
      <c r="C833" s="132"/>
      <c r="D833" s="132"/>
      <c r="E833" s="132"/>
      <c r="F833" s="132"/>
      <c r="G833" s="132"/>
      <c r="H833" s="132"/>
      <c r="I833" s="132"/>
      <c r="J833" s="132"/>
      <c r="K833" s="132"/>
      <c r="L833" s="132"/>
      <c r="M833" s="132"/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  <c r="Z833" s="132"/>
      <c r="AA833" s="132"/>
      <c r="AB833" s="132"/>
      <c r="AC833" s="132"/>
      <c r="AD833" s="132"/>
      <c r="AE833" s="132"/>
    </row>
    <row r="834" spans="1:31" ht="12.75" customHeight="1" x14ac:dyDescent="0.2">
      <c r="A834" s="132"/>
      <c r="B834" s="132"/>
      <c r="C834" s="132"/>
      <c r="D834" s="132"/>
      <c r="E834" s="132"/>
      <c r="F834" s="132"/>
      <c r="G834" s="132"/>
      <c r="H834" s="132"/>
      <c r="I834" s="132"/>
      <c r="J834" s="132"/>
      <c r="K834" s="132"/>
      <c r="L834" s="132"/>
      <c r="M834" s="132"/>
      <c r="N834" s="132"/>
      <c r="O834" s="132"/>
      <c r="P834" s="132"/>
      <c r="Q834" s="132"/>
      <c r="R834" s="132"/>
      <c r="S834" s="132"/>
      <c r="T834" s="132"/>
      <c r="U834" s="132"/>
      <c r="V834" s="132"/>
      <c r="W834" s="132"/>
      <c r="X834" s="132"/>
      <c r="Y834" s="132"/>
      <c r="Z834" s="132"/>
      <c r="AA834" s="132"/>
      <c r="AB834" s="132"/>
      <c r="AC834" s="132"/>
      <c r="AD834" s="132"/>
      <c r="AE834" s="132"/>
    </row>
    <row r="835" spans="1:31" ht="12.75" customHeight="1" x14ac:dyDescent="0.2">
      <c r="A835" s="132"/>
      <c r="B835" s="132"/>
      <c r="C835" s="132"/>
      <c r="D835" s="132"/>
      <c r="E835" s="132"/>
      <c r="F835" s="132"/>
      <c r="G835" s="132"/>
      <c r="H835" s="132"/>
      <c r="I835" s="132"/>
      <c r="J835" s="132"/>
      <c r="K835" s="132"/>
      <c r="L835" s="132"/>
      <c r="M835" s="132"/>
      <c r="N835" s="132"/>
      <c r="O835" s="132"/>
      <c r="P835" s="132"/>
      <c r="Q835" s="132"/>
      <c r="R835" s="132"/>
      <c r="S835" s="132"/>
      <c r="T835" s="132"/>
      <c r="U835" s="132"/>
      <c r="V835" s="132"/>
      <c r="W835" s="132"/>
      <c r="X835" s="132"/>
      <c r="Y835" s="132"/>
      <c r="Z835" s="132"/>
      <c r="AA835" s="132"/>
      <c r="AB835" s="132"/>
      <c r="AC835" s="132"/>
      <c r="AD835" s="132"/>
      <c r="AE835" s="132"/>
    </row>
    <row r="836" spans="1:31" ht="12.75" customHeight="1" x14ac:dyDescent="0.2">
      <c r="A836" s="132"/>
      <c r="B836" s="132"/>
      <c r="C836" s="132"/>
      <c r="D836" s="132"/>
      <c r="E836" s="132"/>
      <c r="F836" s="132"/>
      <c r="G836" s="132"/>
      <c r="H836" s="132"/>
      <c r="I836" s="132"/>
      <c r="J836" s="132"/>
      <c r="K836" s="132"/>
      <c r="L836" s="132"/>
      <c r="M836" s="132"/>
      <c r="N836" s="132"/>
      <c r="O836" s="132"/>
      <c r="P836" s="132"/>
      <c r="Q836" s="132"/>
      <c r="R836" s="132"/>
      <c r="S836" s="132"/>
      <c r="T836" s="132"/>
      <c r="U836" s="132"/>
      <c r="V836" s="132"/>
      <c r="W836" s="132"/>
      <c r="X836" s="132"/>
      <c r="Y836" s="132"/>
      <c r="Z836" s="132"/>
      <c r="AA836" s="132"/>
      <c r="AB836" s="132"/>
      <c r="AC836" s="132"/>
      <c r="AD836" s="132"/>
      <c r="AE836" s="132"/>
    </row>
    <row r="837" spans="1:31" ht="12.75" customHeight="1" x14ac:dyDescent="0.2">
      <c r="A837" s="132"/>
      <c r="B837" s="132"/>
      <c r="C837" s="132"/>
      <c r="D837" s="132"/>
      <c r="E837" s="132"/>
      <c r="F837" s="132"/>
      <c r="G837" s="132"/>
      <c r="H837" s="132"/>
      <c r="I837" s="132"/>
      <c r="J837" s="132"/>
      <c r="K837" s="132"/>
      <c r="L837" s="132"/>
      <c r="M837" s="132"/>
      <c r="N837" s="132"/>
      <c r="O837" s="132"/>
      <c r="P837" s="132"/>
      <c r="Q837" s="132"/>
      <c r="R837" s="132"/>
      <c r="S837" s="132"/>
      <c r="T837" s="132"/>
      <c r="U837" s="132"/>
      <c r="V837" s="132"/>
      <c r="W837" s="132"/>
      <c r="X837" s="132"/>
      <c r="Y837" s="132"/>
      <c r="Z837" s="132"/>
      <c r="AA837" s="132"/>
      <c r="AB837" s="132"/>
      <c r="AC837" s="132"/>
      <c r="AD837" s="132"/>
      <c r="AE837" s="132"/>
    </row>
    <row r="838" spans="1:31" ht="12.75" customHeight="1" x14ac:dyDescent="0.2">
      <c r="A838" s="132"/>
      <c r="B838" s="132"/>
      <c r="C838" s="132"/>
      <c r="D838" s="132"/>
      <c r="E838" s="132"/>
      <c r="F838" s="132"/>
      <c r="G838" s="132"/>
      <c r="H838" s="132"/>
      <c r="I838" s="132"/>
      <c r="J838" s="132"/>
      <c r="K838" s="132"/>
      <c r="L838" s="132"/>
      <c r="M838" s="132"/>
      <c r="N838" s="132"/>
      <c r="O838" s="132"/>
      <c r="P838" s="132"/>
      <c r="Q838" s="132"/>
      <c r="R838" s="132"/>
      <c r="S838" s="132"/>
      <c r="T838" s="132"/>
      <c r="U838" s="132"/>
      <c r="V838" s="132"/>
      <c r="W838" s="132"/>
      <c r="X838" s="132"/>
      <c r="Y838" s="132"/>
      <c r="Z838" s="132"/>
      <c r="AA838" s="132"/>
      <c r="AB838" s="132"/>
      <c r="AC838" s="132"/>
      <c r="AD838" s="132"/>
      <c r="AE838" s="132"/>
    </row>
    <row r="839" spans="1:31" ht="12.75" customHeight="1" x14ac:dyDescent="0.2">
      <c r="A839" s="132"/>
      <c r="B839" s="132"/>
      <c r="C839" s="132"/>
      <c r="D839" s="132"/>
      <c r="E839" s="132"/>
      <c r="F839" s="132"/>
      <c r="G839" s="132"/>
      <c r="H839" s="132"/>
      <c r="I839" s="132"/>
      <c r="J839" s="132"/>
      <c r="K839" s="132"/>
      <c r="L839" s="132"/>
      <c r="M839" s="132"/>
      <c r="N839" s="132"/>
      <c r="O839" s="132"/>
      <c r="P839" s="132"/>
      <c r="Q839" s="132"/>
      <c r="R839" s="132"/>
      <c r="S839" s="132"/>
      <c r="T839" s="132"/>
      <c r="U839" s="132"/>
      <c r="V839" s="132"/>
      <c r="W839" s="132"/>
      <c r="X839" s="132"/>
      <c r="Y839" s="132"/>
      <c r="Z839" s="132"/>
      <c r="AA839" s="132"/>
      <c r="AB839" s="132"/>
      <c r="AC839" s="132"/>
      <c r="AD839" s="132"/>
      <c r="AE839" s="132"/>
    </row>
    <row r="840" spans="1:31" ht="12.75" customHeight="1" x14ac:dyDescent="0.2">
      <c r="A840" s="132"/>
      <c r="B840" s="132"/>
      <c r="C840" s="132"/>
      <c r="D840" s="132"/>
      <c r="E840" s="132"/>
      <c r="F840" s="132"/>
      <c r="G840" s="132"/>
      <c r="H840" s="132"/>
      <c r="I840" s="132"/>
      <c r="J840" s="132"/>
      <c r="K840" s="132"/>
      <c r="L840" s="132"/>
      <c r="M840" s="132"/>
      <c r="N840" s="132"/>
      <c r="O840" s="132"/>
      <c r="P840" s="132"/>
      <c r="Q840" s="132"/>
      <c r="R840" s="132"/>
      <c r="S840" s="132"/>
      <c r="T840" s="132"/>
      <c r="U840" s="132"/>
      <c r="V840" s="132"/>
      <c r="W840" s="132"/>
      <c r="X840" s="132"/>
      <c r="Y840" s="132"/>
      <c r="Z840" s="132"/>
      <c r="AA840" s="132"/>
      <c r="AB840" s="132"/>
      <c r="AC840" s="132"/>
      <c r="AD840" s="132"/>
      <c r="AE840" s="132"/>
    </row>
    <row r="841" spans="1:31" ht="12.75" customHeight="1" x14ac:dyDescent="0.2">
      <c r="A841" s="132"/>
      <c r="B841" s="132"/>
      <c r="C841" s="132"/>
      <c r="D841" s="132"/>
      <c r="E841" s="132"/>
      <c r="F841" s="132"/>
      <c r="G841" s="132"/>
      <c r="H841" s="132"/>
      <c r="I841" s="132"/>
      <c r="J841" s="132"/>
      <c r="K841" s="132"/>
      <c r="L841" s="132"/>
      <c r="M841" s="132"/>
      <c r="N841" s="132"/>
      <c r="O841" s="132"/>
      <c r="P841" s="132"/>
      <c r="Q841" s="132"/>
      <c r="R841" s="132"/>
      <c r="S841" s="132"/>
      <c r="T841" s="132"/>
      <c r="U841" s="132"/>
      <c r="V841" s="132"/>
      <c r="W841" s="132"/>
      <c r="X841" s="132"/>
      <c r="Y841" s="132"/>
      <c r="Z841" s="132"/>
      <c r="AA841" s="132"/>
      <c r="AB841" s="132"/>
      <c r="AC841" s="132"/>
      <c r="AD841" s="132"/>
      <c r="AE841" s="132"/>
    </row>
    <row r="842" spans="1:31" ht="12.75" customHeight="1" x14ac:dyDescent="0.2">
      <c r="A842" s="132"/>
      <c r="B842" s="132"/>
      <c r="C842" s="132"/>
      <c r="D842" s="132"/>
      <c r="E842" s="132"/>
      <c r="F842" s="132"/>
      <c r="G842" s="132"/>
      <c r="H842" s="132"/>
      <c r="I842" s="132"/>
      <c r="J842" s="132"/>
      <c r="K842" s="132"/>
      <c r="L842" s="132"/>
      <c r="M842" s="132"/>
      <c r="N842" s="132"/>
      <c r="O842" s="132"/>
      <c r="P842" s="132"/>
      <c r="Q842" s="132"/>
      <c r="R842" s="132"/>
      <c r="S842" s="132"/>
      <c r="T842" s="132"/>
      <c r="U842" s="132"/>
      <c r="V842" s="132"/>
      <c r="W842" s="132"/>
      <c r="X842" s="132"/>
      <c r="Y842" s="132"/>
      <c r="Z842" s="132"/>
      <c r="AA842" s="132"/>
      <c r="AB842" s="132"/>
      <c r="AC842" s="132"/>
      <c r="AD842" s="132"/>
      <c r="AE842" s="132"/>
    </row>
    <row r="843" spans="1:31" ht="12.75" customHeight="1" x14ac:dyDescent="0.2">
      <c r="A843" s="132"/>
      <c r="B843" s="132"/>
      <c r="C843" s="132"/>
      <c r="D843" s="132"/>
      <c r="E843" s="132"/>
      <c r="F843" s="132"/>
      <c r="G843" s="132"/>
      <c r="H843" s="132"/>
      <c r="I843" s="132"/>
      <c r="J843" s="132"/>
      <c r="K843" s="132"/>
      <c r="L843" s="132"/>
      <c r="M843" s="132"/>
      <c r="N843" s="132"/>
      <c r="O843" s="132"/>
      <c r="P843" s="132"/>
      <c r="Q843" s="132"/>
      <c r="R843" s="132"/>
      <c r="S843" s="132"/>
      <c r="T843" s="132"/>
      <c r="U843" s="132"/>
      <c r="V843" s="132"/>
      <c r="W843" s="132"/>
      <c r="X843" s="132"/>
      <c r="Y843" s="132"/>
      <c r="Z843" s="132"/>
      <c r="AA843" s="132"/>
      <c r="AB843" s="132"/>
      <c r="AC843" s="132"/>
      <c r="AD843" s="132"/>
      <c r="AE843" s="132"/>
    </row>
    <row r="844" spans="1:31" ht="12.75" customHeight="1" x14ac:dyDescent="0.2">
      <c r="A844" s="132"/>
      <c r="B844" s="132"/>
      <c r="C844" s="132"/>
      <c r="D844" s="132"/>
      <c r="E844" s="132"/>
      <c r="F844" s="132"/>
      <c r="G844" s="132"/>
      <c r="H844" s="132"/>
      <c r="I844" s="132"/>
      <c r="J844" s="132"/>
      <c r="K844" s="132"/>
      <c r="L844" s="132"/>
      <c r="M844" s="132"/>
      <c r="N844" s="132"/>
      <c r="O844" s="132"/>
      <c r="P844" s="132"/>
      <c r="Q844" s="132"/>
      <c r="R844" s="132"/>
      <c r="S844" s="132"/>
      <c r="T844" s="132"/>
      <c r="U844" s="132"/>
      <c r="V844" s="132"/>
      <c r="W844" s="132"/>
      <c r="X844" s="132"/>
      <c r="Y844" s="132"/>
      <c r="Z844" s="132"/>
      <c r="AA844" s="132"/>
      <c r="AB844" s="132"/>
      <c r="AC844" s="132"/>
      <c r="AD844" s="132"/>
      <c r="AE844" s="132"/>
    </row>
    <row r="845" spans="1:31" ht="12.75" customHeight="1" x14ac:dyDescent="0.2">
      <c r="A845" s="132"/>
      <c r="B845" s="132"/>
      <c r="C845" s="132"/>
      <c r="D845" s="132"/>
      <c r="E845" s="132"/>
      <c r="F845" s="132"/>
      <c r="G845" s="132"/>
      <c r="H845" s="132"/>
      <c r="I845" s="132"/>
      <c r="J845" s="132"/>
      <c r="K845" s="132"/>
      <c r="L845" s="132"/>
      <c r="M845" s="132"/>
      <c r="N845" s="132"/>
      <c r="O845" s="132"/>
      <c r="P845" s="132"/>
      <c r="Q845" s="132"/>
      <c r="R845" s="132"/>
      <c r="S845" s="132"/>
      <c r="T845" s="132"/>
      <c r="U845" s="132"/>
      <c r="V845" s="132"/>
      <c r="W845" s="132"/>
      <c r="X845" s="132"/>
      <c r="Y845" s="132"/>
      <c r="Z845" s="132"/>
      <c r="AA845" s="132"/>
      <c r="AB845" s="132"/>
      <c r="AC845" s="132"/>
      <c r="AD845" s="132"/>
      <c r="AE845" s="132"/>
    </row>
    <row r="846" spans="1:31" ht="12.75" customHeight="1" x14ac:dyDescent="0.2">
      <c r="A846" s="132"/>
      <c r="B846" s="132"/>
      <c r="C846" s="132"/>
      <c r="D846" s="132"/>
      <c r="E846" s="132"/>
      <c r="F846" s="132"/>
      <c r="G846" s="132"/>
      <c r="H846" s="132"/>
      <c r="I846" s="132"/>
      <c r="J846" s="132"/>
      <c r="K846" s="132"/>
      <c r="L846" s="132"/>
      <c r="M846" s="132"/>
      <c r="N846" s="132"/>
      <c r="O846" s="132"/>
      <c r="P846" s="132"/>
      <c r="Q846" s="132"/>
      <c r="R846" s="132"/>
      <c r="S846" s="132"/>
      <c r="T846" s="132"/>
      <c r="U846" s="132"/>
      <c r="V846" s="132"/>
      <c r="W846" s="132"/>
      <c r="X846" s="132"/>
      <c r="Y846" s="132"/>
      <c r="Z846" s="132"/>
      <c r="AA846" s="132"/>
      <c r="AB846" s="132"/>
      <c r="AC846" s="132"/>
      <c r="AD846" s="132"/>
      <c r="AE846" s="132"/>
    </row>
    <row r="847" spans="1:31" ht="12.75" customHeight="1" x14ac:dyDescent="0.2">
      <c r="A847" s="132"/>
      <c r="B847" s="132"/>
      <c r="C847" s="132"/>
      <c r="D847" s="132"/>
      <c r="E847" s="132"/>
      <c r="F847" s="132"/>
      <c r="G847" s="132"/>
      <c r="H847" s="132"/>
      <c r="I847" s="132"/>
      <c r="J847" s="132"/>
      <c r="K847" s="132"/>
      <c r="L847" s="132"/>
      <c r="M847" s="132"/>
      <c r="N847" s="132"/>
      <c r="O847" s="132"/>
      <c r="P847" s="132"/>
      <c r="Q847" s="132"/>
      <c r="R847" s="132"/>
      <c r="S847" s="132"/>
      <c r="T847" s="132"/>
      <c r="U847" s="132"/>
      <c r="V847" s="132"/>
      <c r="W847" s="132"/>
      <c r="X847" s="132"/>
      <c r="Y847" s="132"/>
      <c r="Z847" s="132"/>
      <c r="AA847" s="132"/>
      <c r="AB847" s="132"/>
      <c r="AC847" s="132"/>
      <c r="AD847" s="132"/>
      <c r="AE847" s="132"/>
    </row>
    <row r="848" spans="1:31" ht="12.75" customHeight="1" x14ac:dyDescent="0.2">
      <c r="A848" s="132"/>
      <c r="B848" s="132"/>
      <c r="C848" s="132"/>
      <c r="D848" s="132"/>
      <c r="E848" s="132"/>
      <c r="F848" s="132"/>
      <c r="G848" s="132"/>
      <c r="H848" s="132"/>
      <c r="I848" s="132"/>
      <c r="J848" s="132"/>
      <c r="K848" s="132"/>
      <c r="L848" s="132"/>
      <c r="M848" s="132"/>
      <c r="N848" s="132"/>
      <c r="O848" s="132"/>
      <c r="P848" s="132"/>
      <c r="Q848" s="132"/>
      <c r="R848" s="132"/>
      <c r="S848" s="132"/>
      <c r="T848" s="132"/>
      <c r="U848" s="132"/>
      <c r="V848" s="132"/>
      <c r="W848" s="132"/>
      <c r="X848" s="132"/>
      <c r="Y848" s="132"/>
      <c r="Z848" s="132"/>
      <c r="AA848" s="132"/>
      <c r="AB848" s="132"/>
      <c r="AC848" s="132"/>
      <c r="AD848" s="132"/>
      <c r="AE848" s="132"/>
    </row>
    <row r="849" spans="1:31" ht="12.75" customHeight="1" x14ac:dyDescent="0.2">
      <c r="A849" s="132"/>
      <c r="B849" s="132"/>
      <c r="C849" s="132"/>
      <c r="D849" s="132"/>
      <c r="E849" s="132"/>
      <c r="F849" s="132"/>
      <c r="G849" s="132"/>
      <c r="H849" s="132"/>
      <c r="I849" s="132"/>
      <c r="J849" s="132"/>
      <c r="K849" s="132"/>
      <c r="L849" s="132"/>
      <c r="M849" s="132"/>
      <c r="N849" s="132"/>
      <c r="O849" s="132"/>
      <c r="P849" s="132"/>
      <c r="Q849" s="132"/>
      <c r="R849" s="132"/>
      <c r="S849" s="132"/>
      <c r="T849" s="132"/>
      <c r="U849" s="132"/>
      <c r="V849" s="132"/>
      <c r="W849" s="132"/>
      <c r="X849" s="132"/>
      <c r="Y849" s="132"/>
      <c r="Z849" s="132"/>
      <c r="AA849" s="132"/>
      <c r="AB849" s="132"/>
      <c r="AC849" s="132"/>
      <c r="AD849" s="132"/>
      <c r="AE849" s="132"/>
    </row>
    <row r="850" spans="1:31" ht="12.75" customHeight="1" x14ac:dyDescent="0.2">
      <c r="A850" s="132"/>
      <c r="B850" s="132"/>
      <c r="C850" s="132"/>
      <c r="D850" s="132"/>
      <c r="E850" s="132"/>
      <c r="F850" s="132"/>
      <c r="G850" s="132"/>
      <c r="H850" s="132"/>
      <c r="I850" s="132"/>
      <c r="J850" s="132"/>
      <c r="K850" s="132"/>
      <c r="L850" s="132"/>
      <c r="M850" s="132"/>
      <c r="N850" s="132"/>
      <c r="O850" s="132"/>
      <c r="P850" s="132"/>
      <c r="Q850" s="132"/>
      <c r="R850" s="132"/>
      <c r="S850" s="132"/>
      <c r="T850" s="132"/>
      <c r="U850" s="132"/>
      <c r="V850" s="132"/>
      <c r="W850" s="132"/>
      <c r="X850" s="132"/>
      <c r="Y850" s="132"/>
      <c r="Z850" s="132"/>
      <c r="AA850" s="132"/>
      <c r="AB850" s="132"/>
      <c r="AC850" s="132"/>
      <c r="AD850" s="132"/>
      <c r="AE850" s="132"/>
    </row>
    <row r="851" spans="1:31" ht="12.75" customHeight="1" x14ac:dyDescent="0.2">
      <c r="A851" s="132"/>
      <c r="B851" s="132"/>
      <c r="C851" s="132"/>
      <c r="D851" s="132"/>
      <c r="E851" s="132"/>
      <c r="F851" s="132"/>
      <c r="G851" s="132"/>
      <c r="H851" s="132"/>
      <c r="I851" s="132"/>
      <c r="J851" s="132"/>
      <c r="K851" s="132"/>
      <c r="L851" s="132"/>
      <c r="M851" s="132"/>
      <c r="N851" s="132"/>
      <c r="O851" s="132"/>
      <c r="P851" s="132"/>
      <c r="Q851" s="132"/>
      <c r="R851" s="132"/>
      <c r="S851" s="132"/>
      <c r="T851" s="132"/>
      <c r="U851" s="132"/>
      <c r="V851" s="132"/>
      <c r="W851" s="132"/>
      <c r="X851" s="132"/>
      <c r="Y851" s="132"/>
      <c r="Z851" s="132"/>
      <c r="AA851" s="132"/>
      <c r="AB851" s="132"/>
      <c r="AC851" s="132"/>
      <c r="AD851" s="132"/>
      <c r="AE851" s="132"/>
    </row>
    <row r="852" spans="1:31" ht="12.75" customHeight="1" x14ac:dyDescent="0.2">
      <c r="A852" s="132"/>
      <c r="B852" s="132"/>
      <c r="C852" s="132"/>
      <c r="D852" s="132"/>
      <c r="E852" s="132"/>
      <c r="F852" s="132"/>
      <c r="G852" s="132"/>
      <c r="H852" s="132"/>
      <c r="I852" s="132"/>
      <c r="J852" s="132"/>
      <c r="K852" s="132"/>
      <c r="L852" s="132"/>
      <c r="M852" s="132"/>
      <c r="N852" s="132"/>
      <c r="O852" s="132"/>
      <c r="P852" s="132"/>
      <c r="Q852" s="132"/>
      <c r="R852" s="132"/>
      <c r="S852" s="132"/>
      <c r="T852" s="132"/>
      <c r="U852" s="132"/>
      <c r="V852" s="132"/>
      <c r="W852" s="132"/>
      <c r="X852" s="132"/>
      <c r="Y852" s="132"/>
      <c r="Z852" s="132"/>
      <c r="AA852" s="132"/>
      <c r="AB852" s="132"/>
      <c r="AC852" s="132"/>
      <c r="AD852" s="132"/>
      <c r="AE852" s="132"/>
    </row>
    <row r="853" spans="1:31" ht="12.75" customHeight="1" x14ac:dyDescent="0.2">
      <c r="A853" s="132"/>
      <c r="B853" s="132"/>
      <c r="C853" s="132"/>
      <c r="D853" s="132"/>
      <c r="E853" s="132"/>
      <c r="F853" s="132"/>
      <c r="G853" s="132"/>
      <c r="H853" s="132"/>
      <c r="I853" s="132"/>
      <c r="J853" s="132"/>
      <c r="K853" s="132"/>
      <c r="L853" s="132"/>
      <c r="M853" s="132"/>
      <c r="N853" s="132"/>
      <c r="O853" s="132"/>
      <c r="P853" s="132"/>
      <c r="Q853" s="132"/>
      <c r="R853" s="132"/>
      <c r="S853" s="132"/>
      <c r="T853" s="132"/>
      <c r="U853" s="132"/>
      <c r="V853" s="132"/>
      <c r="W853" s="132"/>
      <c r="X853" s="132"/>
      <c r="Y853" s="132"/>
      <c r="Z853" s="132"/>
      <c r="AA853" s="132"/>
      <c r="AB853" s="132"/>
      <c r="AC853" s="132"/>
      <c r="AD853" s="132"/>
      <c r="AE853" s="132"/>
    </row>
    <row r="854" spans="1:31" ht="12.75" customHeight="1" x14ac:dyDescent="0.2">
      <c r="A854" s="132"/>
      <c r="B854" s="132"/>
      <c r="C854" s="132"/>
      <c r="D854" s="132"/>
      <c r="E854" s="132"/>
      <c r="F854" s="132"/>
      <c r="G854" s="132"/>
      <c r="H854" s="132"/>
      <c r="I854" s="132"/>
      <c r="J854" s="132"/>
      <c r="K854" s="132"/>
      <c r="L854" s="132"/>
      <c r="M854" s="132"/>
      <c r="N854" s="132"/>
      <c r="O854" s="132"/>
      <c r="P854" s="132"/>
      <c r="Q854" s="132"/>
      <c r="R854" s="132"/>
      <c r="S854" s="132"/>
      <c r="T854" s="132"/>
      <c r="U854" s="132"/>
      <c r="V854" s="132"/>
      <c r="W854" s="132"/>
      <c r="X854" s="132"/>
      <c r="Y854" s="132"/>
      <c r="Z854" s="132"/>
      <c r="AA854" s="132"/>
      <c r="AB854" s="132"/>
      <c r="AC854" s="132"/>
      <c r="AD854" s="132"/>
      <c r="AE854" s="132"/>
    </row>
    <row r="855" spans="1:31" ht="12.75" customHeight="1" x14ac:dyDescent="0.2">
      <c r="A855" s="132"/>
      <c r="B855" s="132"/>
      <c r="C855" s="132"/>
      <c r="D855" s="132"/>
      <c r="E855" s="132"/>
      <c r="F855" s="132"/>
      <c r="G855" s="132"/>
      <c r="H855" s="132"/>
      <c r="I855" s="132"/>
      <c r="J855" s="132"/>
      <c r="K855" s="132"/>
      <c r="L855" s="132"/>
      <c r="M855" s="132"/>
      <c r="N855" s="132"/>
      <c r="O855" s="132"/>
      <c r="P855" s="132"/>
      <c r="Q855" s="132"/>
      <c r="R855" s="132"/>
      <c r="S855" s="132"/>
      <c r="T855" s="132"/>
      <c r="U855" s="132"/>
      <c r="V855" s="132"/>
      <c r="W855" s="132"/>
      <c r="X855" s="132"/>
      <c r="Y855" s="132"/>
      <c r="Z855" s="132"/>
      <c r="AA855" s="132"/>
      <c r="AB855" s="132"/>
      <c r="AC855" s="132"/>
      <c r="AD855" s="132"/>
      <c r="AE855" s="132"/>
    </row>
    <row r="856" spans="1:31" ht="12.75" customHeight="1" x14ac:dyDescent="0.2">
      <c r="A856" s="132"/>
      <c r="B856" s="132"/>
      <c r="C856" s="132"/>
      <c r="D856" s="132"/>
      <c r="E856" s="132"/>
      <c r="F856" s="132"/>
      <c r="G856" s="132"/>
      <c r="H856" s="132"/>
      <c r="I856" s="132"/>
      <c r="J856" s="132"/>
      <c r="K856" s="132"/>
      <c r="L856" s="132"/>
      <c r="M856" s="132"/>
      <c r="N856" s="132"/>
      <c r="O856" s="132"/>
      <c r="P856" s="132"/>
      <c r="Q856" s="132"/>
      <c r="R856" s="132"/>
      <c r="S856" s="132"/>
      <c r="T856" s="132"/>
      <c r="U856" s="132"/>
      <c r="V856" s="132"/>
      <c r="W856" s="132"/>
      <c r="X856" s="132"/>
      <c r="Y856" s="132"/>
      <c r="Z856" s="132"/>
      <c r="AA856" s="132"/>
      <c r="AB856" s="132"/>
      <c r="AC856" s="132"/>
      <c r="AD856" s="132"/>
      <c r="AE856" s="132"/>
    </row>
    <row r="857" spans="1:31" ht="12.75" customHeight="1" x14ac:dyDescent="0.2">
      <c r="A857" s="132"/>
      <c r="B857" s="132"/>
      <c r="C857" s="132"/>
      <c r="D857" s="132"/>
      <c r="E857" s="132"/>
      <c r="F857" s="132"/>
      <c r="G857" s="132"/>
      <c r="H857" s="132"/>
      <c r="I857" s="132"/>
      <c r="J857" s="132"/>
      <c r="K857" s="132"/>
      <c r="L857" s="132"/>
      <c r="M857" s="132"/>
      <c r="N857" s="132"/>
      <c r="O857" s="132"/>
      <c r="P857" s="132"/>
      <c r="Q857" s="132"/>
      <c r="R857" s="132"/>
      <c r="S857" s="132"/>
      <c r="T857" s="132"/>
      <c r="U857" s="132"/>
      <c r="V857" s="132"/>
      <c r="W857" s="132"/>
      <c r="X857" s="132"/>
      <c r="Y857" s="132"/>
      <c r="Z857" s="132"/>
      <c r="AA857" s="132"/>
      <c r="AB857" s="132"/>
      <c r="AC857" s="132"/>
      <c r="AD857" s="132"/>
      <c r="AE857" s="132"/>
    </row>
    <row r="858" spans="1:31" ht="12.75" customHeight="1" x14ac:dyDescent="0.2">
      <c r="A858" s="132"/>
      <c r="B858" s="132"/>
      <c r="C858" s="132"/>
      <c r="D858" s="132"/>
      <c r="E858" s="132"/>
      <c r="F858" s="132"/>
      <c r="G858" s="132"/>
      <c r="H858" s="132"/>
      <c r="I858" s="132"/>
      <c r="J858" s="132"/>
      <c r="K858" s="132"/>
      <c r="L858" s="132"/>
      <c r="M858" s="132"/>
      <c r="N858" s="132"/>
      <c r="O858" s="132"/>
      <c r="P858" s="132"/>
      <c r="Q858" s="132"/>
      <c r="R858" s="132"/>
      <c r="S858" s="132"/>
      <c r="T858" s="132"/>
      <c r="U858" s="132"/>
      <c r="V858" s="132"/>
      <c r="W858" s="132"/>
      <c r="X858" s="132"/>
      <c r="Y858" s="132"/>
      <c r="Z858" s="132"/>
      <c r="AA858" s="132"/>
      <c r="AB858" s="132"/>
      <c r="AC858" s="132"/>
      <c r="AD858" s="132"/>
      <c r="AE858" s="132"/>
    </row>
    <row r="859" spans="1:31" ht="12.75" customHeight="1" x14ac:dyDescent="0.2">
      <c r="A859" s="132"/>
      <c r="B859" s="132"/>
      <c r="C859" s="132"/>
      <c r="D859" s="132"/>
      <c r="E859" s="132"/>
      <c r="F859" s="132"/>
      <c r="G859" s="132"/>
      <c r="H859" s="132"/>
      <c r="I859" s="132"/>
      <c r="J859" s="132"/>
      <c r="K859" s="132"/>
      <c r="L859" s="132"/>
      <c r="M859" s="132"/>
      <c r="N859" s="132"/>
      <c r="O859" s="132"/>
      <c r="P859" s="132"/>
      <c r="Q859" s="132"/>
      <c r="R859" s="132"/>
      <c r="S859" s="132"/>
      <c r="T859" s="132"/>
      <c r="U859" s="132"/>
      <c r="V859" s="132"/>
      <c r="W859" s="132"/>
      <c r="X859" s="132"/>
      <c r="Y859" s="132"/>
      <c r="Z859" s="132"/>
      <c r="AA859" s="132"/>
      <c r="AB859" s="132"/>
      <c r="AC859" s="132"/>
      <c r="AD859" s="132"/>
      <c r="AE859" s="132"/>
    </row>
    <row r="860" spans="1:31" ht="12.75" customHeight="1" x14ac:dyDescent="0.2">
      <c r="A860" s="132"/>
      <c r="B860" s="132"/>
      <c r="C860" s="132"/>
      <c r="D860" s="132"/>
      <c r="E860" s="132"/>
      <c r="F860" s="132"/>
      <c r="G860" s="132"/>
      <c r="H860" s="132"/>
      <c r="I860" s="132"/>
      <c r="J860" s="132"/>
      <c r="K860" s="132"/>
      <c r="L860" s="132"/>
      <c r="M860" s="132"/>
      <c r="N860" s="132"/>
      <c r="O860" s="132"/>
      <c r="P860" s="132"/>
      <c r="Q860" s="132"/>
      <c r="R860" s="132"/>
      <c r="S860" s="132"/>
      <c r="T860" s="132"/>
      <c r="U860" s="132"/>
      <c r="V860" s="132"/>
      <c r="W860" s="132"/>
      <c r="X860" s="132"/>
      <c r="Y860" s="132"/>
      <c r="Z860" s="132"/>
      <c r="AA860" s="132"/>
      <c r="AB860" s="132"/>
      <c r="AC860" s="132"/>
      <c r="AD860" s="132"/>
      <c r="AE860" s="132"/>
    </row>
    <row r="861" spans="1:31" ht="12.75" customHeight="1" x14ac:dyDescent="0.2">
      <c r="A861" s="132"/>
      <c r="B861" s="132"/>
      <c r="C861" s="132"/>
      <c r="D861" s="132"/>
      <c r="E861" s="132"/>
      <c r="F861" s="132"/>
      <c r="G861" s="132"/>
      <c r="H861" s="132"/>
      <c r="I861" s="132"/>
      <c r="J861" s="132"/>
      <c r="K861" s="132"/>
      <c r="L861" s="132"/>
      <c r="M861" s="132"/>
      <c r="N861" s="132"/>
      <c r="O861" s="132"/>
      <c r="P861" s="132"/>
      <c r="Q861" s="132"/>
      <c r="R861" s="132"/>
      <c r="S861" s="132"/>
      <c r="T861" s="132"/>
      <c r="U861" s="132"/>
      <c r="V861" s="132"/>
      <c r="W861" s="132"/>
      <c r="X861" s="132"/>
      <c r="Y861" s="132"/>
      <c r="Z861" s="132"/>
      <c r="AA861" s="132"/>
      <c r="AB861" s="132"/>
      <c r="AC861" s="132"/>
      <c r="AD861" s="132"/>
      <c r="AE861" s="132"/>
    </row>
    <row r="862" spans="1:31" ht="12.75" customHeight="1" x14ac:dyDescent="0.2">
      <c r="A862" s="132"/>
      <c r="B862" s="132"/>
      <c r="C862" s="132"/>
      <c r="D862" s="132"/>
      <c r="E862" s="132"/>
      <c r="F862" s="132"/>
      <c r="G862" s="132"/>
      <c r="H862" s="132"/>
      <c r="I862" s="132"/>
      <c r="J862" s="132"/>
      <c r="K862" s="132"/>
      <c r="L862" s="132"/>
      <c r="M862" s="132"/>
      <c r="N862" s="132"/>
      <c r="O862" s="132"/>
      <c r="P862" s="132"/>
      <c r="Q862" s="132"/>
      <c r="R862" s="132"/>
      <c r="S862" s="132"/>
      <c r="T862" s="132"/>
      <c r="U862" s="132"/>
      <c r="V862" s="132"/>
      <c r="W862" s="132"/>
      <c r="X862" s="132"/>
      <c r="Y862" s="132"/>
      <c r="Z862" s="132"/>
      <c r="AA862" s="132"/>
      <c r="AB862" s="132"/>
      <c r="AC862" s="132"/>
      <c r="AD862" s="132"/>
      <c r="AE862" s="132"/>
    </row>
    <row r="863" spans="1:31" ht="12.75" customHeight="1" x14ac:dyDescent="0.2">
      <c r="A863" s="132"/>
      <c r="B863" s="132"/>
      <c r="C863" s="132"/>
      <c r="D863" s="132"/>
      <c r="E863" s="132"/>
      <c r="F863" s="132"/>
      <c r="G863" s="132"/>
      <c r="H863" s="132"/>
      <c r="I863" s="132"/>
      <c r="J863" s="132"/>
      <c r="K863" s="132"/>
      <c r="L863" s="132"/>
      <c r="M863" s="132"/>
      <c r="N863" s="132"/>
      <c r="O863" s="132"/>
      <c r="P863" s="132"/>
      <c r="Q863" s="132"/>
      <c r="R863" s="132"/>
      <c r="S863" s="132"/>
      <c r="T863" s="132"/>
      <c r="U863" s="132"/>
      <c r="V863" s="132"/>
      <c r="W863" s="132"/>
      <c r="X863" s="132"/>
      <c r="Y863" s="132"/>
      <c r="Z863" s="132"/>
      <c r="AA863" s="132"/>
      <c r="AB863" s="132"/>
      <c r="AC863" s="132"/>
      <c r="AD863" s="132"/>
      <c r="AE863" s="132"/>
    </row>
    <row r="864" spans="1:31" ht="12.75" customHeight="1" x14ac:dyDescent="0.2">
      <c r="A864" s="132"/>
      <c r="B864" s="132"/>
      <c r="C864" s="132"/>
      <c r="D864" s="132"/>
      <c r="E864" s="132"/>
      <c r="F864" s="132"/>
      <c r="G864" s="132"/>
      <c r="H864" s="132"/>
      <c r="I864" s="132"/>
      <c r="J864" s="132"/>
      <c r="K864" s="132"/>
      <c r="L864" s="132"/>
      <c r="M864" s="132"/>
      <c r="N864" s="132"/>
      <c r="O864" s="132"/>
      <c r="P864" s="132"/>
      <c r="Q864" s="132"/>
      <c r="R864" s="132"/>
      <c r="S864" s="132"/>
      <c r="T864" s="132"/>
      <c r="U864" s="132"/>
      <c r="V864" s="132"/>
      <c r="W864" s="132"/>
      <c r="X864" s="132"/>
      <c r="Y864" s="132"/>
      <c r="Z864" s="132"/>
      <c r="AA864" s="132"/>
      <c r="AB864" s="132"/>
      <c r="AC864" s="132"/>
      <c r="AD864" s="132"/>
      <c r="AE864" s="132"/>
    </row>
    <row r="865" spans="1:31" ht="12.75" customHeight="1" x14ac:dyDescent="0.2">
      <c r="A865" s="132"/>
      <c r="B865" s="132"/>
      <c r="C865" s="132"/>
      <c r="D865" s="132"/>
      <c r="E865" s="132"/>
      <c r="F865" s="132"/>
      <c r="G865" s="132"/>
      <c r="H865" s="132"/>
      <c r="I865" s="132"/>
      <c r="J865" s="132"/>
      <c r="K865" s="132"/>
      <c r="L865" s="132"/>
      <c r="M865" s="132"/>
      <c r="N865" s="132"/>
      <c r="O865" s="132"/>
      <c r="P865" s="132"/>
      <c r="Q865" s="132"/>
      <c r="R865" s="132"/>
      <c r="S865" s="132"/>
      <c r="T865" s="132"/>
      <c r="U865" s="132"/>
      <c r="V865" s="132"/>
      <c r="W865" s="132"/>
      <c r="X865" s="132"/>
      <c r="Y865" s="132"/>
      <c r="Z865" s="132"/>
      <c r="AA865" s="132"/>
      <c r="AB865" s="132"/>
      <c r="AC865" s="132"/>
      <c r="AD865" s="132"/>
      <c r="AE865" s="132"/>
    </row>
    <row r="866" spans="1:31" ht="12.75" customHeight="1" x14ac:dyDescent="0.2">
      <c r="A866" s="132"/>
      <c r="B866" s="132"/>
      <c r="C866" s="132"/>
      <c r="D866" s="132"/>
      <c r="E866" s="132"/>
      <c r="F866" s="132"/>
      <c r="G866" s="132"/>
      <c r="H866" s="132"/>
      <c r="I866" s="132"/>
      <c r="J866" s="132"/>
      <c r="K866" s="132"/>
      <c r="L866" s="132"/>
      <c r="M866" s="132"/>
      <c r="N866" s="132"/>
      <c r="O866" s="132"/>
      <c r="P866" s="132"/>
      <c r="Q866" s="132"/>
      <c r="R866" s="132"/>
      <c r="S866" s="132"/>
      <c r="T866" s="132"/>
      <c r="U866" s="132"/>
      <c r="V866" s="132"/>
      <c r="W866" s="132"/>
      <c r="X866" s="132"/>
      <c r="Y866" s="132"/>
      <c r="Z866" s="132"/>
      <c r="AA866" s="132"/>
      <c r="AB866" s="132"/>
      <c r="AC866" s="132"/>
      <c r="AD866" s="132"/>
      <c r="AE866" s="132"/>
    </row>
    <row r="867" spans="1:31" ht="12.75" customHeight="1" x14ac:dyDescent="0.2">
      <c r="A867" s="132"/>
      <c r="B867" s="132"/>
      <c r="C867" s="132"/>
      <c r="D867" s="132"/>
      <c r="E867" s="132"/>
      <c r="F867" s="132"/>
      <c r="G867" s="132"/>
      <c r="H867" s="132"/>
      <c r="I867" s="132"/>
      <c r="J867" s="132"/>
      <c r="K867" s="132"/>
      <c r="L867" s="132"/>
      <c r="M867" s="132"/>
      <c r="N867" s="132"/>
      <c r="O867" s="132"/>
      <c r="P867" s="132"/>
      <c r="Q867" s="132"/>
      <c r="R867" s="132"/>
      <c r="S867" s="132"/>
      <c r="T867" s="132"/>
      <c r="U867" s="132"/>
      <c r="V867" s="132"/>
      <c r="W867" s="132"/>
      <c r="X867" s="132"/>
      <c r="Y867" s="132"/>
      <c r="Z867" s="132"/>
      <c r="AA867" s="132"/>
      <c r="AB867" s="132"/>
      <c r="AC867" s="132"/>
      <c r="AD867" s="132"/>
      <c r="AE867" s="132"/>
    </row>
    <row r="868" spans="1:31" ht="12.75" customHeight="1" x14ac:dyDescent="0.2">
      <c r="A868" s="132"/>
      <c r="B868" s="132"/>
      <c r="C868" s="132"/>
      <c r="D868" s="132"/>
      <c r="E868" s="132"/>
      <c r="F868" s="132"/>
      <c r="G868" s="132"/>
      <c r="H868" s="132"/>
      <c r="I868" s="132"/>
      <c r="J868" s="132"/>
      <c r="K868" s="132"/>
      <c r="L868" s="132"/>
      <c r="M868" s="132"/>
      <c r="N868" s="132"/>
      <c r="O868" s="132"/>
      <c r="P868" s="132"/>
      <c r="Q868" s="132"/>
      <c r="R868" s="132"/>
      <c r="S868" s="132"/>
      <c r="T868" s="132"/>
      <c r="U868" s="132"/>
      <c r="V868" s="132"/>
      <c r="W868" s="132"/>
      <c r="X868" s="132"/>
      <c r="Y868" s="132"/>
      <c r="Z868" s="132"/>
      <c r="AA868" s="132"/>
      <c r="AB868" s="132"/>
      <c r="AC868" s="132"/>
      <c r="AD868" s="132"/>
      <c r="AE868" s="132"/>
    </row>
    <row r="869" spans="1:31" ht="12.75" customHeight="1" x14ac:dyDescent="0.2">
      <c r="A869" s="132"/>
      <c r="B869" s="132"/>
      <c r="C869" s="132"/>
      <c r="D869" s="132"/>
      <c r="E869" s="132"/>
      <c r="F869" s="132"/>
      <c r="G869" s="132"/>
      <c r="H869" s="132"/>
      <c r="I869" s="132"/>
      <c r="J869" s="132"/>
      <c r="K869" s="132"/>
      <c r="L869" s="132"/>
      <c r="M869" s="132"/>
      <c r="N869" s="132"/>
      <c r="O869" s="132"/>
      <c r="P869" s="132"/>
      <c r="Q869" s="132"/>
      <c r="R869" s="132"/>
      <c r="S869" s="132"/>
      <c r="T869" s="132"/>
      <c r="U869" s="132"/>
      <c r="V869" s="132"/>
      <c r="W869" s="132"/>
      <c r="X869" s="132"/>
      <c r="Y869" s="132"/>
      <c r="Z869" s="132"/>
      <c r="AA869" s="132"/>
      <c r="AB869" s="132"/>
      <c r="AC869" s="132"/>
      <c r="AD869" s="132"/>
      <c r="AE869" s="132"/>
    </row>
    <row r="870" spans="1:31" ht="12.75" customHeight="1" x14ac:dyDescent="0.2">
      <c r="A870" s="132"/>
      <c r="B870" s="132"/>
      <c r="C870" s="132"/>
      <c r="D870" s="132"/>
      <c r="E870" s="132"/>
      <c r="F870" s="132"/>
      <c r="G870" s="132"/>
      <c r="H870" s="132"/>
      <c r="I870" s="132"/>
      <c r="J870" s="132"/>
      <c r="K870" s="132"/>
      <c r="L870" s="132"/>
      <c r="M870" s="132"/>
      <c r="N870" s="132"/>
      <c r="O870" s="132"/>
      <c r="P870" s="132"/>
      <c r="Q870" s="132"/>
      <c r="R870" s="132"/>
      <c r="S870" s="132"/>
      <c r="T870" s="132"/>
      <c r="U870" s="132"/>
      <c r="V870" s="132"/>
      <c r="W870" s="132"/>
      <c r="X870" s="132"/>
      <c r="Y870" s="132"/>
      <c r="Z870" s="132"/>
      <c r="AA870" s="132"/>
      <c r="AB870" s="132"/>
      <c r="AC870" s="132"/>
      <c r="AD870" s="132"/>
      <c r="AE870" s="132"/>
    </row>
    <row r="871" spans="1:31" ht="12.75" customHeight="1" x14ac:dyDescent="0.2">
      <c r="A871" s="132"/>
      <c r="B871" s="132"/>
      <c r="C871" s="132"/>
      <c r="D871" s="132"/>
      <c r="E871" s="132"/>
      <c r="F871" s="132"/>
      <c r="G871" s="132"/>
      <c r="H871" s="132"/>
      <c r="I871" s="132"/>
      <c r="J871" s="132"/>
      <c r="K871" s="132"/>
      <c r="L871" s="132"/>
      <c r="M871" s="132"/>
      <c r="N871" s="132"/>
      <c r="O871" s="132"/>
      <c r="P871" s="132"/>
      <c r="Q871" s="132"/>
      <c r="R871" s="132"/>
      <c r="S871" s="132"/>
      <c r="T871" s="132"/>
      <c r="U871" s="132"/>
      <c r="V871" s="132"/>
      <c r="W871" s="132"/>
      <c r="X871" s="132"/>
      <c r="Y871" s="132"/>
      <c r="Z871" s="132"/>
      <c r="AA871" s="132"/>
      <c r="AB871" s="132"/>
      <c r="AC871" s="132"/>
      <c r="AD871" s="132"/>
      <c r="AE871" s="132"/>
    </row>
    <row r="872" spans="1:31" ht="12.75" customHeight="1" x14ac:dyDescent="0.2">
      <c r="A872" s="132"/>
      <c r="B872" s="132"/>
      <c r="C872" s="132"/>
      <c r="D872" s="132"/>
      <c r="E872" s="132"/>
      <c r="F872" s="132"/>
      <c r="G872" s="132"/>
      <c r="H872" s="132"/>
      <c r="I872" s="132"/>
      <c r="J872" s="132"/>
      <c r="K872" s="132"/>
      <c r="L872" s="132"/>
      <c r="M872" s="132"/>
      <c r="N872" s="132"/>
      <c r="O872" s="132"/>
      <c r="P872" s="132"/>
      <c r="Q872" s="132"/>
      <c r="R872" s="132"/>
      <c r="S872" s="132"/>
      <c r="T872" s="132"/>
      <c r="U872" s="132"/>
      <c r="V872" s="132"/>
      <c r="W872" s="132"/>
      <c r="X872" s="132"/>
      <c r="Y872" s="132"/>
      <c r="Z872" s="132"/>
      <c r="AA872" s="132"/>
      <c r="AB872" s="132"/>
      <c r="AC872" s="132"/>
      <c r="AD872" s="132"/>
      <c r="AE872" s="132"/>
    </row>
    <row r="873" spans="1:31" ht="12.75" customHeight="1" x14ac:dyDescent="0.2">
      <c r="A873" s="132"/>
      <c r="B873" s="132"/>
      <c r="C873" s="132"/>
      <c r="D873" s="132"/>
      <c r="E873" s="132"/>
      <c r="F873" s="132"/>
      <c r="G873" s="132"/>
      <c r="H873" s="132"/>
      <c r="I873" s="132"/>
      <c r="J873" s="132"/>
      <c r="K873" s="132"/>
      <c r="L873" s="132"/>
      <c r="M873" s="132"/>
      <c r="N873" s="132"/>
      <c r="O873" s="132"/>
      <c r="P873" s="132"/>
      <c r="Q873" s="132"/>
      <c r="R873" s="132"/>
      <c r="S873" s="132"/>
      <c r="T873" s="132"/>
      <c r="U873" s="132"/>
      <c r="V873" s="132"/>
      <c r="W873" s="132"/>
      <c r="X873" s="132"/>
      <c r="Y873" s="132"/>
      <c r="Z873" s="132"/>
      <c r="AA873" s="132"/>
      <c r="AB873" s="132"/>
      <c r="AC873" s="132"/>
      <c r="AD873" s="132"/>
      <c r="AE873" s="132"/>
    </row>
    <row r="874" spans="1:31" ht="12.75" customHeight="1" x14ac:dyDescent="0.2">
      <c r="A874" s="132"/>
      <c r="B874" s="132"/>
      <c r="C874" s="132"/>
      <c r="D874" s="132"/>
      <c r="E874" s="132"/>
      <c r="F874" s="132"/>
      <c r="G874" s="132"/>
      <c r="H874" s="132"/>
      <c r="I874" s="132"/>
      <c r="J874" s="132"/>
      <c r="K874" s="132"/>
      <c r="L874" s="132"/>
      <c r="M874" s="132"/>
      <c r="N874" s="132"/>
      <c r="O874" s="132"/>
      <c r="P874" s="132"/>
      <c r="Q874" s="132"/>
      <c r="R874" s="132"/>
      <c r="S874" s="132"/>
      <c r="T874" s="132"/>
      <c r="U874" s="132"/>
      <c r="V874" s="132"/>
      <c r="W874" s="132"/>
      <c r="X874" s="132"/>
      <c r="Y874" s="132"/>
      <c r="Z874" s="132"/>
      <c r="AA874" s="132"/>
      <c r="AB874" s="132"/>
      <c r="AC874" s="132"/>
      <c r="AD874" s="132"/>
      <c r="AE874" s="132"/>
    </row>
    <row r="875" spans="1:31" ht="12.75" customHeight="1" x14ac:dyDescent="0.2">
      <c r="A875" s="132"/>
      <c r="B875" s="132"/>
      <c r="C875" s="132"/>
      <c r="D875" s="132"/>
      <c r="E875" s="132"/>
      <c r="F875" s="132"/>
      <c r="G875" s="132"/>
      <c r="H875" s="132"/>
      <c r="I875" s="132"/>
      <c r="J875" s="132"/>
      <c r="K875" s="132"/>
      <c r="L875" s="132"/>
      <c r="M875" s="132"/>
      <c r="N875" s="132"/>
      <c r="O875" s="132"/>
      <c r="P875" s="132"/>
      <c r="Q875" s="132"/>
      <c r="R875" s="132"/>
      <c r="S875" s="132"/>
      <c r="T875" s="132"/>
      <c r="U875" s="132"/>
      <c r="V875" s="132"/>
      <c r="W875" s="132"/>
      <c r="X875" s="132"/>
      <c r="Y875" s="132"/>
      <c r="Z875" s="132"/>
      <c r="AA875" s="132"/>
      <c r="AB875" s="132"/>
      <c r="AC875" s="132"/>
      <c r="AD875" s="132"/>
      <c r="AE875" s="132"/>
    </row>
    <row r="876" spans="1:31" ht="12.75" customHeight="1" x14ac:dyDescent="0.2">
      <c r="A876" s="132"/>
      <c r="B876" s="132"/>
      <c r="C876" s="132"/>
      <c r="D876" s="132"/>
      <c r="E876" s="132"/>
      <c r="F876" s="132"/>
      <c r="G876" s="132"/>
      <c r="H876" s="132"/>
      <c r="I876" s="132"/>
      <c r="J876" s="132"/>
      <c r="K876" s="132"/>
      <c r="L876" s="132"/>
      <c r="M876" s="132"/>
      <c r="N876" s="132"/>
      <c r="O876" s="132"/>
      <c r="P876" s="132"/>
      <c r="Q876" s="132"/>
      <c r="R876" s="132"/>
      <c r="S876" s="132"/>
      <c r="T876" s="132"/>
      <c r="U876" s="132"/>
      <c r="V876" s="132"/>
      <c r="W876" s="132"/>
      <c r="X876" s="132"/>
      <c r="Y876" s="132"/>
      <c r="Z876" s="132"/>
      <c r="AA876" s="132"/>
      <c r="AB876" s="132"/>
      <c r="AC876" s="132"/>
      <c r="AD876" s="132"/>
      <c r="AE876" s="132"/>
    </row>
    <row r="877" spans="1:31" ht="12.75" customHeight="1" x14ac:dyDescent="0.2">
      <c r="A877" s="132"/>
      <c r="B877" s="132"/>
      <c r="C877" s="132"/>
      <c r="D877" s="132"/>
      <c r="E877" s="132"/>
      <c r="F877" s="132"/>
      <c r="G877" s="132"/>
      <c r="H877" s="132"/>
      <c r="I877" s="132"/>
      <c r="J877" s="132"/>
      <c r="K877" s="132"/>
      <c r="L877" s="132"/>
      <c r="M877" s="132"/>
      <c r="N877" s="132"/>
      <c r="O877" s="132"/>
      <c r="P877" s="132"/>
      <c r="Q877" s="132"/>
      <c r="R877" s="132"/>
      <c r="S877" s="132"/>
      <c r="T877" s="132"/>
      <c r="U877" s="132"/>
      <c r="V877" s="132"/>
      <c r="W877" s="132"/>
      <c r="X877" s="132"/>
      <c r="Y877" s="132"/>
      <c r="Z877" s="132"/>
      <c r="AA877" s="132"/>
      <c r="AB877" s="132"/>
      <c r="AC877" s="132"/>
      <c r="AD877" s="132"/>
      <c r="AE877" s="132"/>
    </row>
    <row r="878" spans="1:31" ht="12.75" customHeight="1" x14ac:dyDescent="0.2">
      <c r="A878" s="132"/>
      <c r="B878" s="132"/>
      <c r="C878" s="132"/>
      <c r="D878" s="132"/>
      <c r="E878" s="132"/>
      <c r="F878" s="132"/>
      <c r="G878" s="132"/>
      <c r="H878" s="132"/>
      <c r="I878" s="132"/>
      <c r="J878" s="132"/>
      <c r="K878" s="132"/>
      <c r="L878" s="132"/>
      <c r="M878" s="132"/>
      <c r="N878" s="132"/>
      <c r="O878" s="132"/>
      <c r="P878" s="132"/>
      <c r="Q878" s="132"/>
      <c r="R878" s="132"/>
      <c r="S878" s="132"/>
      <c r="T878" s="132"/>
      <c r="U878" s="132"/>
      <c r="V878" s="132"/>
      <c r="W878" s="132"/>
      <c r="X878" s="132"/>
      <c r="Y878" s="132"/>
      <c r="Z878" s="132"/>
      <c r="AA878" s="132"/>
      <c r="AB878" s="132"/>
      <c r="AC878" s="132"/>
      <c r="AD878" s="132"/>
      <c r="AE878" s="132"/>
    </row>
    <row r="879" spans="1:31" ht="12.75" customHeight="1" x14ac:dyDescent="0.2">
      <c r="A879" s="132"/>
      <c r="B879" s="132"/>
      <c r="C879" s="132"/>
      <c r="D879" s="132"/>
      <c r="E879" s="132"/>
      <c r="F879" s="132"/>
      <c r="G879" s="132"/>
      <c r="H879" s="132"/>
      <c r="I879" s="132"/>
      <c r="J879" s="132"/>
      <c r="K879" s="132"/>
      <c r="L879" s="132"/>
      <c r="M879" s="132"/>
      <c r="N879" s="132"/>
      <c r="O879" s="132"/>
      <c r="P879" s="132"/>
      <c r="Q879" s="132"/>
      <c r="R879" s="132"/>
      <c r="S879" s="132"/>
      <c r="T879" s="132"/>
      <c r="U879" s="132"/>
      <c r="V879" s="132"/>
      <c r="W879" s="132"/>
      <c r="X879" s="132"/>
      <c r="Y879" s="132"/>
      <c r="Z879" s="132"/>
      <c r="AA879" s="132"/>
      <c r="AB879" s="132"/>
      <c r="AC879" s="132"/>
      <c r="AD879" s="132"/>
      <c r="AE879" s="132"/>
    </row>
    <row r="880" spans="1:31" ht="12.75" customHeight="1" x14ac:dyDescent="0.2">
      <c r="A880" s="132"/>
      <c r="B880" s="132"/>
      <c r="C880" s="132"/>
      <c r="D880" s="132"/>
      <c r="E880" s="132"/>
      <c r="F880" s="132"/>
      <c r="G880" s="132"/>
      <c r="H880" s="132"/>
      <c r="I880" s="132"/>
      <c r="J880" s="132"/>
      <c r="K880" s="132"/>
      <c r="L880" s="132"/>
      <c r="M880" s="132"/>
      <c r="N880" s="132"/>
      <c r="O880" s="132"/>
      <c r="P880" s="132"/>
      <c r="Q880" s="132"/>
      <c r="R880" s="132"/>
      <c r="S880" s="132"/>
      <c r="T880" s="132"/>
      <c r="U880" s="132"/>
      <c r="V880" s="132"/>
      <c r="W880" s="132"/>
      <c r="X880" s="132"/>
      <c r="Y880" s="132"/>
      <c r="Z880" s="132"/>
      <c r="AA880" s="132"/>
      <c r="AB880" s="132"/>
      <c r="AC880" s="132"/>
      <c r="AD880" s="132"/>
      <c r="AE880" s="132"/>
    </row>
    <row r="881" spans="1:31" ht="12.75" customHeight="1" x14ac:dyDescent="0.2">
      <c r="A881" s="132"/>
      <c r="B881" s="132"/>
      <c r="C881" s="132"/>
      <c r="D881" s="132"/>
      <c r="E881" s="132"/>
      <c r="F881" s="132"/>
      <c r="G881" s="132"/>
      <c r="H881" s="132"/>
      <c r="I881" s="132"/>
      <c r="J881" s="132"/>
      <c r="K881" s="132"/>
      <c r="L881" s="132"/>
      <c r="M881" s="132"/>
      <c r="N881" s="132"/>
      <c r="O881" s="132"/>
      <c r="P881" s="132"/>
      <c r="Q881" s="132"/>
      <c r="R881" s="132"/>
      <c r="S881" s="132"/>
      <c r="T881" s="132"/>
      <c r="U881" s="132"/>
      <c r="V881" s="132"/>
      <c r="W881" s="132"/>
      <c r="X881" s="132"/>
      <c r="Y881" s="132"/>
      <c r="Z881" s="132"/>
      <c r="AA881" s="132"/>
      <c r="AB881" s="132"/>
      <c r="AC881" s="132"/>
      <c r="AD881" s="132"/>
      <c r="AE881" s="132"/>
    </row>
    <row r="882" spans="1:31" ht="12.75" customHeight="1" x14ac:dyDescent="0.2">
      <c r="A882" s="132"/>
      <c r="B882" s="132"/>
      <c r="C882" s="132"/>
      <c r="D882" s="132"/>
      <c r="E882" s="132"/>
      <c r="F882" s="132"/>
      <c r="G882" s="132"/>
      <c r="H882" s="132"/>
      <c r="I882" s="132"/>
      <c r="J882" s="132"/>
      <c r="K882" s="132"/>
      <c r="L882" s="132"/>
      <c r="M882" s="132"/>
      <c r="N882" s="132"/>
      <c r="O882" s="132"/>
      <c r="P882" s="132"/>
      <c r="Q882" s="132"/>
      <c r="R882" s="132"/>
      <c r="S882" s="132"/>
      <c r="T882" s="132"/>
      <c r="U882" s="132"/>
      <c r="V882" s="132"/>
      <c r="W882" s="132"/>
      <c r="X882" s="132"/>
      <c r="Y882" s="132"/>
      <c r="Z882" s="132"/>
      <c r="AA882" s="132"/>
      <c r="AB882" s="132"/>
      <c r="AC882" s="132"/>
      <c r="AD882" s="132"/>
      <c r="AE882" s="132"/>
    </row>
    <row r="883" spans="1:31" ht="12.75" customHeight="1" x14ac:dyDescent="0.2">
      <c r="A883" s="132"/>
      <c r="B883" s="132"/>
      <c r="C883" s="132"/>
      <c r="D883" s="132"/>
      <c r="E883" s="132"/>
      <c r="F883" s="132"/>
      <c r="G883" s="132"/>
      <c r="H883" s="132"/>
      <c r="I883" s="132"/>
      <c r="J883" s="132"/>
      <c r="K883" s="132"/>
      <c r="L883" s="132"/>
      <c r="M883" s="132"/>
      <c r="N883" s="132"/>
      <c r="O883" s="132"/>
      <c r="P883" s="132"/>
      <c r="Q883" s="132"/>
      <c r="R883" s="132"/>
      <c r="S883" s="132"/>
      <c r="T883" s="132"/>
      <c r="U883" s="132"/>
      <c r="V883" s="132"/>
      <c r="W883" s="132"/>
      <c r="X883" s="132"/>
      <c r="Y883" s="132"/>
      <c r="Z883" s="132"/>
      <c r="AA883" s="132"/>
      <c r="AB883" s="132"/>
      <c r="AC883" s="132"/>
      <c r="AD883" s="132"/>
      <c r="AE883" s="132"/>
    </row>
    <row r="884" spans="1:31" ht="12.75" customHeight="1" x14ac:dyDescent="0.2">
      <c r="A884" s="132"/>
      <c r="B884" s="132"/>
      <c r="C884" s="132"/>
      <c r="D884" s="132"/>
      <c r="E884" s="132"/>
      <c r="F884" s="132"/>
      <c r="G884" s="132"/>
      <c r="H884" s="132"/>
      <c r="I884" s="132"/>
      <c r="J884" s="132"/>
      <c r="K884" s="132"/>
      <c r="L884" s="132"/>
      <c r="M884" s="132"/>
      <c r="N884" s="132"/>
      <c r="O884" s="132"/>
      <c r="P884" s="132"/>
      <c r="Q884" s="132"/>
      <c r="R884" s="132"/>
      <c r="S884" s="132"/>
      <c r="T884" s="132"/>
      <c r="U884" s="132"/>
      <c r="V884" s="132"/>
      <c r="W884" s="132"/>
      <c r="X884" s="132"/>
      <c r="Y884" s="132"/>
      <c r="Z884" s="132"/>
      <c r="AA884" s="132"/>
      <c r="AB884" s="132"/>
      <c r="AC884" s="132"/>
      <c r="AD884" s="132"/>
      <c r="AE884" s="132"/>
    </row>
    <row r="885" spans="1:31" ht="12.75" customHeight="1" x14ac:dyDescent="0.2">
      <c r="A885" s="132"/>
      <c r="B885" s="132"/>
      <c r="C885" s="132"/>
      <c r="D885" s="132"/>
      <c r="E885" s="132"/>
      <c r="F885" s="132"/>
      <c r="G885" s="132"/>
      <c r="H885" s="132"/>
      <c r="I885" s="132"/>
      <c r="J885" s="132"/>
      <c r="K885" s="132"/>
      <c r="L885" s="132"/>
      <c r="M885" s="132"/>
      <c r="N885" s="132"/>
      <c r="O885" s="132"/>
      <c r="P885" s="132"/>
      <c r="Q885" s="132"/>
      <c r="R885" s="132"/>
      <c r="S885" s="132"/>
      <c r="T885" s="132"/>
      <c r="U885" s="132"/>
      <c r="V885" s="132"/>
      <c r="W885" s="132"/>
      <c r="X885" s="132"/>
      <c r="Y885" s="132"/>
      <c r="Z885" s="132"/>
      <c r="AA885" s="132"/>
      <c r="AB885" s="132"/>
      <c r="AC885" s="132"/>
      <c r="AD885" s="132"/>
      <c r="AE885" s="132"/>
    </row>
    <row r="886" spans="1:31" ht="12.75" customHeight="1" x14ac:dyDescent="0.2">
      <c r="A886" s="132"/>
      <c r="B886" s="132"/>
      <c r="C886" s="132"/>
      <c r="D886" s="132"/>
      <c r="E886" s="132"/>
      <c r="F886" s="132"/>
      <c r="G886" s="132"/>
      <c r="H886" s="132"/>
      <c r="I886" s="132"/>
      <c r="J886" s="132"/>
      <c r="K886" s="132"/>
      <c r="L886" s="132"/>
      <c r="M886" s="132"/>
      <c r="N886" s="132"/>
      <c r="O886" s="132"/>
      <c r="P886" s="132"/>
      <c r="Q886" s="132"/>
      <c r="R886" s="132"/>
      <c r="S886" s="132"/>
      <c r="T886" s="132"/>
      <c r="U886" s="132"/>
      <c r="V886" s="132"/>
      <c r="W886" s="132"/>
      <c r="X886" s="132"/>
      <c r="Y886" s="132"/>
      <c r="Z886" s="132"/>
      <c r="AA886" s="132"/>
      <c r="AB886" s="132"/>
      <c r="AC886" s="132"/>
      <c r="AD886" s="132"/>
      <c r="AE886" s="132"/>
    </row>
    <row r="887" spans="1:31" ht="12.75" customHeight="1" x14ac:dyDescent="0.2">
      <c r="A887" s="132"/>
      <c r="B887" s="132"/>
      <c r="C887" s="132"/>
      <c r="D887" s="132"/>
      <c r="E887" s="132"/>
      <c r="F887" s="132"/>
      <c r="G887" s="132"/>
      <c r="H887" s="132"/>
      <c r="I887" s="132"/>
      <c r="J887" s="132"/>
      <c r="K887" s="132"/>
      <c r="L887" s="132"/>
      <c r="M887" s="132"/>
      <c r="N887" s="132"/>
      <c r="O887" s="132"/>
      <c r="P887" s="132"/>
      <c r="Q887" s="132"/>
      <c r="R887" s="132"/>
      <c r="S887" s="132"/>
      <c r="T887" s="132"/>
      <c r="U887" s="132"/>
      <c r="V887" s="132"/>
      <c r="W887" s="132"/>
      <c r="X887" s="132"/>
      <c r="Y887" s="132"/>
      <c r="Z887" s="132"/>
      <c r="AA887" s="132"/>
      <c r="AB887" s="132"/>
      <c r="AC887" s="132"/>
      <c r="AD887" s="132"/>
      <c r="AE887" s="132"/>
    </row>
    <row r="888" spans="1:31" ht="12.75" customHeight="1" x14ac:dyDescent="0.2">
      <c r="A888" s="132"/>
      <c r="B888" s="132"/>
      <c r="C888" s="132"/>
      <c r="D888" s="132"/>
      <c r="E888" s="132"/>
      <c r="F888" s="132"/>
      <c r="G888" s="132"/>
      <c r="H888" s="132"/>
      <c r="I888" s="132"/>
      <c r="J888" s="132"/>
      <c r="K888" s="132"/>
      <c r="L888" s="132"/>
      <c r="M888" s="132"/>
      <c r="N888" s="132"/>
      <c r="O888" s="132"/>
      <c r="P888" s="132"/>
      <c r="Q888" s="132"/>
      <c r="R888" s="132"/>
      <c r="S888" s="132"/>
      <c r="T888" s="132"/>
      <c r="U888" s="132"/>
      <c r="V888" s="132"/>
      <c r="W888" s="132"/>
      <c r="X888" s="132"/>
      <c r="Y888" s="132"/>
      <c r="Z888" s="132"/>
      <c r="AA888" s="132"/>
      <c r="AB888" s="132"/>
      <c r="AC888" s="132"/>
      <c r="AD888" s="132"/>
      <c r="AE888" s="132"/>
    </row>
    <row r="889" spans="1:31" ht="12.75" customHeight="1" x14ac:dyDescent="0.2">
      <c r="A889" s="132"/>
      <c r="B889" s="132"/>
      <c r="C889" s="132"/>
      <c r="D889" s="132"/>
      <c r="E889" s="132"/>
      <c r="F889" s="132"/>
      <c r="G889" s="132"/>
      <c r="H889" s="132"/>
      <c r="I889" s="132"/>
      <c r="J889" s="132"/>
      <c r="K889" s="132"/>
      <c r="L889" s="132"/>
      <c r="M889" s="132"/>
      <c r="N889" s="132"/>
      <c r="O889" s="132"/>
      <c r="P889" s="132"/>
      <c r="Q889" s="132"/>
      <c r="R889" s="132"/>
      <c r="S889" s="132"/>
      <c r="T889" s="132"/>
      <c r="U889" s="132"/>
      <c r="V889" s="132"/>
      <c r="W889" s="132"/>
      <c r="X889" s="132"/>
      <c r="Y889" s="132"/>
      <c r="Z889" s="132"/>
      <c r="AA889" s="132"/>
      <c r="AB889" s="132"/>
      <c r="AC889" s="132"/>
      <c r="AD889" s="132"/>
      <c r="AE889" s="132"/>
    </row>
    <row r="890" spans="1:31" ht="12.75" customHeight="1" x14ac:dyDescent="0.2">
      <c r="A890" s="132"/>
      <c r="B890" s="132"/>
      <c r="C890" s="132"/>
      <c r="D890" s="132"/>
      <c r="E890" s="132"/>
      <c r="F890" s="132"/>
      <c r="G890" s="132"/>
      <c r="H890" s="132"/>
      <c r="I890" s="132"/>
      <c r="J890" s="132"/>
      <c r="K890" s="132"/>
      <c r="L890" s="132"/>
      <c r="M890" s="132"/>
      <c r="N890" s="132"/>
      <c r="O890" s="132"/>
      <c r="P890" s="132"/>
      <c r="Q890" s="132"/>
      <c r="R890" s="132"/>
      <c r="S890" s="132"/>
      <c r="T890" s="132"/>
      <c r="U890" s="132"/>
      <c r="V890" s="132"/>
      <c r="W890" s="132"/>
      <c r="X890" s="132"/>
      <c r="Y890" s="132"/>
      <c r="Z890" s="132"/>
      <c r="AA890" s="132"/>
      <c r="AB890" s="132"/>
      <c r="AC890" s="132"/>
      <c r="AD890" s="132"/>
      <c r="AE890" s="132"/>
    </row>
    <row r="891" spans="1:31" ht="12.75" customHeight="1" x14ac:dyDescent="0.2">
      <c r="A891" s="132"/>
      <c r="B891" s="132"/>
      <c r="C891" s="132"/>
      <c r="D891" s="132"/>
      <c r="E891" s="132"/>
      <c r="F891" s="132"/>
      <c r="G891" s="132"/>
      <c r="H891" s="132"/>
      <c r="I891" s="132"/>
      <c r="J891" s="132"/>
      <c r="K891" s="132"/>
      <c r="L891" s="132"/>
      <c r="M891" s="132"/>
      <c r="N891" s="132"/>
      <c r="O891" s="132"/>
      <c r="P891" s="132"/>
      <c r="Q891" s="132"/>
      <c r="R891" s="132"/>
      <c r="S891" s="132"/>
      <c r="T891" s="132"/>
      <c r="U891" s="132"/>
      <c r="V891" s="132"/>
      <c r="W891" s="132"/>
      <c r="X891" s="132"/>
      <c r="Y891" s="132"/>
      <c r="Z891" s="132"/>
      <c r="AA891" s="132"/>
      <c r="AB891" s="132"/>
      <c r="AC891" s="132"/>
      <c r="AD891" s="132"/>
      <c r="AE891" s="132"/>
    </row>
    <row r="892" spans="1:31" ht="12.75" customHeight="1" x14ac:dyDescent="0.2">
      <c r="A892" s="132"/>
      <c r="B892" s="132"/>
      <c r="C892" s="132"/>
      <c r="D892" s="132"/>
      <c r="E892" s="132"/>
      <c r="F892" s="132"/>
      <c r="G892" s="132"/>
      <c r="H892" s="132"/>
      <c r="I892" s="132"/>
      <c r="J892" s="132"/>
      <c r="K892" s="132"/>
      <c r="L892" s="132"/>
      <c r="M892" s="132"/>
      <c r="N892" s="132"/>
      <c r="O892" s="132"/>
      <c r="P892" s="132"/>
      <c r="Q892" s="132"/>
      <c r="R892" s="132"/>
      <c r="S892" s="132"/>
      <c r="T892" s="132"/>
      <c r="U892" s="132"/>
      <c r="V892" s="132"/>
      <c r="W892" s="132"/>
      <c r="X892" s="132"/>
      <c r="Y892" s="132"/>
      <c r="Z892" s="132"/>
      <c r="AA892" s="132"/>
      <c r="AB892" s="132"/>
      <c r="AC892" s="132"/>
      <c r="AD892" s="132"/>
      <c r="AE892" s="132"/>
    </row>
    <row r="893" spans="1:31" ht="12.75" customHeight="1" x14ac:dyDescent="0.2">
      <c r="A893" s="132"/>
      <c r="B893" s="132"/>
      <c r="C893" s="132"/>
      <c r="D893" s="132"/>
      <c r="E893" s="132"/>
      <c r="F893" s="132"/>
      <c r="G893" s="132"/>
      <c r="H893" s="132"/>
      <c r="I893" s="132"/>
      <c r="J893" s="132"/>
      <c r="K893" s="132"/>
      <c r="L893" s="132"/>
      <c r="M893" s="132"/>
      <c r="N893" s="132"/>
      <c r="O893" s="132"/>
      <c r="P893" s="132"/>
      <c r="Q893" s="132"/>
      <c r="R893" s="132"/>
      <c r="S893" s="132"/>
      <c r="T893" s="132"/>
      <c r="U893" s="132"/>
      <c r="V893" s="132"/>
      <c r="W893" s="132"/>
      <c r="X893" s="132"/>
      <c r="Y893" s="132"/>
      <c r="Z893" s="132"/>
      <c r="AA893" s="132"/>
      <c r="AB893" s="132"/>
      <c r="AC893" s="132"/>
      <c r="AD893" s="132"/>
      <c r="AE893" s="132"/>
    </row>
    <row r="894" spans="1:31" ht="12.75" customHeight="1" x14ac:dyDescent="0.2">
      <c r="A894" s="132"/>
      <c r="B894" s="132"/>
      <c r="C894" s="132"/>
      <c r="D894" s="132"/>
      <c r="E894" s="132"/>
      <c r="F894" s="132"/>
      <c r="G894" s="132"/>
      <c r="H894" s="132"/>
      <c r="I894" s="132"/>
      <c r="J894" s="132"/>
      <c r="K894" s="132"/>
      <c r="L894" s="132"/>
      <c r="M894" s="132"/>
      <c r="N894" s="132"/>
      <c r="O894" s="132"/>
      <c r="P894" s="132"/>
      <c r="Q894" s="132"/>
      <c r="R894" s="132"/>
      <c r="S894" s="132"/>
      <c r="T894" s="132"/>
      <c r="U894" s="132"/>
      <c r="V894" s="132"/>
      <c r="W894" s="132"/>
      <c r="X894" s="132"/>
      <c r="Y894" s="132"/>
      <c r="Z894" s="132"/>
      <c r="AA894" s="132"/>
      <c r="AB894" s="132"/>
      <c r="AC894" s="132"/>
      <c r="AD894" s="132"/>
      <c r="AE894" s="132"/>
    </row>
    <row r="895" spans="1:31" ht="12.75" customHeight="1" x14ac:dyDescent="0.2">
      <c r="A895" s="132"/>
      <c r="B895" s="132"/>
      <c r="C895" s="132"/>
      <c r="D895" s="132"/>
      <c r="E895" s="132"/>
      <c r="F895" s="132"/>
      <c r="G895" s="132"/>
      <c r="H895" s="132"/>
      <c r="I895" s="132"/>
      <c r="J895" s="132"/>
      <c r="K895" s="132"/>
      <c r="L895" s="132"/>
      <c r="M895" s="132"/>
      <c r="N895" s="132"/>
      <c r="O895" s="132"/>
      <c r="P895" s="132"/>
      <c r="Q895" s="132"/>
      <c r="R895" s="132"/>
      <c r="S895" s="132"/>
      <c r="T895" s="132"/>
      <c r="U895" s="132"/>
      <c r="V895" s="132"/>
      <c r="W895" s="132"/>
      <c r="X895" s="132"/>
      <c r="Y895" s="132"/>
      <c r="Z895" s="132"/>
      <c r="AA895" s="132"/>
      <c r="AB895" s="132"/>
      <c r="AC895" s="132"/>
      <c r="AD895" s="132"/>
      <c r="AE895" s="132"/>
    </row>
    <row r="896" spans="1:31" ht="12.75" customHeight="1" x14ac:dyDescent="0.2">
      <c r="A896" s="132"/>
      <c r="B896" s="132"/>
      <c r="C896" s="132"/>
      <c r="D896" s="132"/>
      <c r="E896" s="132"/>
      <c r="F896" s="132"/>
      <c r="G896" s="132"/>
      <c r="H896" s="132"/>
      <c r="I896" s="132"/>
      <c r="J896" s="132"/>
      <c r="K896" s="132"/>
      <c r="L896" s="132"/>
      <c r="M896" s="132"/>
      <c r="N896" s="132"/>
      <c r="O896" s="132"/>
      <c r="P896" s="132"/>
      <c r="Q896" s="132"/>
      <c r="R896" s="132"/>
      <c r="S896" s="132"/>
      <c r="T896" s="132"/>
      <c r="U896" s="132"/>
      <c r="V896" s="132"/>
      <c r="W896" s="132"/>
      <c r="X896" s="132"/>
      <c r="Y896" s="132"/>
      <c r="Z896" s="132"/>
      <c r="AA896" s="132"/>
      <c r="AB896" s="132"/>
      <c r="AC896" s="132"/>
      <c r="AD896" s="132"/>
      <c r="AE896" s="132"/>
    </row>
    <row r="897" spans="1:31" ht="12.75" customHeight="1" x14ac:dyDescent="0.2">
      <c r="A897" s="132"/>
      <c r="B897" s="132"/>
      <c r="C897" s="132"/>
      <c r="D897" s="132"/>
      <c r="E897" s="132"/>
      <c r="F897" s="132"/>
      <c r="G897" s="132"/>
      <c r="H897" s="132"/>
      <c r="I897" s="132"/>
      <c r="J897" s="132"/>
      <c r="K897" s="132"/>
      <c r="L897" s="132"/>
      <c r="M897" s="132"/>
      <c r="N897" s="132"/>
      <c r="O897" s="132"/>
      <c r="P897" s="132"/>
      <c r="Q897" s="132"/>
      <c r="R897" s="132"/>
      <c r="S897" s="132"/>
      <c r="T897" s="132"/>
      <c r="U897" s="132"/>
      <c r="V897" s="132"/>
      <c r="W897" s="132"/>
      <c r="X897" s="132"/>
      <c r="Y897" s="132"/>
      <c r="Z897" s="132"/>
      <c r="AA897" s="132"/>
      <c r="AB897" s="132"/>
      <c r="AC897" s="132"/>
      <c r="AD897" s="132"/>
      <c r="AE897" s="132"/>
    </row>
    <row r="898" spans="1:31" ht="12.75" customHeight="1" x14ac:dyDescent="0.2">
      <c r="A898" s="132"/>
      <c r="B898" s="132"/>
      <c r="C898" s="132"/>
      <c r="D898" s="132"/>
      <c r="E898" s="132"/>
      <c r="F898" s="132"/>
      <c r="G898" s="132"/>
      <c r="H898" s="132"/>
      <c r="I898" s="132"/>
      <c r="J898" s="132"/>
      <c r="K898" s="132"/>
      <c r="L898" s="132"/>
      <c r="M898" s="132"/>
      <c r="N898" s="132"/>
      <c r="O898" s="132"/>
      <c r="P898" s="132"/>
      <c r="Q898" s="132"/>
      <c r="R898" s="132"/>
      <c r="S898" s="132"/>
      <c r="T898" s="132"/>
      <c r="U898" s="132"/>
      <c r="V898" s="132"/>
      <c r="W898" s="132"/>
      <c r="X898" s="132"/>
      <c r="Y898" s="132"/>
      <c r="Z898" s="132"/>
      <c r="AA898" s="132"/>
      <c r="AB898" s="132"/>
      <c r="AC898" s="132"/>
      <c r="AD898" s="132"/>
      <c r="AE898" s="132"/>
    </row>
    <row r="899" spans="1:31" ht="12.75" customHeight="1" x14ac:dyDescent="0.2">
      <c r="A899" s="132"/>
      <c r="B899" s="132"/>
      <c r="C899" s="132"/>
      <c r="D899" s="132"/>
      <c r="E899" s="132"/>
      <c r="F899" s="132"/>
      <c r="G899" s="132"/>
      <c r="H899" s="132"/>
      <c r="I899" s="132"/>
      <c r="J899" s="132"/>
      <c r="K899" s="132"/>
      <c r="L899" s="132"/>
      <c r="M899" s="132"/>
      <c r="N899" s="132"/>
      <c r="O899" s="132"/>
      <c r="P899" s="132"/>
      <c r="Q899" s="132"/>
      <c r="R899" s="132"/>
      <c r="S899" s="132"/>
      <c r="T899" s="132"/>
      <c r="U899" s="132"/>
      <c r="V899" s="132"/>
      <c r="W899" s="132"/>
      <c r="X899" s="132"/>
      <c r="Y899" s="132"/>
      <c r="Z899" s="132"/>
      <c r="AA899" s="132"/>
      <c r="AB899" s="132"/>
      <c r="AC899" s="132"/>
      <c r="AD899" s="132"/>
      <c r="AE899" s="132"/>
    </row>
    <row r="900" spans="1:31" ht="12.75" customHeight="1" x14ac:dyDescent="0.2">
      <c r="A900" s="132"/>
      <c r="B900" s="132"/>
      <c r="C900" s="132"/>
      <c r="D900" s="132"/>
      <c r="E900" s="132"/>
      <c r="F900" s="132"/>
      <c r="G900" s="132"/>
      <c r="H900" s="132"/>
      <c r="I900" s="132"/>
      <c r="J900" s="132"/>
      <c r="K900" s="132"/>
      <c r="L900" s="132"/>
      <c r="M900" s="132"/>
      <c r="N900" s="132"/>
      <c r="O900" s="132"/>
      <c r="P900" s="132"/>
      <c r="Q900" s="132"/>
      <c r="R900" s="132"/>
      <c r="S900" s="132"/>
      <c r="T900" s="132"/>
      <c r="U900" s="132"/>
      <c r="V900" s="132"/>
      <c r="W900" s="132"/>
      <c r="X900" s="132"/>
      <c r="Y900" s="132"/>
      <c r="Z900" s="132"/>
      <c r="AA900" s="132"/>
      <c r="AB900" s="132"/>
      <c r="AC900" s="132"/>
      <c r="AD900" s="132"/>
      <c r="AE900" s="132"/>
    </row>
    <row r="901" spans="1:31" ht="12.75" customHeight="1" x14ac:dyDescent="0.2">
      <c r="A901" s="132"/>
      <c r="B901" s="132"/>
      <c r="C901" s="132"/>
      <c r="D901" s="132"/>
      <c r="E901" s="132"/>
      <c r="F901" s="132"/>
      <c r="G901" s="132"/>
      <c r="H901" s="132"/>
      <c r="I901" s="132"/>
      <c r="J901" s="132"/>
      <c r="K901" s="132"/>
      <c r="L901" s="132"/>
      <c r="M901" s="132"/>
      <c r="N901" s="132"/>
      <c r="O901" s="132"/>
      <c r="P901" s="132"/>
      <c r="Q901" s="132"/>
      <c r="R901" s="132"/>
      <c r="S901" s="132"/>
      <c r="T901" s="132"/>
      <c r="U901" s="132"/>
      <c r="V901" s="132"/>
      <c r="W901" s="132"/>
      <c r="X901" s="132"/>
      <c r="Y901" s="132"/>
      <c r="Z901" s="132"/>
      <c r="AA901" s="132"/>
      <c r="AB901" s="132"/>
      <c r="AC901" s="132"/>
      <c r="AD901" s="132"/>
      <c r="AE901" s="132"/>
    </row>
    <row r="902" spans="1:31" ht="12.75" customHeight="1" x14ac:dyDescent="0.2">
      <c r="A902" s="132"/>
      <c r="B902" s="132"/>
      <c r="C902" s="132"/>
      <c r="D902" s="132"/>
      <c r="E902" s="132"/>
      <c r="F902" s="132"/>
      <c r="G902" s="132"/>
      <c r="H902" s="132"/>
      <c r="I902" s="132"/>
      <c r="J902" s="132"/>
      <c r="K902" s="132"/>
      <c r="L902" s="132"/>
      <c r="M902" s="132"/>
      <c r="N902" s="132"/>
      <c r="O902" s="132"/>
      <c r="P902" s="132"/>
      <c r="Q902" s="132"/>
      <c r="R902" s="132"/>
      <c r="S902" s="132"/>
      <c r="T902" s="132"/>
      <c r="U902" s="132"/>
      <c r="V902" s="132"/>
      <c r="W902" s="132"/>
      <c r="X902" s="132"/>
      <c r="Y902" s="132"/>
      <c r="Z902" s="132"/>
      <c r="AA902" s="132"/>
      <c r="AB902" s="132"/>
      <c r="AC902" s="132"/>
      <c r="AD902" s="132"/>
      <c r="AE902" s="132"/>
    </row>
    <row r="903" spans="1:31" ht="12.75" customHeight="1" x14ac:dyDescent="0.2">
      <c r="A903" s="132"/>
      <c r="B903" s="132"/>
      <c r="C903" s="132"/>
      <c r="D903" s="132"/>
      <c r="E903" s="132"/>
      <c r="F903" s="132"/>
      <c r="G903" s="132"/>
      <c r="H903" s="132"/>
      <c r="I903" s="132"/>
      <c r="J903" s="132"/>
      <c r="K903" s="132"/>
      <c r="L903" s="132"/>
      <c r="M903" s="132"/>
      <c r="N903" s="132"/>
      <c r="O903" s="132"/>
      <c r="P903" s="132"/>
      <c r="Q903" s="132"/>
      <c r="R903" s="132"/>
      <c r="S903" s="132"/>
      <c r="T903" s="132"/>
      <c r="U903" s="132"/>
      <c r="V903" s="132"/>
      <c r="W903" s="132"/>
      <c r="X903" s="132"/>
      <c r="Y903" s="132"/>
      <c r="Z903" s="132"/>
      <c r="AA903" s="132"/>
      <c r="AB903" s="132"/>
      <c r="AC903" s="132"/>
      <c r="AD903" s="132"/>
      <c r="AE903" s="132"/>
    </row>
    <row r="904" spans="1:31" ht="12.75" customHeight="1" x14ac:dyDescent="0.2">
      <c r="A904" s="132"/>
      <c r="B904" s="132"/>
      <c r="C904" s="132"/>
      <c r="D904" s="132"/>
      <c r="E904" s="132"/>
      <c r="F904" s="132"/>
      <c r="G904" s="132"/>
      <c r="H904" s="132"/>
      <c r="I904" s="132"/>
      <c r="J904" s="132"/>
      <c r="K904" s="132"/>
      <c r="L904" s="132"/>
      <c r="M904" s="132"/>
      <c r="N904" s="132"/>
      <c r="O904" s="132"/>
      <c r="P904" s="132"/>
      <c r="Q904" s="132"/>
      <c r="R904" s="132"/>
      <c r="S904" s="132"/>
      <c r="T904" s="132"/>
      <c r="U904" s="132"/>
      <c r="V904" s="132"/>
      <c r="W904" s="132"/>
      <c r="X904" s="132"/>
      <c r="Y904" s="132"/>
      <c r="Z904" s="132"/>
      <c r="AA904" s="132"/>
      <c r="AB904" s="132"/>
      <c r="AC904" s="132"/>
      <c r="AD904" s="132"/>
      <c r="AE904" s="132"/>
    </row>
    <row r="905" spans="1:31" ht="12.75" customHeight="1" x14ac:dyDescent="0.2">
      <c r="A905" s="132"/>
      <c r="B905" s="132"/>
      <c r="C905" s="132"/>
      <c r="D905" s="132"/>
      <c r="E905" s="132"/>
      <c r="F905" s="132"/>
      <c r="G905" s="132"/>
      <c r="H905" s="132"/>
      <c r="I905" s="132"/>
      <c r="J905" s="132"/>
      <c r="K905" s="132"/>
      <c r="L905" s="132"/>
      <c r="M905" s="132"/>
      <c r="N905" s="132"/>
      <c r="O905" s="132"/>
      <c r="P905" s="132"/>
      <c r="Q905" s="132"/>
      <c r="R905" s="132"/>
      <c r="S905" s="132"/>
      <c r="T905" s="132"/>
      <c r="U905" s="132"/>
      <c r="V905" s="132"/>
      <c r="W905" s="132"/>
      <c r="X905" s="132"/>
      <c r="Y905" s="132"/>
      <c r="Z905" s="132"/>
      <c r="AA905" s="132"/>
      <c r="AB905" s="132"/>
      <c r="AC905" s="132"/>
      <c r="AD905" s="132"/>
      <c r="AE905" s="132"/>
    </row>
    <row r="906" spans="1:31" ht="12.75" customHeight="1" x14ac:dyDescent="0.2">
      <c r="A906" s="132"/>
      <c r="B906" s="132"/>
      <c r="C906" s="132"/>
      <c r="D906" s="132"/>
      <c r="E906" s="132"/>
      <c r="F906" s="132"/>
      <c r="G906" s="132"/>
      <c r="H906" s="132"/>
      <c r="I906" s="132"/>
      <c r="J906" s="132"/>
      <c r="K906" s="132"/>
      <c r="L906" s="132"/>
      <c r="M906" s="132"/>
      <c r="N906" s="132"/>
      <c r="O906" s="132"/>
      <c r="P906" s="132"/>
      <c r="Q906" s="132"/>
      <c r="R906" s="132"/>
      <c r="S906" s="132"/>
      <c r="T906" s="132"/>
      <c r="U906" s="132"/>
      <c r="V906" s="132"/>
      <c r="W906" s="132"/>
      <c r="X906" s="132"/>
      <c r="Y906" s="132"/>
      <c r="Z906" s="132"/>
      <c r="AA906" s="132"/>
      <c r="AB906" s="132"/>
      <c r="AC906" s="132"/>
      <c r="AD906" s="132"/>
      <c r="AE906" s="132"/>
    </row>
    <row r="907" spans="1:31" ht="12.75" customHeight="1" x14ac:dyDescent="0.2">
      <c r="A907" s="132"/>
      <c r="B907" s="132"/>
      <c r="C907" s="132"/>
      <c r="D907" s="132"/>
      <c r="E907" s="132"/>
      <c r="F907" s="132"/>
      <c r="G907" s="132"/>
      <c r="H907" s="132"/>
      <c r="I907" s="132"/>
      <c r="J907" s="132"/>
      <c r="K907" s="132"/>
      <c r="L907" s="132"/>
      <c r="M907" s="132"/>
      <c r="N907" s="132"/>
      <c r="O907" s="132"/>
      <c r="P907" s="132"/>
      <c r="Q907" s="132"/>
      <c r="R907" s="132"/>
      <c r="S907" s="132"/>
      <c r="T907" s="132"/>
      <c r="U907" s="132"/>
      <c r="V907" s="132"/>
      <c r="W907" s="132"/>
      <c r="X907" s="132"/>
      <c r="Y907" s="132"/>
      <c r="Z907" s="132"/>
      <c r="AA907" s="132"/>
      <c r="AB907" s="132"/>
      <c r="AC907" s="132"/>
      <c r="AD907" s="132"/>
      <c r="AE907" s="132"/>
    </row>
    <row r="908" spans="1:31" ht="12.75" customHeight="1" x14ac:dyDescent="0.2">
      <c r="A908" s="132"/>
      <c r="B908" s="132"/>
      <c r="C908" s="132"/>
      <c r="D908" s="132"/>
      <c r="E908" s="132"/>
      <c r="F908" s="132"/>
      <c r="G908" s="132"/>
      <c r="H908" s="132"/>
      <c r="I908" s="132"/>
      <c r="J908" s="132"/>
      <c r="K908" s="132"/>
      <c r="L908" s="132"/>
      <c r="M908" s="132"/>
      <c r="N908" s="132"/>
      <c r="O908" s="132"/>
      <c r="P908" s="132"/>
      <c r="Q908" s="132"/>
      <c r="R908" s="132"/>
      <c r="S908" s="132"/>
      <c r="T908" s="132"/>
      <c r="U908" s="132"/>
      <c r="V908" s="132"/>
      <c r="W908" s="132"/>
      <c r="X908" s="132"/>
      <c r="Y908" s="132"/>
      <c r="Z908" s="132"/>
      <c r="AA908" s="132"/>
      <c r="AB908" s="132"/>
      <c r="AC908" s="132"/>
      <c r="AD908" s="132"/>
      <c r="AE908" s="132"/>
    </row>
    <row r="909" spans="1:31" ht="12.75" customHeight="1" x14ac:dyDescent="0.2">
      <c r="A909" s="132"/>
      <c r="B909" s="132"/>
      <c r="C909" s="132"/>
      <c r="D909" s="132"/>
      <c r="E909" s="132"/>
      <c r="F909" s="132"/>
      <c r="G909" s="132"/>
      <c r="H909" s="132"/>
      <c r="I909" s="132"/>
      <c r="J909" s="132"/>
      <c r="K909" s="132"/>
      <c r="L909" s="132"/>
      <c r="M909" s="132"/>
      <c r="N909" s="132"/>
      <c r="O909" s="132"/>
      <c r="P909" s="132"/>
      <c r="Q909" s="132"/>
      <c r="R909" s="132"/>
      <c r="S909" s="132"/>
      <c r="T909" s="132"/>
      <c r="U909" s="132"/>
      <c r="V909" s="132"/>
      <c r="W909" s="132"/>
      <c r="X909" s="132"/>
      <c r="Y909" s="132"/>
      <c r="Z909" s="132"/>
      <c r="AA909" s="132"/>
      <c r="AB909" s="132"/>
      <c r="AC909" s="132"/>
      <c r="AD909" s="132"/>
      <c r="AE909" s="132"/>
    </row>
    <row r="910" spans="1:31" ht="12.75" customHeight="1" x14ac:dyDescent="0.2">
      <c r="A910" s="132"/>
      <c r="B910" s="132"/>
      <c r="C910" s="132"/>
      <c r="D910" s="132"/>
      <c r="E910" s="132"/>
      <c r="F910" s="132"/>
      <c r="G910" s="132"/>
      <c r="H910" s="132"/>
      <c r="I910" s="132"/>
      <c r="J910" s="132"/>
      <c r="K910" s="132"/>
      <c r="L910" s="132"/>
      <c r="M910" s="132"/>
      <c r="N910" s="132"/>
      <c r="O910" s="132"/>
      <c r="P910" s="132"/>
      <c r="Q910" s="132"/>
      <c r="R910" s="132"/>
      <c r="S910" s="132"/>
      <c r="T910" s="132"/>
      <c r="U910" s="132"/>
      <c r="V910" s="132"/>
      <c r="W910" s="132"/>
      <c r="X910" s="132"/>
      <c r="Y910" s="132"/>
      <c r="Z910" s="132"/>
      <c r="AA910" s="132"/>
      <c r="AB910" s="132"/>
      <c r="AC910" s="132"/>
      <c r="AD910" s="132"/>
      <c r="AE910" s="132"/>
    </row>
    <row r="911" spans="1:31" ht="12.75" customHeight="1" x14ac:dyDescent="0.2">
      <c r="A911" s="132"/>
      <c r="B911" s="132"/>
      <c r="C911" s="132"/>
      <c r="D911" s="132"/>
      <c r="E911" s="132"/>
      <c r="F911" s="132"/>
      <c r="G911" s="132"/>
      <c r="H911" s="132"/>
      <c r="I911" s="132"/>
      <c r="J911" s="132"/>
      <c r="K911" s="132"/>
      <c r="L911" s="132"/>
      <c r="M911" s="132"/>
      <c r="N911" s="132"/>
      <c r="O911" s="132"/>
      <c r="P911" s="132"/>
      <c r="Q911" s="132"/>
      <c r="R911" s="132"/>
      <c r="S911" s="132"/>
      <c r="T911" s="132"/>
      <c r="U911" s="132"/>
      <c r="V911" s="132"/>
      <c r="W911" s="132"/>
      <c r="X911" s="132"/>
      <c r="Y911" s="132"/>
      <c r="Z911" s="132"/>
      <c r="AA911" s="132"/>
      <c r="AB911" s="132"/>
      <c r="AC911" s="132"/>
      <c r="AD911" s="132"/>
      <c r="AE911" s="132"/>
    </row>
    <row r="912" spans="1:31" ht="12.75" customHeight="1" x14ac:dyDescent="0.2">
      <c r="A912" s="132"/>
      <c r="B912" s="132"/>
      <c r="C912" s="132"/>
      <c r="D912" s="132"/>
      <c r="E912" s="132"/>
      <c r="F912" s="132"/>
      <c r="G912" s="132"/>
      <c r="H912" s="132"/>
      <c r="I912" s="132"/>
      <c r="J912" s="132"/>
      <c r="K912" s="132"/>
      <c r="L912" s="132"/>
      <c r="M912" s="132"/>
      <c r="N912" s="132"/>
      <c r="O912" s="132"/>
      <c r="P912" s="132"/>
      <c r="Q912" s="132"/>
      <c r="R912" s="132"/>
      <c r="S912" s="132"/>
      <c r="T912" s="132"/>
      <c r="U912" s="132"/>
      <c r="V912" s="132"/>
      <c r="W912" s="132"/>
      <c r="X912" s="132"/>
      <c r="Y912" s="132"/>
      <c r="Z912" s="132"/>
      <c r="AA912" s="132"/>
      <c r="AB912" s="132"/>
      <c r="AC912" s="132"/>
      <c r="AD912" s="132"/>
      <c r="AE912" s="132"/>
    </row>
    <row r="913" spans="1:31" ht="12.75" customHeight="1" x14ac:dyDescent="0.2">
      <c r="A913" s="132"/>
      <c r="B913" s="132"/>
      <c r="C913" s="132"/>
      <c r="D913" s="132"/>
      <c r="E913" s="132"/>
      <c r="F913" s="132"/>
      <c r="G913" s="132"/>
      <c r="H913" s="132"/>
      <c r="I913" s="132"/>
      <c r="J913" s="132"/>
      <c r="K913" s="132"/>
      <c r="L913" s="132"/>
      <c r="M913" s="132"/>
      <c r="N913" s="132"/>
      <c r="O913" s="132"/>
      <c r="P913" s="132"/>
      <c r="Q913" s="132"/>
      <c r="R913" s="132"/>
      <c r="S913" s="132"/>
      <c r="T913" s="132"/>
      <c r="U913" s="132"/>
      <c r="V913" s="132"/>
      <c r="W913" s="132"/>
      <c r="X913" s="132"/>
      <c r="Y913" s="132"/>
      <c r="Z913" s="132"/>
      <c r="AA913" s="132"/>
      <c r="AB913" s="132"/>
      <c r="AC913" s="132"/>
      <c r="AD913" s="132"/>
      <c r="AE913" s="132"/>
    </row>
    <row r="914" spans="1:31" ht="12.75" customHeight="1" x14ac:dyDescent="0.2">
      <c r="A914" s="132"/>
      <c r="B914" s="132"/>
      <c r="C914" s="132"/>
      <c r="D914" s="132"/>
      <c r="E914" s="132"/>
      <c r="F914" s="132"/>
      <c r="G914" s="132"/>
      <c r="H914" s="132"/>
      <c r="I914" s="132"/>
      <c r="J914" s="132"/>
      <c r="K914" s="132"/>
      <c r="L914" s="132"/>
      <c r="M914" s="132"/>
      <c r="N914" s="132"/>
      <c r="O914" s="132"/>
      <c r="P914" s="132"/>
      <c r="Q914" s="132"/>
      <c r="R914" s="132"/>
      <c r="S914" s="132"/>
      <c r="T914" s="132"/>
      <c r="U914" s="132"/>
      <c r="V914" s="132"/>
      <c r="W914" s="132"/>
      <c r="X914" s="132"/>
      <c r="Y914" s="132"/>
      <c r="Z914" s="132"/>
      <c r="AA914" s="132"/>
      <c r="AB914" s="132"/>
      <c r="AC914" s="132"/>
      <c r="AD914" s="132"/>
      <c r="AE914" s="132"/>
    </row>
    <row r="915" spans="1:31" ht="12.75" customHeight="1" x14ac:dyDescent="0.2">
      <c r="A915" s="132"/>
      <c r="B915" s="132"/>
      <c r="C915" s="132"/>
      <c r="D915" s="132"/>
      <c r="E915" s="132"/>
      <c r="F915" s="132"/>
      <c r="G915" s="132"/>
      <c r="H915" s="132"/>
      <c r="I915" s="132"/>
      <c r="J915" s="132"/>
      <c r="K915" s="132"/>
      <c r="L915" s="132"/>
      <c r="M915" s="132"/>
      <c r="N915" s="132"/>
      <c r="O915" s="132"/>
      <c r="P915" s="132"/>
      <c r="Q915" s="132"/>
      <c r="R915" s="132"/>
      <c r="S915" s="132"/>
      <c r="T915" s="132"/>
      <c r="U915" s="132"/>
      <c r="V915" s="132"/>
      <c r="W915" s="132"/>
      <c r="X915" s="132"/>
      <c r="Y915" s="132"/>
      <c r="Z915" s="132"/>
      <c r="AA915" s="132"/>
      <c r="AB915" s="132"/>
      <c r="AC915" s="132"/>
      <c r="AD915" s="132"/>
      <c r="AE915" s="132"/>
    </row>
    <row r="916" spans="1:31" ht="12.75" customHeight="1" x14ac:dyDescent="0.2">
      <c r="A916" s="132"/>
      <c r="B916" s="132"/>
      <c r="C916" s="132"/>
      <c r="D916" s="132"/>
      <c r="E916" s="132"/>
      <c r="F916" s="132"/>
      <c r="G916" s="132"/>
      <c r="H916" s="132"/>
      <c r="I916" s="132"/>
      <c r="J916" s="132"/>
      <c r="K916" s="132"/>
      <c r="L916" s="132"/>
      <c r="M916" s="132"/>
      <c r="N916" s="132"/>
      <c r="O916" s="132"/>
      <c r="P916" s="132"/>
      <c r="Q916" s="132"/>
      <c r="R916" s="132"/>
      <c r="S916" s="132"/>
      <c r="T916" s="132"/>
      <c r="U916" s="132"/>
      <c r="V916" s="132"/>
      <c r="W916" s="132"/>
      <c r="X916" s="132"/>
      <c r="Y916" s="132"/>
      <c r="Z916" s="132"/>
      <c r="AA916" s="132"/>
      <c r="AB916" s="132"/>
      <c r="AC916" s="132"/>
      <c r="AD916" s="132"/>
      <c r="AE916" s="132"/>
    </row>
    <row r="917" spans="1:31" ht="12.75" customHeight="1" x14ac:dyDescent="0.2">
      <c r="A917" s="132"/>
      <c r="B917" s="132"/>
      <c r="C917" s="132"/>
      <c r="D917" s="132"/>
      <c r="E917" s="132"/>
      <c r="F917" s="132"/>
      <c r="G917" s="132"/>
      <c r="H917" s="132"/>
      <c r="I917" s="132"/>
      <c r="J917" s="132"/>
      <c r="K917" s="132"/>
      <c r="L917" s="132"/>
      <c r="M917" s="132"/>
      <c r="N917" s="132"/>
      <c r="O917" s="132"/>
      <c r="P917" s="132"/>
      <c r="Q917" s="132"/>
      <c r="R917" s="132"/>
      <c r="S917" s="132"/>
      <c r="T917" s="132"/>
      <c r="U917" s="132"/>
      <c r="V917" s="132"/>
      <c r="W917" s="132"/>
      <c r="X917" s="132"/>
      <c r="Y917" s="132"/>
      <c r="Z917" s="132"/>
      <c r="AA917" s="132"/>
      <c r="AB917" s="132"/>
      <c r="AC917" s="132"/>
      <c r="AD917" s="132"/>
      <c r="AE917" s="132"/>
    </row>
    <row r="918" spans="1:31" ht="12.75" customHeight="1" x14ac:dyDescent="0.2">
      <c r="A918" s="132"/>
      <c r="B918" s="132"/>
      <c r="C918" s="132"/>
      <c r="D918" s="132"/>
      <c r="E918" s="132"/>
      <c r="F918" s="132"/>
      <c r="G918" s="132"/>
      <c r="H918" s="132"/>
      <c r="I918" s="132"/>
      <c r="J918" s="132"/>
      <c r="K918" s="132"/>
      <c r="L918" s="132"/>
      <c r="M918" s="132"/>
      <c r="N918" s="132"/>
      <c r="O918" s="132"/>
      <c r="P918" s="132"/>
      <c r="Q918" s="132"/>
      <c r="R918" s="132"/>
      <c r="S918" s="132"/>
      <c r="T918" s="132"/>
      <c r="U918" s="132"/>
      <c r="V918" s="132"/>
      <c r="W918" s="132"/>
      <c r="X918" s="132"/>
      <c r="Y918" s="132"/>
      <c r="Z918" s="132"/>
      <c r="AA918" s="132"/>
      <c r="AB918" s="132"/>
      <c r="AC918" s="132"/>
      <c r="AD918" s="132"/>
      <c r="AE918" s="132"/>
    </row>
    <row r="919" spans="1:31" ht="12.75" customHeight="1" x14ac:dyDescent="0.2">
      <c r="A919" s="132"/>
      <c r="B919" s="132"/>
      <c r="C919" s="132"/>
      <c r="D919" s="132"/>
      <c r="E919" s="132"/>
      <c r="F919" s="132"/>
      <c r="G919" s="132"/>
      <c r="H919" s="132"/>
      <c r="I919" s="132"/>
      <c r="J919" s="132"/>
      <c r="K919" s="132"/>
      <c r="L919" s="132"/>
      <c r="M919" s="132"/>
      <c r="N919" s="132"/>
      <c r="O919" s="132"/>
      <c r="P919" s="132"/>
      <c r="Q919" s="132"/>
      <c r="R919" s="132"/>
      <c r="S919" s="132"/>
      <c r="T919" s="132"/>
      <c r="U919" s="132"/>
      <c r="V919" s="132"/>
      <c r="W919" s="132"/>
      <c r="X919" s="132"/>
      <c r="Y919" s="132"/>
      <c r="Z919" s="132"/>
      <c r="AA919" s="132"/>
      <c r="AB919" s="132"/>
      <c r="AC919" s="132"/>
      <c r="AD919" s="132"/>
      <c r="AE919" s="132"/>
    </row>
    <row r="920" spans="1:31" ht="12.75" customHeight="1" x14ac:dyDescent="0.2">
      <c r="A920" s="132"/>
      <c r="B920" s="132"/>
      <c r="C920" s="132"/>
      <c r="D920" s="132"/>
      <c r="E920" s="132"/>
      <c r="F920" s="132"/>
      <c r="G920" s="132"/>
      <c r="H920" s="132"/>
      <c r="I920" s="132"/>
      <c r="J920" s="132"/>
      <c r="K920" s="132"/>
      <c r="L920" s="132"/>
      <c r="M920" s="132"/>
      <c r="N920" s="132"/>
      <c r="O920" s="132"/>
      <c r="P920" s="132"/>
      <c r="Q920" s="132"/>
      <c r="R920" s="132"/>
      <c r="S920" s="132"/>
      <c r="T920" s="132"/>
      <c r="U920" s="132"/>
      <c r="V920" s="132"/>
      <c r="W920" s="132"/>
      <c r="X920" s="132"/>
      <c r="Y920" s="132"/>
      <c r="Z920" s="132"/>
      <c r="AA920" s="132"/>
      <c r="AB920" s="132"/>
      <c r="AC920" s="132"/>
      <c r="AD920" s="132"/>
      <c r="AE920" s="132"/>
    </row>
    <row r="921" spans="1:31" ht="12.75" customHeight="1" x14ac:dyDescent="0.2">
      <c r="A921" s="132"/>
      <c r="B921" s="132"/>
      <c r="C921" s="132"/>
      <c r="D921" s="132"/>
      <c r="E921" s="132"/>
      <c r="F921" s="132"/>
      <c r="G921" s="132"/>
      <c r="H921" s="132"/>
      <c r="I921" s="132"/>
      <c r="J921" s="132"/>
      <c r="K921" s="132"/>
      <c r="L921" s="132"/>
      <c r="M921" s="132"/>
      <c r="N921" s="132"/>
      <c r="O921" s="132"/>
      <c r="P921" s="132"/>
      <c r="Q921" s="132"/>
      <c r="R921" s="132"/>
      <c r="S921" s="132"/>
      <c r="T921" s="132"/>
      <c r="U921" s="132"/>
      <c r="V921" s="132"/>
      <c r="W921" s="132"/>
      <c r="X921" s="132"/>
      <c r="Y921" s="132"/>
      <c r="Z921" s="132"/>
      <c r="AA921" s="132"/>
      <c r="AB921" s="132"/>
      <c r="AC921" s="132"/>
      <c r="AD921" s="132"/>
      <c r="AE921" s="132"/>
    </row>
    <row r="922" spans="1:31" ht="12.75" customHeight="1" x14ac:dyDescent="0.2">
      <c r="A922" s="132"/>
      <c r="B922" s="132"/>
      <c r="C922" s="132"/>
      <c r="D922" s="132"/>
      <c r="E922" s="132"/>
      <c r="F922" s="132"/>
      <c r="G922" s="132"/>
      <c r="H922" s="132"/>
      <c r="I922" s="132"/>
      <c r="J922" s="132"/>
      <c r="K922" s="132"/>
      <c r="L922" s="132"/>
      <c r="M922" s="132"/>
      <c r="N922" s="132"/>
      <c r="O922" s="132"/>
      <c r="P922" s="132"/>
      <c r="Q922" s="132"/>
      <c r="R922" s="132"/>
      <c r="S922" s="132"/>
      <c r="T922" s="132"/>
      <c r="U922" s="132"/>
      <c r="V922" s="132"/>
      <c r="W922" s="132"/>
      <c r="X922" s="132"/>
      <c r="Y922" s="132"/>
      <c r="Z922" s="132"/>
      <c r="AA922" s="132"/>
      <c r="AB922" s="132"/>
      <c r="AC922" s="132"/>
      <c r="AD922" s="132"/>
      <c r="AE922" s="132"/>
    </row>
    <row r="923" spans="1:31" ht="12.75" customHeight="1" x14ac:dyDescent="0.2">
      <c r="A923" s="132"/>
      <c r="B923" s="132"/>
      <c r="C923" s="132"/>
      <c r="D923" s="132"/>
      <c r="E923" s="132"/>
      <c r="F923" s="132"/>
      <c r="G923" s="132"/>
      <c r="H923" s="132"/>
      <c r="I923" s="132"/>
      <c r="J923" s="132"/>
      <c r="K923" s="132"/>
      <c r="L923" s="132"/>
      <c r="M923" s="132"/>
      <c r="N923" s="132"/>
      <c r="O923" s="132"/>
      <c r="P923" s="132"/>
      <c r="Q923" s="132"/>
      <c r="R923" s="132"/>
      <c r="S923" s="132"/>
      <c r="T923" s="132"/>
      <c r="U923" s="132"/>
      <c r="V923" s="132"/>
      <c r="W923" s="132"/>
      <c r="X923" s="132"/>
      <c r="Y923" s="132"/>
      <c r="Z923" s="132"/>
      <c r="AA923" s="132"/>
      <c r="AB923" s="132"/>
      <c r="AC923" s="132"/>
      <c r="AD923" s="132"/>
      <c r="AE923" s="132"/>
    </row>
    <row r="924" spans="1:31" ht="12.75" customHeight="1" x14ac:dyDescent="0.2">
      <c r="A924" s="132"/>
      <c r="B924" s="132"/>
      <c r="C924" s="132"/>
      <c r="D924" s="132"/>
      <c r="E924" s="132"/>
      <c r="F924" s="132"/>
      <c r="G924" s="132"/>
      <c r="H924" s="132"/>
      <c r="I924" s="132"/>
      <c r="J924" s="132"/>
      <c r="K924" s="132"/>
      <c r="L924" s="132"/>
      <c r="M924" s="132"/>
      <c r="N924" s="132"/>
      <c r="O924" s="132"/>
      <c r="P924" s="132"/>
      <c r="Q924" s="132"/>
      <c r="R924" s="132"/>
      <c r="S924" s="132"/>
      <c r="T924" s="132"/>
      <c r="U924" s="132"/>
      <c r="V924" s="132"/>
      <c r="W924" s="132"/>
      <c r="X924" s="132"/>
      <c r="Y924" s="132"/>
      <c r="Z924" s="132"/>
      <c r="AA924" s="132"/>
      <c r="AB924" s="132"/>
      <c r="AC924" s="132"/>
      <c r="AD924" s="132"/>
      <c r="AE924" s="132"/>
    </row>
    <row r="925" spans="1:31" ht="12.75" customHeight="1" x14ac:dyDescent="0.2">
      <c r="A925" s="132"/>
      <c r="B925" s="132"/>
      <c r="C925" s="132"/>
      <c r="D925" s="132"/>
      <c r="E925" s="132"/>
      <c r="F925" s="132"/>
      <c r="G925" s="132"/>
      <c r="H925" s="132"/>
      <c r="I925" s="132"/>
      <c r="J925" s="132"/>
      <c r="K925" s="132"/>
      <c r="L925" s="132"/>
      <c r="M925" s="132"/>
      <c r="N925" s="132"/>
      <c r="O925" s="132"/>
      <c r="P925" s="132"/>
      <c r="Q925" s="132"/>
      <c r="R925" s="132"/>
      <c r="S925" s="132"/>
      <c r="T925" s="132"/>
      <c r="U925" s="132"/>
      <c r="V925" s="132"/>
      <c r="W925" s="132"/>
      <c r="X925" s="132"/>
      <c r="Y925" s="132"/>
      <c r="Z925" s="132"/>
      <c r="AA925" s="132"/>
      <c r="AB925" s="132"/>
      <c r="AC925" s="132"/>
      <c r="AD925" s="132"/>
      <c r="AE925" s="132"/>
    </row>
    <row r="926" spans="1:31" ht="12.75" customHeight="1" x14ac:dyDescent="0.2">
      <c r="A926" s="132"/>
      <c r="B926" s="132"/>
      <c r="C926" s="132"/>
      <c r="D926" s="132"/>
      <c r="E926" s="132"/>
      <c r="F926" s="132"/>
      <c r="G926" s="132"/>
      <c r="H926" s="132"/>
      <c r="I926" s="132"/>
      <c r="J926" s="132"/>
      <c r="K926" s="132"/>
      <c r="L926" s="132"/>
      <c r="M926" s="132"/>
      <c r="N926" s="132"/>
      <c r="O926" s="132"/>
      <c r="P926" s="132"/>
      <c r="Q926" s="132"/>
      <c r="R926" s="132"/>
      <c r="S926" s="132"/>
      <c r="T926" s="132"/>
      <c r="U926" s="132"/>
      <c r="V926" s="132"/>
      <c r="W926" s="132"/>
      <c r="X926" s="132"/>
      <c r="Y926" s="132"/>
      <c r="Z926" s="132"/>
      <c r="AA926" s="132"/>
      <c r="AB926" s="132"/>
      <c r="AC926" s="132"/>
      <c r="AD926" s="132"/>
      <c r="AE926" s="132"/>
    </row>
    <row r="927" spans="1:31" ht="12.75" customHeight="1" x14ac:dyDescent="0.2">
      <c r="A927" s="132"/>
      <c r="B927" s="132"/>
      <c r="C927" s="132"/>
      <c r="D927" s="132"/>
      <c r="E927" s="132"/>
      <c r="F927" s="132"/>
      <c r="G927" s="132"/>
      <c r="H927" s="132"/>
      <c r="I927" s="132"/>
      <c r="J927" s="132"/>
      <c r="K927" s="132"/>
      <c r="L927" s="132"/>
      <c r="M927" s="132"/>
      <c r="N927" s="132"/>
      <c r="O927" s="132"/>
      <c r="P927" s="132"/>
      <c r="Q927" s="132"/>
      <c r="R927" s="132"/>
      <c r="S927" s="132"/>
      <c r="T927" s="132"/>
      <c r="U927" s="132"/>
      <c r="V927" s="132"/>
      <c r="W927" s="132"/>
      <c r="X927" s="132"/>
      <c r="Y927" s="132"/>
      <c r="Z927" s="132"/>
      <c r="AA927" s="132"/>
      <c r="AB927" s="132"/>
      <c r="AC927" s="132"/>
      <c r="AD927" s="132"/>
      <c r="AE927" s="132"/>
    </row>
    <row r="928" spans="1:31" ht="12.75" customHeight="1" x14ac:dyDescent="0.2">
      <c r="A928" s="132"/>
      <c r="B928" s="132"/>
      <c r="C928" s="132"/>
      <c r="D928" s="132"/>
      <c r="E928" s="132"/>
      <c r="F928" s="132"/>
      <c r="G928" s="132"/>
      <c r="H928" s="132"/>
      <c r="I928" s="132"/>
      <c r="J928" s="132"/>
      <c r="K928" s="132"/>
      <c r="L928" s="132"/>
      <c r="M928" s="132"/>
      <c r="N928" s="132"/>
      <c r="O928" s="132"/>
      <c r="P928" s="132"/>
      <c r="Q928" s="132"/>
      <c r="R928" s="132"/>
      <c r="S928" s="132"/>
      <c r="T928" s="132"/>
      <c r="U928" s="132"/>
      <c r="V928" s="132"/>
      <c r="W928" s="132"/>
      <c r="X928" s="132"/>
      <c r="Y928" s="132"/>
      <c r="Z928" s="132"/>
      <c r="AA928" s="132"/>
      <c r="AB928" s="132"/>
      <c r="AC928" s="132"/>
      <c r="AD928" s="132"/>
      <c r="AE928" s="132"/>
    </row>
    <row r="929" spans="1:31" ht="12.75" customHeight="1" x14ac:dyDescent="0.2">
      <c r="A929" s="132"/>
      <c r="B929" s="132"/>
      <c r="C929" s="132"/>
      <c r="D929" s="132"/>
      <c r="E929" s="132"/>
      <c r="F929" s="132"/>
      <c r="G929" s="132"/>
      <c r="H929" s="132"/>
      <c r="I929" s="132"/>
      <c r="J929" s="132"/>
      <c r="K929" s="132"/>
      <c r="L929" s="132"/>
      <c r="M929" s="132"/>
      <c r="N929" s="132"/>
      <c r="O929" s="132"/>
      <c r="P929" s="132"/>
      <c r="Q929" s="132"/>
      <c r="R929" s="132"/>
      <c r="S929" s="132"/>
      <c r="T929" s="132"/>
      <c r="U929" s="132"/>
      <c r="V929" s="132"/>
      <c r="W929" s="132"/>
      <c r="X929" s="132"/>
      <c r="Y929" s="132"/>
      <c r="Z929" s="132"/>
      <c r="AA929" s="132"/>
      <c r="AB929" s="132"/>
      <c r="AC929" s="132"/>
      <c r="AD929" s="132"/>
      <c r="AE929" s="132"/>
    </row>
    <row r="930" spans="1:31" ht="12.75" customHeight="1" x14ac:dyDescent="0.2">
      <c r="A930" s="132"/>
      <c r="B930" s="132"/>
      <c r="C930" s="132"/>
      <c r="D930" s="132"/>
      <c r="E930" s="132"/>
      <c r="F930" s="132"/>
      <c r="G930" s="132"/>
      <c r="H930" s="132"/>
      <c r="I930" s="132"/>
      <c r="J930" s="132"/>
      <c r="K930" s="132"/>
      <c r="L930" s="132"/>
      <c r="M930" s="132"/>
      <c r="N930" s="132"/>
      <c r="O930" s="132"/>
      <c r="P930" s="132"/>
      <c r="Q930" s="132"/>
      <c r="R930" s="132"/>
      <c r="S930" s="132"/>
      <c r="T930" s="132"/>
      <c r="U930" s="132"/>
      <c r="V930" s="132"/>
      <c r="W930" s="132"/>
      <c r="X930" s="132"/>
      <c r="Y930" s="132"/>
      <c r="Z930" s="132"/>
      <c r="AA930" s="132"/>
      <c r="AB930" s="132"/>
      <c r="AC930" s="132"/>
      <c r="AD930" s="132"/>
      <c r="AE930" s="132"/>
    </row>
    <row r="931" spans="1:31" ht="12.75" customHeight="1" x14ac:dyDescent="0.2">
      <c r="A931" s="132"/>
      <c r="B931" s="132"/>
      <c r="C931" s="132"/>
      <c r="D931" s="132"/>
      <c r="E931" s="132"/>
      <c r="F931" s="132"/>
      <c r="G931" s="132"/>
      <c r="H931" s="132"/>
      <c r="I931" s="132"/>
      <c r="J931" s="132"/>
      <c r="K931" s="132"/>
      <c r="L931" s="132"/>
      <c r="M931" s="132"/>
      <c r="N931" s="132"/>
      <c r="O931" s="132"/>
      <c r="P931" s="132"/>
      <c r="Q931" s="132"/>
      <c r="R931" s="132"/>
      <c r="S931" s="132"/>
      <c r="T931" s="132"/>
      <c r="U931" s="132"/>
      <c r="V931" s="132"/>
      <c r="W931" s="132"/>
      <c r="X931" s="132"/>
      <c r="Y931" s="132"/>
      <c r="Z931" s="132"/>
      <c r="AA931" s="132"/>
      <c r="AB931" s="132"/>
      <c r="AC931" s="132"/>
      <c r="AD931" s="132"/>
      <c r="AE931" s="132"/>
    </row>
    <row r="932" spans="1:31" ht="12.75" customHeight="1" x14ac:dyDescent="0.2">
      <c r="A932" s="132"/>
      <c r="B932" s="132"/>
      <c r="C932" s="132"/>
      <c r="D932" s="132"/>
      <c r="E932" s="132"/>
      <c r="F932" s="132"/>
      <c r="G932" s="132"/>
      <c r="H932" s="132"/>
      <c r="I932" s="132"/>
      <c r="J932" s="132"/>
      <c r="K932" s="132"/>
      <c r="L932" s="132"/>
      <c r="M932" s="132"/>
      <c r="N932" s="132"/>
      <c r="O932" s="132"/>
      <c r="P932" s="132"/>
      <c r="Q932" s="132"/>
      <c r="R932" s="132"/>
      <c r="S932" s="132"/>
      <c r="T932" s="132"/>
      <c r="U932" s="132"/>
      <c r="V932" s="132"/>
      <c r="W932" s="132"/>
      <c r="X932" s="132"/>
      <c r="Y932" s="132"/>
      <c r="Z932" s="132"/>
      <c r="AA932" s="132"/>
      <c r="AB932" s="132"/>
      <c r="AC932" s="132"/>
      <c r="AD932" s="132"/>
      <c r="AE932" s="132"/>
    </row>
    <row r="933" spans="1:31" ht="12.75" customHeight="1" x14ac:dyDescent="0.2">
      <c r="A933" s="132"/>
      <c r="B933" s="132"/>
      <c r="C933" s="132"/>
      <c r="D933" s="132"/>
      <c r="E933" s="132"/>
      <c r="F933" s="132"/>
      <c r="G933" s="132"/>
      <c r="H933" s="132"/>
      <c r="I933" s="132"/>
      <c r="J933" s="132"/>
      <c r="K933" s="132"/>
      <c r="L933" s="132"/>
      <c r="M933" s="132"/>
      <c r="N933" s="132"/>
      <c r="O933" s="132"/>
      <c r="P933" s="132"/>
      <c r="Q933" s="132"/>
      <c r="R933" s="132"/>
      <c r="S933" s="132"/>
      <c r="T933" s="132"/>
      <c r="U933" s="132"/>
      <c r="V933" s="132"/>
      <c r="W933" s="132"/>
      <c r="X933" s="132"/>
      <c r="Y933" s="132"/>
      <c r="Z933" s="132"/>
      <c r="AA933" s="132"/>
      <c r="AB933" s="132"/>
      <c r="AC933" s="132"/>
      <c r="AD933" s="132"/>
      <c r="AE933" s="132"/>
    </row>
    <row r="934" spans="1:31" ht="12.75" customHeight="1" x14ac:dyDescent="0.2">
      <c r="A934" s="132"/>
      <c r="B934" s="132"/>
      <c r="C934" s="132"/>
      <c r="D934" s="132"/>
      <c r="E934" s="132"/>
      <c r="F934" s="132"/>
      <c r="G934" s="132"/>
      <c r="H934" s="132"/>
      <c r="I934" s="132"/>
      <c r="J934" s="132"/>
      <c r="K934" s="132"/>
      <c r="L934" s="132"/>
      <c r="M934" s="132"/>
      <c r="N934" s="132"/>
      <c r="O934" s="132"/>
      <c r="P934" s="132"/>
      <c r="Q934" s="132"/>
      <c r="R934" s="132"/>
      <c r="S934" s="132"/>
      <c r="T934" s="132"/>
      <c r="U934" s="132"/>
      <c r="V934" s="132"/>
      <c r="W934" s="132"/>
      <c r="X934" s="132"/>
      <c r="Y934" s="132"/>
      <c r="Z934" s="132"/>
      <c r="AA934" s="132"/>
      <c r="AB934" s="132"/>
      <c r="AC934" s="132"/>
      <c r="AD934" s="132"/>
      <c r="AE934" s="132"/>
    </row>
    <row r="935" spans="1:31" ht="12.75" customHeight="1" x14ac:dyDescent="0.2">
      <c r="A935" s="132"/>
      <c r="B935" s="132"/>
      <c r="C935" s="132"/>
      <c r="D935" s="132"/>
      <c r="E935" s="132"/>
      <c r="F935" s="132"/>
      <c r="G935" s="132"/>
      <c r="H935" s="132"/>
      <c r="I935" s="132"/>
      <c r="J935" s="132"/>
      <c r="K935" s="132"/>
      <c r="L935" s="132"/>
      <c r="M935" s="132"/>
      <c r="N935" s="132"/>
      <c r="O935" s="132"/>
      <c r="P935" s="132"/>
      <c r="Q935" s="132"/>
      <c r="R935" s="132"/>
      <c r="S935" s="132"/>
      <c r="T935" s="132"/>
      <c r="U935" s="132"/>
      <c r="V935" s="132"/>
      <c r="W935" s="132"/>
      <c r="X935" s="132"/>
      <c r="Y935" s="132"/>
      <c r="Z935" s="132"/>
      <c r="AA935" s="132"/>
      <c r="AB935" s="132"/>
      <c r="AC935" s="132"/>
      <c r="AD935" s="132"/>
      <c r="AE935" s="132"/>
    </row>
    <row r="936" spans="1:31" ht="12.75" customHeight="1" x14ac:dyDescent="0.2">
      <c r="A936" s="132"/>
      <c r="B936" s="132"/>
      <c r="C936" s="132"/>
      <c r="D936" s="132"/>
      <c r="E936" s="132"/>
      <c r="F936" s="132"/>
      <c r="G936" s="132"/>
      <c r="H936" s="132"/>
      <c r="I936" s="132"/>
      <c r="J936" s="132"/>
      <c r="K936" s="132"/>
      <c r="L936" s="132"/>
      <c r="M936" s="132"/>
      <c r="N936" s="132"/>
      <c r="O936" s="132"/>
      <c r="P936" s="132"/>
      <c r="Q936" s="132"/>
      <c r="R936" s="132"/>
      <c r="S936" s="132"/>
      <c r="T936" s="132"/>
      <c r="U936" s="132"/>
      <c r="V936" s="132"/>
      <c r="W936" s="132"/>
      <c r="X936" s="132"/>
      <c r="Y936" s="132"/>
      <c r="Z936" s="132"/>
      <c r="AA936" s="132"/>
      <c r="AB936" s="132"/>
      <c r="AC936" s="132"/>
      <c r="AD936" s="132"/>
      <c r="AE936" s="132"/>
    </row>
    <row r="937" spans="1:31" ht="12.75" customHeight="1" x14ac:dyDescent="0.2">
      <c r="A937" s="132"/>
      <c r="B937" s="132"/>
      <c r="C937" s="132"/>
      <c r="D937" s="132"/>
      <c r="E937" s="132"/>
      <c r="F937" s="132"/>
      <c r="G937" s="132"/>
      <c r="H937" s="132"/>
      <c r="I937" s="132"/>
      <c r="J937" s="132"/>
      <c r="K937" s="132"/>
      <c r="L937" s="132"/>
      <c r="M937" s="132"/>
      <c r="N937" s="132"/>
      <c r="O937" s="132"/>
      <c r="P937" s="132"/>
      <c r="Q937" s="132"/>
      <c r="R937" s="132"/>
      <c r="S937" s="132"/>
      <c r="T937" s="132"/>
      <c r="U937" s="132"/>
      <c r="V937" s="132"/>
      <c r="W937" s="132"/>
      <c r="X937" s="132"/>
      <c r="Y937" s="132"/>
      <c r="Z937" s="132"/>
      <c r="AA937" s="132"/>
      <c r="AB937" s="132"/>
      <c r="AC937" s="132"/>
      <c r="AD937" s="132"/>
      <c r="AE937" s="132"/>
    </row>
    <row r="938" spans="1:31" ht="12.75" customHeight="1" x14ac:dyDescent="0.2">
      <c r="A938" s="132"/>
      <c r="B938" s="132"/>
      <c r="C938" s="132"/>
      <c r="D938" s="132"/>
      <c r="E938" s="132"/>
      <c r="F938" s="132"/>
      <c r="G938" s="132"/>
      <c r="H938" s="132"/>
      <c r="I938" s="132"/>
      <c r="J938" s="132"/>
      <c r="K938" s="132"/>
      <c r="L938" s="132"/>
      <c r="M938" s="132"/>
      <c r="N938" s="132"/>
      <c r="O938" s="132"/>
      <c r="P938" s="132"/>
      <c r="Q938" s="132"/>
      <c r="R938" s="132"/>
      <c r="S938" s="132"/>
      <c r="T938" s="132"/>
      <c r="U938" s="132"/>
      <c r="V938" s="132"/>
      <c r="W938" s="132"/>
      <c r="X938" s="132"/>
      <c r="Y938" s="132"/>
      <c r="Z938" s="132"/>
      <c r="AA938" s="132"/>
      <c r="AB938" s="132"/>
      <c r="AC938" s="132"/>
      <c r="AD938" s="132"/>
      <c r="AE938" s="132"/>
    </row>
    <row r="939" spans="1:31" ht="12.75" customHeight="1" x14ac:dyDescent="0.2">
      <c r="A939" s="132"/>
      <c r="B939" s="132"/>
      <c r="C939" s="132"/>
      <c r="D939" s="132"/>
      <c r="E939" s="132"/>
      <c r="F939" s="132"/>
      <c r="G939" s="132"/>
      <c r="H939" s="132"/>
      <c r="I939" s="132"/>
      <c r="J939" s="132"/>
      <c r="K939" s="132"/>
      <c r="L939" s="132"/>
      <c r="M939" s="132"/>
      <c r="N939" s="132"/>
      <c r="O939" s="132"/>
      <c r="P939" s="132"/>
      <c r="Q939" s="132"/>
      <c r="R939" s="132"/>
      <c r="S939" s="132"/>
      <c r="T939" s="132"/>
      <c r="U939" s="132"/>
      <c r="V939" s="132"/>
      <c r="W939" s="132"/>
      <c r="X939" s="132"/>
      <c r="Y939" s="132"/>
      <c r="Z939" s="132"/>
      <c r="AA939" s="132"/>
      <c r="AB939" s="132"/>
      <c r="AC939" s="132"/>
      <c r="AD939" s="132"/>
      <c r="AE939" s="132"/>
    </row>
    <row r="940" spans="1:31" ht="12.75" customHeight="1" x14ac:dyDescent="0.2">
      <c r="A940" s="132"/>
      <c r="B940" s="132"/>
      <c r="C940" s="132"/>
      <c r="D940" s="132"/>
      <c r="E940" s="132"/>
      <c r="F940" s="132"/>
      <c r="G940" s="132"/>
      <c r="H940" s="132"/>
      <c r="I940" s="132"/>
      <c r="J940" s="132"/>
      <c r="K940" s="132"/>
      <c r="L940" s="132"/>
      <c r="M940" s="132"/>
      <c r="N940" s="132"/>
      <c r="O940" s="132"/>
      <c r="P940" s="132"/>
      <c r="Q940" s="132"/>
      <c r="R940" s="132"/>
      <c r="S940" s="132"/>
      <c r="T940" s="132"/>
      <c r="U940" s="132"/>
      <c r="V940" s="132"/>
      <c r="W940" s="132"/>
      <c r="X940" s="132"/>
      <c r="Y940" s="132"/>
      <c r="Z940" s="132"/>
      <c r="AA940" s="132"/>
      <c r="AB940" s="132"/>
      <c r="AC940" s="132"/>
      <c r="AD940" s="132"/>
      <c r="AE940" s="132"/>
    </row>
    <row r="941" spans="1:31" ht="12.75" customHeight="1" x14ac:dyDescent="0.2">
      <c r="A941" s="132"/>
      <c r="B941" s="132"/>
      <c r="C941" s="132"/>
      <c r="D941" s="132"/>
      <c r="E941" s="132"/>
      <c r="F941" s="132"/>
      <c r="G941" s="132"/>
      <c r="H941" s="132"/>
      <c r="I941" s="132"/>
      <c r="J941" s="132"/>
      <c r="K941" s="132"/>
      <c r="L941" s="132"/>
      <c r="M941" s="132"/>
      <c r="N941" s="132"/>
      <c r="O941" s="132"/>
      <c r="P941" s="132"/>
      <c r="Q941" s="132"/>
      <c r="R941" s="132"/>
      <c r="S941" s="132"/>
      <c r="T941" s="132"/>
      <c r="U941" s="132"/>
      <c r="V941" s="132"/>
      <c r="W941" s="132"/>
      <c r="X941" s="132"/>
      <c r="Y941" s="132"/>
      <c r="Z941" s="132"/>
      <c r="AA941" s="132"/>
      <c r="AB941" s="132"/>
      <c r="AC941" s="132"/>
      <c r="AD941" s="132"/>
      <c r="AE941" s="132"/>
    </row>
    <row r="942" spans="1:31" ht="12.75" customHeight="1" x14ac:dyDescent="0.2">
      <c r="A942" s="132"/>
      <c r="B942" s="132"/>
      <c r="C942" s="132"/>
      <c r="D942" s="132"/>
      <c r="E942" s="132"/>
      <c r="F942" s="132"/>
      <c r="G942" s="132"/>
      <c r="H942" s="132"/>
      <c r="I942" s="132"/>
      <c r="J942" s="132"/>
      <c r="K942" s="132"/>
      <c r="L942" s="132"/>
      <c r="M942" s="132"/>
      <c r="N942" s="132"/>
      <c r="O942" s="132"/>
      <c r="P942" s="132"/>
      <c r="Q942" s="132"/>
      <c r="R942" s="132"/>
      <c r="S942" s="132"/>
      <c r="T942" s="132"/>
      <c r="U942" s="132"/>
      <c r="V942" s="132"/>
      <c r="W942" s="132"/>
      <c r="X942" s="132"/>
      <c r="Y942" s="132"/>
      <c r="Z942" s="132"/>
      <c r="AA942" s="132"/>
      <c r="AB942" s="132"/>
      <c r="AC942" s="132"/>
      <c r="AD942" s="132"/>
      <c r="AE942" s="132"/>
    </row>
    <row r="943" spans="1:31" ht="12.75" customHeight="1" x14ac:dyDescent="0.2">
      <c r="A943" s="132"/>
      <c r="B943" s="132"/>
      <c r="C943" s="132"/>
      <c r="D943" s="132"/>
      <c r="E943" s="132"/>
      <c r="F943" s="132"/>
      <c r="G943" s="132"/>
      <c r="H943" s="132"/>
      <c r="I943" s="132"/>
      <c r="J943" s="132"/>
      <c r="K943" s="132"/>
      <c r="L943" s="132"/>
      <c r="M943" s="132"/>
      <c r="N943" s="132"/>
      <c r="O943" s="132"/>
      <c r="P943" s="132"/>
      <c r="Q943" s="132"/>
      <c r="R943" s="132"/>
      <c r="S943" s="132"/>
      <c r="T943" s="132"/>
      <c r="U943" s="132"/>
      <c r="V943" s="132"/>
      <c r="W943" s="132"/>
      <c r="X943" s="132"/>
      <c r="Y943" s="132"/>
      <c r="Z943" s="132"/>
      <c r="AA943" s="132"/>
      <c r="AB943" s="132"/>
      <c r="AC943" s="132"/>
      <c r="AD943" s="132"/>
      <c r="AE943" s="132"/>
    </row>
    <row r="944" spans="1:31" ht="12.75" customHeight="1" x14ac:dyDescent="0.2">
      <c r="A944" s="132"/>
      <c r="B944" s="132"/>
      <c r="C944" s="132"/>
      <c r="D944" s="132"/>
      <c r="E944" s="132"/>
      <c r="F944" s="132"/>
      <c r="G944" s="132"/>
      <c r="H944" s="132"/>
      <c r="I944" s="132"/>
      <c r="J944" s="132"/>
      <c r="K944" s="132"/>
      <c r="L944" s="132"/>
      <c r="M944" s="132"/>
      <c r="N944" s="132"/>
      <c r="O944" s="132"/>
      <c r="P944" s="132"/>
      <c r="Q944" s="132"/>
      <c r="R944" s="132"/>
      <c r="S944" s="132"/>
      <c r="T944" s="132"/>
      <c r="U944" s="132"/>
      <c r="V944" s="132"/>
      <c r="W944" s="132"/>
      <c r="X944" s="132"/>
      <c r="Y944" s="132"/>
      <c r="Z944" s="132"/>
      <c r="AA944" s="132"/>
      <c r="AB944" s="132"/>
      <c r="AC944" s="132"/>
      <c r="AD944" s="132"/>
      <c r="AE944" s="132"/>
    </row>
    <row r="945" spans="1:31" ht="12.75" customHeight="1" x14ac:dyDescent="0.2">
      <c r="A945" s="132"/>
      <c r="B945" s="132"/>
      <c r="C945" s="132"/>
      <c r="D945" s="132"/>
      <c r="E945" s="132"/>
      <c r="F945" s="132"/>
      <c r="G945" s="132"/>
      <c r="H945" s="132"/>
      <c r="I945" s="132"/>
      <c r="J945" s="132"/>
      <c r="K945" s="132"/>
      <c r="L945" s="132"/>
      <c r="M945" s="132"/>
      <c r="N945" s="132"/>
      <c r="O945" s="132"/>
      <c r="P945" s="132"/>
      <c r="Q945" s="132"/>
      <c r="R945" s="132"/>
      <c r="S945" s="132"/>
      <c r="T945" s="132"/>
      <c r="U945" s="132"/>
      <c r="V945" s="132"/>
      <c r="W945" s="132"/>
      <c r="X945" s="132"/>
      <c r="Y945" s="132"/>
      <c r="Z945" s="132"/>
      <c r="AA945" s="132"/>
      <c r="AB945" s="132"/>
      <c r="AC945" s="132"/>
      <c r="AD945" s="132"/>
      <c r="AE945" s="132"/>
    </row>
    <row r="946" spans="1:31" ht="12.75" customHeight="1" x14ac:dyDescent="0.2">
      <c r="A946" s="132"/>
      <c r="B946" s="132"/>
      <c r="C946" s="132"/>
      <c r="D946" s="132"/>
      <c r="E946" s="132"/>
      <c r="F946" s="132"/>
      <c r="G946" s="132"/>
      <c r="H946" s="132"/>
      <c r="I946" s="132"/>
      <c r="J946" s="132"/>
      <c r="K946" s="132"/>
      <c r="L946" s="132"/>
      <c r="M946" s="132"/>
      <c r="N946" s="132"/>
      <c r="O946" s="132"/>
      <c r="P946" s="132"/>
      <c r="Q946" s="132"/>
      <c r="R946" s="132"/>
      <c r="S946" s="132"/>
      <c r="T946" s="132"/>
      <c r="U946" s="132"/>
      <c r="V946" s="132"/>
      <c r="W946" s="132"/>
      <c r="X946" s="132"/>
      <c r="Y946" s="132"/>
      <c r="Z946" s="132"/>
      <c r="AA946" s="132"/>
      <c r="AB946" s="132"/>
      <c r="AC946" s="132"/>
      <c r="AD946" s="132"/>
      <c r="AE946" s="132"/>
    </row>
    <row r="947" spans="1:31" ht="12.75" customHeight="1" x14ac:dyDescent="0.2">
      <c r="A947" s="132"/>
      <c r="B947" s="132"/>
      <c r="C947" s="132"/>
      <c r="D947" s="132"/>
      <c r="E947" s="132"/>
      <c r="F947" s="132"/>
      <c r="G947" s="132"/>
      <c r="H947" s="132"/>
      <c r="I947" s="132"/>
      <c r="J947" s="132"/>
      <c r="K947" s="132"/>
      <c r="L947" s="132"/>
      <c r="M947" s="132"/>
      <c r="N947" s="132"/>
      <c r="O947" s="132"/>
      <c r="P947" s="132"/>
      <c r="Q947" s="132"/>
      <c r="R947" s="132"/>
      <c r="S947" s="132"/>
      <c r="T947" s="132"/>
      <c r="U947" s="132"/>
      <c r="V947" s="132"/>
      <c r="W947" s="132"/>
      <c r="X947" s="132"/>
      <c r="Y947" s="132"/>
      <c r="Z947" s="132"/>
      <c r="AA947" s="132"/>
      <c r="AB947" s="132"/>
      <c r="AC947" s="132"/>
      <c r="AD947" s="132"/>
      <c r="AE947" s="132"/>
    </row>
    <row r="948" spans="1:31" ht="12.75" customHeight="1" x14ac:dyDescent="0.2">
      <c r="A948" s="132"/>
      <c r="B948" s="132"/>
      <c r="C948" s="132"/>
      <c r="D948" s="132"/>
      <c r="E948" s="132"/>
      <c r="F948" s="132"/>
      <c r="G948" s="132"/>
      <c r="H948" s="132"/>
      <c r="I948" s="132"/>
      <c r="J948" s="132"/>
      <c r="K948" s="132"/>
      <c r="L948" s="132"/>
      <c r="M948" s="132"/>
      <c r="N948" s="132"/>
      <c r="O948" s="132"/>
      <c r="P948" s="132"/>
      <c r="Q948" s="132"/>
      <c r="R948" s="132"/>
      <c r="S948" s="132"/>
      <c r="T948" s="132"/>
      <c r="U948" s="132"/>
      <c r="V948" s="132"/>
      <c r="W948" s="132"/>
      <c r="X948" s="132"/>
      <c r="Y948" s="132"/>
      <c r="Z948" s="132"/>
      <c r="AA948" s="132"/>
      <c r="AB948" s="132"/>
      <c r="AC948" s="132"/>
      <c r="AD948" s="132"/>
      <c r="AE948" s="132"/>
    </row>
    <row r="949" spans="1:31" ht="12.75" customHeight="1" x14ac:dyDescent="0.2">
      <c r="A949" s="132"/>
      <c r="B949" s="132"/>
      <c r="C949" s="132"/>
      <c r="D949" s="132"/>
      <c r="E949" s="132"/>
      <c r="F949" s="132"/>
      <c r="G949" s="132"/>
      <c r="H949" s="132"/>
      <c r="I949" s="132"/>
      <c r="J949" s="132"/>
      <c r="K949" s="132"/>
      <c r="L949" s="132"/>
      <c r="M949" s="132"/>
      <c r="N949" s="132"/>
      <c r="O949" s="132"/>
      <c r="P949" s="132"/>
      <c r="Q949" s="132"/>
      <c r="R949" s="132"/>
      <c r="S949" s="132"/>
      <c r="T949" s="132"/>
      <c r="U949" s="132"/>
      <c r="V949" s="132"/>
      <c r="W949" s="132"/>
      <c r="X949" s="132"/>
      <c r="Y949" s="132"/>
      <c r="Z949" s="132"/>
      <c r="AA949" s="132"/>
      <c r="AB949" s="132"/>
      <c r="AC949" s="132"/>
      <c r="AD949" s="132"/>
      <c r="AE949" s="132"/>
    </row>
    <row r="950" spans="1:31" ht="12.75" customHeight="1" x14ac:dyDescent="0.2">
      <c r="A950" s="132"/>
      <c r="B950" s="132"/>
      <c r="C950" s="132"/>
      <c r="D950" s="132"/>
      <c r="E950" s="132"/>
      <c r="F950" s="132"/>
      <c r="G950" s="132"/>
      <c r="H950" s="132"/>
      <c r="I950" s="132"/>
      <c r="J950" s="132"/>
      <c r="K950" s="132"/>
      <c r="L950" s="132"/>
      <c r="M950" s="132"/>
      <c r="N950" s="132"/>
      <c r="O950" s="132"/>
      <c r="P950" s="132"/>
      <c r="Q950" s="132"/>
      <c r="R950" s="132"/>
      <c r="S950" s="132"/>
      <c r="T950" s="132"/>
      <c r="U950" s="132"/>
      <c r="V950" s="132"/>
      <c r="W950" s="132"/>
      <c r="X950" s="132"/>
      <c r="Y950" s="132"/>
      <c r="Z950" s="132"/>
      <c r="AA950" s="132"/>
      <c r="AB950" s="132"/>
      <c r="AC950" s="132"/>
      <c r="AD950" s="132"/>
      <c r="AE950" s="132"/>
    </row>
    <row r="951" spans="1:31" ht="12.75" customHeight="1" x14ac:dyDescent="0.2">
      <c r="A951" s="132"/>
      <c r="B951" s="132"/>
      <c r="C951" s="132"/>
      <c r="D951" s="132"/>
      <c r="E951" s="132"/>
      <c r="F951" s="132"/>
      <c r="G951" s="132"/>
      <c r="H951" s="132"/>
      <c r="I951" s="132"/>
      <c r="J951" s="132"/>
      <c r="K951" s="132"/>
      <c r="L951" s="132"/>
      <c r="M951" s="132"/>
      <c r="N951" s="132"/>
      <c r="O951" s="132"/>
      <c r="P951" s="132"/>
      <c r="Q951" s="132"/>
      <c r="R951" s="132"/>
      <c r="S951" s="132"/>
      <c r="T951" s="132"/>
      <c r="U951" s="132"/>
      <c r="V951" s="132"/>
      <c r="W951" s="132"/>
      <c r="X951" s="132"/>
      <c r="Y951" s="132"/>
      <c r="Z951" s="132"/>
      <c r="AA951" s="132"/>
      <c r="AB951" s="132"/>
      <c r="AC951" s="132"/>
      <c r="AD951" s="132"/>
      <c r="AE951" s="132"/>
    </row>
    <row r="952" spans="1:31" ht="12.75" customHeight="1" x14ac:dyDescent="0.2">
      <c r="A952" s="132"/>
      <c r="B952" s="132"/>
      <c r="C952" s="132"/>
      <c r="D952" s="132"/>
      <c r="E952" s="132"/>
      <c r="F952" s="132"/>
      <c r="G952" s="132"/>
      <c r="H952" s="132"/>
      <c r="I952" s="132"/>
      <c r="J952" s="132"/>
      <c r="K952" s="132"/>
      <c r="L952" s="132"/>
      <c r="M952" s="132"/>
      <c r="N952" s="132"/>
      <c r="O952" s="132"/>
      <c r="P952" s="132"/>
      <c r="Q952" s="132"/>
      <c r="R952" s="132"/>
      <c r="S952" s="132"/>
      <c r="T952" s="132"/>
      <c r="U952" s="132"/>
      <c r="V952" s="132"/>
      <c r="W952" s="132"/>
      <c r="X952" s="132"/>
      <c r="Y952" s="132"/>
      <c r="Z952" s="132"/>
      <c r="AA952" s="132"/>
      <c r="AB952" s="132"/>
      <c r="AC952" s="132"/>
      <c r="AD952" s="132"/>
      <c r="AE952" s="132"/>
    </row>
    <row r="953" spans="1:31" ht="12.75" customHeight="1" x14ac:dyDescent="0.2">
      <c r="A953" s="132"/>
      <c r="B953" s="132"/>
      <c r="C953" s="132"/>
      <c r="D953" s="132"/>
      <c r="E953" s="132"/>
      <c r="F953" s="132"/>
      <c r="G953" s="132"/>
      <c r="H953" s="132"/>
      <c r="I953" s="132"/>
      <c r="J953" s="132"/>
      <c r="K953" s="132"/>
      <c r="L953" s="132"/>
      <c r="M953" s="132"/>
      <c r="N953" s="132"/>
      <c r="O953" s="132"/>
      <c r="P953" s="132"/>
      <c r="Q953" s="132"/>
      <c r="R953" s="132"/>
      <c r="S953" s="132"/>
      <c r="T953" s="132"/>
      <c r="U953" s="132"/>
      <c r="V953" s="132"/>
      <c r="W953" s="132"/>
      <c r="X953" s="132"/>
      <c r="Y953" s="132"/>
      <c r="Z953" s="132"/>
      <c r="AA953" s="132"/>
      <c r="AB953" s="132"/>
      <c r="AC953" s="132"/>
      <c r="AD953" s="132"/>
      <c r="AE953" s="132"/>
    </row>
    <row r="954" spans="1:31" ht="12.75" customHeight="1" x14ac:dyDescent="0.2">
      <c r="A954" s="132"/>
      <c r="B954" s="132"/>
      <c r="C954" s="132"/>
      <c r="D954" s="132"/>
      <c r="E954" s="132"/>
      <c r="F954" s="132"/>
      <c r="G954" s="132"/>
      <c r="H954" s="132"/>
      <c r="I954" s="132"/>
      <c r="J954" s="132"/>
      <c r="K954" s="132"/>
      <c r="L954" s="132"/>
      <c r="M954" s="132"/>
      <c r="N954" s="132"/>
      <c r="O954" s="132"/>
      <c r="P954" s="132"/>
      <c r="Q954" s="132"/>
      <c r="R954" s="132"/>
      <c r="S954" s="132"/>
      <c r="T954" s="132"/>
      <c r="U954" s="132"/>
      <c r="V954" s="132"/>
      <c r="W954" s="132"/>
      <c r="X954" s="132"/>
      <c r="Y954" s="132"/>
      <c r="Z954" s="132"/>
      <c r="AA954" s="132"/>
      <c r="AB954" s="132"/>
      <c r="AC954" s="132"/>
      <c r="AD954" s="132"/>
      <c r="AE954" s="132"/>
    </row>
    <row r="955" spans="1:31" ht="12.75" customHeight="1" x14ac:dyDescent="0.2">
      <c r="A955" s="132"/>
      <c r="B955" s="132"/>
      <c r="C955" s="132"/>
      <c r="D955" s="132"/>
      <c r="E955" s="132"/>
      <c r="F955" s="132"/>
      <c r="G955" s="132"/>
      <c r="H955" s="132"/>
      <c r="I955" s="132"/>
      <c r="J955" s="132"/>
      <c r="K955" s="132"/>
      <c r="L955" s="132"/>
      <c r="M955" s="132"/>
      <c r="N955" s="132"/>
      <c r="O955" s="132"/>
      <c r="P955" s="132"/>
      <c r="Q955" s="132"/>
      <c r="R955" s="132"/>
      <c r="S955" s="132"/>
      <c r="T955" s="132"/>
      <c r="U955" s="132"/>
      <c r="V955" s="132"/>
      <c r="W955" s="132"/>
      <c r="X955" s="132"/>
      <c r="Y955" s="132"/>
      <c r="Z955" s="132"/>
      <c r="AA955" s="132"/>
      <c r="AB955" s="132"/>
      <c r="AC955" s="132"/>
      <c r="AD955" s="132"/>
      <c r="AE955" s="132"/>
    </row>
    <row r="956" spans="1:31" ht="12.75" customHeight="1" x14ac:dyDescent="0.2">
      <c r="A956" s="132"/>
      <c r="B956" s="132"/>
      <c r="C956" s="132"/>
      <c r="D956" s="132"/>
      <c r="E956" s="132"/>
      <c r="F956" s="132"/>
      <c r="G956" s="132"/>
      <c r="H956" s="132"/>
      <c r="I956" s="132"/>
      <c r="J956" s="132"/>
      <c r="K956" s="132"/>
      <c r="L956" s="132"/>
      <c r="M956" s="132"/>
      <c r="N956" s="132"/>
      <c r="O956" s="132"/>
      <c r="P956" s="132"/>
      <c r="Q956" s="132"/>
      <c r="R956" s="132"/>
      <c r="S956" s="132"/>
      <c r="T956" s="132"/>
      <c r="U956" s="132"/>
      <c r="V956" s="132"/>
      <c r="W956" s="132"/>
      <c r="X956" s="132"/>
      <c r="Y956" s="132"/>
      <c r="Z956" s="132"/>
      <c r="AA956" s="132"/>
      <c r="AB956" s="132"/>
      <c r="AC956" s="132"/>
      <c r="AD956" s="132"/>
      <c r="AE956" s="132"/>
    </row>
    <row r="957" spans="1:31" ht="12.75" customHeight="1" x14ac:dyDescent="0.2">
      <c r="A957" s="132"/>
      <c r="B957" s="132"/>
      <c r="C957" s="132"/>
      <c r="D957" s="132"/>
      <c r="E957" s="132"/>
      <c r="F957" s="132"/>
      <c r="G957" s="132"/>
      <c r="H957" s="132"/>
      <c r="I957" s="132"/>
      <c r="J957" s="132"/>
      <c r="K957" s="132"/>
      <c r="L957" s="132"/>
      <c r="M957" s="132"/>
      <c r="N957" s="132"/>
      <c r="O957" s="132"/>
      <c r="P957" s="132"/>
      <c r="Q957" s="132"/>
      <c r="R957" s="132"/>
      <c r="S957" s="132"/>
      <c r="T957" s="132"/>
      <c r="U957" s="132"/>
      <c r="V957" s="132"/>
      <c r="W957" s="132"/>
      <c r="X957" s="132"/>
      <c r="Y957" s="132"/>
      <c r="Z957" s="132"/>
      <c r="AA957" s="132"/>
      <c r="AB957" s="132"/>
      <c r="AC957" s="132"/>
      <c r="AD957" s="132"/>
      <c r="AE957" s="132"/>
    </row>
    <row r="958" spans="1:31" ht="12.75" customHeight="1" x14ac:dyDescent="0.2">
      <c r="A958" s="132"/>
      <c r="B958" s="132"/>
      <c r="C958" s="132"/>
      <c r="D958" s="132"/>
      <c r="E958" s="132"/>
      <c r="F958" s="132"/>
      <c r="G958" s="132"/>
      <c r="H958" s="132"/>
      <c r="I958" s="132"/>
      <c r="J958" s="132"/>
      <c r="K958" s="132"/>
      <c r="L958" s="132"/>
      <c r="M958" s="132"/>
      <c r="N958" s="132"/>
      <c r="O958" s="132"/>
      <c r="P958" s="132"/>
      <c r="Q958" s="132"/>
      <c r="R958" s="132"/>
      <c r="S958" s="132"/>
      <c r="T958" s="132"/>
      <c r="U958" s="132"/>
      <c r="V958" s="132"/>
      <c r="W958" s="132"/>
      <c r="X958" s="132"/>
      <c r="Y958" s="132"/>
      <c r="Z958" s="132"/>
      <c r="AA958" s="132"/>
      <c r="AB958" s="132"/>
      <c r="AC958" s="132"/>
      <c r="AD958" s="132"/>
      <c r="AE958" s="132"/>
    </row>
    <row r="959" spans="1:31" ht="12.75" customHeight="1" x14ac:dyDescent="0.2">
      <c r="A959" s="132"/>
      <c r="B959" s="132"/>
      <c r="C959" s="132"/>
      <c r="D959" s="132"/>
      <c r="E959" s="132"/>
      <c r="F959" s="132"/>
      <c r="G959" s="132"/>
      <c r="H959" s="132"/>
      <c r="I959" s="132"/>
      <c r="J959" s="132"/>
      <c r="K959" s="132"/>
      <c r="L959" s="132"/>
      <c r="M959" s="132"/>
      <c r="N959" s="132"/>
      <c r="O959" s="132"/>
      <c r="P959" s="132"/>
      <c r="Q959" s="132"/>
      <c r="R959" s="132"/>
      <c r="S959" s="132"/>
      <c r="T959" s="132"/>
      <c r="U959" s="132"/>
      <c r="V959" s="132"/>
      <c r="W959" s="132"/>
      <c r="X959" s="132"/>
      <c r="Y959" s="132"/>
      <c r="Z959" s="132"/>
      <c r="AA959" s="132"/>
      <c r="AB959" s="132"/>
      <c r="AC959" s="132"/>
      <c r="AD959" s="132"/>
      <c r="AE959" s="132"/>
    </row>
    <row r="960" spans="1:31" ht="12.75" customHeight="1" x14ac:dyDescent="0.2">
      <c r="A960" s="132"/>
      <c r="B960" s="132"/>
      <c r="C960" s="132"/>
      <c r="D960" s="132"/>
      <c r="E960" s="132"/>
      <c r="F960" s="132"/>
      <c r="G960" s="132"/>
      <c r="H960" s="132"/>
      <c r="I960" s="132"/>
      <c r="J960" s="132"/>
      <c r="K960" s="132"/>
      <c r="L960" s="132"/>
      <c r="M960" s="132"/>
      <c r="N960" s="132"/>
      <c r="O960" s="132"/>
      <c r="P960" s="132"/>
      <c r="Q960" s="132"/>
      <c r="R960" s="132"/>
      <c r="S960" s="132"/>
      <c r="T960" s="132"/>
      <c r="U960" s="132"/>
      <c r="V960" s="132"/>
      <c r="W960" s="132"/>
      <c r="X960" s="132"/>
      <c r="Y960" s="132"/>
      <c r="Z960" s="132"/>
      <c r="AA960" s="132"/>
      <c r="AB960" s="132"/>
      <c r="AC960" s="132"/>
      <c r="AD960" s="132"/>
      <c r="AE960" s="132"/>
    </row>
    <row r="961" spans="1:31" ht="12.75" customHeight="1" x14ac:dyDescent="0.2">
      <c r="A961" s="132"/>
      <c r="B961" s="132"/>
      <c r="C961" s="132"/>
      <c r="D961" s="132"/>
      <c r="E961" s="132"/>
      <c r="F961" s="132"/>
      <c r="G961" s="132"/>
      <c r="H961" s="132"/>
      <c r="I961" s="132"/>
      <c r="J961" s="132"/>
      <c r="K961" s="132"/>
      <c r="L961" s="132"/>
      <c r="M961" s="132"/>
      <c r="N961" s="132"/>
      <c r="O961" s="132"/>
      <c r="P961" s="132"/>
      <c r="Q961" s="132"/>
      <c r="R961" s="132"/>
      <c r="S961" s="132"/>
      <c r="T961" s="132"/>
      <c r="U961" s="132"/>
      <c r="V961" s="132"/>
      <c r="W961" s="132"/>
      <c r="X961" s="132"/>
      <c r="Y961" s="132"/>
      <c r="Z961" s="132"/>
      <c r="AA961" s="132"/>
      <c r="AB961" s="132"/>
      <c r="AC961" s="132"/>
      <c r="AD961" s="132"/>
      <c r="AE961" s="132"/>
    </row>
    <row r="962" spans="1:31" ht="12.75" customHeight="1" x14ac:dyDescent="0.2">
      <c r="A962" s="132"/>
      <c r="B962" s="132"/>
      <c r="C962" s="132"/>
      <c r="D962" s="132"/>
      <c r="E962" s="132"/>
      <c r="F962" s="132"/>
      <c r="G962" s="132"/>
      <c r="H962" s="132"/>
      <c r="I962" s="132"/>
      <c r="J962" s="132"/>
      <c r="K962" s="132"/>
      <c r="L962" s="132"/>
      <c r="M962" s="132"/>
      <c r="N962" s="132"/>
      <c r="O962" s="132"/>
      <c r="P962" s="132"/>
      <c r="Q962" s="132"/>
      <c r="R962" s="132"/>
      <c r="S962" s="132"/>
      <c r="T962" s="132"/>
      <c r="U962" s="132"/>
      <c r="V962" s="132"/>
      <c r="W962" s="132"/>
      <c r="X962" s="132"/>
      <c r="Y962" s="132"/>
      <c r="Z962" s="132"/>
      <c r="AA962" s="132"/>
      <c r="AB962" s="132"/>
      <c r="AC962" s="132"/>
      <c r="AD962" s="132"/>
      <c r="AE962" s="132"/>
    </row>
    <row r="963" spans="1:31" ht="12.75" customHeight="1" x14ac:dyDescent="0.2">
      <c r="A963" s="132"/>
      <c r="B963" s="132"/>
      <c r="C963" s="132"/>
      <c r="D963" s="132"/>
      <c r="E963" s="132"/>
      <c r="F963" s="132"/>
      <c r="G963" s="132"/>
      <c r="H963" s="132"/>
      <c r="I963" s="132"/>
      <c r="J963" s="132"/>
      <c r="K963" s="132"/>
      <c r="L963" s="132"/>
      <c r="M963" s="132"/>
      <c r="N963" s="132"/>
      <c r="O963" s="132"/>
      <c r="P963" s="132"/>
      <c r="Q963" s="132"/>
      <c r="R963" s="132"/>
      <c r="S963" s="132"/>
      <c r="T963" s="132"/>
      <c r="U963" s="132"/>
      <c r="V963" s="132"/>
      <c r="W963" s="132"/>
      <c r="X963" s="132"/>
      <c r="Y963" s="132"/>
      <c r="Z963" s="132"/>
      <c r="AA963" s="132"/>
      <c r="AB963" s="132"/>
      <c r="AC963" s="132"/>
      <c r="AD963" s="132"/>
      <c r="AE963" s="132"/>
    </row>
    <row r="964" spans="1:31" ht="12.75" customHeight="1" x14ac:dyDescent="0.2">
      <c r="A964" s="132"/>
      <c r="B964" s="132"/>
      <c r="C964" s="132"/>
      <c r="D964" s="132"/>
      <c r="E964" s="132"/>
      <c r="F964" s="132"/>
      <c r="G964" s="132"/>
      <c r="H964" s="132"/>
      <c r="I964" s="132"/>
      <c r="J964" s="132"/>
      <c r="K964" s="132"/>
      <c r="L964" s="132"/>
      <c r="M964" s="132"/>
      <c r="N964" s="132"/>
      <c r="O964" s="132"/>
      <c r="P964" s="132"/>
      <c r="Q964" s="132"/>
      <c r="R964" s="132"/>
      <c r="S964" s="132"/>
      <c r="T964" s="132"/>
      <c r="U964" s="132"/>
      <c r="V964" s="132"/>
      <c r="W964" s="132"/>
      <c r="X964" s="132"/>
      <c r="Y964" s="132"/>
      <c r="Z964" s="132"/>
      <c r="AA964" s="132"/>
      <c r="AB964" s="132"/>
      <c r="AC964" s="132"/>
      <c r="AD964" s="132"/>
      <c r="AE964" s="132"/>
    </row>
    <row r="965" spans="1:31" ht="12.75" customHeight="1" x14ac:dyDescent="0.2">
      <c r="A965" s="132"/>
      <c r="B965" s="132"/>
      <c r="C965" s="132"/>
      <c r="D965" s="132"/>
      <c r="E965" s="132"/>
      <c r="F965" s="132"/>
      <c r="G965" s="132"/>
      <c r="H965" s="132"/>
      <c r="I965" s="132"/>
      <c r="J965" s="132"/>
      <c r="K965" s="132"/>
      <c r="L965" s="132"/>
      <c r="M965" s="132"/>
      <c r="N965" s="132"/>
      <c r="O965" s="132"/>
      <c r="P965" s="132"/>
      <c r="Q965" s="132"/>
      <c r="R965" s="132"/>
      <c r="S965" s="132"/>
      <c r="T965" s="132"/>
      <c r="U965" s="132"/>
      <c r="V965" s="132"/>
      <c r="W965" s="132"/>
      <c r="X965" s="132"/>
      <c r="Y965" s="132"/>
      <c r="Z965" s="132"/>
      <c r="AA965" s="132"/>
      <c r="AB965" s="132"/>
      <c r="AC965" s="132"/>
      <c r="AD965" s="132"/>
      <c r="AE965" s="132"/>
    </row>
    <row r="966" spans="1:31" ht="12.75" customHeight="1" x14ac:dyDescent="0.2">
      <c r="A966" s="132"/>
      <c r="B966" s="132"/>
      <c r="C966" s="132"/>
      <c r="D966" s="132"/>
      <c r="E966" s="132"/>
      <c r="F966" s="132"/>
      <c r="G966" s="132"/>
      <c r="H966" s="132"/>
      <c r="I966" s="132"/>
      <c r="J966" s="132"/>
      <c r="K966" s="132"/>
      <c r="L966" s="132"/>
      <c r="M966" s="132"/>
      <c r="N966" s="132"/>
      <c r="O966" s="132"/>
      <c r="P966" s="132"/>
      <c r="Q966" s="132"/>
      <c r="R966" s="132"/>
      <c r="S966" s="132"/>
      <c r="T966" s="132"/>
      <c r="U966" s="132"/>
      <c r="V966" s="132"/>
      <c r="W966" s="132"/>
      <c r="X966" s="132"/>
      <c r="Y966" s="132"/>
      <c r="Z966" s="132"/>
      <c r="AA966" s="132"/>
      <c r="AB966" s="132"/>
      <c r="AC966" s="132"/>
      <c r="AD966" s="132"/>
      <c r="AE966" s="132"/>
    </row>
    <row r="967" spans="1:31" ht="12.75" customHeight="1" x14ac:dyDescent="0.2">
      <c r="A967" s="132"/>
      <c r="B967" s="132"/>
      <c r="C967" s="132"/>
      <c r="D967" s="132"/>
      <c r="E967" s="132"/>
      <c r="F967" s="132"/>
      <c r="G967" s="132"/>
      <c r="H967" s="132"/>
      <c r="I967" s="132"/>
      <c r="J967" s="132"/>
      <c r="K967" s="132"/>
      <c r="L967" s="132"/>
      <c r="M967" s="132"/>
      <c r="N967" s="132"/>
      <c r="O967" s="132"/>
      <c r="P967" s="132"/>
      <c r="Q967" s="132"/>
      <c r="R967" s="132"/>
      <c r="S967" s="132"/>
      <c r="T967" s="132"/>
      <c r="U967" s="132"/>
      <c r="V967" s="132"/>
      <c r="W967" s="132"/>
      <c r="X967" s="132"/>
      <c r="Y967" s="132"/>
      <c r="Z967" s="132"/>
      <c r="AA967" s="132"/>
      <c r="AB967" s="132"/>
      <c r="AC967" s="132"/>
      <c r="AD967" s="132"/>
      <c r="AE967" s="132"/>
    </row>
    <row r="968" spans="1:31" ht="12.75" customHeight="1" x14ac:dyDescent="0.2">
      <c r="A968" s="132"/>
      <c r="B968" s="132"/>
      <c r="C968" s="132"/>
      <c r="D968" s="132"/>
      <c r="E968" s="132"/>
      <c r="F968" s="132"/>
      <c r="G968" s="132"/>
      <c r="H968" s="132"/>
      <c r="I968" s="132"/>
      <c r="J968" s="132"/>
      <c r="K968" s="132"/>
      <c r="L968" s="132"/>
      <c r="M968" s="132"/>
      <c r="N968" s="132"/>
      <c r="O968" s="132"/>
      <c r="P968" s="132"/>
      <c r="Q968" s="132"/>
      <c r="R968" s="132"/>
      <c r="S968" s="132"/>
      <c r="T968" s="132"/>
      <c r="U968" s="132"/>
      <c r="V968" s="132"/>
      <c r="W968" s="132"/>
      <c r="X968" s="132"/>
      <c r="Y968" s="132"/>
      <c r="Z968" s="132"/>
      <c r="AA968" s="132"/>
      <c r="AB968" s="132"/>
      <c r="AC968" s="132"/>
      <c r="AD968" s="132"/>
      <c r="AE968" s="132"/>
    </row>
    <row r="969" spans="1:31" ht="12.75" customHeight="1" x14ac:dyDescent="0.2">
      <c r="A969" s="132"/>
      <c r="B969" s="132"/>
      <c r="C969" s="132"/>
      <c r="D969" s="132"/>
      <c r="E969" s="132"/>
      <c r="F969" s="132"/>
      <c r="G969" s="132"/>
      <c r="H969" s="132"/>
      <c r="I969" s="132"/>
      <c r="J969" s="132"/>
      <c r="K969" s="132"/>
      <c r="L969" s="132"/>
      <c r="M969" s="132"/>
      <c r="N969" s="132"/>
      <c r="O969" s="132"/>
      <c r="P969" s="132"/>
      <c r="Q969" s="132"/>
      <c r="R969" s="132"/>
      <c r="S969" s="132"/>
      <c r="T969" s="132"/>
      <c r="U969" s="132"/>
      <c r="V969" s="132"/>
      <c r="W969" s="132"/>
      <c r="X969" s="132"/>
      <c r="Y969" s="132"/>
      <c r="Z969" s="132"/>
      <c r="AA969" s="132"/>
      <c r="AB969" s="132"/>
      <c r="AC969" s="132"/>
      <c r="AD969" s="132"/>
      <c r="AE969" s="132"/>
    </row>
    <row r="970" spans="1:31" ht="12.75" customHeight="1" x14ac:dyDescent="0.2">
      <c r="A970" s="132"/>
      <c r="B970" s="132"/>
      <c r="C970" s="132"/>
      <c r="D970" s="132"/>
      <c r="E970" s="132"/>
      <c r="F970" s="132"/>
      <c r="G970" s="132"/>
      <c r="H970" s="132"/>
      <c r="I970" s="132"/>
      <c r="J970" s="132"/>
      <c r="K970" s="132"/>
      <c r="L970" s="132"/>
      <c r="M970" s="132"/>
      <c r="N970" s="132"/>
      <c r="O970" s="132"/>
      <c r="P970" s="132"/>
      <c r="Q970" s="132"/>
      <c r="R970" s="132"/>
      <c r="S970" s="132"/>
      <c r="T970" s="132"/>
      <c r="U970" s="132"/>
      <c r="V970" s="132"/>
      <c r="W970" s="132"/>
      <c r="X970" s="132"/>
      <c r="Y970" s="132"/>
      <c r="Z970" s="132"/>
      <c r="AA970" s="132"/>
      <c r="AB970" s="132"/>
      <c r="AC970" s="132"/>
      <c r="AD970" s="132"/>
      <c r="AE970" s="132"/>
    </row>
    <row r="971" spans="1:31" ht="12.75" customHeight="1" x14ac:dyDescent="0.2">
      <c r="A971" s="132"/>
      <c r="B971" s="132"/>
      <c r="C971" s="132"/>
      <c r="D971" s="132"/>
      <c r="E971" s="132"/>
      <c r="F971" s="132"/>
      <c r="G971" s="132"/>
      <c r="H971" s="132"/>
      <c r="I971" s="132"/>
      <c r="J971" s="132"/>
      <c r="K971" s="132"/>
      <c r="L971" s="132"/>
      <c r="M971" s="132"/>
      <c r="N971" s="132"/>
      <c r="O971" s="132"/>
      <c r="P971" s="132"/>
      <c r="Q971" s="132"/>
      <c r="R971" s="132"/>
      <c r="S971" s="132"/>
      <c r="T971" s="132"/>
      <c r="U971" s="132"/>
      <c r="V971" s="132"/>
      <c r="W971" s="132"/>
      <c r="X971" s="132"/>
      <c r="Y971" s="132"/>
      <c r="Z971" s="132"/>
      <c r="AA971" s="132"/>
      <c r="AB971" s="132"/>
      <c r="AC971" s="132"/>
      <c r="AD971" s="132"/>
      <c r="AE971" s="132"/>
    </row>
    <row r="972" spans="1:31" ht="12.75" customHeight="1" x14ac:dyDescent="0.2">
      <c r="A972" s="132"/>
      <c r="B972" s="132"/>
      <c r="C972" s="132"/>
      <c r="D972" s="132"/>
      <c r="E972" s="132"/>
      <c r="F972" s="132"/>
      <c r="G972" s="132"/>
      <c r="H972" s="132"/>
      <c r="I972" s="132"/>
      <c r="J972" s="132"/>
      <c r="K972" s="132"/>
      <c r="L972" s="132"/>
      <c r="M972" s="132"/>
      <c r="N972" s="132"/>
      <c r="O972" s="132"/>
      <c r="P972" s="132"/>
      <c r="Q972" s="132"/>
      <c r="R972" s="132"/>
      <c r="S972" s="132"/>
      <c r="T972" s="132"/>
      <c r="U972" s="132"/>
      <c r="V972" s="132"/>
      <c r="W972" s="132"/>
      <c r="X972" s="132"/>
      <c r="Y972" s="132"/>
      <c r="Z972" s="132"/>
      <c r="AA972" s="132"/>
      <c r="AB972" s="132"/>
      <c r="AC972" s="132"/>
      <c r="AD972" s="132"/>
      <c r="AE972" s="132"/>
    </row>
    <row r="973" spans="1:31" ht="12.75" customHeight="1" x14ac:dyDescent="0.2">
      <c r="A973" s="132"/>
      <c r="B973" s="132"/>
      <c r="C973" s="132"/>
      <c r="D973" s="132"/>
      <c r="E973" s="132"/>
      <c r="F973" s="132"/>
      <c r="G973" s="132"/>
      <c r="H973" s="132"/>
      <c r="I973" s="132"/>
      <c r="J973" s="132"/>
      <c r="K973" s="132"/>
      <c r="L973" s="132"/>
      <c r="M973" s="132"/>
      <c r="N973" s="132"/>
      <c r="O973" s="132"/>
      <c r="P973" s="132"/>
      <c r="Q973" s="132"/>
      <c r="R973" s="132"/>
      <c r="S973" s="132"/>
      <c r="T973" s="132"/>
      <c r="U973" s="132"/>
      <c r="V973" s="132"/>
      <c r="W973" s="132"/>
      <c r="X973" s="132"/>
      <c r="Y973" s="132"/>
      <c r="Z973" s="132"/>
      <c r="AA973" s="132"/>
      <c r="AB973" s="132"/>
      <c r="AC973" s="132"/>
      <c r="AD973" s="132"/>
      <c r="AE973" s="132"/>
    </row>
    <row r="974" spans="1:31" ht="12.75" customHeight="1" x14ac:dyDescent="0.2">
      <c r="A974" s="132"/>
      <c r="B974" s="132"/>
      <c r="C974" s="132"/>
      <c r="D974" s="132"/>
      <c r="E974" s="132"/>
      <c r="F974" s="132"/>
      <c r="G974" s="132"/>
      <c r="H974" s="132"/>
      <c r="I974" s="132"/>
      <c r="J974" s="132"/>
      <c r="K974" s="132"/>
      <c r="L974" s="132"/>
      <c r="M974" s="132"/>
      <c r="N974" s="132"/>
      <c r="O974" s="132"/>
      <c r="P974" s="132"/>
      <c r="Q974" s="132"/>
      <c r="R974" s="132"/>
      <c r="S974" s="132"/>
      <c r="T974" s="132"/>
      <c r="U974" s="132"/>
      <c r="V974" s="132"/>
      <c r="W974" s="132"/>
      <c r="X974" s="132"/>
      <c r="Y974" s="132"/>
      <c r="Z974" s="132"/>
      <c r="AA974" s="132"/>
      <c r="AB974" s="132"/>
      <c r="AC974" s="132"/>
      <c r="AD974" s="132"/>
      <c r="AE974" s="132"/>
    </row>
    <row r="975" spans="1:31" ht="12.75" customHeight="1" x14ac:dyDescent="0.2">
      <c r="A975" s="132"/>
      <c r="B975" s="132"/>
      <c r="C975" s="132"/>
      <c r="D975" s="132"/>
      <c r="E975" s="132"/>
      <c r="F975" s="132"/>
      <c r="G975" s="132"/>
      <c r="H975" s="132"/>
      <c r="I975" s="132"/>
      <c r="J975" s="132"/>
      <c r="K975" s="132"/>
      <c r="L975" s="132"/>
      <c r="M975" s="132"/>
      <c r="N975" s="132"/>
      <c r="O975" s="132"/>
      <c r="P975" s="132"/>
      <c r="Q975" s="132"/>
      <c r="R975" s="132"/>
      <c r="S975" s="132"/>
      <c r="T975" s="132"/>
      <c r="U975" s="132"/>
      <c r="V975" s="132"/>
      <c r="W975" s="132"/>
      <c r="X975" s="132"/>
      <c r="Y975" s="132"/>
      <c r="Z975" s="132"/>
      <c r="AA975" s="132"/>
      <c r="AB975" s="132"/>
      <c r="AC975" s="132"/>
      <c r="AD975" s="132"/>
      <c r="AE975" s="132"/>
    </row>
    <row r="976" spans="1:31" ht="12.75" customHeight="1" x14ac:dyDescent="0.2">
      <c r="A976" s="132"/>
      <c r="B976" s="132"/>
      <c r="C976" s="132"/>
      <c r="D976" s="132"/>
      <c r="E976" s="132"/>
      <c r="F976" s="132"/>
      <c r="G976" s="132"/>
      <c r="H976" s="132"/>
      <c r="I976" s="132"/>
      <c r="J976" s="132"/>
      <c r="K976" s="132"/>
      <c r="L976" s="132"/>
      <c r="M976" s="132"/>
      <c r="N976" s="132"/>
      <c r="O976" s="132"/>
      <c r="P976" s="132"/>
      <c r="Q976" s="132"/>
      <c r="R976" s="132"/>
      <c r="S976" s="132"/>
      <c r="T976" s="132"/>
      <c r="U976" s="132"/>
      <c r="V976" s="132"/>
      <c r="W976" s="132"/>
      <c r="X976" s="132"/>
      <c r="Y976" s="132"/>
      <c r="Z976" s="132"/>
      <c r="AA976" s="132"/>
      <c r="AB976" s="132"/>
      <c r="AC976" s="132"/>
      <c r="AD976" s="132"/>
      <c r="AE976" s="132"/>
    </row>
    <row r="977" spans="1:31" ht="12.75" customHeight="1" x14ac:dyDescent="0.2">
      <c r="A977" s="132"/>
      <c r="B977" s="132"/>
      <c r="C977" s="132"/>
      <c r="D977" s="132"/>
      <c r="E977" s="132"/>
      <c r="F977" s="132"/>
      <c r="G977" s="132"/>
      <c r="H977" s="132"/>
      <c r="I977" s="132"/>
      <c r="J977" s="132"/>
      <c r="K977" s="132"/>
      <c r="L977" s="132"/>
      <c r="M977" s="132"/>
      <c r="N977" s="132"/>
      <c r="O977" s="132"/>
      <c r="P977" s="132"/>
      <c r="Q977" s="132"/>
      <c r="R977" s="132"/>
      <c r="S977" s="132"/>
      <c r="T977" s="132"/>
      <c r="U977" s="132"/>
      <c r="V977" s="132"/>
      <c r="W977" s="132"/>
      <c r="X977" s="132"/>
      <c r="Y977" s="132"/>
      <c r="Z977" s="132"/>
      <c r="AA977" s="132"/>
      <c r="AB977" s="132"/>
      <c r="AC977" s="132"/>
      <c r="AD977" s="132"/>
      <c r="AE977" s="132"/>
    </row>
    <row r="978" spans="1:31" ht="12.75" customHeight="1" x14ac:dyDescent="0.2">
      <c r="A978" s="132"/>
      <c r="B978" s="132"/>
      <c r="C978" s="132"/>
      <c r="D978" s="132"/>
      <c r="E978" s="132"/>
      <c r="F978" s="132"/>
      <c r="G978" s="132"/>
      <c r="H978" s="132"/>
      <c r="I978" s="132"/>
      <c r="J978" s="132"/>
      <c r="K978" s="132"/>
      <c r="L978" s="132"/>
      <c r="M978" s="132"/>
      <c r="N978" s="132"/>
      <c r="O978" s="132"/>
      <c r="P978" s="132"/>
      <c r="Q978" s="132"/>
      <c r="R978" s="132"/>
      <c r="S978" s="132"/>
      <c r="T978" s="132"/>
      <c r="U978" s="132"/>
      <c r="V978" s="132"/>
      <c r="W978" s="132"/>
      <c r="X978" s="132"/>
      <c r="Y978" s="132"/>
      <c r="Z978" s="132"/>
      <c r="AA978" s="132"/>
      <c r="AB978" s="132"/>
      <c r="AC978" s="132"/>
      <c r="AD978" s="132"/>
      <c r="AE978" s="132"/>
    </row>
    <row r="979" spans="1:31" ht="12.75" customHeight="1" x14ac:dyDescent="0.2">
      <c r="A979" s="132"/>
      <c r="B979" s="132"/>
      <c r="C979" s="132"/>
      <c r="D979" s="132"/>
      <c r="E979" s="132"/>
      <c r="F979" s="132"/>
      <c r="G979" s="132"/>
      <c r="H979" s="132"/>
      <c r="I979" s="132"/>
      <c r="J979" s="132"/>
      <c r="K979" s="132"/>
      <c r="L979" s="132"/>
      <c r="M979" s="132"/>
      <c r="N979" s="132"/>
      <c r="O979" s="132"/>
      <c r="P979" s="132"/>
      <c r="Q979" s="132"/>
      <c r="R979" s="132"/>
      <c r="S979" s="132"/>
      <c r="T979" s="132"/>
      <c r="U979" s="132"/>
      <c r="V979" s="132"/>
      <c r="W979" s="132"/>
      <c r="X979" s="132"/>
      <c r="Y979" s="132"/>
      <c r="Z979" s="132"/>
      <c r="AA979" s="132"/>
      <c r="AB979" s="132"/>
      <c r="AC979" s="132"/>
      <c r="AD979" s="132"/>
      <c r="AE979" s="132"/>
    </row>
    <row r="980" spans="1:31" ht="12.75" customHeight="1" x14ac:dyDescent="0.2">
      <c r="A980" s="132"/>
      <c r="B980" s="132"/>
      <c r="C980" s="132"/>
      <c r="D980" s="132"/>
      <c r="E980" s="132"/>
      <c r="F980" s="132"/>
      <c r="G980" s="132"/>
      <c r="H980" s="132"/>
      <c r="I980" s="132"/>
      <c r="J980" s="132"/>
      <c r="K980" s="132"/>
      <c r="L980" s="132"/>
      <c r="M980" s="132"/>
      <c r="N980" s="132"/>
      <c r="O980" s="132"/>
      <c r="P980" s="132"/>
      <c r="Q980" s="132"/>
      <c r="R980" s="132"/>
      <c r="S980" s="132"/>
      <c r="T980" s="132"/>
      <c r="U980" s="132"/>
      <c r="V980" s="132"/>
      <c r="W980" s="132"/>
      <c r="X980" s="132"/>
      <c r="Y980" s="132"/>
      <c r="Z980" s="132"/>
      <c r="AA980" s="132"/>
      <c r="AB980" s="132"/>
      <c r="AC980" s="132"/>
      <c r="AD980" s="132"/>
      <c r="AE980" s="132"/>
    </row>
    <row r="981" spans="1:31" ht="12.75" customHeight="1" x14ac:dyDescent="0.2">
      <c r="A981" s="132"/>
      <c r="B981" s="132"/>
      <c r="C981" s="132"/>
      <c r="D981" s="132"/>
      <c r="E981" s="132"/>
      <c r="F981" s="132"/>
      <c r="G981" s="132"/>
      <c r="H981" s="132"/>
      <c r="I981" s="132"/>
      <c r="J981" s="132"/>
      <c r="K981" s="132"/>
      <c r="L981" s="132"/>
      <c r="M981" s="132"/>
      <c r="N981" s="132"/>
      <c r="O981" s="132"/>
      <c r="P981" s="132"/>
      <c r="Q981" s="132"/>
      <c r="R981" s="132"/>
      <c r="S981" s="132"/>
      <c r="T981" s="132"/>
      <c r="U981" s="132"/>
      <c r="V981" s="132"/>
      <c r="W981" s="132"/>
      <c r="X981" s="132"/>
      <c r="Y981" s="132"/>
      <c r="Z981" s="132"/>
      <c r="AA981" s="132"/>
      <c r="AB981" s="132"/>
      <c r="AC981" s="132"/>
      <c r="AD981" s="132"/>
      <c r="AE981" s="132"/>
    </row>
    <row r="982" spans="1:31" ht="12.75" customHeight="1" x14ac:dyDescent="0.2">
      <c r="A982" s="132"/>
      <c r="B982" s="132"/>
      <c r="C982" s="132"/>
      <c r="D982" s="132"/>
      <c r="E982" s="132"/>
      <c r="F982" s="132"/>
      <c r="G982" s="132"/>
      <c r="H982" s="132"/>
      <c r="I982" s="132"/>
      <c r="J982" s="132"/>
      <c r="K982" s="132"/>
      <c r="L982" s="132"/>
      <c r="M982" s="132"/>
      <c r="N982" s="132"/>
      <c r="O982" s="132"/>
      <c r="P982" s="132"/>
      <c r="Q982" s="132"/>
      <c r="R982" s="132"/>
      <c r="S982" s="132"/>
      <c r="T982" s="132"/>
      <c r="U982" s="132"/>
      <c r="V982" s="132"/>
      <c r="W982" s="132"/>
      <c r="X982" s="132"/>
      <c r="Y982" s="132"/>
      <c r="Z982" s="132"/>
      <c r="AA982" s="132"/>
      <c r="AB982" s="132"/>
      <c r="AC982" s="132"/>
      <c r="AD982" s="132"/>
      <c r="AE982" s="132"/>
    </row>
    <row r="983" spans="1:31" ht="12.75" customHeight="1" x14ac:dyDescent="0.2">
      <c r="A983" s="132"/>
      <c r="B983" s="132"/>
      <c r="C983" s="132"/>
      <c r="D983" s="132"/>
      <c r="E983" s="132"/>
      <c r="F983" s="132"/>
      <c r="G983" s="132"/>
      <c r="H983" s="132"/>
      <c r="I983" s="132"/>
      <c r="J983" s="132"/>
      <c r="K983" s="132"/>
      <c r="L983" s="132"/>
      <c r="M983" s="132"/>
      <c r="N983" s="132"/>
      <c r="O983" s="132"/>
      <c r="P983" s="132"/>
      <c r="Q983" s="132"/>
      <c r="R983" s="132"/>
      <c r="S983" s="132"/>
      <c r="T983" s="132"/>
      <c r="U983" s="132"/>
      <c r="V983" s="132"/>
      <c r="W983" s="132"/>
      <c r="X983" s="132"/>
      <c r="Y983" s="132"/>
      <c r="Z983" s="132"/>
      <c r="AA983" s="132"/>
      <c r="AB983" s="132"/>
      <c r="AC983" s="132"/>
      <c r="AD983" s="132"/>
      <c r="AE983" s="132"/>
    </row>
    <row r="984" spans="1:31" ht="12.75" customHeight="1" x14ac:dyDescent="0.2">
      <c r="A984" s="132"/>
      <c r="B984" s="132"/>
      <c r="C984" s="132"/>
      <c r="D984" s="132"/>
      <c r="E984" s="132"/>
      <c r="F984" s="132"/>
      <c r="G984" s="132"/>
      <c r="H984" s="132"/>
      <c r="I984" s="132"/>
      <c r="J984" s="132"/>
      <c r="K984" s="132"/>
      <c r="L984" s="132"/>
      <c r="M984" s="132"/>
      <c r="N984" s="132"/>
      <c r="O984" s="132"/>
      <c r="P984" s="132"/>
      <c r="Q984" s="132"/>
      <c r="R984" s="132"/>
      <c r="S984" s="132"/>
      <c r="T984" s="132"/>
      <c r="U984" s="132"/>
      <c r="V984" s="132"/>
      <c r="W984" s="132"/>
      <c r="X984" s="132"/>
      <c r="Y984" s="132"/>
      <c r="Z984" s="132"/>
      <c r="AA984" s="132"/>
      <c r="AB984" s="132"/>
      <c r="AC984" s="132"/>
      <c r="AD984" s="132"/>
      <c r="AE984" s="132"/>
    </row>
    <row r="985" spans="1:31" ht="12.75" customHeight="1" x14ac:dyDescent="0.2">
      <c r="A985" s="132"/>
      <c r="B985" s="132"/>
      <c r="C985" s="132"/>
      <c r="D985" s="132"/>
      <c r="E985" s="132"/>
      <c r="F985" s="132"/>
      <c r="G985" s="132"/>
      <c r="H985" s="132"/>
      <c r="I985" s="132"/>
      <c r="J985" s="132"/>
      <c r="K985" s="132"/>
      <c r="L985" s="132"/>
      <c r="M985" s="132"/>
      <c r="N985" s="132"/>
      <c r="O985" s="132"/>
      <c r="P985" s="132"/>
      <c r="Q985" s="132"/>
      <c r="R985" s="132"/>
      <c r="S985" s="132"/>
      <c r="T985" s="132"/>
      <c r="U985" s="132"/>
      <c r="V985" s="132"/>
      <c r="W985" s="132"/>
      <c r="X985" s="132"/>
      <c r="Y985" s="132"/>
      <c r="Z985" s="132"/>
      <c r="AA985" s="132"/>
      <c r="AB985" s="132"/>
      <c r="AC985" s="132"/>
      <c r="AD985" s="132"/>
      <c r="AE985" s="132"/>
    </row>
    <row r="986" spans="1:31" ht="12.75" customHeight="1" x14ac:dyDescent="0.2">
      <c r="A986" s="132"/>
      <c r="B986" s="132"/>
      <c r="C986" s="132"/>
      <c r="D986" s="132"/>
      <c r="E986" s="132"/>
      <c r="F986" s="132"/>
      <c r="G986" s="132"/>
      <c r="H986" s="132"/>
      <c r="I986" s="132"/>
      <c r="J986" s="132"/>
      <c r="K986" s="132"/>
      <c r="L986" s="132"/>
      <c r="M986" s="132"/>
      <c r="N986" s="132"/>
      <c r="O986" s="132"/>
      <c r="P986" s="132"/>
      <c r="Q986" s="132"/>
      <c r="R986" s="132"/>
      <c r="S986" s="132"/>
      <c r="T986" s="132"/>
      <c r="U986" s="132"/>
      <c r="V986" s="132"/>
      <c r="W986" s="132"/>
      <c r="X986" s="132"/>
      <c r="Y986" s="132"/>
      <c r="Z986" s="132"/>
      <c r="AA986" s="132"/>
      <c r="AB986" s="132"/>
      <c r="AC986" s="132"/>
      <c r="AD986" s="132"/>
      <c r="AE986" s="132"/>
    </row>
    <row r="987" spans="1:31" ht="12.75" customHeight="1" x14ac:dyDescent="0.2">
      <c r="A987" s="132"/>
      <c r="B987" s="132"/>
      <c r="C987" s="132"/>
      <c r="D987" s="132"/>
      <c r="E987" s="132"/>
      <c r="F987" s="132"/>
      <c r="G987" s="132"/>
      <c r="H987" s="132"/>
      <c r="I987" s="132"/>
      <c r="J987" s="132"/>
      <c r="K987" s="132"/>
      <c r="L987" s="132"/>
      <c r="M987" s="132"/>
      <c r="N987" s="132"/>
      <c r="O987" s="132"/>
      <c r="P987" s="132"/>
      <c r="Q987" s="132"/>
      <c r="R987" s="132"/>
      <c r="S987" s="132"/>
      <c r="T987" s="132"/>
      <c r="U987" s="132"/>
      <c r="V987" s="132"/>
      <c r="W987" s="132"/>
      <c r="X987" s="132"/>
      <c r="Y987" s="132"/>
      <c r="Z987" s="132"/>
      <c r="AA987" s="132"/>
      <c r="AB987" s="132"/>
      <c r="AC987" s="132"/>
      <c r="AD987" s="132"/>
      <c r="AE987" s="132"/>
    </row>
    <row r="988" spans="1:31" ht="12.75" customHeight="1" x14ac:dyDescent="0.2">
      <c r="A988" s="132"/>
      <c r="B988" s="132"/>
      <c r="C988" s="132"/>
      <c r="D988" s="132"/>
      <c r="E988" s="132"/>
      <c r="F988" s="132"/>
      <c r="G988" s="132"/>
      <c r="H988" s="132"/>
      <c r="I988" s="132"/>
      <c r="J988" s="132"/>
      <c r="K988" s="132"/>
      <c r="L988" s="132"/>
      <c r="M988" s="132"/>
      <c r="N988" s="132"/>
      <c r="O988" s="132"/>
      <c r="P988" s="132"/>
      <c r="Q988" s="132"/>
      <c r="R988" s="132"/>
      <c r="S988" s="132"/>
      <c r="T988" s="132"/>
      <c r="U988" s="132"/>
      <c r="V988" s="132"/>
      <c r="W988" s="132"/>
      <c r="X988" s="132"/>
      <c r="Y988" s="132"/>
      <c r="Z988" s="132"/>
      <c r="AA988" s="132"/>
      <c r="AB988" s="132"/>
      <c r="AC988" s="132"/>
      <c r="AD988" s="132"/>
      <c r="AE988" s="132"/>
    </row>
    <row r="989" spans="1:31" ht="12.75" customHeight="1" x14ac:dyDescent="0.2">
      <c r="A989" s="132"/>
      <c r="B989" s="132"/>
      <c r="C989" s="132"/>
      <c r="D989" s="132"/>
      <c r="E989" s="132"/>
      <c r="F989" s="132"/>
      <c r="G989" s="132"/>
      <c r="H989" s="132"/>
      <c r="I989" s="132"/>
      <c r="J989" s="132"/>
      <c r="K989" s="132"/>
      <c r="L989" s="132"/>
      <c r="M989" s="132"/>
      <c r="N989" s="132"/>
      <c r="O989" s="132"/>
      <c r="P989" s="132"/>
      <c r="Q989" s="132"/>
      <c r="R989" s="132"/>
      <c r="S989" s="132"/>
      <c r="T989" s="132"/>
      <c r="U989" s="132"/>
      <c r="V989" s="132"/>
      <c r="W989" s="132"/>
      <c r="X989" s="132"/>
      <c r="Y989" s="132"/>
      <c r="Z989" s="132"/>
      <c r="AA989" s="132"/>
      <c r="AB989" s="132"/>
      <c r="AC989" s="132"/>
      <c r="AD989" s="132"/>
      <c r="AE989" s="132"/>
    </row>
    <row r="990" spans="1:31" ht="12.75" customHeight="1" x14ac:dyDescent="0.2">
      <c r="A990" s="132"/>
      <c r="B990" s="132"/>
      <c r="C990" s="132"/>
      <c r="D990" s="132"/>
      <c r="E990" s="132"/>
      <c r="F990" s="132"/>
      <c r="G990" s="132"/>
      <c r="H990" s="132"/>
      <c r="I990" s="132"/>
      <c r="J990" s="132"/>
      <c r="K990" s="132"/>
      <c r="L990" s="132"/>
      <c r="M990" s="132"/>
      <c r="N990" s="132"/>
      <c r="O990" s="132"/>
      <c r="P990" s="132"/>
      <c r="Q990" s="132"/>
      <c r="R990" s="132"/>
      <c r="S990" s="132"/>
      <c r="T990" s="132"/>
      <c r="U990" s="132"/>
      <c r="V990" s="132"/>
      <c r="W990" s="132"/>
      <c r="X990" s="132"/>
      <c r="Y990" s="132"/>
      <c r="Z990" s="132"/>
      <c r="AA990" s="132"/>
      <c r="AB990" s="132"/>
      <c r="AC990" s="132"/>
      <c r="AD990" s="132"/>
      <c r="AE990" s="132"/>
    </row>
    <row r="991" spans="1:31" ht="12.75" customHeight="1" x14ac:dyDescent="0.2">
      <c r="A991" s="132"/>
      <c r="B991" s="132"/>
      <c r="C991" s="132"/>
      <c r="D991" s="132"/>
      <c r="E991" s="132"/>
      <c r="F991" s="132"/>
      <c r="G991" s="132"/>
      <c r="H991" s="132"/>
      <c r="I991" s="132"/>
      <c r="J991" s="132"/>
      <c r="K991" s="132"/>
      <c r="L991" s="132"/>
      <c r="M991" s="132"/>
      <c r="N991" s="132"/>
      <c r="O991" s="132"/>
      <c r="P991" s="132"/>
      <c r="Q991" s="132"/>
      <c r="R991" s="132"/>
      <c r="S991" s="132"/>
      <c r="T991" s="132"/>
      <c r="U991" s="132"/>
      <c r="V991" s="132"/>
      <c r="W991" s="132"/>
      <c r="X991" s="132"/>
      <c r="Y991" s="132"/>
      <c r="Z991" s="132"/>
      <c r="AA991" s="132"/>
      <c r="AB991" s="132"/>
      <c r="AC991" s="132"/>
      <c r="AD991" s="132"/>
      <c r="AE991" s="132"/>
    </row>
    <row r="992" spans="1:31" ht="12.75" customHeight="1" x14ac:dyDescent="0.2">
      <c r="A992" s="132"/>
      <c r="B992" s="132"/>
      <c r="C992" s="132"/>
      <c r="D992" s="132"/>
      <c r="E992" s="132"/>
      <c r="F992" s="132"/>
      <c r="G992" s="132"/>
      <c r="H992" s="132"/>
      <c r="I992" s="132"/>
      <c r="J992" s="132"/>
      <c r="K992" s="132"/>
      <c r="L992" s="132"/>
      <c r="M992" s="132"/>
      <c r="N992" s="132"/>
      <c r="O992" s="132"/>
      <c r="P992" s="132"/>
      <c r="Q992" s="132"/>
      <c r="R992" s="132"/>
      <c r="S992" s="132"/>
      <c r="T992" s="132"/>
      <c r="U992" s="132"/>
      <c r="V992" s="132"/>
      <c r="W992" s="132"/>
      <c r="X992" s="132"/>
      <c r="Y992" s="132"/>
      <c r="Z992" s="132"/>
      <c r="AA992" s="132"/>
      <c r="AB992" s="132"/>
      <c r="AC992" s="132"/>
      <c r="AD992" s="132"/>
      <c r="AE992" s="132"/>
    </row>
    <row r="993" spans="1:31" ht="12.75" customHeight="1" x14ac:dyDescent="0.2">
      <c r="A993" s="132"/>
      <c r="B993" s="132"/>
      <c r="C993" s="132"/>
      <c r="D993" s="132"/>
      <c r="E993" s="132"/>
      <c r="F993" s="132"/>
      <c r="G993" s="132"/>
      <c r="H993" s="132"/>
      <c r="I993" s="132"/>
      <c r="J993" s="132"/>
      <c r="K993" s="132"/>
      <c r="L993" s="132"/>
      <c r="M993" s="132"/>
      <c r="N993" s="132"/>
      <c r="O993" s="132"/>
      <c r="P993" s="132"/>
      <c r="Q993" s="132"/>
      <c r="R993" s="132"/>
      <c r="S993" s="132"/>
      <c r="T993" s="132"/>
      <c r="U993" s="132"/>
      <c r="V993" s="132"/>
      <c r="W993" s="132"/>
      <c r="X993" s="132"/>
      <c r="Y993" s="132"/>
      <c r="Z993" s="132"/>
      <c r="AA993" s="132"/>
      <c r="AB993" s="132"/>
      <c r="AC993" s="132"/>
      <c r="AD993" s="132"/>
      <c r="AE993" s="132"/>
    </row>
    <row r="994" spans="1:31" ht="12.75" customHeight="1" x14ac:dyDescent="0.2">
      <c r="A994" s="132"/>
      <c r="B994" s="132"/>
      <c r="C994" s="132"/>
      <c r="D994" s="132"/>
      <c r="E994" s="132"/>
      <c r="F994" s="132"/>
      <c r="G994" s="132"/>
      <c r="H994" s="132"/>
      <c r="I994" s="132"/>
      <c r="J994" s="132"/>
      <c r="K994" s="132"/>
      <c r="L994" s="132"/>
      <c r="M994" s="132"/>
      <c r="N994" s="132"/>
      <c r="O994" s="132"/>
      <c r="P994" s="132"/>
      <c r="Q994" s="132"/>
      <c r="R994" s="132"/>
      <c r="S994" s="132"/>
      <c r="T994" s="132"/>
      <c r="U994" s="132"/>
      <c r="V994" s="132"/>
      <c r="W994" s="132"/>
      <c r="X994" s="132"/>
      <c r="Y994" s="132"/>
      <c r="Z994" s="132"/>
      <c r="AA994" s="132"/>
      <c r="AB994" s="132"/>
      <c r="AC994" s="132"/>
      <c r="AD994" s="132"/>
      <c r="AE994" s="132"/>
    </row>
    <row r="995" spans="1:31" ht="12.75" customHeight="1" x14ac:dyDescent="0.2">
      <c r="A995" s="132"/>
      <c r="B995" s="132"/>
      <c r="C995" s="132"/>
      <c r="D995" s="132"/>
      <c r="E995" s="132"/>
      <c r="F995" s="132"/>
      <c r="G995" s="132"/>
      <c r="H995" s="132"/>
      <c r="I995" s="132"/>
      <c r="J995" s="132"/>
      <c r="K995" s="132"/>
      <c r="L995" s="132"/>
      <c r="M995" s="132"/>
      <c r="N995" s="132"/>
      <c r="O995" s="132"/>
      <c r="P995" s="132"/>
      <c r="Q995" s="132"/>
      <c r="R995" s="132"/>
      <c r="S995" s="132"/>
      <c r="T995" s="132"/>
      <c r="U995" s="132"/>
      <c r="V995" s="132"/>
      <c r="W995" s="132"/>
      <c r="X995" s="132"/>
      <c r="Y995" s="132"/>
      <c r="Z995" s="132"/>
      <c r="AA995" s="132"/>
      <c r="AB995" s="132"/>
      <c r="AC995" s="132"/>
      <c r="AD995" s="132"/>
      <c r="AE995" s="132"/>
    </row>
    <row r="996" spans="1:31" ht="12.75" customHeight="1" x14ac:dyDescent="0.2">
      <c r="A996" s="132"/>
      <c r="B996" s="132"/>
      <c r="C996" s="132"/>
      <c r="D996" s="132"/>
      <c r="E996" s="132"/>
      <c r="F996" s="132"/>
      <c r="G996" s="132"/>
      <c r="H996" s="132"/>
      <c r="I996" s="132"/>
      <c r="J996" s="132"/>
      <c r="K996" s="132"/>
      <c r="L996" s="132"/>
      <c r="M996" s="132"/>
      <c r="N996" s="132"/>
      <c r="O996" s="132"/>
      <c r="P996" s="132"/>
      <c r="Q996" s="132"/>
      <c r="R996" s="132"/>
      <c r="S996" s="132"/>
      <c r="T996" s="132"/>
      <c r="U996" s="132"/>
      <c r="V996" s="132"/>
      <c r="W996" s="132"/>
      <c r="X996" s="132"/>
      <c r="Y996" s="132"/>
      <c r="Z996" s="132"/>
      <c r="AA996" s="132"/>
      <c r="AB996" s="132"/>
      <c r="AC996" s="132"/>
      <c r="AD996" s="132"/>
      <c r="AE996" s="132"/>
    </row>
    <row r="997" spans="1:31" ht="12.75" customHeight="1" x14ac:dyDescent="0.2">
      <c r="A997" s="132"/>
      <c r="B997" s="132"/>
      <c r="C997" s="132"/>
      <c r="D997" s="132"/>
      <c r="E997" s="132"/>
      <c r="F997" s="132"/>
      <c r="G997" s="132"/>
      <c r="H997" s="132"/>
      <c r="I997" s="132"/>
      <c r="J997" s="132"/>
      <c r="K997" s="132"/>
      <c r="L997" s="132"/>
      <c r="M997" s="132"/>
      <c r="N997" s="132"/>
      <c r="O997" s="132"/>
      <c r="P997" s="132"/>
      <c r="Q997" s="132"/>
      <c r="R997" s="132"/>
      <c r="S997" s="132"/>
      <c r="T997" s="132"/>
      <c r="U997" s="132"/>
      <c r="V997" s="132"/>
      <c r="W997" s="132"/>
      <c r="X997" s="132"/>
      <c r="Y997" s="132"/>
      <c r="Z997" s="132"/>
      <c r="AA997" s="132"/>
      <c r="AB997" s="132"/>
      <c r="AC997" s="132"/>
      <c r="AD997" s="132"/>
      <c r="AE997" s="132"/>
    </row>
    <row r="998" spans="1:31" ht="12.75" customHeight="1" x14ac:dyDescent="0.2">
      <c r="A998" s="132"/>
      <c r="B998" s="132"/>
      <c r="C998" s="132"/>
      <c r="D998" s="132"/>
      <c r="E998" s="132"/>
      <c r="F998" s="132"/>
      <c r="G998" s="132"/>
      <c r="H998" s="132"/>
      <c r="I998" s="132"/>
      <c r="J998" s="132"/>
      <c r="K998" s="132"/>
      <c r="L998" s="132"/>
      <c r="M998" s="132"/>
      <c r="N998" s="132"/>
      <c r="O998" s="132"/>
      <c r="P998" s="132"/>
      <c r="Q998" s="132"/>
      <c r="R998" s="132"/>
      <c r="S998" s="132"/>
      <c r="T998" s="132"/>
      <c r="U998" s="132"/>
      <c r="V998" s="132"/>
      <c r="W998" s="132"/>
      <c r="X998" s="132"/>
      <c r="Y998" s="132"/>
      <c r="Z998" s="132"/>
      <c r="AA998" s="132"/>
      <c r="AB998" s="132"/>
      <c r="AC998" s="132"/>
      <c r="AD998" s="132"/>
      <c r="AE998" s="132"/>
    </row>
    <row r="999" spans="1:31" ht="12.75" customHeight="1" x14ac:dyDescent="0.2">
      <c r="A999" s="132"/>
      <c r="B999" s="132"/>
      <c r="C999" s="132"/>
      <c r="D999" s="132"/>
      <c r="E999" s="132"/>
      <c r="F999" s="132"/>
      <c r="G999" s="132"/>
      <c r="H999" s="132"/>
      <c r="I999" s="132"/>
      <c r="J999" s="132"/>
      <c r="K999" s="132"/>
      <c r="L999" s="132"/>
      <c r="M999" s="132"/>
      <c r="N999" s="132"/>
      <c r="O999" s="132"/>
      <c r="P999" s="132"/>
      <c r="Q999" s="132"/>
      <c r="R999" s="132"/>
      <c r="S999" s="132"/>
      <c r="T999" s="132"/>
      <c r="U999" s="132"/>
      <c r="V999" s="132"/>
      <c r="W999" s="132"/>
      <c r="X999" s="132"/>
      <c r="Y999" s="132"/>
      <c r="Z999" s="132"/>
      <c r="AA999" s="132"/>
      <c r="AB999" s="132"/>
      <c r="AC999" s="132"/>
      <c r="AD999" s="132"/>
      <c r="AE999" s="132"/>
    </row>
    <row r="1000" spans="1:31" ht="12.75" customHeight="1" x14ac:dyDescent="0.2">
      <c r="A1000" s="132"/>
      <c r="B1000" s="132"/>
      <c r="C1000" s="132"/>
      <c r="D1000" s="132"/>
      <c r="E1000" s="132"/>
      <c r="F1000" s="132"/>
      <c r="G1000" s="132"/>
      <c r="H1000" s="132"/>
      <c r="I1000" s="132"/>
      <c r="J1000" s="132"/>
      <c r="K1000" s="132"/>
      <c r="L1000" s="132"/>
      <c r="M1000" s="132"/>
      <c r="N1000" s="132"/>
      <c r="O1000" s="132"/>
      <c r="P1000" s="132"/>
      <c r="Q1000" s="132"/>
      <c r="R1000" s="132"/>
      <c r="S1000" s="132"/>
      <c r="T1000" s="132"/>
      <c r="U1000" s="132"/>
      <c r="V1000" s="132"/>
      <c r="W1000" s="132"/>
      <c r="X1000" s="132"/>
      <c r="Y1000" s="132"/>
      <c r="Z1000" s="132"/>
      <c r="AA1000" s="132"/>
      <c r="AB1000" s="132"/>
      <c r="AC1000" s="132"/>
      <c r="AD1000" s="132"/>
      <c r="AE1000" s="132"/>
    </row>
  </sheetData>
  <mergeCells count="84">
    <mergeCell ref="I13:I14"/>
    <mergeCell ref="A7:F7"/>
    <mergeCell ref="E13:E14"/>
    <mergeCell ref="F13:F14"/>
    <mergeCell ref="H13:H14"/>
    <mergeCell ref="G13:G14"/>
    <mergeCell ref="I64:K64"/>
    <mergeCell ref="M66:N66"/>
    <mergeCell ref="M65:N65"/>
    <mergeCell ref="I56:K56"/>
    <mergeCell ref="F56:H56"/>
    <mergeCell ref="M58:N58"/>
    <mergeCell ref="F58:H58"/>
    <mergeCell ref="I58:K58"/>
    <mergeCell ref="M56:N56"/>
    <mergeCell ref="A35:B35"/>
    <mergeCell ref="A6:H6"/>
    <mergeCell ref="A5:F5"/>
    <mergeCell ref="F54:H54"/>
    <mergeCell ref="A43:B43"/>
    <mergeCell ref="A36:B36"/>
    <mergeCell ref="A44:B44"/>
    <mergeCell ref="A45:B45"/>
    <mergeCell ref="A51:B51"/>
    <mergeCell ref="A26:B26"/>
    <mergeCell ref="A27:B27"/>
    <mergeCell ref="A12:D14"/>
    <mergeCell ref="A15:D15"/>
    <mergeCell ref="A8:F8"/>
    <mergeCell ref="E12:I12"/>
    <mergeCell ref="A9:F9"/>
    <mergeCell ref="P54:R54"/>
    <mergeCell ref="F63:H63"/>
    <mergeCell ref="F73:J73"/>
    <mergeCell ref="F74:J74"/>
    <mergeCell ref="T72:X72"/>
    <mergeCell ref="T74:X74"/>
    <mergeCell ref="T73:X73"/>
    <mergeCell ref="I65:K65"/>
    <mergeCell ref="I66:K66"/>
    <mergeCell ref="F65:H65"/>
    <mergeCell ref="I68:K68"/>
    <mergeCell ref="F66:H66"/>
    <mergeCell ref="F64:H64"/>
    <mergeCell ref="F72:J72"/>
    <mergeCell ref="M63:N63"/>
    <mergeCell ref="M64:N64"/>
    <mergeCell ref="AB55:AD55"/>
    <mergeCell ref="AB54:AD54"/>
    <mergeCell ref="I63:K63"/>
    <mergeCell ref="I54:K54"/>
    <mergeCell ref="AB56:AD56"/>
    <mergeCell ref="U56:W56"/>
    <mergeCell ref="Y55:Z55"/>
    <mergeCell ref="AB57:AD57"/>
    <mergeCell ref="Y54:Z54"/>
    <mergeCell ref="Y56:Z56"/>
    <mergeCell ref="Y57:Z57"/>
    <mergeCell ref="S57:T57"/>
    <mergeCell ref="U57:W57"/>
    <mergeCell ref="U55:W55"/>
    <mergeCell ref="U54:W54"/>
    <mergeCell ref="L54:O54"/>
    <mergeCell ref="V13:V14"/>
    <mergeCell ref="X13:X14"/>
    <mergeCell ref="W13:W14"/>
    <mergeCell ref="V12:Y12"/>
    <mergeCell ref="J12:T12"/>
    <mergeCell ref="A3:AE3"/>
    <mergeCell ref="A4:AE4"/>
    <mergeCell ref="AD13:AD14"/>
    <mergeCell ref="AE12:AE14"/>
    <mergeCell ref="AD1:AE1"/>
    <mergeCell ref="AD2:AE2"/>
    <mergeCell ref="Z12:AD12"/>
    <mergeCell ref="Z13:Z14"/>
    <mergeCell ref="AA13:AA14"/>
    <mergeCell ref="AB13:AB14"/>
    <mergeCell ref="AC13:AC14"/>
    <mergeCell ref="J13:N13"/>
    <mergeCell ref="O13:S13"/>
    <mergeCell ref="T13:T14"/>
    <mergeCell ref="U12:U14"/>
    <mergeCell ref="Y13:Y14"/>
  </mergeCells>
  <printOptions horizontalCentered="1"/>
  <pageMargins left="0.3507874015748032" right="3.3408323959505069E-2" top="1.6704161979752535E-2" bottom="0.25" header="0" footer="0"/>
  <pageSetup paperSize="5" scale="4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CONSOLIDATED</vt:lpstr>
      <vt:lpstr>DO</vt:lpstr>
      <vt:lpstr>ACNHS</vt:lpstr>
      <vt:lpstr>ANHS</vt:lpstr>
      <vt:lpstr>TNHS</vt:lpstr>
      <vt:lpstr>SVNHS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ADAS III</cp:lastModifiedBy>
  <dcterms:modified xsi:type="dcterms:W3CDTF">2021-04-28T06:23:55Z</dcterms:modified>
</cp:coreProperties>
</file>