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Jonathan.Files\Budget Proposals\BUDGET FORMS-2021\"/>
    </mc:Choice>
  </mc:AlternateContent>
  <xr:revisionPtr revIDLastSave="0" documentId="13_ncr:1_{FAF96426-FFF1-42C5-8BB5-E7450D3A8B8C}" xr6:coauthVersionLast="45" xr6:coauthVersionMax="45" xr10:uidLastSave="{00000000-0000-0000-0000-000000000000}"/>
  <bookViews>
    <workbookView xWindow="-120" yWindow="-120" windowWidth="20730" windowHeight="11160" tabRatio="748" activeTab="3" xr2:uid="{00000000-000D-0000-FFFF-FFFF00000000}"/>
  </bookViews>
  <sheets>
    <sheet name="Tier 1" sheetId="37" r:id="rId1"/>
    <sheet name="Tier 2" sheetId="38" r:id="rId2"/>
    <sheet name="BP FORM 200" sheetId="39" r:id="rId3"/>
    <sheet name="BP 201 Summary" sheetId="40" r:id="rId4"/>
    <sheet name="BP 201-Tier 1" sheetId="11" r:id="rId5"/>
    <sheet name="BP 201-Tier 2" sheetId="12" r:id="rId6"/>
    <sheet name="BP FORM 202" sheetId="14" r:id="rId7"/>
    <sheet name="Staffing-Unfilled" sheetId="15" r:id="rId8"/>
    <sheet name="BP FORM 204-Non-Permanent" sheetId="16" r:id="rId9"/>
    <sheet name="Staffing-Permanent" sheetId="17" r:id="rId10"/>
    <sheet name="BP FORM 205-Mandatory" sheetId="18" r:id="rId11"/>
    <sheet name="BP FORM 205-Optional" sheetId="19" r:id="rId12"/>
    <sheet name="Hardship" sheetId="22" r:id="rId13"/>
    <sheet name="SALAHP" sheetId="21" r:id="rId14"/>
    <sheet name="Loyalty" sheetId="23" r:id="rId15"/>
    <sheet name="Step Increment" sheetId="24" r:id="rId16"/>
    <sheet name="ERF" sheetId="25" r:id="rId17"/>
    <sheet name="PHIC" sheetId="26" r:id="rId18"/>
    <sheet name="Cash Allowance" sheetId="27" r:id="rId19"/>
    <sheet name="CO Elem" sheetId="28" r:id="rId20"/>
    <sheet name="CO DO" sheetId="29" r:id="rId21"/>
    <sheet name="CO JHS" sheetId="30" r:id="rId22"/>
    <sheet name="CO SHS" sheetId="31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4" hidden="1">'BP 201-Tier 1'!$A$4:$FQ$1201</definedName>
    <definedName name="_xlnm._FilterDatabase" localSheetId="5" hidden="1">'BP 201-Tier 2'!$A$4:$FK$1201</definedName>
    <definedName name="END">'[1]Dont Delete'!$A$2:$B$13</definedName>
    <definedName name="ENDDAY" localSheetId="12">[2]Source!$A$2:$B$13</definedName>
    <definedName name="ENDDAY" localSheetId="13">[2]Source!$A$2:$B$13</definedName>
    <definedName name="ENDDAY">[3]Source!$A$2:$B$13</definedName>
    <definedName name="hp">[4]Source!$E$2:$E$9</definedName>
    <definedName name="LASTDAY">'[1]Dont Delete'!$D$1</definedName>
    <definedName name="MAX">'[1]Dont Delete'!$E$45</definedName>
    <definedName name="MIN">'[1]Dont Delete'!$E$18</definedName>
    <definedName name="MYBBEG" localSheetId="12">[2]Source!$D$3</definedName>
    <definedName name="MYBBEG" localSheetId="13">[2]Source!$D$3</definedName>
    <definedName name="MYBBEG">[3]Source!$D$3</definedName>
    <definedName name="MYBEG">'[1]Dont Delete'!$F$1</definedName>
    <definedName name="MYBEND" localSheetId="12">[2]Source!$D$4</definedName>
    <definedName name="MYBEND" localSheetId="13">[2]Source!$D$4</definedName>
    <definedName name="MYBEND">[3]Source!$D$4</definedName>
    <definedName name="MYEND">'[1]Dont Delete'!$F$2</definedName>
    <definedName name="PHIC">'[1]Dont Delete'!$B$17:$E$45</definedName>
    <definedName name="_xlnm.Print_Area" localSheetId="8">'BP FORM 204-Non-Permanent'!$A$1:$U$37</definedName>
    <definedName name="_xlnm.Print_Area" localSheetId="10">'BP FORM 205-Mandatory'!$A$1:$L$35</definedName>
    <definedName name="_xlnm.Print_Area" localSheetId="11">'BP FORM 205-Optional'!$A$1:$L$57</definedName>
    <definedName name="_xlnm.Print_Area" localSheetId="18">'Cash Allowance'!$A$1:$D$908</definedName>
    <definedName name="_xlnm.Print_Area" localSheetId="16">ERF!$A$1:$W$65</definedName>
    <definedName name="_xlnm.Print_Area" localSheetId="12">Hardship!$A$1:$J$42</definedName>
    <definedName name="_xlnm.Print_Area" localSheetId="14">Loyalty!$A$1:$F$159</definedName>
    <definedName name="_xlnm.Print_Area" localSheetId="17">PHIC!$A$1:$G$1064</definedName>
    <definedName name="_xlnm.Print_Area" localSheetId="13">SALAHP!$A$15:$J$45</definedName>
    <definedName name="_xlnm.Print_Area" localSheetId="9">'Staffing-Permanent'!$A$1:$S$152</definedName>
    <definedName name="_xlnm.Print_Area" localSheetId="7">'Staffing-Unfilled'!$A$1:$U$56</definedName>
    <definedName name="_xlnm.Print_Area" localSheetId="15">'Step Increment'!$A$1:$N$665</definedName>
    <definedName name="_xlnm.Print_Titles" localSheetId="3">'BP 201 Summary'!$A:$B,'BP 201 Summary'!$7:$11</definedName>
    <definedName name="_xlnm.Print_Titles" localSheetId="11">'BP FORM 205-Optional'!$10:$12</definedName>
    <definedName name="_xlnm.Print_Titles" localSheetId="18">'Cash Allowance'!$7:$7</definedName>
    <definedName name="_xlnm.Print_Titles" localSheetId="20">'CO DO'!$1:$9</definedName>
    <definedName name="_xlnm.Print_Titles" localSheetId="19">'CO Elem'!$1:$9</definedName>
    <definedName name="_xlnm.Print_Titles" localSheetId="21">'CO JHS'!$1:$9</definedName>
    <definedName name="_xlnm.Print_Titles" localSheetId="22">'CO SHS'!$1:$9</definedName>
    <definedName name="_xlnm.Print_Titles" localSheetId="16">ERF!$A:$C,ERF!$4:$5</definedName>
    <definedName name="_xlnm.Print_Titles" localSheetId="12">Hardship!$5:$9</definedName>
    <definedName name="_xlnm.Print_Titles" localSheetId="14">Loyalty!$1:$6</definedName>
    <definedName name="_xlnm.Print_Titles" localSheetId="17">PHIC!$7:$7</definedName>
    <definedName name="_xlnm.Print_Titles" localSheetId="13">SALAHP!$1:$13</definedName>
    <definedName name="_xlnm.Print_Titles" localSheetId="9">'Staffing-Permanent'!$7:$10</definedName>
    <definedName name="_xlnm.Print_Titles" localSheetId="15">'Step Increment'!$1:$7</definedName>
    <definedName name="SAL">[1]SG!$G$5:$J$262</definedName>
    <definedName name="SCHOOL" localSheetId="12">[4]Source!$E$2:$E$9</definedName>
    <definedName name="SCHOOL" localSheetId="14">[5]Source!$E$2:$E$9</definedName>
    <definedName name="SCHOOL" localSheetId="13">[6]Source!$E$2:$E$9</definedName>
    <definedName name="SCHOOL" localSheetId="15">[3]Source!$E$2:$E$9</definedName>
    <definedName name="SCHOOL">[7]Source!$E$2:$E$9</definedName>
    <definedName name="SGSTEP" localSheetId="12">[6]SG!$E$5:$H$262</definedName>
    <definedName name="SGSTEP" localSheetId="13">[6]SG!$E$5:$H$262</definedName>
    <definedName name="SGSTEP" localSheetId="15">[3]SG!$E$5:$H$262</definedName>
    <definedName name="SGSTEP">[8]SG!$E$5:$H$262</definedName>
    <definedName name="TLB">'[1]Dont Delete'!$H$1</definedName>
    <definedName name="ZERO" localSheetId="12">[6]Source!$D$5</definedName>
    <definedName name="ZERO" localSheetId="13">[6]Source!$D$5</definedName>
    <definedName name="ZERO" localSheetId="15">[3]Source!$D$5</definedName>
    <definedName name="ZERO">[8]Source!$D$5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" i="25" l="1"/>
  <c r="J7" i="25"/>
  <c r="L7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I53" i="25"/>
  <c r="J53" i="25"/>
  <c r="O53" i="25"/>
  <c r="P53" i="25"/>
  <c r="Q53" i="25"/>
  <c r="U53" i="25"/>
  <c r="K53" i="25"/>
  <c r="R53" i="25"/>
  <c r="U56" i="25"/>
  <c r="V56" i="25"/>
  <c r="W56" i="25"/>
  <c r="S53" i="25"/>
  <c r="J6" i="25" l="1"/>
  <c r="I6" i="25"/>
  <c r="T7" i="25"/>
  <c r="K7" i="25"/>
  <c r="K6" i="25" s="1"/>
  <c r="P7" i="25"/>
  <c r="P6" i="25" s="1"/>
  <c r="O7" i="25"/>
  <c r="O6" i="25" s="1"/>
  <c r="M7" i="25"/>
  <c r="L53" i="25"/>
  <c r="L6" i="25" s="1"/>
  <c r="W53" i="25"/>
  <c r="U49" i="25"/>
  <c r="S7" i="25"/>
  <c r="S6" i="25" s="1"/>
  <c r="T53" i="25"/>
  <c r="N53" i="25"/>
  <c r="M53" i="25"/>
  <c r="R7" i="25"/>
  <c r="R6" i="25" s="1"/>
  <c r="N7" i="25"/>
  <c r="M1203" i="12"/>
  <c r="N1203" i="12"/>
  <c r="O1203" i="12"/>
  <c r="P1203" i="12"/>
  <c r="Q1203" i="12"/>
  <c r="R1203" i="12"/>
  <c r="S1203" i="12"/>
  <c r="T1203" i="12"/>
  <c r="U1203" i="12"/>
  <c r="V1203" i="12"/>
  <c r="W1203" i="12"/>
  <c r="X1203" i="12"/>
  <c r="Y1203" i="12"/>
  <c r="Z1203" i="12"/>
  <c r="AA1203" i="12"/>
  <c r="AB1203" i="12"/>
  <c r="AC1203" i="12"/>
  <c r="AD1203" i="12"/>
  <c r="AE1203" i="12"/>
  <c r="AF1203" i="12"/>
  <c r="AG1203" i="12"/>
  <c r="AH1203" i="12"/>
  <c r="AI1203" i="12"/>
  <c r="AJ1203" i="12"/>
  <c r="AK1203" i="12"/>
  <c r="AL1203" i="12"/>
  <c r="AM1203" i="12"/>
  <c r="AN1203" i="12"/>
  <c r="AO1203" i="12"/>
  <c r="AP1203" i="12"/>
  <c r="AQ1203" i="12"/>
  <c r="AR1203" i="12"/>
  <c r="AS1203" i="12"/>
  <c r="AT1203" i="12"/>
  <c r="AU1203" i="12"/>
  <c r="AV1203" i="12"/>
  <c r="AW1203" i="12"/>
  <c r="AX1203" i="12"/>
  <c r="AY1203" i="12"/>
  <c r="AZ1203" i="12"/>
  <c r="BA1203" i="12"/>
  <c r="BB1203" i="12"/>
  <c r="BC1203" i="12"/>
  <c r="BD1203" i="12"/>
  <c r="BE1203" i="12"/>
  <c r="BF1203" i="12"/>
  <c r="BG1203" i="12"/>
  <c r="BH1203" i="12"/>
  <c r="BI1203" i="12"/>
  <c r="BJ1203" i="12"/>
  <c r="BK1203" i="12"/>
  <c r="BL1203" i="12"/>
  <c r="BM1203" i="12"/>
  <c r="BN1203" i="12"/>
  <c r="BO1203" i="12"/>
  <c r="BP1203" i="12"/>
  <c r="BQ1203" i="12"/>
  <c r="BR1203" i="12"/>
  <c r="BS1203" i="12"/>
  <c r="BT1203" i="12"/>
  <c r="BU1203" i="12"/>
  <c r="BV1203" i="12"/>
  <c r="BW1203" i="12"/>
  <c r="BX1203" i="12"/>
  <c r="BY1203" i="12"/>
  <c r="BZ1203" i="12"/>
  <c r="CA1203" i="12"/>
  <c r="CB1203" i="12"/>
  <c r="CC1203" i="12"/>
  <c r="CD1203" i="12"/>
  <c r="CE1203" i="12"/>
  <c r="CF1203" i="12"/>
  <c r="CG1203" i="12"/>
  <c r="CH1203" i="12"/>
  <c r="CI1203" i="12"/>
  <c r="CJ1203" i="12"/>
  <c r="CK1203" i="12"/>
  <c r="CL1203" i="12"/>
  <c r="CM1203" i="12"/>
  <c r="CN1203" i="12"/>
  <c r="CO1203" i="12"/>
  <c r="CP1203" i="12"/>
  <c r="CQ1203" i="12"/>
  <c r="CR1203" i="12"/>
  <c r="CS1203" i="12"/>
  <c r="CT1203" i="12"/>
  <c r="CU1203" i="12"/>
  <c r="CV1203" i="12"/>
  <c r="CW1203" i="12"/>
  <c r="CX1203" i="12"/>
  <c r="CY1203" i="12"/>
  <c r="CZ1203" i="12"/>
  <c r="DA1203" i="12"/>
  <c r="DB1203" i="12"/>
  <c r="DC1203" i="12"/>
  <c r="DD1203" i="12"/>
  <c r="DE1203" i="12"/>
  <c r="DF1203" i="12"/>
  <c r="DG1203" i="12"/>
  <c r="DH1203" i="12"/>
  <c r="DI1203" i="12"/>
  <c r="DJ1203" i="12"/>
  <c r="DK1203" i="12"/>
  <c r="DL1203" i="12"/>
  <c r="DM1203" i="12"/>
  <c r="DN1203" i="12"/>
  <c r="DO1203" i="12"/>
  <c r="DP1203" i="12"/>
  <c r="DQ1203" i="12"/>
  <c r="DR1203" i="12"/>
  <c r="DS1203" i="12"/>
  <c r="DT1203" i="12"/>
  <c r="DU1203" i="12"/>
  <c r="DV1203" i="12"/>
  <c r="DW1203" i="12"/>
  <c r="DX1203" i="12"/>
  <c r="DY1203" i="12"/>
  <c r="DZ1203" i="12"/>
  <c r="EA1203" i="12"/>
  <c r="EB1203" i="12"/>
  <c r="EC1203" i="12"/>
  <c r="ED1203" i="12"/>
  <c r="EE1203" i="12"/>
  <c r="EF1203" i="12"/>
  <c r="EG1203" i="12"/>
  <c r="EH1203" i="12"/>
  <c r="EI1203" i="12"/>
  <c r="EJ1203" i="12"/>
  <c r="EK1203" i="12"/>
  <c r="EL1203" i="12"/>
  <c r="EM1203" i="12"/>
  <c r="EN1203" i="12"/>
  <c r="EO1203" i="12"/>
  <c r="EP1203" i="12"/>
  <c r="EQ1203" i="12"/>
  <c r="ER1203" i="12"/>
  <c r="ES1203" i="12"/>
  <c r="ET1203" i="12"/>
  <c r="EU1203" i="12"/>
  <c r="EV1203" i="12"/>
  <c r="EW1203" i="12"/>
  <c r="EX1203" i="12"/>
  <c r="EY1203" i="12"/>
  <c r="EZ1203" i="12"/>
  <c r="FA1203" i="12"/>
  <c r="FB1203" i="12"/>
  <c r="FC1203" i="12"/>
  <c r="FD1203" i="12"/>
  <c r="FE1203" i="12"/>
  <c r="FG1203" i="12"/>
  <c r="FH1203" i="12"/>
  <c r="FI1203" i="12"/>
  <c r="L1203" i="12"/>
  <c r="M1203" i="11"/>
  <c r="N1203" i="11"/>
  <c r="O1203" i="11"/>
  <c r="P1203" i="11"/>
  <c r="Q1203" i="11"/>
  <c r="R1203" i="11"/>
  <c r="S1203" i="11"/>
  <c r="T1203" i="11"/>
  <c r="U1203" i="11"/>
  <c r="V1203" i="11"/>
  <c r="W1203" i="11"/>
  <c r="X1203" i="11"/>
  <c r="Y1203" i="11"/>
  <c r="Z1203" i="11"/>
  <c r="AA1203" i="11"/>
  <c r="AB1203" i="11"/>
  <c r="AC1203" i="11"/>
  <c r="AD1203" i="11"/>
  <c r="AE1203" i="11"/>
  <c r="AF1203" i="11"/>
  <c r="AG1203" i="11"/>
  <c r="AH1203" i="11"/>
  <c r="AI1203" i="11"/>
  <c r="AJ1203" i="11"/>
  <c r="AK1203" i="11"/>
  <c r="AL1203" i="11"/>
  <c r="AM1203" i="11"/>
  <c r="AN1203" i="11"/>
  <c r="AO1203" i="11"/>
  <c r="AP1203" i="11"/>
  <c r="AQ1203" i="11"/>
  <c r="AR1203" i="11"/>
  <c r="AS1203" i="11"/>
  <c r="AT1203" i="11"/>
  <c r="AU1203" i="11"/>
  <c r="AV1203" i="11"/>
  <c r="AW1203" i="11"/>
  <c r="AX1203" i="11"/>
  <c r="AY1203" i="11"/>
  <c r="AZ1203" i="11"/>
  <c r="BA1203" i="11"/>
  <c r="BB1203" i="11"/>
  <c r="BC1203" i="11"/>
  <c r="BD1203" i="11"/>
  <c r="BE1203" i="11"/>
  <c r="BF1203" i="11"/>
  <c r="BG1203" i="11"/>
  <c r="BH1203" i="11"/>
  <c r="BI1203" i="11"/>
  <c r="BJ1203" i="11"/>
  <c r="BK1203" i="11"/>
  <c r="BL1203" i="11"/>
  <c r="BM1203" i="11"/>
  <c r="BN1203" i="11"/>
  <c r="BO1203" i="11"/>
  <c r="BP1203" i="11"/>
  <c r="BQ1203" i="11"/>
  <c r="BR1203" i="11"/>
  <c r="BS1203" i="11"/>
  <c r="BT1203" i="11"/>
  <c r="BU1203" i="11"/>
  <c r="BV1203" i="11"/>
  <c r="BW1203" i="11"/>
  <c r="BX1203" i="11"/>
  <c r="BY1203" i="11"/>
  <c r="BZ1203" i="11"/>
  <c r="CA1203" i="11"/>
  <c r="CB1203" i="11"/>
  <c r="CC1203" i="11"/>
  <c r="CD1203" i="11"/>
  <c r="CE1203" i="11"/>
  <c r="CF1203" i="11"/>
  <c r="CG1203" i="11"/>
  <c r="CH1203" i="11"/>
  <c r="CI1203" i="11"/>
  <c r="CJ1203" i="11"/>
  <c r="CK1203" i="11"/>
  <c r="CL1203" i="11"/>
  <c r="CM1203" i="11"/>
  <c r="CN1203" i="11"/>
  <c r="CO1203" i="11"/>
  <c r="CP1203" i="11"/>
  <c r="CQ1203" i="11"/>
  <c r="CR1203" i="11"/>
  <c r="CS1203" i="11"/>
  <c r="CT1203" i="11"/>
  <c r="CU1203" i="11"/>
  <c r="CV1203" i="11"/>
  <c r="CW1203" i="11"/>
  <c r="CX1203" i="11"/>
  <c r="CY1203" i="11"/>
  <c r="CZ1203" i="11"/>
  <c r="DA1203" i="11"/>
  <c r="DB1203" i="11"/>
  <c r="DC1203" i="11"/>
  <c r="DD1203" i="11"/>
  <c r="DE1203" i="11"/>
  <c r="DF1203" i="11"/>
  <c r="DG1203" i="11"/>
  <c r="DH1203" i="11"/>
  <c r="DI1203" i="11"/>
  <c r="DJ1203" i="11"/>
  <c r="DK1203" i="11"/>
  <c r="DL1203" i="11"/>
  <c r="DM1203" i="11"/>
  <c r="DN1203" i="11"/>
  <c r="DO1203" i="11"/>
  <c r="DP1203" i="11"/>
  <c r="DQ1203" i="11"/>
  <c r="DR1203" i="11"/>
  <c r="DS1203" i="11"/>
  <c r="DT1203" i="11"/>
  <c r="DU1203" i="11"/>
  <c r="DV1203" i="11"/>
  <c r="DW1203" i="11"/>
  <c r="DX1203" i="11"/>
  <c r="DY1203" i="11"/>
  <c r="DZ1203" i="11"/>
  <c r="EA1203" i="11"/>
  <c r="EB1203" i="11"/>
  <c r="EC1203" i="11"/>
  <c r="ED1203" i="11"/>
  <c r="EE1203" i="11"/>
  <c r="EF1203" i="11"/>
  <c r="EG1203" i="11"/>
  <c r="EH1203" i="11"/>
  <c r="EI1203" i="11"/>
  <c r="EJ1203" i="11"/>
  <c r="EK1203" i="11"/>
  <c r="EL1203" i="11"/>
  <c r="EM1203" i="11"/>
  <c r="EN1203" i="11"/>
  <c r="EO1203" i="11"/>
  <c r="EP1203" i="11"/>
  <c r="EQ1203" i="11"/>
  <c r="ER1203" i="11"/>
  <c r="ES1203" i="11"/>
  <c r="ET1203" i="11"/>
  <c r="EU1203" i="11"/>
  <c r="EV1203" i="11"/>
  <c r="EW1203" i="11"/>
  <c r="EX1203" i="11"/>
  <c r="EY1203" i="11"/>
  <c r="EZ1203" i="11"/>
  <c r="FA1203" i="11"/>
  <c r="FB1203" i="11"/>
  <c r="FC1203" i="11"/>
  <c r="FD1203" i="11"/>
  <c r="FE1203" i="11"/>
  <c r="FF1203" i="11"/>
  <c r="FG1203" i="11"/>
  <c r="FH1203" i="11"/>
  <c r="FI1203" i="11"/>
  <c r="FJ1203" i="11"/>
  <c r="FK1203" i="11"/>
  <c r="FL1203" i="11"/>
  <c r="FM1203" i="11"/>
  <c r="FN1203" i="11"/>
  <c r="FO1203" i="11"/>
  <c r="FP1203" i="11"/>
  <c r="FQ1203" i="11"/>
  <c r="L1203" i="11"/>
  <c r="N6" i="25" l="1"/>
  <c r="U7" i="25"/>
  <c r="U6" i="25" s="1"/>
  <c r="V53" i="25"/>
  <c r="V49" i="25"/>
  <c r="W49" i="25"/>
  <c r="V7" i="25"/>
  <c r="T6" i="25"/>
  <c r="M6" i="25"/>
  <c r="Q7" i="25"/>
  <c r="Q6" i="25" s="1"/>
  <c r="T74" i="40"/>
  <c r="X74" i="40"/>
  <c r="Y74" i="40"/>
  <c r="Z74" i="40"/>
  <c r="R74" i="40"/>
  <c r="J74" i="40"/>
  <c r="W74" i="40"/>
  <c r="S74" i="40"/>
  <c r="K74" i="40"/>
  <c r="I73" i="38"/>
  <c r="G75" i="38"/>
  <c r="G75" i="37"/>
  <c r="G1052" i="26"/>
  <c r="G1048" i="26"/>
  <c r="G1053" i="26"/>
  <c r="G1051" i="26"/>
  <c r="G1054" i="26"/>
  <c r="G1050" i="26"/>
  <c r="G1049" i="26"/>
  <c r="G1047" i="26"/>
  <c r="G1046" i="26"/>
  <c r="G1045" i="26"/>
  <c r="G1044" i="26"/>
  <c r="G1043" i="26"/>
  <c r="G1042" i="26"/>
  <c r="G1041" i="26"/>
  <c r="G1040" i="26"/>
  <c r="G1055" i="26" s="1"/>
  <c r="L659" i="24"/>
  <c r="K659" i="24"/>
  <c r="H659" i="24"/>
  <c r="F152" i="23"/>
  <c r="E152" i="23"/>
  <c r="H31" i="22"/>
  <c r="G31" i="22"/>
  <c r="H32" i="21"/>
  <c r="I49" i="19"/>
  <c r="R146" i="17"/>
  <c r="Q146" i="17"/>
  <c r="P146" i="17"/>
  <c r="O146" i="17"/>
  <c r="N146" i="17"/>
  <c r="M146" i="17"/>
  <c r="S146" i="17"/>
  <c r="J146" i="17"/>
  <c r="I146" i="17"/>
  <c r="H146" i="17"/>
  <c r="G146" i="17"/>
  <c r="F146" i="17"/>
  <c r="E146" i="17"/>
  <c r="C36" i="16"/>
  <c r="T21" i="16"/>
  <c r="U21" i="16" s="1"/>
  <c r="F19" i="14"/>
  <c r="V6" i="25" l="1"/>
  <c r="W7" i="25"/>
  <c r="W6" i="25" s="1"/>
  <c r="H55" i="39"/>
  <c r="F75" i="38"/>
  <c r="F74" i="40"/>
  <c r="E74" i="40"/>
  <c r="V74" i="40"/>
  <c r="U74" i="40"/>
  <c r="I74" i="40"/>
  <c r="AA74" i="40"/>
  <c r="D74" i="40"/>
  <c r="H75" i="38"/>
  <c r="E75" i="38"/>
  <c r="H75" i="37"/>
  <c r="E75" i="37"/>
  <c r="F75" i="37"/>
  <c r="D894" i="27"/>
  <c r="D895" i="27"/>
  <c r="D901" i="27"/>
  <c r="D900" i="27"/>
  <c r="G1038" i="26"/>
  <c r="J659" i="24"/>
  <c r="I659" i="24"/>
  <c r="N659" i="24" s="1"/>
  <c r="I31" i="22"/>
  <c r="J31" i="22"/>
  <c r="I32" i="21"/>
  <c r="G32" i="21"/>
  <c r="J32" i="21"/>
  <c r="K146" i="17"/>
  <c r="D146" i="17"/>
  <c r="L146" i="17"/>
  <c r="P74" i="40" l="1"/>
  <c r="C74" i="40"/>
  <c r="I75" i="37"/>
  <c r="H74" i="40"/>
  <c r="N74" i="40"/>
  <c r="O74" i="40"/>
  <c r="L74" i="40"/>
  <c r="I75" i="38"/>
  <c r="D891" i="27"/>
  <c r="D897" i="27"/>
  <c r="G74" i="40" l="1"/>
  <c r="M74" i="40"/>
  <c r="D898" i="27"/>
  <c r="Q74" i="40"/>
  <c r="D896" i="27"/>
  <c r="D899" i="27"/>
  <c r="U22" i="16"/>
  <c r="U51" i="15"/>
  <c r="D892" i="27" l="1"/>
  <c r="D893" i="27"/>
  <c r="D889" i="27" l="1"/>
  <c r="D902" i="27"/>
  <c r="FI1201" i="12" l="1"/>
  <c r="FH1201" i="12"/>
  <c r="FG1201" i="12"/>
  <c r="FF1201" i="12"/>
  <c r="FI1200" i="12"/>
  <c r="FH1200" i="12"/>
  <c r="FG1200" i="12"/>
  <c r="FF1200" i="12"/>
  <c r="FI1199" i="12"/>
  <c r="FH1199" i="12"/>
  <c r="FG1199" i="12"/>
  <c r="FF1199" i="12"/>
  <c r="FI1198" i="12"/>
  <c r="FH1198" i="12"/>
  <c r="FG1198" i="12"/>
  <c r="FF1198" i="12"/>
  <c r="FI1197" i="12"/>
  <c r="FH1197" i="12"/>
  <c r="FG1197" i="12"/>
  <c r="FF1197" i="12"/>
  <c r="FI1196" i="12"/>
  <c r="FH1196" i="12"/>
  <c r="FG1196" i="12"/>
  <c r="FF1196" i="12"/>
  <c r="FI1195" i="12"/>
  <c r="FH1195" i="12"/>
  <c r="FG1195" i="12"/>
  <c r="FF1195" i="12"/>
  <c r="FI1194" i="12"/>
  <c r="FH1194" i="12"/>
  <c r="FG1194" i="12"/>
  <c r="FF1194" i="12"/>
  <c r="FI1193" i="12"/>
  <c r="FH1193" i="12"/>
  <c r="FG1193" i="12"/>
  <c r="FF1193" i="12"/>
  <c r="FI1192" i="12"/>
  <c r="FH1192" i="12"/>
  <c r="FG1192" i="12"/>
  <c r="FF1192" i="12"/>
  <c r="FI1191" i="12"/>
  <c r="FH1191" i="12"/>
  <c r="FG1191" i="12"/>
  <c r="FF1191" i="12"/>
  <c r="FI1190" i="12"/>
  <c r="FH1190" i="12"/>
  <c r="FG1190" i="12"/>
  <c r="FF1190" i="12"/>
  <c r="FI1189" i="12"/>
  <c r="FH1189" i="12"/>
  <c r="FG1189" i="12"/>
  <c r="FF1189" i="12"/>
  <c r="FI1188" i="12"/>
  <c r="FH1188" i="12"/>
  <c r="FG1188" i="12"/>
  <c r="FF1188" i="12"/>
  <c r="FI1187" i="12"/>
  <c r="FH1187" i="12"/>
  <c r="FG1187" i="12"/>
  <c r="FF1187" i="12"/>
  <c r="FI1186" i="12"/>
  <c r="FH1186" i="12"/>
  <c r="FG1186" i="12"/>
  <c r="FF1186" i="12"/>
  <c r="FI1185" i="12"/>
  <c r="FH1185" i="12"/>
  <c r="FG1185" i="12"/>
  <c r="FF1185" i="12"/>
  <c r="FI1184" i="12"/>
  <c r="FH1184" i="12"/>
  <c r="FG1184" i="12"/>
  <c r="FF1184" i="12"/>
  <c r="FI1183" i="12"/>
  <c r="FH1183" i="12"/>
  <c r="FG1183" i="12"/>
  <c r="FF1183" i="12"/>
  <c r="FI1182" i="12"/>
  <c r="FH1182" i="12"/>
  <c r="FG1182" i="12"/>
  <c r="FF1182" i="12"/>
  <c r="FI1181" i="12"/>
  <c r="FH1181" i="12"/>
  <c r="FG1181" i="12"/>
  <c r="FF1181" i="12"/>
  <c r="FI1180" i="12"/>
  <c r="FH1180" i="12"/>
  <c r="FG1180" i="12"/>
  <c r="FF1180" i="12"/>
  <c r="FI1179" i="12"/>
  <c r="FH1179" i="12"/>
  <c r="FG1179" i="12"/>
  <c r="FF1179" i="12"/>
  <c r="FI1178" i="12"/>
  <c r="FH1178" i="12"/>
  <c r="FG1178" i="12"/>
  <c r="FF1178" i="12"/>
  <c r="FI1177" i="12"/>
  <c r="FH1177" i="12"/>
  <c r="FG1177" i="12"/>
  <c r="FF1177" i="12"/>
  <c r="FI1176" i="12"/>
  <c r="FH1176" i="12"/>
  <c r="FG1176" i="12"/>
  <c r="FF1176" i="12"/>
  <c r="FI1175" i="12"/>
  <c r="FH1175" i="12"/>
  <c r="FG1175" i="12"/>
  <c r="FF1175" i="12"/>
  <c r="FI1174" i="12"/>
  <c r="FH1174" i="12"/>
  <c r="FG1174" i="12"/>
  <c r="FF1174" i="12"/>
  <c r="FI1173" i="12"/>
  <c r="FH1173" i="12"/>
  <c r="FG1173" i="12"/>
  <c r="FF1173" i="12"/>
  <c r="FI1172" i="12"/>
  <c r="FH1172" i="12"/>
  <c r="FG1172" i="12"/>
  <c r="FF1172" i="12"/>
  <c r="FI1171" i="12"/>
  <c r="FH1171" i="12"/>
  <c r="FG1171" i="12"/>
  <c r="FF1171" i="12"/>
  <c r="FI1170" i="12"/>
  <c r="FH1170" i="12"/>
  <c r="FG1170" i="12"/>
  <c r="FF1170" i="12"/>
  <c r="FI1169" i="12"/>
  <c r="FH1169" i="12"/>
  <c r="FG1169" i="12"/>
  <c r="FF1169" i="12"/>
  <c r="FI1168" i="12"/>
  <c r="FH1168" i="12"/>
  <c r="FG1168" i="12"/>
  <c r="FF1168" i="12"/>
  <c r="FI1167" i="12"/>
  <c r="FH1167" i="12"/>
  <c r="FG1167" i="12"/>
  <c r="FF1167" i="12"/>
  <c r="FI1166" i="12"/>
  <c r="FH1166" i="12"/>
  <c r="FG1166" i="12"/>
  <c r="FF1166" i="12"/>
  <c r="FI1165" i="12"/>
  <c r="FH1165" i="12"/>
  <c r="FG1165" i="12"/>
  <c r="FF1165" i="12"/>
  <c r="FI1164" i="12"/>
  <c r="FH1164" i="12"/>
  <c r="FG1164" i="12"/>
  <c r="FF1164" i="12"/>
  <c r="FI1163" i="12"/>
  <c r="FH1163" i="12"/>
  <c r="FG1163" i="12"/>
  <c r="FF1163" i="12"/>
  <c r="FI1162" i="12"/>
  <c r="FH1162" i="12"/>
  <c r="FG1162" i="12"/>
  <c r="FF1162" i="12"/>
  <c r="FI1161" i="12"/>
  <c r="FH1161" i="12"/>
  <c r="FG1161" i="12"/>
  <c r="FF1161" i="12"/>
  <c r="FI1160" i="12"/>
  <c r="FH1160" i="12"/>
  <c r="FG1160" i="12"/>
  <c r="FF1160" i="12"/>
  <c r="FI1159" i="12"/>
  <c r="FH1159" i="12"/>
  <c r="FG1159" i="12"/>
  <c r="FF1159" i="12"/>
  <c r="FI1158" i="12"/>
  <c r="FH1158" i="12"/>
  <c r="FG1158" i="12"/>
  <c r="FF1158" i="12"/>
  <c r="FI1157" i="12"/>
  <c r="FH1157" i="12"/>
  <c r="FG1157" i="12"/>
  <c r="FF1157" i="12"/>
  <c r="FI1156" i="12"/>
  <c r="FH1156" i="12"/>
  <c r="FG1156" i="12"/>
  <c r="FF1156" i="12"/>
  <c r="FI1155" i="12"/>
  <c r="FH1155" i="12"/>
  <c r="FG1155" i="12"/>
  <c r="FF1155" i="12"/>
  <c r="FI1154" i="12"/>
  <c r="FH1154" i="12"/>
  <c r="FG1154" i="12"/>
  <c r="FF1154" i="12"/>
  <c r="FI1153" i="12"/>
  <c r="FH1153" i="12"/>
  <c r="FG1153" i="12"/>
  <c r="FF1153" i="12"/>
  <c r="FI1152" i="12"/>
  <c r="FH1152" i="12"/>
  <c r="FG1152" i="12"/>
  <c r="FF1152" i="12"/>
  <c r="FI1151" i="12"/>
  <c r="FH1151" i="12"/>
  <c r="FG1151" i="12"/>
  <c r="FF1151" i="12"/>
  <c r="FI1150" i="12"/>
  <c r="FH1150" i="12"/>
  <c r="FG1150" i="12"/>
  <c r="FF1150" i="12"/>
  <c r="FI1149" i="12"/>
  <c r="FH1149" i="12"/>
  <c r="FG1149" i="12"/>
  <c r="FF1149" i="12"/>
  <c r="FI1148" i="12"/>
  <c r="FH1148" i="12"/>
  <c r="FG1148" i="12"/>
  <c r="FF1148" i="12"/>
  <c r="FI1147" i="12"/>
  <c r="FH1147" i="12"/>
  <c r="FG1147" i="12"/>
  <c r="FF1147" i="12"/>
  <c r="FI1146" i="12"/>
  <c r="FH1146" i="12"/>
  <c r="FG1146" i="12"/>
  <c r="FF1146" i="12"/>
  <c r="FI1145" i="12"/>
  <c r="FH1145" i="12"/>
  <c r="FG1145" i="12"/>
  <c r="FF1145" i="12"/>
  <c r="FI1144" i="12"/>
  <c r="FH1144" i="12"/>
  <c r="FG1144" i="12"/>
  <c r="FF1144" i="12"/>
  <c r="FI1143" i="12"/>
  <c r="FH1143" i="12"/>
  <c r="FG1143" i="12"/>
  <c r="FF1143" i="12"/>
  <c r="FI1142" i="12"/>
  <c r="FH1142" i="12"/>
  <c r="FG1142" i="12"/>
  <c r="FF1142" i="12"/>
  <c r="FI1141" i="12"/>
  <c r="FH1141" i="12"/>
  <c r="FG1141" i="12"/>
  <c r="FF1141" i="12"/>
  <c r="FI1140" i="12"/>
  <c r="FH1140" i="12"/>
  <c r="FG1140" i="12"/>
  <c r="FF1140" i="12"/>
  <c r="FI1139" i="12"/>
  <c r="FH1139" i="12"/>
  <c r="FG1139" i="12"/>
  <c r="FF1139" i="12"/>
  <c r="FI1138" i="12"/>
  <c r="FH1138" i="12"/>
  <c r="FG1138" i="12"/>
  <c r="FF1138" i="12"/>
  <c r="FI1137" i="12"/>
  <c r="FH1137" i="12"/>
  <c r="FG1137" i="12"/>
  <c r="FF1137" i="12"/>
  <c r="FI1136" i="12"/>
  <c r="FH1136" i="12"/>
  <c r="FG1136" i="12"/>
  <c r="FF1136" i="12"/>
  <c r="FI1135" i="12"/>
  <c r="FH1135" i="12"/>
  <c r="FG1135" i="12"/>
  <c r="FF1135" i="12"/>
  <c r="FI1134" i="12"/>
  <c r="FH1134" i="12"/>
  <c r="FG1134" i="12"/>
  <c r="FF1134" i="12"/>
  <c r="FI1133" i="12"/>
  <c r="FH1133" i="12"/>
  <c r="FG1133" i="12"/>
  <c r="FF1133" i="12"/>
  <c r="FI1132" i="12"/>
  <c r="FH1132" i="12"/>
  <c r="FG1132" i="12"/>
  <c r="FF1132" i="12"/>
  <c r="FI1131" i="12"/>
  <c r="FH1131" i="12"/>
  <c r="FG1131" i="12"/>
  <c r="FF1131" i="12"/>
  <c r="FI1130" i="12"/>
  <c r="FH1130" i="12"/>
  <c r="FG1130" i="12"/>
  <c r="FF1130" i="12"/>
  <c r="FI1129" i="12"/>
  <c r="FH1129" i="12"/>
  <c r="FG1129" i="12"/>
  <c r="FF1129" i="12"/>
  <c r="FI1128" i="12"/>
  <c r="FH1128" i="12"/>
  <c r="FG1128" i="12"/>
  <c r="FF1128" i="12"/>
  <c r="FI1127" i="12"/>
  <c r="FH1127" i="12"/>
  <c r="FG1127" i="12"/>
  <c r="FF1127" i="12"/>
  <c r="FI1126" i="12"/>
  <c r="FH1126" i="12"/>
  <c r="FG1126" i="12"/>
  <c r="FF1126" i="12"/>
  <c r="FI1125" i="12"/>
  <c r="FH1125" i="12"/>
  <c r="FG1125" i="12"/>
  <c r="FF1125" i="12"/>
  <c r="FI1124" i="12"/>
  <c r="FH1124" i="12"/>
  <c r="FG1124" i="12"/>
  <c r="FF1124" i="12"/>
  <c r="FI1123" i="12"/>
  <c r="FH1123" i="12"/>
  <c r="FG1123" i="12"/>
  <c r="FF1123" i="12"/>
  <c r="FI1122" i="12"/>
  <c r="FH1122" i="12"/>
  <c r="FG1122" i="12"/>
  <c r="FF1122" i="12"/>
  <c r="FI1121" i="12"/>
  <c r="FH1121" i="12"/>
  <c r="FG1121" i="12"/>
  <c r="FF1121" i="12"/>
  <c r="FI1120" i="12"/>
  <c r="FH1120" i="12"/>
  <c r="FG1120" i="12"/>
  <c r="FF1120" i="12"/>
  <c r="FI1119" i="12"/>
  <c r="FH1119" i="12"/>
  <c r="FG1119" i="12"/>
  <c r="FF1119" i="12"/>
  <c r="FI1118" i="12"/>
  <c r="FH1118" i="12"/>
  <c r="FG1118" i="12"/>
  <c r="FF1118" i="12"/>
  <c r="FI1117" i="12"/>
  <c r="FH1117" i="12"/>
  <c r="FG1117" i="12"/>
  <c r="FF1117" i="12"/>
  <c r="FI1116" i="12"/>
  <c r="FH1116" i="12"/>
  <c r="FG1116" i="12"/>
  <c r="FF1116" i="12"/>
  <c r="FI1115" i="12"/>
  <c r="FH1115" i="12"/>
  <c r="FG1115" i="12"/>
  <c r="FF1115" i="12"/>
  <c r="FI1114" i="12"/>
  <c r="FH1114" i="12"/>
  <c r="FG1114" i="12"/>
  <c r="FF1114" i="12"/>
  <c r="FI1113" i="12"/>
  <c r="FH1113" i="12"/>
  <c r="FG1113" i="12"/>
  <c r="FF1113" i="12"/>
  <c r="FI1112" i="12"/>
  <c r="FH1112" i="12"/>
  <c r="FG1112" i="12"/>
  <c r="FF1112" i="12"/>
  <c r="FI1111" i="12"/>
  <c r="FH1111" i="12"/>
  <c r="FG1111" i="12"/>
  <c r="FF1111" i="12"/>
  <c r="FI1110" i="12"/>
  <c r="FH1110" i="12"/>
  <c r="FG1110" i="12"/>
  <c r="FF1110" i="12"/>
  <c r="FI1109" i="12"/>
  <c r="FH1109" i="12"/>
  <c r="FG1109" i="12"/>
  <c r="FF1109" i="12"/>
  <c r="FI1108" i="12"/>
  <c r="FH1108" i="12"/>
  <c r="FG1108" i="12"/>
  <c r="FF1108" i="12"/>
  <c r="FI1107" i="12"/>
  <c r="FH1107" i="12"/>
  <c r="FG1107" i="12"/>
  <c r="FF1107" i="12"/>
  <c r="FI1106" i="12"/>
  <c r="FH1106" i="12"/>
  <c r="FG1106" i="12"/>
  <c r="FF1106" i="12"/>
  <c r="FI1105" i="12"/>
  <c r="FH1105" i="12"/>
  <c r="FG1105" i="12"/>
  <c r="FF1105" i="12"/>
  <c r="FI1104" i="12"/>
  <c r="FH1104" i="12"/>
  <c r="FG1104" i="12"/>
  <c r="FF1104" i="12"/>
  <c r="FI1103" i="12"/>
  <c r="FH1103" i="12"/>
  <c r="FG1103" i="12"/>
  <c r="FF1103" i="12"/>
  <c r="FI1102" i="12"/>
  <c r="FH1102" i="12"/>
  <c r="FG1102" i="12"/>
  <c r="FF1102" i="12"/>
  <c r="FI1101" i="12"/>
  <c r="FH1101" i="12"/>
  <c r="FG1101" i="12"/>
  <c r="FF1101" i="12"/>
  <c r="FI1100" i="12"/>
  <c r="FH1100" i="12"/>
  <c r="FG1100" i="12"/>
  <c r="FF1100" i="12"/>
  <c r="FI1099" i="12"/>
  <c r="FH1099" i="12"/>
  <c r="FG1099" i="12"/>
  <c r="FF1099" i="12"/>
  <c r="FI1098" i="12"/>
  <c r="FH1098" i="12"/>
  <c r="FG1098" i="12"/>
  <c r="FF1098" i="12"/>
  <c r="FI1097" i="12"/>
  <c r="FH1097" i="12"/>
  <c r="FG1097" i="12"/>
  <c r="FF1097" i="12"/>
  <c r="FI1096" i="12"/>
  <c r="FH1096" i="12"/>
  <c r="FG1096" i="12"/>
  <c r="FF1096" i="12"/>
  <c r="FI1095" i="12"/>
  <c r="FH1095" i="12"/>
  <c r="FG1095" i="12"/>
  <c r="FF1095" i="12"/>
  <c r="FI1094" i="12"/>
  <c r="FH1094" i="12"/>
  <c r="FG1094" i="12"/>
  <c r="FF1094" i="12"/>
  <c r="FI1093" i="12"/>
  <c r="FH1093" i="12"/>
  <c r="FG1093" i="12"/>
  <c r="FF1093" i="12"/>
  <c r="FI1092" i="12"/>
  <c r="FH1092" i="12"/>
  <c r="FG1092" i="12"/>
  <c r="FF1092" i="12"/>
  <c r="FI1091" i="12"/>
  <c r="FH1091" i="12"/>
  <c r="FG1091" i="12"/>
  <c r="FF1091" i="12"/>
  <c r="FI1090" i="12"/>
  <c r="FH1090" i="12"/>
  <c r="FG1090" i="12"/>
  <c r="FF1090" i="12"/>
  <c r="FI1089" i="12"/>
  <c r="FH1089" i="12"/>
  <c r="FG1089" i="12"/>
  <c r="FF1089" i="12"/>
  <c r="FI1088" i="12"/>
  <c r="FH1088" i="12"/>
  <c r="FG1088" i="12"/>
  <c r="FF1088" i="12"/>
  <c r="FI1087" i="12"/>
  <c r="FH1087" i="12"/>
  <c r="FG1087" i="12"/>
  <c r="FF1087" i="12"/>
  <c r="FI1086" i="12"/>
  <c r="FH1086" i="12"/>
  <c r="FG1086" i="12"/>
  <c r="FF1086" i="12"/>
  <c r="FI1085" i="12"/>
  <c r="FH1085" i="12"/>
  <c r="FG1085" i="12"/>
  <c r="FF1085" i="12"/>
  <c r="FI1084" i="12"/>
  <c r="FH1084" i="12"/>
  <c r="FG1084" i="12"/>
  <c r="FF1084" i="12"/>
  <c r="FI1083" i="12"/>
  <c r="FH1083" i="12"/>
  <c r="FG1083" i="12"/>
  <c r="FF1083" i="12"/>
  <c r="FI1082" i="12"/>
  <c r="FH1082" i="12"/>
  <c r="FG1082" i="12"/>
  <c r="FF1082" i="12"/>
  <c r="FI1081" i="12"/>
  <c r="FH1081" i="12"/>
  <c r="FG1081" i="12"/>
  <c r="FF1081" i="12"/>
  <c r="FI1080" i="12"/>
  <c r="FH1080" i="12"/>
  <c r="FG1080" i="12"/>
  <c r="FF1080" i="12"/>
  <c r="FI1079" i="12"/>
  <c r="FH1079" i="12"/>
  <c r="FG1079" i="12"/>
  <c r="FF1079" i="12"/>
  <c r="FI1078" i="12"/>
  <c r="FH1078" i="12"/>
  <c r="FG1078" i="12"/>
  <c r="FF1078" i="12"/>
  <c r="FI1077" i="12"/>
  <c r="FH1077" i="12"/>
  <c r="FG1077" i="12"/>
  <c r="FF1077" i="12"/>
  <c r="FI1076" i="12"/>
  <c r="FH1076" i="12"/>
  <c r="FG1076" i="12"/>
  <c r="FF1076" i="12"/>
  <c r="FI1075" i="12"/>
  <c r="FH1075" i="12"/>
  <c r="FG1075" i="12"/>
  <c r="FF1075" i="12"/>
  <c r="FI1074" i="12"/>
  <c r="FH1074" i="12"/>
  <c r="FG1074" i="12"/>
  <c r="FF1074" i="12"/>
  <c r="FI1073" i="12"/>
  <c r="FH1073" i="12"/>
  <c r="FG1073" i="12"/>
  <c r="FF1073" i="12"/>
  <c r="FI1072" i="12"/>
  <c r="FH1072" i="12"/>
  <c r="FG1072" i="12"/>
  <c r="FF1072" i="12"/>
  <c r="FI1071" i="12"/>
  <c r="FH1071" i="12"/>
  <c r="FG1071" i="12"/>
  <c r="FF1071" i="12"/>
  <c r="FI1070" i="12"/>
  <c r="FH1070" i="12"/>
  <c r="FG1070" i="12"/>
  <c r="FF1070" i="12"/>
  <c r="FI1069" i="12"/>
  <c r="FH1069" i="12"/>
  <c r="FG1069" i="12"/>
  <c r="FF1069" i="12"/>
  <c r="FI1068" i="12"/>
  <c r="FH1068" i="12"/>
  <c r="FG1068" i="12"/>
  <c r="FF1068" i="12"/>
  <c r="FI1067" i="12"/>
  <c r="FH1067" i="12"/>
  <c r="FG1067" i="12"/>
  <c r="FF1067" i="12"/>
  <c r="FI1066" i="12"/>
  <c r="FH1066" i="12"/>
  <c r="FG1066" i="12"/>
  <c r="FF1066" i="12"/>
  <c r="FI1065" i="12"/>
  <c r="FH1065" i="12"/>
  <c r="FG1065" i="12"/>
  <c r="FF1065" i="12"/>
  <c r="FI1064" i="12"/>
  <c r="FH1064" i="12"/>
  <c r="FG1064" i="12"/>
  <c r="FF1064" i="12"/>
  <c r="FI1063" i="12"/>
  <c r="FH1063" i="12"/>
  <c r="FG1063" i="12"/>
  <c r="FF1063" i="12"/>
  <c r="FI1062" i="12"/>
  <c r="FH1062" i="12"/>
  <c r="FG1062" i="12"/>
  <c r="FF1062" i="12"/>
  <c r="FI1061" i="12"/>
  <c r="FH1061" i="12"/>
  <c r="FG1061" i="12"/>
  <c r="FF1061" i="12"/>
  <c r="FI1060" i="12"/>
  <c r="FH1060" i="12"/>
  <c r="FG1060" i="12"/>
  <c r="FF1060" i="12"/>
  <c r="FI1059" i="12"/>
  <c r="FH1059" i="12"/>
  <c r="FG1059" i="12"/>
  <c r="FF1059" i="12"/>
  <c r="FI1058" i="12"/>
  <c r="FH1058" i="12"/>
  <c r="FG1058" i="12"/>
  <c r="FF1058" i="12"/>
  <c r="FI1057" i="12"/>
  <c r="FH1057" i="12"/>
  <c r="FG1057" i="12"/>
  <c r="FF1057" i="12"/>
  <c r="FI1056" i="12"/>
  <c r="FH1056" i="12"/>
  <c r="FG1056" i="12"/>
  <c r="FF1056" i="12"/>
  <c r="FI1055" i="12"/>
  <c r="FH1055" i="12"/>
  <c r="FG1055" i="12"/>
  <c r="FF1055" i="12"/>
  <c r="FI1054" i="12"/>
  <c r="FH1054" i="12"/>
  <c r="FG1054" i="12"/>
  <c r="FF1054" i="12"/>
  <c r="FI1053" i="12"/>
  <c r="FH1053" i="12"/>
  <c r="FG1053" i="12"/>
  <c r="FF1053" i="12"/>
  <c r="FI1052" i="12"/>
  <c r="FH1052" i="12"/>
  <c r="FG1052" i="12"/>
  <c r="FF1052" i="12"/>
  <c r="FI1051" i="12"/>
  <c r="FH1051" i="12"/>
  <c r="FG1051" i="12"/>
  <c r="FF1051" i="12"/>
  <c r="FI1050" i="12"/>
  <c r="FH1050" i="12"/>
  <c r="FG1050" i="12"/>
  <c r="FF1050" i="12"/>
  <c r="FI1049" i="12"/>
  <c r="FH1049" i="12"/>
  <c r="FG1049" i="12"/>
  <c r="FF1049" i="12"/>
  <c r="FI1048" i="12"/>
  <c r="FH1048" i="12"/>
  <c r="FG1048" i="12"/>
  <c r="FF1048" i="12"/>
  <c r="FI1047" i="12"/>
  <c r="FH1047" i="12"/>
  <c r="FG1047" i="12"/>
  <c r="FF1047" i="12"/>
  <c r="FI1046" i="12"/>
  <c r="FH1046" i="12"/>
  <c r="FG1046" i="12"/>
  <c r="FF1046" i="12"/>
  <c r="FI1045" i="12"/>
  <c r="FH1045" i="12"/>
  <c r="FG1045" i="12"/>
  <c r="FF1045" i="12"/>
  <c r="FI1044" i="12"/>
  <c r="FH1044" i="12"/>
  <c r="FG1044" i="12"/>
  <c r="FF1044" i="12"/>
  <c r="FI1043" i="12"/>
  <c r="FH1043" i="12"/>
  <c r="FG1043" i="12"/>
  <c r="FF1043" i="12"/>
  <c r="FI1042" i="12"/>
  <c r="FH1042" i="12"/>
  <c r="FG1042" i="12"/>
  <c r="FF1042" i="12"/>
  <c r="FI1041" i="12"/>
  <c r="FH1041" i="12"/>
  <c r="FG1041" i="12"/>
  <c r="FF1041" i="12"/>
  <c r="FI1040" i="12"/>
  <c r="FH1040" i="12"/>
  <c r="FG1040" i="12"/>
  <c r="FF1040" i="12"/>
  <c r="FI1039" i="12"/>
  <c r="FH1039" i="12"/>
  <c r="FG1039" i="12"/>
  <c r="FF1039" i="12"/>
  <c r="FI1038" i="12"/>
  <c r="FH1038" i="12"/>
  <c r="FG1038" i="12"/>
  <c r="FF1038" i="12"/>
  <c r="FI1037" i="12"/>
  <c r="FH1037" i="12"/>
  <c r="FG1037" i="12"/>
  <c r="FF1037" i="12"/>
  <c r="FI1036" i="12"/>
  <c r="FH1036" i="12"/>
  <c r="FG1036" i="12"/>
  <c r="FF1036" i="12"/>
  <c r="FI1035" i="12"/>
  <c r="FH1035" i="12"/>
  <c r="FG1035" i="12"/>
  <c r="FF1035" i="12"/>
  <c r="FI1034" i="12"/>
  <c r="FH1034" i="12"/>
  <c r="FG1034" i="12"/>
  <c r="FF1034" i="12"/>
  <c r="FI1033" i="12"/>
  <c r="FH1033" i="12"/>
  <c r="FG1033" i="12"/>
  <c r="FF1033" i="12"/>
  <c r="FI1032" i="12"/>
  <c r="FH1032" i="12"/>
  <c r="FG1032" i="12"/>
  <c r="FF1032" i="12"/>
  <c r="FI1031" i="12"/>
  <c r="FH1031" i="12"/>
  <c r="FG1031" i="12"/>
  <c r="FF1031" i="12"/>
  <c r="FI1030" i="12"/>
  <c r="FH1030" i="12"/>
  <c r="FG1030" i="12"/>
  <c r="FF1030" i="12"/>
  <c r="FI1029" i="12"/>
  <c r="FH1029" i="12"/>
  <c r="FG1029" i="12"/>
  <c r="FF1029" i="12"/>
  <c r="FI1028" i="12"/>
  <c r="FH1028" i="12"/>
  <c r="FG1028" i="12"/>
  <c r="FF1028" i="12"/>
  <c r="FI1027" i="12"/>
  <c r="FH1027" i="12"/>
  <c r="FG1027" i="12"/>
  <c r="FF1027" i="12"/>
  <c r="FI1026" i="12"/>
  <c r="FH1026" i="12"/>
  <c r="FG1026" i="12"/>
  <c r="FF1026" i="12"/>
  <c r="FI1025" i="12"/>
  <c r="FH1025" i="12"/>
  <c r="FG1025" i="12"/>
  <c r="FF1025" i="12"/>
  <c r="FI1024" i="12"/>
  <c r="FH1024" i="12"/>
  <c r="FG1024" i="12"/>
  <c r="FF1024" i="12"/>
  <c r="FI1023" i="12"/>
  <c r="FH1023" i="12"/>
  <c r="FG1023" i="12"/>
  <c r="FF1023" i="12"/>
  <c r="FI1022" i="12"/>
  <c r="FH1022" i="12"/>
  <c r="FG1022" i="12"/>
  <c r="FF1022" i="12"/>
  <c r="FI1021" i="12"/>
  <c r="FH1021" i="12"/>
  <c r="FG1021" i="12"/>
  <c r="FF1021" i="12"/>
  <c r="FI1020" i="12"/>
  <c r="FH1020" i="12"/>
  <c r="FG1020" i="12"/>
  <c r="FF1020" i="12"/>
  <c r="FI1019" i="12"/>
  <c r="FH1019" i="12"/>
  <c r="FG1019" i="12"/>
  <c r="FF1019" i="12"/>
  <c r="FI1018" i="12"/>
  <c r="FH1018" i="12"/>
  <c r="FG1018" i="12"/>
  <c r="FF1018" i="12"/>
  <c r="FI1017" i="12"/>
  <c r="FH1017" i="12"/>
  <c r="FG1017" i="12"/>
  <c r="FF1017" i="12"/>
  <c r="FI1016" i="12"/>
  <c r="FH1016" i="12"/>
  <c r="FG1016" i="12"/>
  <c r="FF1016" i="12"/>
  <c r="FI1015" i="12"/>
  <c r="FH1015" i="12"/>
  <c r="FG1015" i="12"/>
  <c r="FF1015" i="12"/>
  <c r="FI1014" i="12"/>
  <c r="FH1014" i="12"/>
  <c r="FG1014" i="12"/>
  <c r="FF1014" i="12"/>
  <c r="FI1013" i="12"/>
  <c r="FH1013" i="12"/>
  <c r="FG1013" i="12"/>
  <c r="FF1013" i="12"/>
  <c r="FI1012" i="12"/>
  <c r="FH1012" i="12"/>
  <c r="FG1012" i="12"/>
  <c r="FF1012" i="12"/>
  <c r="FI1011" i="12"/>
  <c r="FH1011" i="12"/>
  <c r="FG1011" i="12"/>
  <c r="FF1011" i="12"/>
  <c r="FI1010" i="12"/>
  <c r="FH1010" i="12"/>
  <c r="FG1010" i="12"/>
  <c r="FF1010" i="12"/>
  <c r="FI1009" i="12"/>
  <c r="FH1009" i="12"/>
  <c r="FG1009" i="12"/>
  <c r="FF1009" i="12"/>
  <c r="FI1008" i="12"/>
  <c r="FH1008" i="12"/>
  <c r="FG1008" i="12"/>
  <c r="FF1008" i="12"/>
  <c r="FI1007" i="12"/>
  <c r="FH1007" i="12"/>
  <c r="FG1007" i="12"/>
  <c r="FF1007" i="12"/>
  <c r="FI1006" i="12"/>
  <c r="FH1006" i="12"/>
  <c r="FG1006" i="12"/>
  <c r="FF1006" i="12"/>
  <c r="FI1005" i="12"/>
  <c r="FH1005" i="12"/>
  <c r="FG1005" i="12"/>
  <c r="FF1005" i="12"/>
  <c r="FI1004" i="12"/>
  <c r="FH1004" i="12"/>
  <c r="FG1004" i="12"/>
  <c r="FF1004" i="12"/>
  <c r="FI1003" i="12"/>
  <c r="FH1003" i="12"/>
  <c r="FG1003" i="12"/>
  <c r="FF1003" i="12"/>
  <c r="FI1002" i="12"/>
  <c r="FH1002" i="12"/>
  <c r="FG1002" i="12"/>
  <c r="FF1002" i="12"/>
  <c r="FI1001" i="12"/>
  <c r="FH1001" i="12"/>
  <c r="FG1001" i="12"/>
  <c r="FF1001" i="12"/>
  <c r="FI1000" i="12"/>
  <c r="FH1000" i="12"/>
  <c r="FG1000" i="12"/>
  <c r="FF1000" i="12"/>
  <c r="FI999" i="12"/>
  <c r="FH999" i="12"/>
  <c r="FG999" i="12"/>
  <c r="FF999" i="12"/>
  <c r="FI998" i="12"/>
  <c r="FH998" i="12"/>
  <c r="FG998" i="12"/>
  <c r="FF998" i="12"/>
  <c r="FI997" i="12"/>
  <c r="FH997" i="12"/>
  <c r="FG997" i="12"/>
  <c r="FF997" i="12"/>
  <c r="FI996" i="12"/>
  <c r="FH996" i="12"/>
  <c r="FG996" i="12"/>
  <c r="FF996" i="12"/>
  <c r="FI995" i="12"/>
  <c r="FH995" i="12"/>
  <c r="FG995" i="12"/>
  <c r="FF995" i="12"/>
  <c r="FI994" i="12"/>
  <c r="FH994" i="12"/>
  <c r="FG994" i="12"/>
  <c r="FF994" i="12"/>
  <c r="FI993" i="12"/>
  <c r="FH993" i="12"/>
  <c r="FG993" i="12"/>
  <c r="FF993" i="12"/>
  <c r="FI992" i="12"/>
  <c r="FH992" i="12"/>
  <c r="FG992" i="12"/>
  <c r="FF992" i="12"/>
  <c r="FI991" i="12"/>
  <c r="FH991" i="12"/>
  <c r="FG991" i="12"/>
  <c r="FF991" i="12"/>
  <c r="FI990" i="12"/>
  <c r="FH990" i="12"/>
  <c r="FG990" i="12"/>
  <c r="FF990" i="12"/>
  <c r="FI989" i="12"/>
  <c r="FH989" i="12"/>
  <c r="FG989" i="12"/>
  <c r="FF989" i="12"/>
  <c r="FI988" i="12"/>
  <c r="FH988" i="12"/>
  <c r="FG988" i="12"/>
  <c r="FF988" i="12"/>
  <c r="FI987" i="12"/>
  <c r="FH987" i="12"/>
  <c r="FG987" i="12"/>
  <c r="FF987" i="12"/>
  <c r="FI986" i="12"/>
  <c r="FH986" i="12"/>
  <c r="FG986" i="12"/>
  <c r="FF986" i="12"/>
  <c r="FI985" i="12"/>
  <c r="FH985" i="12"/>
  <c r="FG985" i="12"/>
  <c r="FF985" i="12"/>
  <c r="FI984" i="12"/>
  <c r="FH984" i="12"/>
  <c r="FG984" i="12"/>
  <c r="FF984" i="12"/>
  <c r="FI983" i="12"/>
  <c r="FH983" i="12"/>
  <c r="FG983" i="12"/>
  <c r="FF983" i="12"/>
  <c r="FI982" i="12"/>
  <c r="FH982" i="12"/>
  <c r="FG982" i="12"/>
  <c r="FF982" i="12"/>
  <c r="FI981" i="12"/>
  <c r="FH981" i="12"/>
  <c r="FG981" i="12"/>
  <c r="FF981" i="12"/>
  <c r="FI980" i="12"/>
  <c r="FH980" i="12"/>
  <c r="FG980" i="12"/>
  <c r="FF980" i="12"/>
  <c r="FI979" i="12"/>
  <c r="FH979" i="12"/>
  <c r="FG979" i="12"/>
  <c r="FF979" i="12"/>
  <c r="FI978" i="12"/>
  <c r="FH978" i="12"/>
  <c r="FG978" i="12"/>
  <c r="FF978" i="12"/>
  <c r="FI977" i="12"/>
  <c r="FH977" i="12"/>
  <c r="FG977" i="12"/>
  <c r="FF977" i="12"/>
  <c r="FI976" i="12"/>
  <c r="FH976" i="12"/>
  <c r="FG976" i="12"/>
  <c r="FF976" i="12"/>
  <c r="FI975" i="12"/>
  <c r="FH975" i="12"/>
  <c r="FG975" i="12"/>
  <c r="FF975" i="12"/>
  <c r="FI974" i="12"/>
  <c r="FH974" i="12"/>
  <c r="FG974" i="12"/>
  <c r="FF974" i="12"/>
  <c r="FI973" i="12"/>
  <c r="FH973" i="12"/>
  <c r="FG973" i="12"/>
  <c r="FF973" i="12"/>
  <c r="FI972" i="12"/>
  <c r="FH972" i="12"/>
  <c r="FG972" i="12"/>
  <c r="FF972" i="12"/>
  <c r="FI971" i="12"/>
  <c r="FH971" i="12"/>
  <c r="FG971" i="12"/>
  <c r="FF971" i="12"/>
  <c r="FI970" i="12"/>
  <c r="FH970" i="12"/>
  <c r="FG970" i="12"/>
  <c r="FF970" i="12"/>
  <c r="FI969" i="12"/>
  <c r="FH969" i="12"/>
  <c r="FG969" i="12"/>
  <c r="FF969" i="12"/>
  <c r="FI968" i="12"/>
  <c r="FH968" i="12"/>
  <c r="FG968" i="12"/>
  <c r="FF968" i="12"/>
  <c r="FI967" i="12"/>
  <c r="FH967" i="12"/>
  <c r="FG967" i="12"/>
  <c r="FF967" i="12"/>
  <c r="FI966" i="12"/>
  <c r="FH966" i="12"/>
  <c r="FG966" i="12"/>
  <c r="FF966" i="12"/>
  <c r="FI965" i="12"/>
  <c r="FH965" i="12"/>
  <c r="FG965" i="12"/>
  <c r="FF965" i="12"/>
  <c r="FI964" i="12"/>
  <c r="FH964" i="12"/>
  <c r="FG964" i="12"/>
  <c r="FF964" i="12"/>
  <c r="FI963" i="12"/>
  <c r="FH963" i="12"/>
  <c r="FG963" i="12"/>
  <c r="FF963" i="12"/>
  <c r="FI962" i="12"/>
  <c r="FH962" i="12"/>
  <c r="FG962" i="12"/>
  <c r="FF962" i="12"/>
  <c r="FI961" i="12"/>
  <c r="FH961" i="12"/>
  <c r="FG961" i="12"/>
  <c r="FF961" i="12"/>
  <c r="FI960" i="12"/>
  <c r="FH960" i="12"/>
  <c r="FG960" i="12"/>
  <c r="FF960" i="12"/>
  <c r="FI959" i="12"/>
  <c r="FH959" i="12"/>
  <c r="FG959" i="12"/>
  <c r="FF959" i="12"/>
  <c r="FI958" i="12"/>
  <c r="FH958" i="12"/>
  <c r="FG958" i="12"/>
  <c r="FF958" i="12"/>
  <c r="FI957" i="12"/>
  <c r="FH957" i="12"/>
  <c r="FG957" i="12"/>
  <c r="FF957" i="12"/>
  <c r="FI956" i="12"/>
  <c r="FH956" i="12"/>
  <c r="FG956" i="12"/>
  <c r="FF956" i="12"/>
  <c r="FI955" i="12"/>
  <c r="FH955" i="12"/>
  <c r="FG955" i="12"/>
  <c r="FF955" i="12"/>
  <c r="FI954" i="12"/>
  <c r="FH954" i="12"/>
  <c r="FG954" i="12"/>
  <c r="FF954" i="12"/>
  <c r="FI953" i="12"/>
  <c r="FH953" i="12"/>
  <c r="FG953" i="12"/>
  <c r="FF953" i="12"/>
  <c r="FI952" i="12"/>
  <c r="FH952" i="12"/>
  <c r="FG952" i="12"/>
  <c r="FF952" i="12"/>
  <c r="FI951" i="12"/>
  <c r="FH951" i="12"/>
  <c r="FG951" i="12"/>
  <c r="FF951" i="12"/>
  <c r="FI950" i="12"/>
  <c r="FH950" i="12"/>
  <c r="FG950" i="12"/>
  <c r="FF950" i="12"/>
  <c r="FI949" i="12"/>
  <c r="FH949" i="12"/>
  <c r="FG949" i="12"/>
  <c r="FF949" i="12"/>
  <c r="FI948" i="12"/>
  <c r="FH948" i="12"/>
  <c r="FG948" i="12"/>
  <c r="FF948" i="12"/>
  <c r="FI947" i="12"/>
  <c r="FH947" i="12"/>
  <c r="FG947" i="12"/>
  <c r="FF947" i="12"/>
  <c r="FI946" i="12"/>
  <c r="FH946" i="12"/>
  <c r="FG946" i="12"/>
  <c r="FF946" i="12"/>
  <c r="FI945" i="12"/>
  <c r="FH945" i="12"/>
  <c r="FG945" i="12"/>
  <c r="FF945" i="12"/>
  <c r="FI944" i="12"/>
  <c r="FH944" i="12"/>
  <c r="FG944" i="12"/>
  <c r="FF944" i="12"/>
  <c r="FI943" i="12"/>
  <c r="FH943" i="12"/>
  <c r="FG943" i="12"/>
  <c r="FF943" i="12"/>
  <c r="FI942" i="12"/>
  <c r="FH942" i="12"/>
  <c r="FG942" i="12"/>
  <c r="FF942" i="12"/>
  <c r="FI941" i="12"/>
  <c r="FH941" i="12"/>
  <c r="FG941" i="12"/>
  <c r="FF941" i="12"/>
  <c r="FI940" i="12"/>
  <c r="FH940" i="12"/>
  <c r="FG940" i="12"/>
  <c r="FF940" i="12"/>
  <c r="FI939" i="12"/>
  <c r="FH939" i="12"/>
  <c r="FG939" i="12"/>
  <c r="FF939" i="12"/>
  <c r="FI938" i="12"/>
  <c r="FH938" i="12"/>
  <c r="FG938" i="12"/>
  <c r="FF938" i="12"/>
  <c r="FI937" i="12"/>
  <c r="FH937" i="12"/>
  <c r="FG937" i="12"/>
  <c r="FF937" i="12"/>
  <c r="FI936" i="12"/>
  <c r="FH936" i="12"/>
  <c r="FG936" i="12"/>
  <c r="FF936" i="12"/>
  <c r="FI935" i="12"/>
  <c r="FH935" i="12"/>
  <c r="FG935" i="12"/>
  <c r="FF935" i="12"/>
  <c r="FI934" i="12"/>
  <c r="FH934" i="12"/>
  <c r="FG934" i="12"/>
  <c r="FF934" i="12"/>
  <c r="FI933" i="12"/>
  <c r="FH933" i="12"/>
  <c r="FG933" i="12"/>
  <c r="FF933" i="12"/>
  <c r="FI932" i="12"/>
  <c r="FH932" i="12"/>
  <c r="FG932" i="12"/>
  <c r="FF932" i="12"/>
  <c r="FI931" i="12"/>
  <c r="FH931" i="12"/>
  <c r="FG931" i="12"/>
  <c r="FF931" i="12"/>
  <c r="FI930" i="12"/>
  <c r="FH930" i="12"/>
  <c r="FG930" i="12"/>
  <c r="FF930" i="12"/>
  <c r="FI929" i="12"/>
  <c r="FH929" i="12"/>
  <c r="FG929" i="12"/>
  <c r="FF929" i="12"/>
  <c r="FI928" i="12"/>
  <c r="FH928" i="12"/>
  <c r="FG928" i="12"/>
  <c r="FF928" i="12"/>
  <c r="FI927" i="12"/>
  <c r="FH927" i="12"/>
  <c r="FG927" i="12"/>
  <c r="FF927" i="12"/>
  <c r="FI926" i="12"/>
  <c r="FH926" i="12"/>
  <c r="FG926" i="12"/>
  <c r="FF926" i="12"/>
  <c r="FI925" i="12"/>
  <c r="FH925" i="12"/>
  <c r="FG925" i="12"/>
  <c r="FF925" i="12"/>
  <c r="FI924" i="12"/>
  <c r="FH924" i="12"/>
  <c r="FG924" i="12"/>
  <c r="FF924" i="12"/>
  <c r="FI923" i="12"/>
  <c r="FH923" i="12"/>
  <c r="FG923" i="12"/>
  <c r="FF923" i="12"/>
  <c r="FI922" i="12"/>
  <c r="FH922" i="12"/>
  <c r="FG922" i="12"/>
  <c r="FF922" i="12"/>
  <c r="FI921" i="12"/>
  <c r="FH921" i="12"/>
  <c r="FG921" i="12"/>
  <c r="FF921" i="12"/>
  <c r="FI920" i="12"/>
  <c r="FH920" i="12"/>
  <c r="FG920" i="12"/>
  <c r="FF920" i="12"/>
  <c r="FI919" i="12"/>
  <c r="FH919" i="12"/>
  <c r="FG919" i="12"/>
  <c r="FF919" i="12"/>
  <c r="FI918" i="12"/>
  <c r="FH918" i="12"/>
  <c r="FG918" i="12"/>
  <c r="FF918" i="12"/>
  <c r="FI917" i="12"/>
  <c r="FH917" i="12"/>
  <c r="FG917" i="12"/>
  <c r="FF917" i="12"/>
  <c r="FI916" i="12"/>
  <c r="FH916" i="12"/>
  <c r="FG916" i="12"/>
  <c r="FF916" i="12"/>
  <c r="FI915" i="12"/>
  <c r="FH915" i="12"/>
  <c r="FG915" i="12"/>
  <c r="FF915" i="12"/>
  <c r="FI914" i="12"/>
  <c r="FH914" i="12"/>
  <c r="FG914" i="12"/>
  <c r="FF914" i="12"/>
  <c r="FI913" i="12"/>
  <c r="FH913" i="12"/>
  <c r="FG913" i="12"/>
  <c r="FF913" i="12"/>
  <c r="FI912" i="12"/>
  <c r="FH912" i="12"/>
  <c r="FG912" i="12"/>
  <c r="FF912" i="12"/>
  <c r="FI911" i="12"/>
  <c r="FH911" i="12"/>
  <c r="FG911" i="12"/>
  <c r="FF911" i="12"/>
  <c r="FI910" i="12"/>
  <c r="FH910" i="12"/>
  <c r="FG910" i="12"/>
  <c r="FF910" i="12"/>
  <c r="FI909" i="12"/>
  <c r="FH909" i="12"/>
  <c r="FG909" i="12"/>
  <c r="FF909" i="12"/>
  <c r="FI908" i="12"/>
  <c r="FH908" i="12"/>
  <c r="FG908" i="12"/>
  <c r="FF908" i="12"/>
  <c r="FI907" i="12"/>
  <c r="FH907" i="12"/>
  <c r="FG907" i="12"/>
  <c r="FF907" i="12"/>
  <c r="FI906" i="12"/>
  <c r="FH906" i="12"/>
  <c r="FG906" i="12"/>
  <c r="FF906" i="12"/>
  <c r="FI905" i="12"/>
  <c r="FH905" i="12"/>
  <c r="FG905" i="12"/>
  <c r="FF905" i="12"/>
  <c r="FI904" i="12"/>
  <c r="FH904" i="12"/>
  <c r="FG904" i="12"/>
  <c r="FF904" i="12"/>
  <c r="FI903" i="12"/>
  <c r="FH903" i="12"/>
  <c r="FG903" i="12"/>
  <c r="FF903" i="12"/>
  <c r="FI902" i="12"/>
  <c r="FH902" i="12"/>
  <c r="FG902" i="12"/>
  <c r="FF902" i="12"/>
  <c r="FI901" i="12"/>
  <c r="FH901" i="12"/>
  <c r="FG901" i="12"/>
  <c r="FF901" i="12"/>
  <c r="FI900" i="12"/>
  <c r="FH900" i="12"/>
  <c r="FG900" i="12"/>
  <c r="FF900" i="12"/>
  <c r="FI899" i="12"/>
  <c r="FH899" i="12"/>
  <c r="FG899" i="12"/>
  <c r="FF899" i="12"/>
  <c r="FI898" i="12"/>
  <c r="FH898" i="12"/>
  <c r="FG898" i="12"/>
  <c r="FF898" i="12"/>
  <c r="FI897" i="12"/>
  <c r="FH897" i="12"/>
  <c r="FG897" i="12"/>
  <c r="FF897" i="12"/>
  <c r="FI896" i="12"/>
  <c r="FH896" i="12"/>
  <c r="FG896" i="12"/>
  <c r="FF896" i="12"/>
  <c r="FI895" i="12"/>
  <c r="FH895" i="12"/>
  <c r="FG895" i="12"/>
  <c r="FF895" i="12"/>
  <c r="FI894" i="12"/>
  <c r="FH894" i="12"/>
  <c r="FG894" i="12"/>
  <c r="FF894" i="12"/>
  <c r="FI893" i="12"/>
  <c r="FH893" i="12"/>
  <c r="FG893" i="12"/>
  <c r="FF893" i="12"/>
  <c r="FI892" i="12"/>
  <c r="FH892" i="12"/>
  <c r="FG892" i="12"/>
  <c r="FF892" i="12"/>
  <c r="FI891" i="12"/>
  <c r="FH891" i="12"/>
  <c r="FG891" i="12"/>
  <c r="FF891" i="12"/>
  <c r="FI890" i="12"/>
  <c r="FH890" i="12"/>
  <c r="FG890" i="12"/>
  <c r="FF890" i="12"/>
  <c r="FI889" i="12"/>
  <c r="FH889" i="12"/>
  <c r="FG889" i="12"/>
  <c r="FF889" i="12"/>
  <c r="FI888" i="12"/>
  <c r="FH888" i="12"/>
  <c r="FG888" i="12"/>
  <c r="FF888" i="12"/>
  <c r="FI887" i="12"/>
  <c r="FH887" i="12"/>
  <c r="FG887" i="12"/>
  <c r="FF887" i="12"/>
  <c r="FI886" i="12"/>
  <c r="FH886" i="12"/>
  <c r="FG886" i="12"/>
  <c r="FF886" i="12"/>
  <c r="FI885" i="12"/>
  <c r="FH885" i="12"/>
  <c r="FG885" i="12"/>
  <c r="FF885" i="12"/>
  <c r="FI884" i="12"/>
  <c r="FH884" i="12"/>
  <c r="FG884" i="12"/>
  <c r="FF884" i="12"/>
  <c r="FI883" i="12"/>
  <c r="FH883" i="12"/>
  <c r="FG883" i="12"/>
  <c r="FF883" i="12"/>
  <c r="FI882" i="12"/>
  <c r="FH882" i="12"/>
  <c r="FG882" i="12"/>
  <c r="FF882" i="12"/>
  <c r="FI881" i="12"/>
  <c r="FH881" i="12"/>
  <c r="FG881" i="12"/>
  <c r="FF881" i="12"/>
  <c r="FI880" i="12"/>
  <c r="FH880" i="12"/>
  <c r="FG880" i="12"/>
  <c r="FF880" i="12"/>
  <c r="FI879" i="12"/>
  <c r="FH879" i="12"/>
  <c r="FG879" i="12"/>
  <c r="FF879" i="12"/>
  <c r="FI878" i="12"/>
  <c r="FH878" i="12"/>
  <c r="FG878" i="12"/>
  <c r="FF878" i="12"/>
  <c r="FI877" i="12"/>
  <c r="FH877" i="12"/>
  <c r="FG877" i="12"/>
  <c r="FF877" i="12"/>
  <c r="FI876" i="12"/>
  <c r="FH876" i="12"/>
  <c r="FG876" i="12"/>
  <c r="FF876" i="12"/>
  <c r="FI875" i="12"/>
  <c r="FH875" i="12"/>
  <c r="FG875" i="12"/>
  <c r="FF875" i="12"/>
  <c r="FI874" i="12"/>
  <c r="FH874" i="12"/>
  <c r="FG874" i="12"/>
  <c r="FF874" i="12"/>
  <c r="FI873" i="12"/>
  <c r="FH873" i="12"/>
  <c r="FG873" i="12"/>
  <c r="FF873" i="12"/>
  <c r="FI872" i="12"/>
  <c r="FH872" i="12"/>
  <c r="FG872" i="12"/>
  <c r="FF872" i="12"/>
  <c r="FI871" i="12"/>
  <c r="FH871" i="12"/>
  <c r="FG871" i="12"/>
  <c r="FF871" i="12"/>
  <c r="FI870" i="12"/>
  <c r="FH870" i="12"/>
  <c r="FG870" i="12"/>
  <c r="FF870" i="12"/>
  <c r="FI869" i="12"/>
  <c r="FH869" i="12"/>
  <c r="FG869" i="12"/>
  <c r="FF869" i="12"/>
  <c r="FI868" i="12"/>
  <c r="FH868" i="12"/>
  <c r="FG868" i="12"/>
  <c r="FF868" i="12"/>
  <c r="FI867" i="12"/>
  <c r="FH867" i="12"/>
  <c r="FG867" i="12"/>
  <c r="FF867" i="12"/>
  <c r="FI866" i="12"/>
  <c r="FH866" i="12"/>
  <c r="FG866" i="12"/>
  <c r="FF866" i="12"/>
  <c r="FI865" i="12"/>
  <c r="FH865" i="12"/>
  <c r="FG865" i="12"/>
  <c r="FF865" i="12"/>
  <c r="FI864" i="12"/>
  <c r="FH864" i="12"/>
  <c r="FG864" i="12"/>
  <c r="FF864" i="12"/>
  <c r="FI863" i="12"/>
  <c r="FH863" i="12"/>
  <c r="FG863" i="12"/>
  <c r="FF863" i="12"/>
  <c r="FI862" i="12"/>
  <c r="FH862" i="12"/>
  <c r="FG862" i="12"/>
  <c r="FF862" i="12"/>
  <c r="FI861" i="12"/>
  <c r="FH861" i="12"/>
  <c r="FG861" i="12"/>
  <c r="FF861" i="12"/>
  <c r="FI860" i="12"/>
  <c r="FH860" i="12"/>
  <c r="FG860" i="12"/>
  <c r="FF860" i="12"/>
  <c r="FI859" i="12"/>
  <c r="FH859" i="12"/>
  <c r="FG859" i="12"/>
  <c r="FF859" i="12"/>
  <c r="FI858" i="12"/>
  <c r="FH858" i="12"/>
  <c r="FG858" i="12"/>
  <c r="FF858" i="12"/>
  <c r="FI857" i="12"/>
  <c r="FH857" i="12"/>
  <c r="FG857" i="12"/>
  <c r="FF857" i="12"/>
  <c r="FI856" i="12"/>
  <c r="FH856" i="12"/>
  <c r="FG856" i="12"/>
  <c r="FF856" i="12"/>
  <c r="FI855" i="12"/>
  <c r="FH855" i="12"/>
  <c r="FG855" i="12"/>
  <c r="FF855" i="12"/>
  <c r="FI854" i="12"/>
  <c r="FH854" i="12"/>
  <c r="FG854" i="12"/>
  <c r="FF854" i="12"/>
  <c r="FI853" i="12"/>
  <c r="FH853" i="12"/>
  <c r="FG853" i="12"/>
  <c r="FF853" i="12"/>
  <c r="FI852" i="12"/>
  <c r="FH852" i="12"/>
  <c r="FG852" i="12"/>
  <c r="FF852" i="12"/>
  <c r="FI851" i="12"/>
  <c r="FH851" i="12"/>
  <c r="FG851" i="12"/>
  <c r="FF851" i="12"/>
  <c r="FI850" i="12"/>
  <c r="FH850" i="12"/>
  <c r="FG850" i="12"/>
  <c r="FF850" i="12"/>
  <c r="FI849" i="12"/>
  <c r="FH849" i="12"/>
  <c r="FG849" i="12"/>
  <c r="FF849" i="12"/>
  <c r="FI848" i="12"/>
  <c r="FH848" i="12"/>
  <c r="FG848" i="12"/>
  <c r="FF848" i="12"/>
  <c r="FI847" i="12"/>
  <c r="FH847" i="12"/>
  <c r="FG847" i="12"/>
  <c r="FF847" i="12"/>
  <c r="FI846" i="12"/>
  <c r="FH846" i="12"/>
  <c r="FG846" i="12"/>
  <c r="FF846" i="12"/>
  <c r="FI845" i="12"/>
  <c r="FH845" i="12"/>
  <c r="FG845" i="12"/>
  <c r="FF845" i="12"/>
  <c r="FI844" i="12"/>
  <c r="FH844" i="12"/>
  <c r="FG844" i="12"/>
  <c r="FF844" i="12"/>
  <c r="FI843" i="12"/>
  <c r="FH843" i="12"/>
  <c r="FG843" i="12"/>
  <c r="FF843" i="12"/>
  <c r="FI842" i="12"/>
  <c r="FH842" i="12"/>
  <c r="FG842" i="12"/>
  <c r="FF842" i="12"/>
  <c r="FI841" i="12"/>
  <c r="FH841" i="12"/>
  <c r="FG841" i="12"/>
  <c r="FF841" i="12"/>
  <c r="FI840" i="12"/>
  <c r="FH840" i="12"/>
  <c r="FG840" i="12"/>
  <c r="FF840" i="12"/>
  <c r="FI839" i="12"/>
  <c r="FH839" i="12"/>
  <c r="FG839" i="12"/>
  <c r="FF839" i="12"/>
  <c r="FI838" i="12"/>
  <c r="FH838" i="12"/>
  <c r="FG838" i="12"/>
  <c r="FF838" i="12"/>
  <c r="FI837" i="12"/>
  <c r="FH837" i="12"/>
  <c r="FG837" i="12"/>
  <c r="FF837" i="12"/>
  <c r="FI836" i="12"/>
  <c r="FH836" i="12"/>
  <c r="FG836" i="12"/>
  <c r="FF836" i="12"/>
  <c r="FI835" i="12"/>
  <c r="FH835" i="12"/>
  <c r="FG835" i="12"/>
  <c r="FF835" i="12"/>
  <c r="FI834" i="12"/>
  <c r="FH834" i="12"/>
  <c r="FG834" i="12"/>
  <c r="FF834" i="12"/>
  <c r="FI833" i="12"/>
  <c r="FH833" i="12"/>
  <c r="FG833" i="12"/>
  <c r="FF833" i="12"/>
  <c r="FI832" i="12"/>
  <c r="FH832" i="12"/>
  <c r="FG832" i="12"/>
  <c r="FF832" i="12"/>
  <c r="FI831" i="12"/>
  <c r="FH831" i="12"/>
  <c r="FG831" i="12"/>
  <c r="FF831" i="12"/>
  <c r="FI830" i="12"/>
  <c r="FH830" i="12"/>
  <c r="FG830" i="12"/>
  <c r="FF830" i="12"/>
  <c r="FI829" i="12"/>
  <c r="FH829" i="12"/>
  <c r="FG829" i="12"/>
  <c r="FF829" i="12"/>
  <c r="FI828" i="12"/>
  <c r="FH828" i="12"/>
  <c r="FG828" i="12"/>
  <c r="FF828" i="12"/>
  <c r="FI827" i="12"/>
  <c r="FH827" i="12"/>
  <c r="FG827" i="12"/>
  <c r="FF827" i="12"/>
  <c r="FI826" i="12"/>
  <c r="FH826" i="12"/>
  <c r="FG826" i="12"/>
  <c r="FF826" i="12"/>
  <c r="FI825" i="12"/>
  <c r="FH825" i="12"/>
  <c r="FG825" i="12"/>
  <c r="FF825" i="12"/>
  <c r="FI824" i="12"/>
  <c r="FH824" i="12"/>
  <c r="FG824" i="12"/>
  <c r="FF824" i="12"/>
  <c r="FI823" i="12"/>
  <c r="FH823" i="12"/>
  <c r="FG823" i="12"/>
  <c r="FF823" i="12"/>
  <c r="FI822" i="12"/>
  <c r="FH822" i="12"/>
  <c r="FG822" i="12"/>
  <c r="FF822" i="12"/>
  <c r="FI821" i="12"/>
  <c r="FH821" i="12"/>
  <c r="FG821" i="12"/>
  <c r="FF821" i="12"/>
  <c r="FI820" i="12"/>
  <c r="FH820" i="12"/>
  <c r="FG820" i="12"/>
  <c r="FF820" i="12"/>
  <c r="FI819" i="12"/>
  <c r="FH819" i="12"/>
  <c r="FG819" i="12"/>
  <c r="FF819" i="12"/>
  <c r="FI818" i="12"/>
  <c r="FH818" i="12"/>
  <c r="FG818" i="12"/>
  <c r="FF818" i="12"/>
  <c r="FI817" i="12"/>
  <c r="FH817" i="12"/>
  <c r="FG817" i="12"/>
  <c r="FF817" i="12"/>
  <c r="FI816" i="12"/>
  <c r="FH816" i="12"/>
  <c r="FG816" i="12"/>
  <c r="FF816" i="12"/>
  <c r="FI815" i="12"/>
  <c r="FH815" i="12"/>
  <c r="FG815" i="12"/>
  <c r="FF815" i="12"/>
  <c r="FI814" i="12"/>
  <c r="FH814" i="12"/>
  <c r="FG814" i="12"/>
  <c r="FF814" i="12"/>
  <c r="FI813" i="12"/>
  <c r="FH813" i="12"/>
  <c r="FG813" i="12"/>
  <c r="FF813" i="12"/>
  <c r="FI812" i="12"/>
  <c r="FH812" i="12"/>
  <c r="FG812" i="12"/>
  <c r="FF812" i="12"/>
  <c r="FI811" i="12"/>
  <c r="FH811" i="12"/>
  <c r="FG811" i="12"/>
  <c r="FF811" i="12"/>
  <c r="FI810" i="12"/>
  <c r="FH810" i="12"/>
  <c r="FG810" i="12"/>
  <c r="FF810" i="12"/>
  <c r="FI809" i="12"/>
  <c r="FH809" i="12"/>
  <c r="FG809" i="12"/>
  <c r="FF809" i="12"/>
  <c r="FI808" i="12"/>
  <c r="FH808" i="12"/>
  <c r="FG808" i="12"/>
  <c r="FF808" i="12"/>
  <c r="FI807" i="12"/>
  <c r="FH807" i="12"/>
  <c r="FG807" i="12"/>
  <c r="FF807" i="12"/>
  <c r="FI806" i="12"/>
  <c r="FH806" i="12"/>
  <c r="FG806" i="12"/>
  <c r="FF806" i="12"/>
  <c r="FI805" i="12"/>
  <c r="FH805" i="12"/>
  <c r="FG805" i="12"/>
  <c r="FF805" i="12"/>
  <c r="FI804" i="12"/>
  <c r="FH804" i="12"/>
  <c r="FG804" i="12"/>
  <c r="FF804" i="12"/>
  <c r="FI803" i="12"/>
  <c r="FH803" i="12"/>
  <c r="FG803" i="12"/>
  <c r="FF803" i="12"/>
  <c r="FI802" i="12"/>
  <c r="FH802" i="12"/>
  <c r="FG802" i="12"/>
  <c r="FF802" i="12"/>
  <c r="FI801" i="12"/>
  <c r="FH801" i="12"/>
  <c r="FG801" i="12"/>
  <c r="FF801" i="12"/>
  <c r="FI800" i="12"/>
  <c r="FH800" i="12"/>
  <c r="FG800" i="12"/>
  <c r="FF800" i="12"/>
  <c r="FI799" i="12"/>
  <c r="FH799" i="12"/>
  <c r="FG799" i="12"/>
  <c r="FF799" i="12"/>
  <c r="FI798" i="12"/>
  <c r="FH798" i="12"/>
  <c r="FG798" i="12"/>
  <c r="FF798" i="12"/>
  <c r="FI797" i="12"/>
  <c r="FH797" i="12"/>
  <c r="FG797" i="12"/>
  <c r="FF797" i="12"/>
  <c r="FI796" i="12"/>
  <c r="FH796" i="12"/>
  <c r="FG796" i="12"/>
  <c r="FF796" i="12"/>
  <c r="FI795" i="12"/>
  <c r="FH795" i="12"/>
  <c r="FG795" i="12"/>
  <c r="FF795" i="12"/>
  <c r="FI794" i="12"/>
  <c r="FH794" i="12"/>
  <c r="FG794" i="12"/>
  <c r="FF794" i="12"/>
  <c r="FI793" i="12"/>
  <c r="FH793" i="12"/>
  <c r="FG793" i="12"/>
  <c r="FF793" i="12"/>
  <c r="FI792" i="12"/>
  <c r="FH792" i="12"/>
  <c r="FG792" i="12"/>
  <c r="FF792" i="12"/>
  <c r="FI791" i="12"/>
  <c r="FH791" i="12"/>
  <c r="FG791" i="12"/>
  <c r="FF791" i="12"/>
  <c r="FI790" i="12"/>
  <c r="FH790" i="12"/>
  <c r="FG790" i="12"/>
  <c r="FF790" i="12"/>
  <c r="FI789" i="12"/>
  <c r="FH789" i="12"/>
  <c r="FG789" i="12"/>
  <c r="FF789" i="12"/>
  <c r="FI788" i="12"/>
  <c r="FH788" i="12"/>
  <c r="FG788" i="12"/>
  <c r="FF788" i="12"/>
  <c r="FI787" i="12"/>
  <c r="FH787" i="12"/>
  <c r="FG787" i="12"/>
  <c r="FF787" i="12"/>
  <c r="FI786" i="12"/>
  <c r="FH786" i="12"/>
  <c r="FG786" i="12"/>
  <c r="FF786" i="12"/>
  <c r="FI785" i="12"/>
  <c r="FH785" i="12"/>
  <c r="FG785" i="12"/>
  <c r="FF785" i="12"/>
  <c r="FI784" i="12"/>
  <c r="FH784" i="12"/>
  <c r="FG784" i="12"/>
  <c r="FF784" i="12"/>
  <c r="FI783" i="12"/>
  <c r="FH783" i="12"/>
  <c r="FG783" i="12"/>
  <c r="FF783" i="12"/>
  <c r="FI782" i="12"/>
  <c r="FH782" i="12"/>
  <c r="FG782" i="12"/>
  <c r="FF782" i="12"/>
  <c r="FI781" i="12"/>
  <c r="FH781" i="12"/>
  <c r="FG781" i="12"/>
  <c r="FF781" i="12"/>
  <c r="FI780" i="12"/>
  <c r="FH780" i="12"/>
  <c r="FG780" i="12"/>
  <c r="FF780" i="12"/>
  <c r="FI779" i="12"/>
  <c r="FH779" i="12"/>
  <c r="FG779" i="12"/>
  <c r="FF779" i="12"/>
  <c r="FI778" i="12"/>
  <c r="FH778" i="12"/>
  <c r="FG778" i="12"/>
  <c r="FF778" i="12"/>
  <c r="FI777" i="12"/>
  <c r="FH777" i="12"/>
  <c r="FG777" i="12"/>
  <c r="FF777" i="12"/>
  <c r="FI776" i="12"/>
  <c r="FH776" i="12"/>
  <c r="FG776" i="12"/>
  <c r="FF776" i="12"/>
  <c r="FI775" i="12"/>
  <c r="FH775" i="12"/>
  <c r="FG775" i="12"/>
  <c r="FF775" i="12"/>
  <c r="FI774" i="12"/>
  <c r="FH774" i="12"/>
  <c r="FG774" i="12"/>
  <c r="FF774" i="12"/>
  <c r="FI773" i="12"/>
  <c r="FH773" i="12"/>
  <c r="FG773" i="12"/>
  <c r="FF773" i="12"/>
  <c r="FI772" i="12"/>
  <c r="FH772" i="12"/>
  <c r="FG772" i="12"/>
  <c r="FF772" i="12"/>
  <c r="FI771" i="12"/>
  <c r="FH771" i="12"/>
  <c r="FG771" i="12"/>
  <c r="FF771" i="12"/>
  <c r="FI770" i="12"/>
  <c r="FH770" i="12"/>
  <c r="FG770" i="12"/>
  <c r="FF770" i="12"/>
  <c r="FI769" i="12"/>
  <c r="FH769" i="12"/>
  <c r="FG769" i="12"/>
  <c r="FF769" i="12"/>
  <c r="FI768" i="12"/>
  <c r="FH768" i="12"/>
  <c r="FG768" i="12"/>
  <c r="FF768" i="12"/>
  <c r="FI767" i="12"/>
  <c r="FH767" i="12"/>
  <c r="FG767" i="12"/>
  <c r="FF767" i="12"/>
  <c r="FI766" i="12"/>
  <c r="FH766" i="12"/>
  <c r="FG766" i="12"/>
  <c r="FF766" i="12"/>
  <c r="FI765" i="12"/>
  <c r="FH765" i="12"/>
  <c r="FG765" i="12"/>
  <c r="FF765" i="12"/>
  <c r="FI764" i="12"/>
  <c r="FH764" i="12"/>
  <c r="FG764" i="12"/>
  <c r="FF764" i="12"/>
  <c r="FI763" i="12"/>
  <c r="FH763" i="12"/>
  <c r="FG763" i="12"/>
  <c r="FF763" i="12"/>
  <c r="FI762" i="12"/>
  <c r="FH762" i="12"/>
  <c r="FG762" i="12"/>
  <c r="FF762" i="12"/>
  <c r="FI761" i="12"/>
  <c r="FH761" i="12"/>
  <c r="FG761" i="12"/>
  <c r="FF761" i="12"/>
  <c r="FI760" i="12"/>
  <c r="FH760" i="12"/>
  <c r="FG760" i="12"/>
  <c r="FF760" i="12"/>
  <c r="FI759" i="12"/>
  <c r="FH759" i="12"/>
  <c r="FG759" i="12"/>
  <c r="FF759" i="12"/>
  <c r="FI758" i="12"/>
  <c r="FH758" i="12"/>
  <c r="FG758" i="12"/>
  <c r="FF758" i="12"/>
  <c r="FI757" i="12"/>
  <c r="FH757" i="12"/>
  <c r="FG757" i="12"/>
  <c r="FF757" i="12"/>
  <c r="FI756" i="12"/>
  <c r="FH756" i="12"/>
  <c r="FG756" i="12"/>
  <c r="FF756" i="12"/>
  <c r="FI755" i="12"/>
  <c r="FH755" i="12"/>
  <c r="FG755" i="12"/>
  <c r="FF755" i="12"/>
  <c r="FI754" i="12"/>
  <c r="FH754" i="12"/>
  <c r="FG754" i="12"/>
  <c r="FF754" i="12"/>
  <c r="FI753" i="12"/>
  <c r="FH753" i="12"/>
  <c r="FG753" i="12"/>
  <c r="FF753" i="12"/>
  <c r="FI752" i="12"/>
  <c r="FH752" i="12"/>
  <c r="FG752" i="12"/>
  <c r="FF752" i="12"/>
  <c r="FI751" i="12"/>
  <c r="FH751" i="12"/>
  <c r="FG751" i="12"/>
  <c r="FF751" i="12"/>
  <c r="FI750" i="12"/>
  <c r="FH750" i="12"/>
  <c r="FG750" i="12"/>
  <c r="FF750" i="12"/>
  <c r="FI749" i="12"/>
  <c r="FH749" i="12"/>
  <c r="FG749" i="12"/>
  <c r="FF749" i="12"/>
  <c r="FI748" i="12"/>
  <c r="FH748" i="12"/>
  <c r="FG748" i="12"/>
  <c r="FF748" i="12"/>
  <c r="FI747" i="12"/>
  <c r="FH747" i="12"/>
  <c r="FG747" i="12"/>
  <c r="FF747" i="12"/>
  <c r="FI746" i="12"/>
  <c r="FH746" i="12"/>
  <c r="FG746" i="12"/>
  <c r="FF746" i="12"/>
  <c r="FI745" i="12"/>
  <c r="FH745" i="12"/>
  <c r="FG745" i="12"/>
  <c r="FF745" i="12"/>
  <c r="FI744" i="12"/>
  <c r="FH744" i="12"/>
  <c r="FG744" i="12"/>
  <c r="FF744" i="12"/>
  <c r="FI743" i="12"/>
  <c r="FH743" i="12"/>
  <c r="FG743" i="12"/>
  <c r="FF743" i="12"/>
  <c r="FI742" i="12"/>
  <c r="FH742" i="12"/>
  <c r="FG742" i="12"/>
  <c r="FF742" i="12"/>
  <c r="FI741" i="12"/>
  <c r="FH741" i="12"/>
  <c r="FG741" i="12"/>
  <c r="FF741" i="12"/>
  <c r="FI740" i="12"/>
  <c r="FH740" i="12"/>
  <c r="FG740" i="12"/>
  <c r="FF740" i="12"/>
  <c r="FI739" i="12"/>
  <c r="FH739" i="12"/>
  <c r="FG739" i="12"/>
  <c r="FF739" i="12"/>
  <c r="FI738" i="12"/>
  <c r="FH738" i="12"/>
  <c r="FG738" i="12"/>
  <c r="FF738" i="12"/>
  <c r="FI737" i="12"/>
  <c r="FH737" i="12"/>
  <c r="FG737" i="12"/>
  <c r="FF737" i="12"/>
  <c r="FI736" i="12"/>
  <c r="FH736" i="12"/>
  <c r="FG736" i="12"/>
  <c r="FF736" i="12"/>
  <c r="FI735" i="12"/>
  <c r="FH735" i="12"/>
  <c r="FG735" i="12"/>
  <c r="FF735" i="12"/>
  <c r="FI734" i="12"/>
  <c r="FH734" i="12"/>
  <c r="FG734" i="12"/>
  <c r="FF734" i="12"/>
  <c r="FI733" i="12"/>
  <c r="FH733" i="12"/>
  <c r="FG733" i="12"/>
  <c r="FF733" i="12"/>
  <c r="FI732" i="12"/>
  <c r="FH732" i="12"/>
  <c r="FG732" i="12"/>
  <c r="FF732" i="12"/>
  <c r="FI731" i="12"/>
  <c r="FH731" i="12"/>
  <c r="FG731" i="12"/>
  <c r="FF731" i="12"/>
  <c r="FI730" i="12"/>
  <c r="FH730" i="12"/>
  <c r="FG730" i="12"/>
  <c r="FF730" i="12"/>
  <c r="FI729" i="12"/>
  <c r="FH729" i="12"/>
  <c r="FG729" i="12"/>
  <c r="FF729" i="12"/>
  <c r="FI728" i="12"/>
  <c r="FH728" i="12"/>
  <c r="FG728" i="12"/>
  <c r="FF728" i="12"/>
  <c r="FI727" i="12"/>
  <c r="FH727" i="12"/>
  <c r="FG727" i="12"/>
  <c r="FF727" i="12"/>
  <c r="FI726" i="12"/>
  <c r="FH726" i="12"/>
  <c r="FG726" i="12"/>
  <c r="FF726" i="12"/>
  <c r="FI725" i="12"/>
  <c r="FH725" i="12"/>
  <c r="FG725" i="12"/>
  <c r="FF725" i="12"/>
  <c r="FI724" i="12"/>
  <c r="FH724" i="12"/>
  <c r="FG724" i="12"/>
  <c r="FF724" i="12"/>
  <c r="FI723" i="12"/>
  <c r="FH723" i="12"/>
  <c r="FG723" i="12"/>
  <c r="FF723" i="12"/>
  <c r="FI722" i="12"/>
  <c r="FH722" i="12"/>
  <c r="FG722" i="12"/>
  <c r="FF722" i="12"/>
  <c r="FI721" i="12"/>
  <c r="FH721" i="12"/>
  <c r="FG721" i="12"/>
  <c r="FF721" i="12"/>
  <c r="FI720" i="12"/>
  <c r="FH720" i="12"/>
  <c r="FG720" i="12"/>
  <c r="FF720" i="12"/>
  <c r="FI719" i="12"/>
  <c r="FH719" i="12"/>
  <c r="FG719" i="12"/>
  <c r="FF719" i="12"/>
  <c r="FI718" i="12"/>
  <c r="FH718" i="12"/>
  <c r="FG718" i="12"/>
  <c r="FF718" i="12"/>
  <c r="FI717" i="12"/>
  <c r="FH717" i="12"/>
  <c r="FG717" i="12"/>
  <c r="FF717" i="12"/>
  <c r="FI716" i="12"/>
  <c r="FH716" i="12"/>
  <c r="FG716" i="12"/>
  <c r="FF716" i="12"/>
  <c r="FI715" i="12"/>
  <c r="FH715" i="12"/>
  <c r="FG715" i="12"/>
  <c r="FF715" i="12"/>
  <c r="FI714" i="12"/>
  <c r="FH714" i="12"/>
  <c r="FG714" i="12"/>
  <c r="FF714" i="12"/>
  <c r="FI713" i="12"/>
  <c r="FH713" i="12"/>
  <c r="FG713" i="12"/>
  <c r="FF713" i="12"/>
  <c r="FI712" i="12"/>
  <c r="FH712" i="12"/>
  <c r="FG712" i="12"/>
  <c r="FF712" i="12"/>
  <c r="FI711" i="12"/>
  <c r="FH711" i="12"/>
  <c r="FG711" i="12"/>
  <c r="FF711" i="12"/>
  <c r="FI710" i="12"/>
  <c r="FH710" i="12"/>
  <c r="FG710" i="12"/>
  <c r="FF710" i="12"/>
  <c r="FI709" i="12"/>
  <c r="FH709" i="12"/>
  <c r="FG709" i="12"/>
  <c r="FF709" i="12"/>
  <c r="FI708" i="12"/>
  <c r="FH708" i="12"/>
  <c r="FG708" i="12"/>
  <c r="FF708" i="12"/>
  <c r="FI707" i="12"/>
  <c r="FH707" i="12"/>
  <c r="FG707" i="12"/>
  <c r="FF707" i="12"/>
  <c r="FI706" i="12"/>
  <c r="FH706" i="12"/>
  <c r="FG706" i="12"/>
  <c r="FF706" i="12"/>
  <c r="FI705" i="12"/>
  <c r="FH705" i="12"/>
  <c r="FG705" i="12"/>
  <c r="FF705" i="12"/>
  <c r="FI704" i="12"/>
  <c r="FH704" i="12"/>
  <c r="FG704" i="12"/>
  <c r="FF704" i="12"/>
  <c r="FI703" i="12"/>
  <c r="FH703" i="12"/>
  <c r="FG703" i="12"/>
  <c r="FF703" i="12"/>
  <c r="FI702" i="12"/>
  <c r="FH702" i="12"/>
  <c r="FG702" i="12"/>
  <c r="FF702" i="12"/>
  <c r="FI701" i="12"/>
  <c r="FH701" i="12"/>
  <c r="FG701" i="12"/>
  <c r="FF701" i="12"/>
  <c r="FI700" i="12"/>
  <c r="FH700" i="12"/>
  <c r="FG700" i="12"/>
  <c r="FF700" i="12"/>
  <c r="FI699" i="12"/>
  <c r="FH699" i="12"/>
  <c r="FG699" i="12"/>
  <c r="FF699" i="12"/>
  <c r="FI698" i="12"/>
  <c r="FH698" i="12"/>
  <c r="FG698" i="12"/>
  <c r="FF698" i="12"/>
  <c r="FI697" i="12"/>
  <c r="FH697" i="12"/>
  <c r="FG697" i="12"/>
  <c r="FF697" i="12"/>
  <c r="FI696" i="12"/>
  <c r="FH696" i="12"/>
  <c r="FG696" i="12"/>
  <c r="FF696" i="12"/>
  <c r="FI695" i="12"/>
  <c r="FH695" i="12"/>
  <c r="FG695" i="12"/>
  <c r="FF695" i="12"/>
  <c r="FI694" i="12"/>
  <c r="FH694" i="12"/>
  <c r="FG694" i="12"/>
  <c r="FF694" i="12"/>
  <c r="FI693" i="12"/>
  <c r="FH693" i="12"/>
  <c r="FG693" i="12"/>
  <c r="FF693" i="12"/>
  <c r="FI692" i="12"/>
  <c r="FH692" i="12"/>
  <c r="FG692" i="12"/>
  <c r="FF692" i="12"/>
  <c r="FI691" i="12"/>
  <c r="FH691" i="12"/>
  <c r="FG691" i="12"/>
  <c r="FF691" i="12"/>
  <c r="FI690" i="12"/>
  <c r="FH690" i="12"/>
  <c r="FG690" i="12"/>
  <c r="FF690" i="12"/>
  <c r="FI689" i="12"/>
  <c r="FH689" i="12"/>
  <c r="FG689" i="12"/>
  <c r="FF689" i="12"/>
  <c r="FI688" i="12"/>
  <c r="FH688" i="12"/>
  <c r="FG688" i="12"/>
  <c r="FF688" i="12"/>
  <c r="FI687" i="12"/>
  <c r="FH687" i="12"/>
  <c r="FG687" i="12"/>
  <c r="FF687" i="12"/>
  <c r="FI686" i="12"/>
  <c r="FH686" i="12"/>
  <c r="FG686" i="12"/>
  <c r="FF686" i="12"/>
  <c r="FI685" i="12"/>
  <c r="FH685" i="12"/>
  <c r="FG685" i="12"/>
  <c r="FF685" i="12"/>
  <c r="FI684" i="12"/>
  <c r="FH684" i="12"/>
  <c r="FG684" i="12"/>
  <c r="FF684" i="12"/>
  <c r="FI683" i="12"/>
  <c r="FH683" i="12"/>
  <c r="FG683" i="12"/>
  <c r="FF683" i="12"/>
  <c r="FI682" i="12"/>
  <c r="FH682" i="12"/>
  <c r="FG682" i="12"/>
  <c r="FF682" i="12"/>
  <c r="FI681" i="12"/>
  <c r="FH681" i="12"/>
  <c r="FG681" i="12"/>
  <c r="FF681" i="12"/>
  <c r="FI680" i="12"/>
  <c r="FH680" i="12"/>
  <c r="FG680" i="12"/>
  <c r="FF680" i="12"/>
  <c r="FI679" i="12"/>
  <c r="FH679" i="12"/>
  <c r="FG679" i="12"/>
  <c r="FF679" i="12"/>
  <c r="FI678" i="12"/>
  <c r="FH678" i="12"/>
  <c r="FG678" i="12"/>
  <c r="FF678" i="12"/>
  <c r="FI677" i="12"/>
  <c r="FH677" i="12"/>
  <c r="FG677" i="12"/>
  <c r="FF677" i="12"/>
  <c r="FI676" i="12"/>
  <c r="FH676" i="12"/>
  <c r="FG676" i="12"/>
  <c r="FF676" i="12"/>
  <c r="FI675" i="12"/>
  <c r="FH675" i="12"/>
  <c r="FG675" i="12"/>
  <c r="FF675" i="12"/>
  <c r="FI674" i="12"/>
  <c r="FH674" i="12"/>
  <c r="FG674" i="12"/>
  <c r="FF674" i="12"/>
  <c r="FI673" i="12"/>
  <c r="FH673" i="12"/>
  <c r="FG673" i="12"/>
  <c r="FF673" i="12"/>
  <c r="FI672" i="12"/>
  <c r="FH672" i="12"/>
  <c r="FG672" i="12"/>
  <c r="FF672" i="12"/>
  <c r="FI671" i="12"/>
  <c r="FH671" i="12"/>
  <c r="FG671" i="12"/>
  <c r="FF671" i="12"/>
  <c r="FI670" i="12"/>
  <c r="FH670" i="12"/>
  <c r="FG670" i="12"/>
  <c r="FF670" i="12"/>
  <c r="FI669" i="12"/>
  <c r="FH669" i="12"/>
  <c r="FG669" i="12"/>
  <c r="FF669" i="12"/>
  <c r="FI668" i="12"/>
  <c r="FH668" i="12"/>
  <c r="FG668" i="12"/>
  <c r="FF668" i="12"/>
  <c r="FI667" i="12"/>
  <c r="FH667" i="12"/>
  <c r="FG667" i="12"/>
  <c r="FF667" i="12"/>
  <c r="FI666" i="12"/>
  <c r="FH666" i="12"/>
  <c r="FG666" i="12"/>
  <c r="FF666" i="12"/>
  <c r="FI665" i="12"/>
  <c r="FH665" i="12"/>
  <c r="FG665" i="12"/>
  <c r="FF665" i="12"/>
  <c r="FI664" i="12"/>
  <c r="FH664" i="12"/>
  <c r="FG664" i="12"/>
  <c r="FF664" i="12"/>
  <c r="FI663" i="12"/>
  <c r="FH663" i="12"/>
  <c r="FG663" i="12"/>
  <c r="FF663" i="12"/>
  <c r="FI662" i="12"/>
  <c r="FH662" i="12"/>
  <c r="FG662" i="12"/>
  <c r="FF662" i="12"/>
  <c r="FI661" i="12"/>
  <c r="FH661" i="12"/>
  <c r="FG661" i="12"/>
  <c r="FF661" i="12"/>
  <c r="FI660" i="12"/>
  <c r="FH660" i="12"/>
  <c r="FG660" i="12"/>
  <c r="FF660" i="12"/>
  <c r="FI659" i="12"/>
  <c r="FH659" i="12"/>
  <c r="FG659" i="12"/>
  <c r="FF659" i="12"/>
  <c r="FI658" i="12"/>
  <c r="FH658" i="12"/>
  <c r="FG658" i="12"/>
  <c r="FF658" i="12"/>
  <c r="FI657" i="12"/>
  <c r="FH657" i="12"/>
  <c r="FG657" i="12"/>
  <c r="FF657" i="12"/>
  <c r="FI656" i="12"/>
  <c r="FH656" i="12"/>
  <c r="FG656" i="12"/>
  <c r="FF656" i="12"/>
  <c r="FI655" i="12"/>
  <c r="FH655" i="12"/>
  <c r="FG655" i="12"/>
  <c r="FF655" i="12"/>
  <c r="FI654" i="12"/>
  <c r="FH654" i="12"/>
  <c r="FG654" i="12"/>
  <c r="FF654" i="12"/>
  <c r="FI653" i="12"/>
  <c r="FH653" i="12"/>
  <c r="FG653" i="12"/>
  <c r="FF653" i="12"/>
  <c r="FI652" i="12"/>
  <c r="FH652" i="12"/>
  <c r="FG652" i="12"/>
  <c r="FF652" i="12"/>
  <c r="FI651" i="12"/>
  <c r="FH651" i="12"/>
  <c r="FG651" i="12"/>
  <c r="FF651" i="12"/>
  <c r="FI650" i="12"/>
  <c r="FH650" i="12"/>
  <c r="FG650" i="12"/>
  <c r="FF650" i="12"/>
  <c r="FI649" i="12"/>
  <c r="FH649" i="12"/>
  <c r="FG649" i="12"/>
  <c r="FF649" i="12"/>
  <c r="FI648" i="12"/>
  <c r="FH648" i="12"/>
  <c r="FG648" i="12"/>
  <c r="FF648" i="12"/>
  <c r="FI647" i="12"/>
  <c r="FH647" i="12"/>
  <c r="FG647" i="12"/>
  <c r="FF647" i="12"/>
  <c r="FI646" i="12"/>
  <c r="FH646" i="12"/>
  <c r="FG646" i="12"/>
  <c r="FF646" i="12"/>
  <c r="FI645" i="12"/>
  <c r="FH645" i="12"/>
  <c r="FG645" i="12"/>
  <c r="FF645" i="12"/>
  <c r="FI644" i="12"/>
  <c r="FH644" i="12"/>
  <c r="FG644" i="12"/>
  <c r="FF644" i="12"/>
  <c r="FI643" i="12"/>
  <c r="FH643" i="12"/>
  <c r="FG643" i="12"/>
  <c r="FF643" i="12"/>
  <c r="FI642" i="12"/>
  <c r="FH642" i="12"/>
  <c r="FG642" i="12"/>
  <c r="FF642" i="12"/>
  <c r="FI641" i="12"/>
  <c r="FH641" i="12"/>
  <c r="FG641" i="12"/>
  <c r="FF641" i="12"/>
  <c r="FI640" i="12"/>
  <c r="FH640" i="12"/>
  <c r="FG640" i="12"/>
  <c r="FF640" i="12"/>
  <c r="FI639" i="12"/>
  <c r="FH639" i="12"/>
  <c r="FG639" i="12"/>
  <c r="FF639" i="12"/>
  <c r="FI638" i="12"/>
  <c r="FH638" i="12"/>
  <c r="FG638" i="12"/>
  <c r="FF638" i="12"/>
  <c r="FI637" i="12"/>
  <c r="FH637" i="12"/>
  <c r="FG637" i="12"/>
  <c r="FF637" i="12"/>
  <c r="FI636" i="12"/>
  <c r="FH636" i="12"/>
  <c r="FG636" i="12"/>
  <c r="FF636" i="12"/>
  <c r="FI635" i="12"/>
  <c r="FH635" i="12"/>
  <c r="FG635" i="12"/>
  <c r="FF635" i="12"/>
  <c r="FI634" i="12"/>
  <c r="FH634" i="12"/>
  <c r="FG634" i="12"/>
  <c r="FF634" i="12"/>
  <c r="FI633" i="12"/>
  <c r="FH633" i="12"/>
  <c r="FG633" i="12"/>
  <c r="FF633" i="12"/>
  <c r="FI632" i="12"/>
  <c r="FH632" i="12"/>
  <c r="FG632" i="12"/>
  <c r="FF632" i="12"/>
  <c r="FI631" i="12"/>
  <c r="FH631" i="12"/>
  <c r="FG631" i="12"/>
  <c r="FF631" i="12"/>
  <c r="FI630" i="12"/>
  <c r="FH630" i="12"/>
  <c r="FG630" i="12"/>
  <c r="FF630" i="12"/>
  <c r="FI629" i="12"/>
  <c r="FH629" i="12"/>
  <c r="FG629" i="12"/>
  <c r="FF629" i="12"/>
  <c r="FI628" i="12"/>
  <c r="FH628" i="12"/>
  <c r="FG628" i="12"/>
  <c r="FF628" i="12"/>
  <c r="FI627" i="12"/>
  <c r="FH627" i="12"/>
  <c r="FG627" i="12"/>
  <c r="FF627" i="12"/>
  <c r="FI626" i="12"/>
  <c r="FH626" i="12"/>
  <c r="FG626" i="12"/>
  <c r="FF626" i="12"/>
  <c r="FI625" i="12"/>
  <c r="FH625" i="12"/>
  <c r="FG625" i="12"/>
  <c r="FF625" i="12"/>
  <c r="FI624" i="12"/>
  <c r="FH624" i="12"/>
  <c r="FG624" i="12"/>
  <c r="FF624" i="12"/>
  <c r="FI623" i="12"/>
  <c r="FH623" i="12"/>
  <c r="FG623" i="12"/>
  <c r="FF623" i="12"/>
  <c r="FI622" i="12"/>
  <c r="FH622" i="12"/>
  <c r="FG622" i="12"/>
  <c r="FF622" i="12"/>
  <c r="FI621" i="12"/>
  <c r="FH621" i="12"/>
  <c r="FG621" i="12"/>
  <c r="FF621" i="12"/>
  <c r="FI620" i="12"/>
  <c r="FH620" i="12"/>
  <c r="FG620" i="12"/>
  <c r="FF620" i="12"/>
  <c r="FI619" i="12"/>
  <c r="FH619" i="12"/>
  <c r="FG619" i="12"/>
  <c r="FF619" i="12"/>
  <c r="FI618" i="12"/>
  <c r="FH618" i="12"/>
  <c r="FG618" i="12"/>
  <c r="FF618" i="12"/>
  <c r="FI617" i="12"/>
  <c r="FH617" i="12"/>
  <c r="FG617" i="12"/>
  <c r="FF617" i="12"/>
  <c r="FI616" i="12"/>
  <c r="FH616" i="12"/>
  <c r="FG616" i="12"/>
  <c r="FF616" i="12"/>
  <c r="FI615" i="12"/>
  <c r="FH615" i="12"/>
  <c r="FG615" i="12"/>
  <c r="FF615" i="12"/>
  <c r="FI614" i="12"/>
  <c r="FH614" i="12"/>
  <c r="FG614" i="12"/>
  <c r="FF614" i="12"/>
  <c r="FI613" i="12"/>
  <c r="FH613" i="12"/>
  <c r="FG613" i="12"/>
  <c r="FF613" i="12"/>
  <c r="FI612" i="12"/>
  <c r="FH612" i="12"/>
  <c r="FG612" i="12"/>
  <c r="FF612" i="12"/>
  <c r="FI611" i="12"/>
  <c r="FH611" i="12"/>
  <c r="FG611" i="12"/>
  <c r="FF611" i="12"/>
  <c r="FI610" i="12"/>
  <c r="FH610" i="12"/>
  <c r="FG610" i="12"/>
  <c r="FF610" i="12"/>
  <c r="FI609" i="12"/>
  <c r="FH609" i="12"/>
  <c r="FG609" i="12"/>
  <c r="FF609" i="12"/>
  <c r="FI608" i="12"/>
  <c r="FH608" i="12"/>
  <c r="FG608" i="12"/>
  <c r="FF608" i="12"/>
  <c r="FI607" i="12"/>
  <c r="FH607" i="12"/>
  <c r="FG607" i="12"/>
  <c r="FF607" i="12"/>
  <c r="FI606" i="12"/>
  <c r="FH606" i="12"/>
  <c r="FG606" i="12"/>
  <c r="FF606" i="12"/>
  <c r="FI605" i="12"/>
  <c r="FH605" i="12"/>
  <c r="FG605" i="12"/>
  <c r="FF605" i="12"/>
  <c r="FI604" i="12"/>
  <c r="FH604" i="12"/>
  <c r="FG604" i="12"/>
  <c r="FF604" i="12"/>
  <c r="FI603" i="12"/>
  <c r="FH603" i="12"/>
  <c r="FG603" i="12"/>
  <c r="FF603" i="12"/>
  <c r="FI602" i="12"/>
  <c r="FH602" i="12"/>
  <c r="FG602" i="12"/>
  <c r="FF602" i="12"/>
  <c r="FI601" i="12"/>
  <c r="FH601" i="12"/>
  <c r="FG601" i="12"/>
  <c r="FF601" i="12"/>
  <c r="FI600" i="12"/>
  <c r="FH600" i="12"/>
  <c r="FG600" i="12"/>
  <c r="FF600" i="12"/>
  <c r="FI599" i="12"/>
  <c r="FH599" i="12"/>
  <c r="FG599" i="12"/>
  <c r="FF599" i="12"/>
  <c r="FI598" i="12"/>
  <c r="FH598" i="12"/>
  <c r="FG598" i="12"/>
  <c r="FF598" i="12"/>
  <c r="FI597" i="12"/>
  <c r="FH597" i="12"/>
  <c r="FG597" i="12"/>
  <c r="FF597" i="12"/>
  <c r="FI596" i="12"/>
  <c r="FH596" i="12"/>
  <c r="FG596" i="12"/>
  <c r="FF596" i="12"/>
  <c r="FI595" i="12"/>
  <c r="FH595" i="12"/>
  <c r="FG595" i="12"/>
  <c r="FF595" i="12"/>
  <c r="FI594" i="12"/>
  <c r="FH594" i="12"/>
  <c r="FG594" i="12"/>
  <c r="FF594" i="12"/>
  <c r="FI593" i="12"/>
  <c r="FH593" i="12"/>
  <c r="FG593" i="12"/>
  <c r="FF593" i="12"/>
  <c r="FI592" i="12"/>
  <c r="FH592" i="12"/>
  <c r="FG592" i="12"/>
  <c r="FF592" i="12"/>
  <c r="FI591" i="12"/>
  <c r="FH591" i="12"/>
  <c r="FG591" i="12"/>
  <c r="FF591" i="12"/>
  <c r="FI590" i="12"/>
  <c r="FH590" i="12"/>
  <c r="FG590" i="12"/>
  <c r="FF590" i="12"/>
  <c r="FI589" i="12"/>
  <c r="FH589" i="12"/>
  <c r="FG589" i="12"/>
  <c r="FF589" i="12"/>
  <c r="FI588" i="12"/>
  <c r="FH588" i="12"/>
  <c r="FG588" i="12"/>
  <c r="FF588" i="12"/>
  <c r="FI587" i="12"/>
  <c r="FH587" i="12"/>
  <c r="FG587" i="12"/>
  <c r="FF587" i="12"/>
  <c r="FI586" i="12"/>
  <c r="FH586" i="12"/>
  <c r="FG586" i="12"/>
  <c r="FF586" i="12"/>
  <c r="FI585" i="12"/>
  <c r="FH585" i="12"/>
  <c r="FG585" i="12"/>
  <c r="FF585" i="12"/>
  <c r="FI584" i="12"/>
  <c r="FH584" i="12"/>
  <c r="FG584" i="12"/>
  <c r="FF584" i="12"/>
  <c r="FI583" i="12"/>
  <c r="FH583" i="12"/>
  <c r="FG583" i="12"/>
  <c r="FF583" i="12"/>
  <c r="FI582" i="12"/>
  <c r="FH582" i="12"/>
  <c r="FG582" i="12"/>
  <c r="FF582" i="12"/>
  <c r="FI581" i="12"/>
  <c r="FH581" i="12"/>
  <c r="FG581" i="12"/>
  <c r="FF581" i="12"/>
  <c r="FI580" i="12"/>
  <c r="FH580" i="12"/>
  <c r="FG580" i="12"/>
  <c r="FF580" i="12"/>
  <c r="FI579" i="12"/>
  <c r="FH579" i="12"/>
  <c r="FG579" i="12"/>
  <c r="FF579" i="12"/>
  <c r="FI578" i="12"/>
  <c r="FH578" i="12"/>
  <c r="FG578" i="12"/>
  <c r="FF578" i="12"/>
  <c r="FI577" i="12"/>
  <c r="FH577" i="12"/>
  <c r="FG577" i="12"/>
  <c r="FF577" i="12"/>
  <c r="FI576" i="12"/>
  <c r="FH576" i="12"/>
  <c r="FG576" i="12"/>
  <c r="FF576" i="12"/>
  <c r="FI575" i="12"/>
  <c r="FH575" i="12"/>
  <c r="FG575" i="12"/>
  <c r="FF575" i="12"/>
  <c r="FI574" i="12"/>
  <c r="FH574" i="12"/>
  <c r="FG574" i="12"/>
  <c r="FF574" i="12"/>
  <c r="FI573" i="12"/>
  <c r="FH573" i="12"/>
  <c r="FG573" i="12"/>
  <c r="FF573" i="12"/>
  <c r="FI572" i="12"/>
  <c r="FH572" i="12"/>
  <c r="FG572" i="12"/>
  <c r="FF572" i="12"/>
  <c r="FI571" i="12"/>
  <c r="FH571" i="12"/>
  <c r="FG571" i="12"/>
  <c r="FF571" i="12"/>
  <c r="FI570" i="12"/>
  <c r="FH570" i="12"/>
  <c r="FG570" i="12"/>
  <c r="FF570" i="12"/>
  <c r="FI569" i="12"/>
  <c r="FH569" i="12"/>
  <c r="FG569" i="12"/>
  <c r="FF569" i="12"/>
  <c r="FI568" i="12"/>
  <c r="FH568" i="12"/>
  <c r="FG568" i="12"/>
  <c r="FF568" i="12"/>
  <c r="FI567" i="12"/>
  <c r="FH567" i="12"/>
  <c r="FG567" i="12"/>
  <c r="FF567" i="12"/>
  <c r="FI566" i="12"/>
  <c r="FH566" i="12"/>
  <c r="FG566" i="12"/>
  <c r="FF566" i="12"/>
  <c r="FI565" i="12"/>
  <c r="FH565" i="12"/>
  <c r="FG565" i="12"/>
  <c r="FF565" i="12"/>
  <c r="FI564" i="12"/>
  <c r="FH564" i="12"/>
  <c r="FG564" i="12"/>
  <c r="FF564" i="12"/>
  <c r="FI563" i="12"/>
  <c r="FH563" i="12"/>
  <c r="FG563" i="12"/>
  <c r="FF563" i="12"/>
  <c r="FI562" i="12"/>
  <c r="FH562" i="12"/>
  <c r="FG562" i="12"/>
  <c r="FF562" i="12"/>
  <c r="FI561" i="12"/>
  <c r="FH561" i="12"/>
  <c r="FG561" i="12"/>
  <c r="FF561" i="12"/>
  <c r="FI560" i="12"/>
  <c r="FH560" i="12"/>
  <c r="FG560" i="12"/>
  <c r="FF560" i="12"/>
  <c r="FI559" i="12"/>
  <c r="FH559" i="12"/>
  <c r="FG559" i="12"/>
  <c r="FF559" i="12"/>
  <c r="FI558" i="12"/>
  <c r="FH558" i="12"/>
  <c r="FG558" i="12"/>
  <c r="FF558" i="12"/>
  <c r="FI557" i="12"/>
  <c r="FH557" i="12"/>
  <c r="FG557" i="12"/>
  <c r="FF557" i="12"/>
  <c r="FI556" i="12"/>
  <c r="FH556" i="12"/>
  <c r="FG556" i="12"/>
  <c r="FF556" i="12"/>
  <c r="FI555" i="12"/>
  <c r="FH555" i="12"/>
  <c r="FG555" i="12"/>
  <c r="FF555" i="12"/>
  <c r="FI554" i="12"/>
  <c r="FH554" i="12"/>
  <c r="FG554" i="12"/>
  <c r="FF554" i="12"/>
  <c r="FI553" i="12"/>
  <c r="FH553" i="12"/>
  <c r="FG553" i="12"/>
  <c r="FF553" i="12"/>
  <c r="FI552" i="12"/>
  <c r="FH552" i="12"/>
  <c r="FG552" i="12"/>
  <c r="FF552" i="12"/>
  <c r="FI551" i="12"/>
  <c r="FH551" i="12"/>
  <c r="FG551" i="12"/>
  <c r="FF551" i="12"/>
  <c r="FI550" i="12"/>
  <c r="FH550" i="12"/>
  <c r="FG550" i="12"/>
  <c r="FF550" i="12"/>
  <c r="FI549" i="12"/>
  <c r="FH549" i="12"/>
  <c r="FG549" i="12"/>
  <c r="FF549" i="12"/>
  <c r="FI548" i="12"/>
  <c r="FH548" i="12"/>
  <c r="FG548" i="12"/>
  <c r="FF548" i="12"/>
  <c r="FI547" i="12"/>
  <c r="FH547" i="12"/>
  <c r="FG547" i="12"/>
  <c r="FF547" i="12"/>
  <c r="FI546" i="12"/>
  <c r="FH546" i="12"/>
  <c r="FG546" i="12"/>
  <c r="FF546" i="12"/>
  <c r="FI545" i="12"/>
  <c r="FH545" i="12"/>
  <c r="FG545" i="12"/>
  <c r="FF545" i="12"/>
  <c r="FI544" i="12"/>
  <c r="FH544" i="12"/>
  <c r="FG544" i="12"/>
  <c r="FF544" i="12"/>
  <c r="FI543" i="12"/>
  <c r="FH543" i="12"/>
  <c r="FG543" i="12"/>
  <c r="FF543" i="12"/>
  <c r="FI542" i="12"/>
  <c r="FH542" i="12"/>
  <c r="FG542" i="12"/>
  <c r="FF542" i="12"/>
  <c r="FI541" i="12"/>
  <c r="FH541" i="12"/>
  <c r="FG541" i="12"/>
  <c r="FF541" i="12"/>
  <c r="FI540" i="12"/>
  <c r="FH540" i="12"/>
  <c r="FG540" i="12"/>
  <c r="FF540" i="12"/>
  <c r="FI539" i="12"/>
  <c r="FH539" i="12"/>
  <c r="FG539" i="12"/>
  <c r="FF539" i="12"/>
  <c r="FI538" i="12"/>
  <c r="FH538" i="12"/>
  <c r="FG538" i="12"/>
  <c r="FF538" i="12"/>
  <c r="FI537" i="12"/>
  <c r="FH537" i="12"/>
  <c r="FG537" i="12"/>
  <c r="FF537" i="12"/>
  <c r="FI536" i="12"/>
  <c r="FH536" i="12"/>
  <c r="FG536" i="12"/>
  <c r="FF536" i="12"/>
  <c r="FI535" i="12"/>
  <c r="FH535" i="12"/>
  <c r="FG535" i="12"/>
  <c r="FF535" i="12"/>
  <c r="FI534" i="12"/>
  <c r="FH534" i="12"/>
  <c r="FG534" i="12"/>
  <c r="FF534" i="12"/>
  <c r="FI533" i="12"/>
  <c r="FH533" i="12"/>
  <c r="FG533" i="12"/>
  <c r="FF533" i="12"/>
  <c r="FI532" i="12"/>
  <c r="FH532" i="12"/>
  <c r="FG532" i="12"/>
  <c r="FF532" i="12"/>
  <c r="FI531" i="12"/>
  <c r="FH531" i="12"/>
  <c r="FG531" i="12"/>
  <c r="FF531" i="12"/>
  <c r="FI530" i="12"/>
  <c r="FH530" i="12"/>
  <c r="FG530" i="12"/>
  <c r="FF530" i="12"/>
  <c r="FI529" i="12"/>
  <c r="FH529" i="12"/>
  <c r="FG529" i="12"/>
  <c r="FF529" i="12"/>
  <c r="FI528" i="12"/>
  <c r="FH528" i="12"/>
  <c r="FG528" i="12"/>
  <c r="FF528" i="12"/>
  <c r="FI527" i="12"/>
  <c r="FH527" i="12"/>
  <c r="FG527" i="12"/>
  <c r="FF527" i="12"/>
  <c r="FI526" i="12"/>
  <c r="FH526" i="12"/>
  <c r="FG526" i="12"/>
  <c r="FF526" i="12"/>
  <c r="FI525" i="12"/>
  <c r="FH525" i="12"/>
  <c r="FG525" i="12"/>
  <c r="FF525" i="12"/>
  <c r="FI524" i="12"/>
  <c r="FH524" i="12"/>
  <c r="FG524" i="12"/>
  <c r="FF524" i="12"/>
  <c r="FI523" i="12"/>
  <c r="FH523" i="12"/>
  <c r="FG523" i="12"/>
  <c r="FF523" i="12"/>
  <c r="FI522" i="12"/>
  <c r="FH522" i="12"/>
  <c r="FG522" i="12"/>
  <c r="FF522" i="12"/>
  <c r="FI521" i="12"/>
  <c r="FH521" i="12"/>
  <c r="FG521" i="12"/>
  <c r="FF521" i="12"/>
  <c r="FI520" i="12"/>
  <c r="FH520" i="12"/>
  <c r="FG520" i="12"/>
  <c r="FF520" i="12"/>
  <c r="FI519" i="12"/>
  <c r="FH519" i="12"/>
  <c r="FG519" i="12"/>
  <c r="FF519" i="12"/>
  <c r="FI518" i="12"/>
  <c r="FH518" i="12"/>
  <c r="FG518" i="12"/>
  <c r="FF518" i="12"/>
  <c r="FI517" i="12"/>
  <c r="FH517" i="12"/>
  <c r="FG517" i="12"/>
  <c r="FF517" i="12"/>
  <c r="FI516" i="12"/>
  <c r="FH516" i="12"/>
  <c r="FG516" i="12"/>
  <c r="FF516" i="12"/>
  <c r="FI515" i="12"/>
  <c r="FH515" i="12"/>
  <c r="FG515" i="12"/>
  <c r="FF515" i="12"/>
  <c r="FI514" i="12"/>
  <c r="FH514" i="12"/>
  <c r="FG514" i="12"/>
  <c r="FF514" i="12"/>
  <c r="FI513" i="12"/>
  <c r="FH513" i="12"/>
  <c r="FG513" i="12"/>
  <c r="FF513" i="12"/>
  <c r="FI512" i="12"/>
  <c r="FH512" i="12"/>
  <c r="FG512" i="12"/>
  <c r="FF512" i="12"/>
  <c r="FI511" i="12"/>
  <c r="FH511" i="12"/>
  <c r="FG511" i="12"/>
  <c r="FF511" i="12"/>
  <c r="FI510" i="12"/>
  <c r="FH510" i="12"/>
  <c r="FG510" i="12"/>
  <c r="FF510" i="12"/>
  <c r="FI509" i="12"/>
  <c r="FH509" i="12"/>
  <c r="FG509" i="12"/>
  <c r="FF509" i="12"/>
  <c r="FI508" i="12"/>
  <c r="FH508" i="12"/>
  <c r="FG508" i="12"/>
  <c r="FF508" i="12"/>
  <c r="FI507" i="12"/>
  <c r="FH507" i="12"/>
  <c r="FG507" i="12"/>
  <c r="FF507" i="12"/>
  <c r="FI506" i="12"/>
  <c r="FH506" i="12"/>
  <c r="FG506" i="12"/>
  <c r="FF506" i="12"/>
  <c r="FI505" i="12"/>
  <c r="FH505" i="12"/>
  <c r="FG505" i="12"/>
  <c r="FF505" i="12"/>
  <c r="FI504" i="12"/>
  <c r="FH504" i="12"/>
  <c r="FG504" i="12"/>
  <c r="FF504" i="12"/>
  <c r="FI503" i="12"/>
  <c r="FH503" i="12"/>
  <c r="FG503" i="12"/>
  <c r="FF503" i="12"/>
  <c r="FI502" i="12"/>
  <c r="FH502" i="12"/>
  <c r="FG502" i="12"/>
  <c r="FF502" i="12"/>
  <c r="FI501" i="12"/>
  <c r="FH501" i="12"/>
  <c r="FG501" i="12"/>
  <c r="FF501" i="12"/>
  <c r="FI500" i="12"/>
  <c r="FH500" i="12"/>
  <c r="FG500" i="12"/>
  <c r="FF500" i="12"/>
  <c r="FI499" i="12"/>
  <c r="FH499" i="12"/>
  <c r="FG499" i="12"/>
  <c r="FF499" i="12"/>
  <c r="FI498" i="12"/>
  <c r="FH498" i="12"/>
  <c r="FG498" i="12"/>
  <c r="FF498" i="12"/>
  <c r="FI497" i="12"/>
  <c r="FH497" i="12"/>
  <c r="FG497" i="12"/>
  <c r="FF497" i="12"/>
  <c r="FI496" i="12"/>
  <c r="FH496" i="12"/>
  <c r="FG496" i="12"/>
  <c r="FF496" i="12"/>
  <c r="FI495" i="12"/>
  <c r="FH495" i="12"/>
  <c r="FG495" i="12"/>
  <c r="FF495" i="12"/>
  <c r="FI494" i="12"/>
  <c r="FH494" i="12"/>
  <c r="FG494" i="12"/>
  <c r="FF494" i="12"/>
  <c r="FI493" i="12"/>
  <c r="FH493" i="12"/>
  <c r="FG493" i="12"/>
  <c r="FF493" i="12"/>
  <c r="FI492" i="12"/>
  <c r="FH492" i="12"/>
  <c r="FG492" i="12"/>
  <c r="FF492" i="12"/>
  <c r="FI491" i="12"/>
  <c r="FH491" i="12"/>
  <c r="FG491" i="12"/>
  <c r="FF491" i="12"/>
  <c r="FI490" i="12"/>
  <c r="FH490" i="12"/>
  <c r="FG490" i="12"/>
  <c r="FF490" i="12"/>
  <c r="FI489" i="12"/>
  <c r="FH489" i="12"/>
  <c r="FG489" i="12"/>
  <c r="FF489" i="12"/>
  <c r="FI488" i="12"/>
  <c r="FH488" i="12"/>
  <c r="FG488" i="12"/>
  <c r="FF488" i="12"/>
  <c r="FI487" i="12"/>
  <c r="FH487" i="12"/>
  <c r="FG487" i="12"/>
  <c r="FF487" i="12"/>
  <c r="FI486" i="12"/>
  <c r="FH486" i="12"/>
  <c r="FG486" i="12"/>
  <c r="FF486" i="12"/>
  <c r="FI485" i="12"/>
  <c r="FH485" i="12"/>
  <c r="FG485" i="12"/>
  <c r="FF485" i="12"/>
  <c r="FI484" i="12"/>
  <c r="FH484" i="12"/>
  <c r="FG484" i="12"/>
  <c r="FF484" i="12"/>
  <c r="FI483" i="12"/>
  <c r="FH483" i="12"/>
  <c r="FG483" i="12"/>
  <c r="FF483" i="12"/>
  <c r="FI482" i="12"/>
  <c r="FH482" i="12"/>
  <c r="FG482" i="12"/>
  <c r="FF482" i="12"/>
  <c r="FI481" i="12"/>
  <c r="FH481" i="12"/>
  <c r="FG481" i="12"/>
  <c r="FF481" i="12"/>
  <c r="FI480" i="12"/>
  <c r="FH480" i="12"/>
  <c r="FG480" i="12"/>
  <c r="FF480" i="12"/>
  <c r="FI479" i="12"/>
  <c r="FH479" i="12"/>
  <c r="FG479" i="12"/>
  <c r="FF479" i="12"/>
  <c r="FI478" i="12"/>
  <c r="FH478" i="12"/>
  <c r="FG478" i="12"/>
  <c r="FF478" i="12"/>
  <c r="FI477" i="12"/>
  <c r="FH477" i="12"/>
  <c r="FG477" i="12"/>
  <c r="FF477" i="12"/>
  <c r="FI476" i="12"/>
  <c r="FH476" i="12"/>
  <c r="FG476" i="12"/>
  <c r="FF476" i="12"/>
  <c r="FI475" i="12"/>
  <c r="FH475" i="12"/>
  <c r="FG475" i="12"/>
  <c r="FF475" i="12"/>
  <c r="FI474" i="12"/>
  <c r="FH474" i="12"/>
  <c r="FG474" i="12"/>
  <c r="FF474" i="12"/>
  <c r="FI473" i="12"/>
  <c r="FH473" i="12"/>
  <c r="FG473" i="12"/>
  <c r="FF473" i="12"/>
  <c r="FI472" i="12"/>
  <c r="FH472" i="12"/>
  <c r="FG472" i="12"/>
  <c r="FF472" i="12"/>
  <c r="FI471" i="12"/>
  <c r="FH471" i="12"/>
  <c r="FG471" i="12"/>
  <c r="FF471" i="12"/>
  <c r="FI470" i="12"/>
  <c r="FH470" i="12"/>
  <c r="FG470" i="12"/>
  <c r="FF470" i="12"/>
  <c r="FI469" i="12"/>
  <c r="FH469" i="12"/>
  <c r="FG469" i="12"/>
  <c r="FF469" i="12"/>
  <c r="FI468" i="12"/>
  <c r="FH468" i="12"/>
  <c r="FG468" i="12"/>
  <c r="FF468" i="12"/>
  <c r="FI467" i="12"/>
  <c r="FH467" i="12"/>
  <c r="FG467" i="12"/>
  <c r="FF467" i="12"/>
  <c r="FI466" i="12"/>
  <c r="FH466" i="12"/>
  <c r="FG466" i="12"/>
  <c r="FF466" i="12"/>
  <c r="FI465" i="12"/>
  <c r="FH465" i="12"/>
  <c r="FG465" i="12"/>
  <c r="FF465" i="12"/>
  <c r="FI464" i="12"/>
  <c r="FH464" i="12"/>
  <c r="FG464" i="12"/>
  <c r="FF464" i="12"/>
  <c r="FI463" i="12"/>
  <c r="FH463" i="12"/>
  <c r="FG463" i="12"/>
  <c r="FF463" i="12"/>
  <c r="FI462" i="12"/>
  <c r="FH462" i="12"/>
  <c r="FG462" i="12"/>
  <c r="FF462" i="12"/>
  <c r="FI461" i="12"/>
  <c r="FH461" i="12"/>
  <c r="FG461" i="12"/>
  <c r="FF461" i="12"/>
  <c r="FI460" i="12"/>
  <c r="FH460" i="12"/>
  <c r="FG460" i="12"/>
  <c r="FF460" i="12"/>
  <c r="FI459" i="12"/>
  <c r="FH459" i="12"/>
  <c r="FG459" i="12"/>
  <c r="FF459" i="12"/>
  <c r="FI458" i="12"/>
  <c r="FH458" i="12"/>
  <c r="FG458" i="12"/>
  <c r="FF458" i="12"/>
  <c r="FI457" i="12"/>
  <c r="FH457" i="12"/>
  <c r="FG457" i="12"/>
  <c r="FF457" i="12"/>
  <c r="FI456" i="12"/>
  <c r="FH456" i="12"/>
  <c r="FG456" i="12"/>
  <c r="FF456" i="12"/>
  <c r="FI455" i="12"/>
  <c r="FH455" i="12"/>
  <c r="FG455" i="12"/>
  <c r="FF455" i="12"/>
  <c r="FI454" i="12"/>
  <c r="FH454" i="12"/>
  <c r="FG454" i="12"/>
  <c r="FF454" i="12"/>
  <c r="FI453" i="12"/>
  <c r="FH453" i="12"/>
  <c r="FG453" i="12"/>
  <c r="FF453" i="12"/>
  <c r="FI452" i="12"/>
  <c r="FH452" i="12"/>
  <c r="FG452" i="12"/>
  <c r="FF452" i="12"/>
  <c r="FI451" i="12"/>
  <c r="FH451" i="12"/>
  <c r="FG451" i="12"/>
  <c r="FF451" i="12"/>
  <c r="FI450" i="12"/>
  <c r="FH450" i="12"/>
  <c r="FG450" i="12"/>
  <c r="FF450" i="12"/>
  <c r="FI449" i="12"/>
  <c r="FH449" i="12"/>
  <c r="FG449" i="12"/>
  <c r="FF449" i="12"/>
  <c r="FI448" i="12"/>
  <c r="FH448" i="12"/>
  <c r="FG448" i="12"/>
  <c r="FF448" i="12"/>
  <c r="FI447" i="12"/>
  <c r="FH447" i="12"/>
  <c r="FG447" i="12"/>
  <c r="FF447" i="12"/>
  <c r="FI446" i="12"/>
  <c r="FH446" i="12"/>
  <c r="FG446" i="12"/>
  <c r="FF446" i="12"/>
  <c r="FI445" i="12"/>
  <c r="FH445" i="12"/>
  <c r="FG445" i="12"/>
  <c r="FF445" i="12"/>
  <c r="FI444" i="12"/>
  <c r="FH444" i="12"/>
  <c r="FG444" i="12"/>
  <c r="FF444" i="12"/>
  <c r="FI443" i="12"/>
  <c r="FH443" i="12"/>
  <c r="FG443" i="12"/>
  <c r="FF443" i="12"/>
  <c r="FI442" i="12"/>
  <c r="FH442" i="12"/>
  <c r="FG442" i="12"/>
  <c r="FF442" i="12"/>
  <c r="FI441" i="12"/>
  <c r="FH441" i="12"/>
  <c r="FG441" i="12"/>
  <c r="FF441" i="12"/>
  <c r="FI440" i="12"/>
  <c r="FH440" i="12"/>
  <c r="FG440" i="12"/>
  <c r="FF440" i="12"/>
  <c r="FI439" i="12"/>
  <c r="FH439" i="12"/>
  <c r="FG439" i="12"/>
  <c r="FF439" i="12"/>
  <c r="FI438" i="12"/>
  <c r="FH438" i="12"/>
  <c r="FG438" i="12"/>
  <c r="FF438" i="12"/>
  <c r="FI437" i="12"/>
  <c r="FH437" i="12"/>
  <c r="FG437" i="12"/>
  <c r="FF437" i="12"/>
  <c r="FI436" i="12"/>
  <c r="FH436" i="12"/>
  <c r="FG436" i="12"/>
  <c r="FF436" i="12"/>
  <c r="FI435" i="12"/>
  <c r="FH435" i="12"/>
  <c r="FG435" i="12"/>
  <c r="FF435" i="12"/>
  <c r="FI434" i="12"/>
  <c r="FH434" i="12"/>
  <c r="FG434" i="12"/>
  <c r="FF434" i="12"/>
  <c r="FI433" i="12"/>
  <c r="FH433" i="12"/>
  <c r="FG433" i="12"/>
  <c r="FF433" i="12"/>
  <c r="FI432" i="12"/>
  <c r="FH432" i="12"/>
  <c r="FG432" i="12"/>
  <c r="FF432" i="12"/>
  <c r="FI431" i="12"/>
  <c r="FH431" i="12"/>
  <c r="FG431" i="12"/>
  <c r="FF431" i="12"/>
  <c r="FI430" i="12"/>
  <c r="FH430" i="12"/>
  <c r="FG430" i="12"/>
  <c r="FF430" i="12"/>
  <c r="FI429" i="12"/>
  <c r="FH429" i="12"/>
  <c r="FG429" i="12"/>
  <c r="FF429" i="12"/>
  <c r="FI428" i="12"/>
  <c r="FH428" i="12"/>
  <c r="FG428" i="12"/>
  <c r="FF428" i="12"/>
  <c r="FI427" i="12"/>
  <c r="FH427" i="12"/>
  <c r="FG427" i="12"/>
  <c r="FF427" i="12"/>
  <c r="FI426" i="12"/>
  <c r="FH426" i="12"/>
  <c r="FG426" i="12"/>
  <c r="FF426" i="12"/>
  <c r="FI425" i="12"/>
  <c r="FH425" i="12"/>
  <c r="FG425" i="12"/>
  <c r="FF425" i="12"/>
  <c r="FI424" i="12"/>
  <c r="FH424" i="12"/>
  <c r="FG424" i="12"/>
  <c r="FF424" i="12"/>
  <c r="FI423" i="12"/>
  <c r="FH423" i="12"/>
  <c r="FG423" i="12"/>
  <c r="FF423" i="12"/>
  <c r="FI422" i="12"/>
  <c r="FH422" i="12"/>
  <c r="FG422" i="12"/>
  <c r="FF422" i="12"/>
  <c r="FI421" i="12"/>
  <c r="FH421" i="12"/>
  <c r="FG421" i="12"/>
  <c r="FF421" i="12"/>
  <c r="FI420" i="12"/>
  <c r="FH420" i="12"/>
  <c r="FG420" i="12"/>
  <c r="FF420" i="12"/>
  <c r="FI419" i="12"/>
  <c r="FH419" i="12"/>
  <c r="FG419" i="12"/>
  <c r="FF419" i="12"/>
  <c r="FI418" i="12"/>
  <c r="FH418" i="12"/>
  <c r="FG418" i="12"/>
  <c r="FF418" i="12"/>
  <c r="FI417" i="12"/>
  <c r="FH417" i="12"/>
  <c r="FG417" i="12"/>
  <c r="FF417" i="12"/>
  <c r="FI416" i="12"/>
  <c r="FH416" i="12"/>
  <c r="FG416" i="12"/>
  <c r="FF416" i="12"/>
  <c r="FI415" i="12"/>
  <c r="FH415" i="12"/>
  <c r="FG415" i="12"/>
  <c r="FF415" i="12"/>
  <c r="FI414" i="12"/>
  <c r="FH414" i="12"/>
  <c r="FG414" i="12"/>
  <c r="FF414" i="12"/>
  <c r="FI413" i="12"/>
  <c r="FH413" i="12"/>
  <c r="FG413" i="12"/>
  <c r="FF413" i="12"/>
  <c r="FI412" i="12"/>
  <c r="FH412" i="12"/>
  <c r="FG412" i="12"/>
  <c r="FF412" i="12"/>
  <c r="FI411" i="12"/>
  <c r="FH411" i="12"/>
  <c r="FG411" i="12"/>
  <c r="FF411" i="12"/>
  <c r="FI410" i="12"/>
  <c r="FH410" i="12"/>
  <c r="FG410" i="12"/>
  <c r="FF410" i="12"/>
  <c r="FI409" i="12"/>
  <c r="FH409" i="12"/>
  <c r="FG409" i="12"/>
  <c r="FF409" i="12"/>
  <c r="FI408" i="12"/>
  <c r="FH408" i="12"/>
  <c r="FG408" i="12"/>
  <c r="FF408" i="12"/>
  <c r="FI407" i="12"/>
  <c r="FH407" i="12"/>
  <c r="FG407" i="12"/>
  <c r="FF407" i="12"/>
  <c r="FI406" i="12"/>
  <c r="FH406" i="12"/>
  <c r="FG406" i="12"/>
  <c r="FF406" i="12"/>
  <c r="FI405" i="12"/>
  <c r="FH405" i="12"/>
  <c r="FG405" i="12"/>
  <c r="FF405" i="12"/>
  <c r="FI404" i="12"/>
  <c r="FH404" i="12"/>
  <c r="FG404" i="12"/>
  <c r="FF404" i="12"/>
  <c r="FI403" i="12"/>
  <c r="FH403" i="12"/>
  <c r="FG403" i="12"/>
  <c r="FF403" i="12"/>
  <c r="FI402" i="12"/>
  <c r="FH402" i="12"/>
  <c r="FG402" i="12"/>
  <c r="FF402" i="12"/>
  <c r="FI401" i="12"/>
  <c r="FH401" i="12"/>
  <c r="FG401" i="12"/>
  <c r="FF401" i="12"/>
  <c r="FI400" i="12"/>
  <c r="FH400" i="12"/>
  <c r="FG400" i="12"/>
  <c r="FF400" i="12"/>
  <c r="FI399" i="12"/>
  <c r="FH399" i="12"/>
  <c r="FG399" i="12"/>
  <c r="FF399" i="12"/>
  <c r="FI398" i="12"/>
  <c r="FH398" i="12"/>
  <c r="FG398" i="12"/>
  <c r="FF398" i="12"/>
  <c r="FI397" i="12"/>
  <c r="FH397" i="12"/>
  <c r="FG397" i="12"/>
  <c r="FF397" i="12"/>
  <c r="FI396" i="12"/>
  <c r="FH396" i="12"/>
  <c r="FG396" i="12"/>
  <c r="FF396" i="12"/>
  <c r="FI395" i="12"/>
  <c r="FH395" i="12"/>
  <c r="FG395" i="12"/>
  <c r="FF395" i="12"/>
  <c r="FI394" i="12"/>
  <c r="FH394" i="12"/>
  <c r="FG394" i="12"/>
  <c r="FF394" i="12"/>
  <c r="FI393" i="12"/>
  <c r="FH393" i="12"/>
  <c r="FG393" i="12"/>
  <c r="FF393" i="12"/>
  <c r="FI392" i="12"/>
  <c r="FH392" i="12"/>
  <c r="FG392" i="12"/>
  <c r="FF392" i="12"/>
  <c r="FI391" i="12"/>
  <c r="FH391" i="12"/>
  <c r="FG391" i="12"/>
  <c r="FF391" i="12"/>
  <c r="FI390" i="12"/>
  <c r="FH390" i="12"/>
  <c r="FG390" i="12"/>
  <c r="FF390" i="12"/>
  <c r="FI389" i="12"/>
  <c r="FH389" i="12"/>
  <c r="FG389" i="12"/>
  <c r="FF389" i="12"/>
  <c r="FI388" i="12"/>
  <c r="FH388" i="12"/>
  <c r="FG388" i="12"/>
  <c r="FF388" i="12"/>
  <c r="FI387" i="12"/>
  <c r="FH387" i="12"/>
  <c r="FG387" i="12"/>
  <c r="FF387" i="12"/>
  <c r="FI386" i="12"/>
  <c r="FH386" i="12"/>
  <c r="FG386" i="12"/>
  <c r="FF386" i="12"/>
  <c r="FI385" i="12"/>
  <c r="FH385" i="12"/>
  <c r="FG385" i="12"/>
  <c r="FF385" i="12"/>
  <c r="FI384" i="12"/>
  <c r="FH384" i="12"/>
  <c r="FG384" i="12"/>
  <c r="FF384" i="12"/>
  <c r="FI383" i="12"/>
  <c r="FH383" i="12"/>
  <c r="FG383" i="12"/>
  <c r="FF383" i="12"/>
  <c r="FI382" i="12"/>
  <c r="FH382" i="12"/>
  <c r="FG382" i="12"/>
  <c r="FF382" i="12"/>
  <c r="FI381" i="12"/>
  <c r="FH381" i="12"/>
  <c r="FG381" i="12"/>
  <c r="FF381" i="12"/>
  <c r="FI380" i="12"/>
  <c r="FH380" i="12"/>
  <c r="FG380" i="12"/>
  <c r="FF380" i="12"/>
  <c r="FI379" i="12"/>
  <c r="FH379" i="12"/>
  <c r="FG379" i="12"/>
  <c r="FF379" i="12"/>
  <c r="FI378" i="12"/>
  <c r="FH378" i="12"/>
  <c r="FG378" i="12"/>
  <c r="FF378" i="12"/>
  <c r="FI377" i="12"/>
  <c r="FH377" i="12"/>
  <c r="FG377" i="12"/>
  <c r="FF377" i="12"/>
  <c r="FI376" i="12"/>
  <c r="FH376" i="12"/>
  <c r="FG376" i="12"/>
  <c r="FF376" i="12"/>
  <c r="FI375" i="12"/>
  <c r="FH375" i="12"/>
  <c r="FG375" i="12"/>
  <c r="FF375" i="12"/>
  <c r="FI374" i="12"/>
  <c r="FH374" i="12"/>
  <c r="FG374" i="12"/>
  <c r="FF374" i="12"/>
  <c r="FI373" i="12"/>
  <c r="FH373" i="12"/>
  <c r="FG373" i="12"/>
  <c r="FF373" i="12"/>
  <c r="FI372" i="12"/>
  <c r="FH372" i="12"/>
  <c r="FG372" i="12"/>
  <c r="FF372" i="12"/>
  <c r="FI371" i="12"/>
  <c r="FH371" i="12"/>
  <c r="FG371" i="12"/>
  <c r="FF371" i="12"/>
  <c r="FI370" i="12"/>
  <c r="FH370" i="12"/>
  <c r="FG370" i="12"/>
  <c r="FF370" i="12"/>
  <c r="FI369" i="12"/>
  <c r="FH369" i="12"/>
  <c r="FG369" i="12"/>
  <c r="FF369" i="12"/>
  <c r="FI368" i="12"/>
  <c r="FH368" i="12"/>
  <c r="FG368" i="12"/>
  <c r="FF368" i="12"/>
  <c r="FI367" i="12"/>
  <c r="FH367" i="12"/>
  <c r="FG367" i="12"/>
  <c r="FF367" i="12"/>
  <c r="FI366" i="12"/>
  <c r="FH366" i="12"/>
  <c r="FG366" i="12"/>
  <c r="FF366" i="12"/>
  <c r="FI365" i="12"/>
  <c r="FH365" i="12"/>
  <c r="FG365" i="12"/>
  <c r="FF365" i="12"/>
  <c r="FI364" i="12"/>
  <c r="FH364" i="12"/>
  <c r="FG364" i="12"/>
  <c r="FF364" i="12"/>
  <c r="FI363" i="12"/>
  <c r="FH363" i="12"/>
  <c r="FG363" i="12"/>
  <c r="FF363" i="12"/>
  <c r="FI362" i="12"/>
  <c r="FH362" i="12"/>
  <c r="FG362" i="12"/>
  <c r="FF362" i="12"/>
  <c r="FI361" i="12"/>
  <c r="FH361" i="12"/>
  <c r="FG361" i="12"/>
  <c r="FF361" i="12"/>
  <c r="FI360" i="12"/>
  <c r="FH360" i="12"/>
  <c r="FG360" i="12"/>
  <c r="FF360" i="12"/>
  <c r="FI359" i="12"/>
  <c r="FH359" i="12"/>
  <c r="FG359" i="12"/>
  <c r="FF359" i="12"/>
  <c r="FI358" i="12"/>
  <c r="FH358" i="12"/>
  <c r="FG358" i="12"/>
  <c r="FF358" i="12"/>
  <c r="FI357" i="12"/>
  <c r="FH357" i="12"/>
  <c r="FG357" i="12"/>
  <c r="FF357" i="12"/>
  <c r="FI356" i="12"/>
  <c r="FH356" i="12"/>
  <c r="FG356" i="12"/>
  <c r="FF356" i="12"/>
  <c r="FI355" i="12"/>
  <c r="FH355" i="12"/>
  <c r="FG355" i="12"/>
  <c r="FF355" i="12"/>
  <c r="FI354" i="12"/>
  <c r="FH354" i="12"/>
  <c r="FG354" i="12"/>
  <c r="FF354" i="12"/>
  <c r="FI353" i="12"/>
  <c r="FH353" i="12"/>
  <c r="FG353" i="12"/>
  <c r="FF353" i="12"/>
  <c r="FI352" i="12"/>
  <c r="FH352" i="12"/>
  <c r="FG352" i="12"/>
  <c r="FF352" i="12"/>
  <c r="FI351" i="12"/>
  <c r="FH351" i="12"/>
  <c r="FG351" i="12"/>
  <c r="FF351" i="12"/>
  <c r="FI350" i="12"/>
  <c r="FH350" i="12"/>
  <c r="FG350" i="12"/>
  <c r="FF350" i="12"/>
  <c r="FI349" i="12"/>
  <c r="FH349" i="12"/>
  <c r="FG349" i="12"/>
  <c r="FF349" i="12"/>
  <c r="FI348" i="12"/>
  <c r="FH348" i="12"/>
  <c r="FG348" i="12"/>
  <c r="FF348" i="12"/>
  <c r="FI347" i="12"/>
  <c r="FH347" i="12"/>
  <c r="FG347" i="12"/>
  <c r="FF347" i="12"/>
  <c r="FI346" i="12"/>
  <c r="FH346" i="12"/>
  <c r="FG346" i="12"/>
  <c r="FF346" i="12"/>
  <c r="FI345" i="12"/>
  <c r="FH345" i="12"/>
  <c r="FG345" i="12"/>
  <c r="FF345" i="12"/>
  <c r="FI344" i="12"/>
  <c r="FH344" i="12"/>
  <c r="FG344" i="12"/>
  <c r="FF344" i="12"/>
  <c r="FI343" i="12"/>
  <c r="FH343" i="12"/>
  <c r="FG343" i="12"/>
  <c r="FF343" i="12"/>
  <c r="FI342" i="12"/>
  <c r="FH342" i="12"/>
  <c r="FG342" i="12"/>
  <c r="FF342" i="12"/>
  <c r="FI341" i="12"/>
  <c r="FH341" i="12"/>
  <c r="FG341" i="12"/>
  <c r="FF341" i="12"/>
  <c r="FI340" i="12"/>
  <c r="FH340" i="12"/>
  <c r="FG340" i="12"/>
  <c r="FF340" i="12"/>
  <c r="FI339" i="12"/>
  <c r="FH339" i="12"/>
  <c r="FG339" i="12"/>
  <c r="FF339" i="12"/>
  <c r="FI338" i="12"/>
  <c r="FH338" i="12"/>
  <c r="FG338" i="12"/>
  <c r="FF338" i="12"/>
  <c r="FI337" i="12"/>
  <c r="FH337" i="12"/>
  <c r="FG337" i="12"/>
  <c r="FF337" i="12"/>
  <c r="FI336" i="12"/>
  <c r="FH336" i="12"/>
  <c r="FG336" i="12"/>
  <c r="FF336" i="12"/>
  <c r="FI335" i="12"/>
  <c r="FH335" i="12"/>
  <c r="FG335" i="12"/>
  <c r="FF335" i="12"/>
  <c r="FI334" i="12"/>
  <c r="FH334" i="12"/>
  <c r="FG334" i="12"/>
  <c r="FF334" i="12"/>
  <c r="FI333" i="12"/>
  <c r="FH333" i="12"/>
  <c r="FG333" i="12"/>
  <c r="FF333" i="12"/>
  <c r="FI332" i="12"/>
  <c r="FH332" i="12"/>
  <c r="FG332" i="12"/>
  <c r="FF332" i="12"/>
  <c r="FI331" i="12"/>
  <c r="FH331" i="12"/>
  <c r="FG331" i="12"/>
  <c r="FF331" i="12"/>
  <c r="FI330" i="12"/>
  <c r="FH330" i="12"/>
  <c r="FG330" i="12"/>
  <c r="FF330" i="12"/>
  <c r="FI329" i="12"/>
  <c r="FH329" i="12"/>
  <c r="FG329" i="12"/>
  <c r="FF329" i="12"/>
  <c r="FI328" i="12"/>
  <c r="FH328" i="12"/>
  <c r="FG328" i="12"/>
  <c r="FF328" i="12"/>
  <c r="FI327" i="12"/>
  <c r="FH327" i="12"/>
  <c r="FG327" i="12"/>
  <c r="FF327" i="12"/>
  <c r="FI326" i="12"/>
  <c r="FH326" i="12"/>
  <c r="FG326" i="12"/>
  <c r="FF326" i="12"/>
  <c r="FI325" i="12"/>
  <c r="FH325" i="12"/>
  <c r="FG325" i="12"/>
  <c r="FF325" i="12"/>
  <c r="FI324" i="12"/>
  <c r="FH324" i="12"/>
  <c r="FG324" i="12"/>
  <c r="FF324" i="12"/>
  <c r="FI323" i="12"/>
  <c r="FH323" i="12"/>
  <c r="FG323" i="12"/>
  <c r="FF323" i="12"/>
  <c r="FI322" i="12"/>
  <c r="FH322" i="12"/>
  <c r="FG322" i="12"/>
  <c r="FF322" i="12"/>
  <c r="FI321" i="12"/>
  <c r="FH321" i="12"/>
  <c r="FG321" i="12"/>
  <c r="FF321" i="12"/>
  <c r="FI320" i="12"/>
  <c r="FH320" i="12"/>
  <c r="FG320" i="12"/>
  <c r="FF320" i="12"/>
  <c r="FI319" i="12"/>
  <c r="FH319" i="12"/>
  <c r="FG319" i="12"/>
  <c r="FF319" i="12"/>
  <c r="FI318" i="12"/>
  <c r="FH318" i="12"/>
  <c r="FG318" i="12"/>
  <c r="FF318" i="12"/>
  <c r="FI317" i="12"/>
  <c r="FH317" i="12"/>
  <c r="FG317" i="12"/>
  <c r="FF317" i="12"/>
  <c r="FI316" i="12"/>
  <c r="FH316" i="12"/>
  <c r="FG316" i="12"/>
  <c r="FF316" i="12"/>
  <c r="FI315" i="12"/>
  <c r="FH315" i="12"/>
  <c r="FG315" i="12"/>
  <c r="FF315" i="12"/>
  <c r="FI314" i="12"/>
  <c r="FH314" i="12"/>
  <c r="FG314" i="12"/>
  <c r="FF314" i="12"/>
  <c r="FI313" i="12"/>
  <c r="FH313" i="12"/>
  <c r="FG313" i="12"/>
  <c r="FF313" i="12"/>
  <c r="FI312" i="12"/>
  <c r="FH312" i="12"/>
  <c r="FG312" i="12"/>
  <c r="FF312" i="12"/>
  <c r="FI311" i="12"/>
  <c r="FH311" i="12"/>
  <c r="FG311" i="12"/>
  <c r="FF311" i="12"/>
  <c r="FI310" i="12"/>
  <c r="FH310" i="12"/>
  <c r="FG310" i="12"/>
  <c r="FF310" i="12"/>
  <c r="FI309" i="12"/>
  <c r="FH309" i="12"/>
  <c r="FG309" i="12"/>
  <c r="FF309" i="12"/>
  <c r="FI308" i="12"/>
  <c r="FH308" i="12"/>
  <c r="FG308" i="12"/>
  <c r="FF308" i="12"/>
  <c r="FI307" i="12"/>
  <c r="FH307" i="12"/>
  <c r="FG307" i="12"/>
  <c r="FF307" i="12"/>
  <c r="FI306" i="12"/>
  <c r="FH306" i="12"/>
  <c r="FG306" i="12"/>
  <c r="FF306" i="12"/>
  <c r="FI305" i="12"/>
  <c r="FH305" i="12"/>
  <c r="FG305" i="12"/>
  <c r="FF305" i="12"/>
  <c r="FI304" i="12"/>
  <c r="FH304" i="12"/>
  <c r="FG304" i="12"/>
  <c r="FF304" i="12"/>
  <c r="FI303" i="12"/>
  <c r="FH303" i="12"/>
  <c r="FG303" i="12"/>
  <c r="FF303" i="12"/>
  <c r="FI302" i="12"/>
  <c r="FH302" i="12"/>
  <c r="FG302" i="12"/>
  <c r="FF302" i="12"/>
  <c r="FI301" i="12"/>
  <c r="FH301" i="12"/>
  <c r="FG301" i="12"/>
  <c r="FF301" i="12"/>
  <c r="FI300" i="12"/>
  <c r="FH300" i="12"/>
  <c r="FG300" i="12"/>
  <c r="FF300" i="12"/>
  <c r="FI299" i="12"/>
  <c r="FH299" i="12"/>
  <c r="FG299" i="12"/>
  <c r="FF299" i="12"/>
  <c r="FI298" i="12"/>
  <c r="FH298" i="12"/>
  <c r="FG298" i="12"/>
  <c r="FF298" i="12"/>
  <c r="FI297" i="12"/>
  <c r="FH297" i="12"/>
  <c r="FG297" i="12"/>
  <c r="FF297" i="12"/>
  <c r="FI296" i="12"/>
  <c r="FH296" i="12"/>
  <c r="FG296" i="12"/>
  <c r="FF296" i="12"/>
  <c r="FI295" i="12"/>
  <c r="FH295" i="12"/>
  <c r="FG295" i="12"/>
  <c r="FF295" i="12"/>
  <c r="FI294" i="12"/>
  <c r="FH294" i="12"/>
  <c r="FG294" i="12"/>
  <c r="FF294" i="12"/>
  <c r="FI293" i="12"/>
  <c r="FH293" i="12"/>
  <c r="FG293" i="12"/>
  <c r="FF293" i="12"/>
  <c r="FI292" i="12"/>
  <c r="FH292" i="12"/>
  <c r="FG292" i="12"/>
  <c r="FF292" i="12"/>
  <c r="FI291" i="12"/>
  <c r="FH291" i="12"/>
  <c r="FG291" i="12"/>
  <c r="FF291" i="12"/>
  <c r="FI290" i="12"/>
  <c r="FH290" i="12"/>
  <c r="FG290" i="12"/>
  <c r="FF290" i="12"/>
  <c r="FI289" i="12"/>
  <c r="FH289" i="12"/>
  <c r="FG289" i="12"/>
  <c r="FF289" i="12"/>
  <c r="FI288" i="12"/>
  <c r="FH288" i="12"/>
  <c r="FG288" i="12"/>
  <c r="FF288" i="12"/>
  <c r="FI287" i="12"/>
  <c r="FH287" i="12"/>
  <c r="FG287" i="12"/>
  <c r="FF287" i="12"/>
  <c r="FI286" i="12"/>
  <c r="FH286" i="12"/>
  <c r="FG286" i="12"/>
  <c r="FF286" i="12"/>
  <c r="FI285" i="12"/>
  <c r="FH285" i="12"/>
  <c r="FG285" i="12"/>
  <c r="FF285" i="12"/>
  <c r="FI284" i="12"/>
  <c r="FH284" i="12"/>
  <c r="FG284" i="12"/>
  <c r="FF284" i="12"/>
  <c r="FI283" i="12"/>
  <c r="FH283" i="12"/>
  <c r="FG283" i="12"/>
  <c r="FF283" i="12"/>
  <c r="FI282" i="12"/>
  <c r="FH282" i="12"/>
  <c r="FG282" i="12"/>
  <c r="FF282" i="12"/>
  <c r="FI281" i="12"/>
  <c r="FH281" i="12"/>
  <c r="FG281" i="12"/>
  <c r="FF281" i="12"/>
  <c r="FI280" i="12"/>
  <c r="FH280" i="12"/>
  <c r="FG280" i="12"/>
  <c r="FF280" i="12"/>
  <c r="FI279" i="12"/>
  <c r="FH279" i="12"/>
  <c r="FG279" i="12"/>
  <c r="FF279" i="12"/>
  <c r="FI278" i="12"/>
  <c r="FH278" i="12"/>
  <c r="FG278" i="12"/>
  <c r="FF278" i="12"/>
  <c r="FI277" i="12"/>
  <c r="FH277" i="12"/>
  <c r="FG277" i="12"/>
  <c r="FF277" i="12"/>
  <c r="FI276" i="12"/>
  <c r="FH276" i="12"/>
  <c r="FG276" i="12"/>
  <c r="FF276" i="12"/>
  <c r="FI275" i="12"/>
  <c r="FH275" i="12"/>
  <c r="FG275" i="12"/>
  <c r="FF275" i="12"/>
  <c r="FI274" i="12"/>
  <c r="FH274" i="12"/>
  <c r="FG274" i="12"/>
  <c r="FF274" i="12"/>
  <c r="FI273" i="12"/>
  <c r="FH273" i="12"/>
  <c r="FG273" i="12"/>
  <c r="FF273" i="12"/>
  <c r="FI272" i="12"/>
  <c r="FH272" i="12"/>
  <c r="FG272" i="12"/>
  <c r="FF272" i="12"/>
  <c r="FI271" i="12"/>
  <c r="FH271" i="12"/>
  <c r="FG271" i="12"/>
  <c r="FF271" i="12"/>
  <c r="FI270" i="12"/>
  <c r="FH270" i="12"/>
  <c r="FG270" i="12"/>
  <c r="FF270" i="12"/>
  <c r="FI269" i="12"/>
  <c r="FH269" i="12"/>
  <c r="FG269" i="12"/>
  <c r="FF269" i="12"/>
  <c r="FI268" i="12"/>
  <c r="FH268" i="12"/>
  <c r="FG268" i="12"/>
  <c r="FF268" i="12"/>
  <c r="FI267" i="12"/>
  <c r="FH267" i="12"/>
  <c r="FG267" i="12"/>
  <c r="FF267" i="12"/>
  <c r="FI266" i="12"/>
  <c r="FH266" i="12"/>
  <c r="FG266" i="12"/>
  <c r="FF266" i="12"/>
  <c r="FI265" i="12"/>
  <c r="FH265" i="12"/>
  <c r="FG265" i="12"/>
  <c r="FF265" i="12"/>
  <c r="FI264" i="12"/>
  <c r="FH264" i="12"/>
  <c r="FG264" i="12"/>
  <c r="FF264" i="12"/>
  <c r="FI263" i="12"/>
  <c r="FH263" i="12"/>
  <c r="FG263" i="12"/>
  <c r="FF263" i="12"/>
  <c r="FI262" i="12"/>
  <c r="FH262" i="12"/>
  <c r="FG262" i="12"/>
  <c r="FF262" i="12"/>
  <c r="FI261" i="12"/>
  <c r="FH261" i="12"/>
  <c r="FG261" i="12"/>
  <c r="FF261" i="12"/>
  <c r="FI260" i="12"/>
  <c r="FH260" i="12"/>
  <c r="FG260" i="12"/>
  <c r="FF260" i="12"/>
  <c r="FI259" i="12"/>
  <c r="FH259" i="12"/>
  <c r="FG259" i="12"/>
  <c r="FF259" i="12"/>
  <c r="FI258" i="12"/>
  <c r="FH258" i="12"/>
  <c r="FG258" i="12"/>
  <c r="FF258" i="12"/>
  <c r="FI257" i="12"/>
  <c r="FH257" i="12"/>
  <c r="FG257" i="12"/>
  <c r="FF257" i="12"/>
  <c r="FI256" i="12"/>
  <c r="FH256" i="12"/>
  <c r="FG256" i="12"/>
  <c r="FF256" i="12"/>
  <c r="FI255" i="12"/>
  <c r="FH255" i="12"/>
  <c r="FG255" i="12"/>
  <c r="FF255" i="12"/>
  <c r="FI254" i="12"/>
  <c r="FH254" i="12"/>
  <c r="FG254" i="12"/>
  <c r="FF254" i="12"/>
  <c r="FI253" i="12"/>
  <c r="FH253" i="12"/>
  <c r="FG253" i="12"/>
  <c r="FF253" i="12"/>
  <c r="FI252" i="12"/>
  <c r="FH252" i="12"/>
  <c r="FG252" i="12"/>
  <c r="FF252" i="12"/>
  <c r="FI251" i="12"/>
  <c r="FH251" i="12"/>
  <c r="FG251" i="12"/>
  <c r="FF251" i="12"/>
  <c r="FI250" i="12"/>
  <c r="FH250" i="12"/>
  <c r="FG250" i="12"/>
  <c r="FF250" i="12"/>
  <c r="FI249" i="12"/>
  <c r="FH249" i="12"/>
  <c r="FG249" i="12"/>
  <c r="FF249" i="12"/>
  <c r="FI248" i="12"/>
  <c r="FH248" i="12"/>
  <c r="FG248" i="12"/>
  <c r="FF248" i="12"/>
  <c r="FI247" i="12"/>
  <c r="FH247" i="12"/>
  <c r="FG247" i="12"/>
  <c r="FF247" i="12"/>
  <c r="FI246" i="12"/>
  <c r="FH246" i="12"/>
  <c r="FG246" i="12"/>
  <c r="FF246" i="12"/>
  <c r="FI245" i="12"/>
  <c r="FH245" i="12"/>
  <c r="FG245" i="12"/>
  <c r="FF245" i="12"/>
  <c r="FI244" i="12"/>
  <c r="FH244" i="12"/>
  <c r="FG244" i="12"/>
  <c r="FF244" i="12"/>
  <c r="FI243" i="12"/>
  <c r="FH243" i="12"/>
  <c r="FG243" i="12"/>
  <c r="FF243" i="12"/>
  <c r="FI242" i="12"/>
  <c r="FH242" i="12"/>
  <c r="FG242" i="12"/>
  <c r="FF242" i="12"/>
  <c r="FI241" i="12"/>
  <c r="FH241" i="12"/>
  <c r="FG241" i="12"/>
  <c r="FF241" i="12"/>
  <c r="FI240" i="12"/>
  <c r="FH240" i="12"/>
  <c r="FG240" i="12"/>
  <c r="FF240" i="12"/>
  <c r="FI239" i="12"/>
  <c r="FH239" i="12"/>
  <c r="FG239" i="12"/>
  <c r="FF239" i="12"/>
  <c r="FI238" i="12"/>
  <c r="FH238" i="12"/>
  <c r="FG238" i="12"/>
  <c r="FF238" i="12"/>
  <c r="FI237" i="12"/>
  <c r="FH237" i="12"/>
  <c r="FG237" i="12"/>
  <c r="FF237" i="12"/>
  <c r="FI236" i="12"/>
  <c r="FH236" i="12"/>
  <c r="FG236" i="12"/>
  <c r="FF236" i="12"/>
  <c r="FI235" i="12"/>
  <c r="FH235" i="12"/>
  <c r="FG235" i="12"/>
  <c r="FF235" i="12"/>
  <c r="FI234" i="12"/>
  <c r="FH234" i="12"/>
  <c r="FG234" i="12"/>
  <c r="FF234" i="12"/>
  <c r="FI233" i="12"/>
  <c r="FH233" i="12"/>
  <c r="FG233" i="12"/>
  <c r="FF233" i="12"/>
  <c r="FI232" i="12"/>
  <c r="FH232" i="12"/>
  <c r="FG232" i="12"/>
  <c r="FF232" i="12"/>
  <c r="FI231" i="12"/>
  <c r="FH231" i="12"/>
  <c r="FG231" i="12"/>
  <c r="FF231" i="12"/>
  <c r="FI230" i="12"/>
  <c r="FH230" i="12"/>
  <c r="FG230" i="12"/>
  <c r="FF230" i="12"/>
  <c r="FI229" i="12"/>
  <c r="FH229" i="12"/>
  <c r="FG229" i="12"/>
  <c r="FF229" i="12"/>
  <c r="FI228" i="12"/>
  <c r="FH228" i="12"/>
  <c r="FG228" i="12"/>
  <c r="FF228" i="12"/>
  <c r="FI227" i="12"/>
  <c r="FH227" i="12"/>
  <c r="FG227" i="12"/>
  <c r="FF227" i="12"/>
  <c r="FI226" i="12"/>
  <c r="FH226" i="12"/>
  <c r="FG226" i="12"/>
  <c r="FF226" i="12"/>
  <c r="FI225" i="12"/>
  <c r="FH225" i="12"/>
  <c r="FG225" i="12"/>
  <c r="FF225" i="12"/>
  <c r="FI224" i="12"/>
  <c r="FH224" i="12"/>
  <c r="FG224" i="12"/>
  <c r="FF224" i="12"/>
  <c r="FI223" i="12"/>
  <c r="FH223" i="12"/>
  <c r="FG223" i="12"/>
  <c r="FF223" i="12"/>
  <c r="FI222" i="12"/>
  <c r="FH222" i="12"/>
  <c r="FG222" i="12"/>
  <c r="FF222" i="12"/>
  <c r="FI221" i="12"/>
  <c r="FH221" i="12"/>
  <c r="FG221" i="12"/>
  <c r="FF221" i="12"/>
  <c r="FI220" i="12"/>
  <c r="FH220" i="12"/>
  <c r="FG220" i="12"/>
  <c r="FF220" i="12"/>
  <c r="FI219" i="12"/>
  <c r="FH219" i="12"/>
  <c r="FG219" i="12"/>
  <c r="FF219" i="12"/>
  <c r="FI218" i="12"/>
  <c r="FH218" i="12"/>
  <c r="FG218" i="12"/>
  <c r="FF218" i="12"/>
  <c r="FI217" i="12"/>
  <c r="FH217" i="12"/>
  <c r="FG217" i="12"/>
  <c r="FF217" i="12"/>
  <c r="FI216" i="12"/>
  <c r="FH216" i="12"/>
  <c r="FG216" i="12"/>
  <c r="FF216" i="12"/>
  <c r="FI215" i="12"/>
  <c r="FH215" i="12"/>
  <c r="FG215" i="12"/>
  <c r="FF215" i="12"/>
  <c r="FI214" i="12"/>
  <c r="FH214" i="12"/>
  <c r="FG214" i="12"/>
  <c r="FF214" i="12"/>
  <c r="FI213" i="12"/>
  <c r="FH213" i="12"/>
  <c r="FG213" i="12"/>
  <c r="FF213" i="12"/>
  <c r="FI212" i="12"/>
  <c r="FH212" i="12"/>
  <c r="FG212" i="12"/>
  <c r="FF212" i="12"/>
  <c r="FI211" i="12"/>
  <c r="FH211" i="12"/>
  <c r="FG211" i="12"/>
  <c r="FF211" i="12"/>
  <c r="FI210" i="12"/>
  <c r="FH210" i="12"/>
  <c r="FG210" i="12"/>
  <c r="FF210" i="12"/>
  <c r="FI209" i="12"/>
  <c r="FH209" i="12"/>
  <c r="FG209" i="12"/>
  <c r="FF209" i="12"/>
  <c r="FI208" i="12"/>
  <c r="FH208" i="12"/>
  <c r="FG208" i="12"/>
  <c r="FF208" i="12"/>
  <c r="FI207" i="12"/>
  <c r="FH207" i="12"/>
  <c r="FG207" i="12"/>
  <c r="FF207" i="12"/>
  <c r="FI206" i="12"/>
  <c r="FH206" i="12"/>
  <c r="FG206" i="12"/>
  <c r="FF206" i="12"/>
  <c r="FI205" i="12"/>
  <c r="FH205" i="12"/>
  <c r="FG205" i="12"/>
  <c r="FF205" i="12"/>
  <c r="FI204" i="12"/>
  <c r="FH204" i="12"/>
  <c r="FG204" i="12"/>
  <c r="FF204" i="12"/>
  <c r="FI203" i="12"/>
  <c r="FH203" i="12"/>
  <c r="FG203" i="12"/>
  <c r="FF203" i="12"/>
  <c r="FI202" i="12"/>
  <c r="FH202" i="12"/>
  <c r="FG202" i="12"/>
  <c r="FF202" i="12"/>
  <c r="FI201" i="12"/>
  <c r="FH201" i="12"/>
  <c r="FG201" i="12"/>
  <c r="FF201" i="12"/>
  <c r="FI200" i="12"/>
  <c r="FH200" i="12"/>
  <c r="FG200" i="12"/>
  <c r="FF200" i="12"/>
  <c r="FI199" i="12"/>
  <c r="FH199" i="12"/>
  <c r="FG199" i="12"/>
  <c r="FF199" i="12"/>
  <c r="FI198" i="12"/>
  <c r="FH198" i="12"/>
  <c r="FG198" i="12"/>
  <c r="FF198" i="12"/>
  <c r="FI197" i="12"/>
  <c r="FH197" i="12"/>
  <c r="FG197" i="12"/>
  <c r="FF197" i="12"/>
  <c r="FI196" i="12"/>
  <c r="FH196" i="12"/>
  <c r="FG196" i="12"/>
  <c r="FF196" i="12"/>
  <c r="FI195" i="12"/>
  <c r="FH195" i="12"/>
  <c r="FG195" i="12"/>
  <c r="FF195" i="12"/>
  <c r="FI194" i="12"/>
  <c r="FH194" i="12"/>
  <c r="FG194" i="12"/>
  <c r="FF194" i="12"/>
  <c r="FI193" i="12"/>
  <c r="FH193" i="12"/>
  <c r="FG193" i="12"/>
  <c r="FF193" i="12"/>
  <c r="FI192" i="12"/>
  <c r="FH192" i="12"/>
  <c r="FG192" i="12"/>
  <c r="FF192" i="12"/>
  <c r="FI191" i="12"/>
  <c r="FH191" i="12"/>
  <c r="FG191" i="12"/>
  <c r="FF191" i="12"/>
  <c r="FI190" i="12"/>
  <c r="FH190" i="12"/>
  <c r="FG190" i="12"/>
  <c r="FF190" i="12"/>
  <c r="FI189" i="12"/>
  <c r="FH189" i="12"/>
  <c r="FG189" i="12"/>
  <c r="FF189" i="12"/>
  <c r="FI188" i="12"/>
  <c r="FH188" i="12"/>
  <c r="FG188" i="12"/>
  <c r="FF188" i="12"/>
  <c r="FI187" i="12"/>
  <c r="FH187" i="12"/>
  <c r="FG187" i="12"/>
  <c r="FF187" i="12"/>
  <c r="FI186" i="12"/>
  <c r="FH186" i="12"/>
  <c r="FG186" i="12"/>
  <c r="FF186" i="12"/>
  <c r="FI185" i="12"/>
  <c r="FH185" i="12"/>
  <c r="FG185" i="12"/>
  <c r="FF185" i="12"/>
  <c r="FI184" i="12"/>
  <c r="FH184" i="12"/>
  <c r="FG184" i="12"/>
  <c r="FF184" i="12"/>
  <c r="FI183" i="12"/>
  <c r="FH183" i="12"/>
  <c r="FG183" i="12"/>
  <c r="FF183" i="12"/>
  <c r="FI182" i="12"/>
  <c r="FH182" i="12"/>
  <c r="FG182" i="12"/>
  <c r="FF182" i="12"/>
  <c r="FI181" i="12"/>
  <c r="FH181" i="12"/>
  <c r="FG181" i="12"/>
  <c r="FF181" i="12"/>
  <c r="FI180" i="12"/>
  <c r="FH180" i="12"/>
  <c r="FG180" i="12"/>
  <c r="FF180" i="12"/>
  <c r="FI179" i="12"/>
  <c r="FH179" i="12"/>
  <c r="FG179" i="12"/>
  <c r="FF179" i="12"/>
  <c r="FI178" i="12"/>
  <c r="FH178" i="12"/>
  <c r="FG178" i="12"/>
  <c r="FF178" i="12"/>
  <c r="FI177" i="12"/>
  <c r="FH177" i="12"/>
  <c r="FG177" i="12"/>
  <c r="FF177" i="12"/>
  <c r="FI176" i="12"/>
  <c r="FH176" i="12"/>
  <c r="FG176" i="12"/>
  <c r="FF176" i="12"/>
  <c r="FI175" i="12"/>
  <c r="FH175" i="12"/>
  <c r="FG175" i="12"/>
  <c r="FF175" i="12"/>
  <c r="FI174" i="12"/>
  <c r="FH174" i="12"/>
  <c r="FG174" i="12"/>
  <c r="FF174" i="12"/>
  <c r="FI173" i="12"/>
  <c r="FH173" i="12"/>
  <c r="FG173" i="12"/>
  <c r="FF173" i="12"/>
  <c r="FI172" i="12"/>
  <c r="FH172" i="12"/>
  <c r="FG172" i="12"/>
  <c r="FF172" i="12"/>
  <c r="FI171" i="12"/>
  <c r="FH171" i="12"/>
  <c r="FG171" i="12"/>
  <c r="FF171" i="12"/>
  <c r="FI170" i="12"/>
  <c r="FH170" i="12"/>
  <c r="FG170" i="12"/>
  <c r="FF170" i="12"/>
  <c r="FI169" i="12"/>
  <c r="FH169" i="12"/>
  <c r="FG169" i="12"/>
  <c r="FF169" i="12"/>
  <c r="FI168" i="12"/>
  <c r="FH168" i="12"/>
  <c r="FG168" i="12"/>
  <c r="FF168" i="12"/>
  <c r="FI167" i="12"/>
  <c r="FH167" i="12"/>
  <c r="FG167" i="12"/>
  <c r="FF167" i="12"/>
  <c r="FI166" i="12"/>
  <c r="FH166" i="12"/>
  <c r="FG166" i="12"/>
  <c r="FF166" i="12"/>
  <c r="FI165" i="12"/>
  <c r="FH165" i="12"/>
  <c r="FG165" i="12"/>
  <c r="FF165" i="12"/>
  <c r="FI164" i="12"/>
  <c r="FH164" i="12"/>
  <c r="FG164" i="12"/>
  <c r="FF164" i="12"/>
  <c r="FI163" i="12"/>
  <c r="FH163" i="12"/>
  <c r="FG163" i="12"/>
  <c r="FF163" i="12"/>
  <c r="FI162" i="12"/>
  <c r="FH162" i="12"/>
  <c r="FG162" i="12"/>
  <c r="FF162" i="12"/>
  <c r="FI161" i="12"/>
  <c r="FH161" i="12"/>
  <c r="FG161" i="12"/>
  <c r="FF161" i="12"/>
  <c r="FI160" i="12"/>
  <c r="FH160" i="12"/>
  <c r="FG160" i="12"/>
  <c r="FF160" i="12"/>
  <c r="FI159" i="12"/>
  <c r="FH159" i="12"/>
  <c r="FG159" i="12"/>
  <c r="FF159" i="12"/>
  <c r="FI158" i="12"/>
  <c r="FH158" i="12"/>
  <c r="FG158" i="12"/>
  <c r="FF158" i="12"/>
  <c r="FI157" i="12"/>
  <c r="FH157" i="12"/>
  <c r="FG157" i="12"/>
  <c r="FF157" i="12"/>
  <c r="FI156" i="12"/>
  <c r="FH156" i="12"/>
  <c r="FG156" i="12"/>
  <c r="FF156" i="12"/>
  <c r="FI155" i="12"/>
  <c r="FH155" i="12"/>
  <c r="FG155" i="12"/>
  <c r="FF155" i="12"/>
  <c r="FI154" i="12"/>
  <c r="FH154" i="12"/>
  <c r="FG154" i="12"/>
  <c r="FF154" i="12"/>
  <c r="FI153" i="12"/>
  <c r="FH153" i="12"/>
  <c r="FG153" i="12"/>
  <c r="FF153" i="12"/>
  <c r="FI152" i="12"/>
  <c r="FH152" i="12"/>
  <c r="FG152" i="12"/>
  <c r="FF152" i="12"/>
  <c r="FI151" i="12"/>
  <c r="FH151" i="12"/>
  <c r="FG151" i="12"/>
  <c r="FF151" i="12"/>
  <c r="FI150" i="12"/>
  <c r="FH150" i="12"/>
  <c r="FG150" i="12"/>
  <c r="FF150" i="12"/>
  <c r="FI149" i="12"/>
  <c r="FH149" i="12"/>
  <c r="FG149" i="12"/>
  <c r="FF149" i="12"/>
  <c r="FI148" i="12"/>
  <c r="FH148" i="12"/>
  <c r="FG148" i="12"/>
  <c r="FF148" i="12"/>
  <c r="FI147" i="12"/>
  <c r="FH147" i="12"/>
  <c r="FG147" i="12"/>
  <c r="FF147" i="12"/>
  <c r="FI146" i="12"/>
  <c r="FH146" i="12"/>
  <c r="FG146" i="12"/>
  <c r="FF146" i="12"/>
  <c r="FI145" i="12"/>
  <c r="FH145" i="12"/>
  <c r="FG145" i="12"/>
  <c r="FF145" i="12"/>
  <c r="FI144" i="12"/>
  <c r="FH144" i="12"/>
  <c r="FG144" i="12"/>
  <c r="FF144" i="12"/>
  <c r="FI143" i="12"/>
  <c r="FH143" i="12"/>
  <c r="FG143" i="12"/>
  <c r="FF143" i="12"/>
  <c r="FI142" i="12"/>
  <c r="FH142" i="12"/>
  <c r="FG142" i="12"/>
  <c r="FF142" i="12"/>
  <c r="FI141" i="12"/>
  <c r="FH141" i="12"/>
  <c r="FG141" i="12"/>
  <c r="FF141" i="12"/>
  <c r="FI140" i="12"/>
  <c r="FH140" i="12"/>
  <c r="FG140" i="12"/>
  <c r="FF140" i="12"/>
  <c r="FI139" i="12"/>
  <c r="FH139" i="12"/>
  <c r="FG139" i="12"/>
  <c r="FF139" i="12"/>
  <c r="FI138" i="12"/>
  <c r="FH138" i="12"/>
  <c r="FG138" i="12"/>
  <c r="FF138" i="12"/>
  <c r="FI137" i="12"/>
  <c r="FH137" i="12"/>
  <c r="FG137" i="12"/>
  <c r="FF137" i="12"/>
  <c r="FI136" i="12"/>
  <c r="FH136" i="12"/>
  <c r="FG136" i="12"/>
  <c r="FF136" i="12"/>
  <c r="FI135" i="12"/>
  <c r="FH135" i="12"/>
  <c r="FG135" i="12"/>
  <c r="FF135" i="12"/>
  <c r="FI134" i="12"/>
  <c r="FH134" i="12"/>
  <c r="FG134" i="12"/>
  <c r="FF134" i="12"/>
  <c r="FI133" i="12"/>
  <c r="FH133" i="12"/>
  <c r="FG133" i="12"/>
  <c r="FF133" i="12"/>
  <c r="FI132" i="12"/>
  <c r="FH132" i="12"/>
  <c r="FG132" i="12"/>
  <c r="FF132" i="12"/>
  <c r="FI131" i="12"/>
  <c r="FH131" i="12"/>
  <c r="FG131" i="12"/>
  <c r="FF131" i="12"/>
  <c r="FI130" i="12"/>
  <c r="FH130" i="12"/>
  <c r="FG130" i="12"/>
  <c r="FF130" i="12"/>
  <c r="FI129" i="12"/>
  <c r="FH129" i="12"/>
  <c r="FG129" i="12"/>
  <c r="FF129" i="12"/>
  <c r="FI128" i="12"/>
  <c r="FH128" i="12"/>
  <c r="FG128" i="12"/>
  <c r="FF128" i="12"/>
  <c r="FI127" i="12"/>
  <c r="FH127" i="12"/>
  <c r="FG127" i="12"/>
  <c r="FF127" i="12"/>
  <c r="FI126" i="12"/>
  <c r="FH126" i="12"/>
  <c r="FG126" i="12"/>
  <c r="FF126" i="12"/>
  <c r="FI125" i="12"/>
  <c r="FH125" i="12"/>
  <c r="FG125" i="12"/>
  <c r="FF125" i="12"/>
  <c r="FI124" i="12"/>
  <c r="FH124" i="12"/>
  <c r="FG124" i="12"/>
  <c r="FF124" i="12"/>
  <c r="FI123" i="12"/>
  <c r="FH123" i="12"/>
  <c r="FG123" i="12"/>
  <c r="FF123" i="12"/>
  <c r="FI122" i="12"/>
  <c r="FH122" i="12"/>
  <c r="FG122" i="12"/>
  <c r="FF122" i="12"/>
  <c r="FI121" i="12"/>
  <c r="FH121" i="12"/>
  <c r="FG121" i="12"/>
  <c r="FF121" i="12"/>
  <c r="FI120" i="12"/>
  <c r="FH120" i="12"/>
  <c r="FG120" i="12"/>
  <c r="FF120" i="12"/>
  <c r="FI119" i="12"/>
  <c r="FH119" i="12"/>
  <c r="FG119" i="12"/>
  <c r="FF119" i="12"/>
  <c r="FI118" i="12"/>
  <c r="FH118" i="12"/>
  <c r="FG118" i="12"/>
  <c r="FF118" i="12"/>
  <c r="FI117" i="12"/>
  <c r="FH117" i="12"/>
  <c r="FG117" i="12"/>
  <c r="FF117" i="12"/>
  <c r="FI116" i="12"/>
  <c r="FH116" i="12"/>
  <c r="FG116" i="12"/>
  <c r="FF116" i="12"/>
  <c r="FI115" i="12"/>
  <c r="FH115" i="12"/>
  <c r="FG115" i="12"/>
  <c r="FF115" i="12"/>
  <c r="FI114" i="12"/>
  <c r="FH114" i="12"/>
  <c r="FG114" i="12"/>
  <c r="FF114" i="12"/>
  <c r="FI113" i="12"/>
  <c r="FH113" i="12"/>
  <c r="FG113" i="12"/>
  <c r="FF113" i="12"/>
  <c r="FI112" i="12"/>
  <c r="FH112" i="12"/>
  <c r="FG112" i="12"/>
  <c r="FF112" i="12"/>
  <c r="FI111" i="12"/>
  <c r="FH111" i="12"/>
  <c r="FG111" i="12"/>
  <c r="FF111" i="12"/>
  <c r="FI110" i="12"/>
  <c r="FH110" i="12"/>
  <c r="FG110" i="12"/>
  <c r="FF110" i="12"/>
  <c r="FI109" i="12"/>
  <c r="FH109" i="12"/>
  <c r="FG109" i="12"/>
  <c r="FF109" i="12"/>
  <c r="FI108" i="12"/>
  <c r="FH108" i="12"/>
  <c r="FG108" i="12"/>
  <c r="FF108" i="12"/>
  <c r="FI107" i="12"/>
  <c r="FH107" i="12"/>
  <c r="FG107" i="12"/>
  <c r="FF107" i="12"/>
  <c r="FI106" i="12"/>
  <c r="FH106" i="12"/>
  <c r="FG106" i="12"/>
  <c r="FF106" i="12"/>
  <c r="FI105" i="12"/>
  <c r="FH105" i="12"/>
  <c r="FG105" i="12"/>
  <c r="FF105" i="12"/>
  <c r="FI104" i="12"/>
  <c r="FH104" i="12"/>
  <c r="FG104" i="12"/>
  <c r="FF104" i="12"/>
  <c r="FI103" i="12"/>
  <c r="FH103" i="12"/>
  <c r="FG103" i="12"/>
  <c r="FF103" i="12"/>
  <c r="FI102" i="12"/>
  <c r="FH102" i="12"/>
  <c r="FG102" i="12"/>
  <c r="FF102" i="12"/>
  <c r="FI101" i="12"/>
  <c r="FH101" i="12"/>
  <c r="FG101" i="12"/>
  <c r="FF101" i="12"/>
  <c r="FI100" i="12"/>
  <c r="FH100" i="12"/>
  <c r="FG100" i="12"/>
  <c r="FF100" i="12"/>
  <c r="FI99" i="12"/>
  <c r="FH99" i="12"/>
  <c r="FG99" i="12"/>
  <c r="FF99" i="12"/>
  <c r="FI98" i="12"/>
  <c r="FH98" i="12"/>
  <c r="FG98" i="12"/>
  <c r="FF98" i="12"/>
  <c r="FI97" i="12"/>
  <c r="FH97" i="12"/>
  <c r="FG97" i="12"/>
  <c r="FF97" i="12"/>
  <c r="FI96" i="12"/>
  <c r="FH96" i="12"/>
  <c r="FG96" i="12"/>
  <c r="FF96" i="12"/>
  <c r="FI95" i="12"/>
  <c r="FH95" i="12"/>
  <c r="FG95" i="12"/>
  <c r="FF95" i="12"/>
  <c r="FI94" i="12"/>
  <c r="FH94" i="12"/>
  <c r="FG94" i="12"/>
  <c r="FF94" i="12"/>
  <c r="FI93" i="12"/>
  <c r="FH93" i="12"/>
  <c r="FG93" i="12"/>
  <c r="FF93" i="12"/>
  <c r="FI92" i="12"/>
  <c r="FH92" i="12"/>
  <c r="FG92" i="12"/>
  <c r="FF92" i="12"/>
  <c r="FI91" i="12"/>
  <c r="FH91" i="12"/>
  <c r="FG91" i="12"/>
  <c r="FF91" i="12"/>
  <c r="FI90" i="12"/>
  <c r="FH90" i="12"/>
  <c r="FG90" i="12"/>
  <c r="FF90" i="12"/>
  <c r="FI89" i="12"/>
  <c r="FH89" i="12"/>
  <c r="FG89" i="12"/>
  <c r="FF89" i="12"/>
  <c r="FI88" i="12"/>
  <c r="FH88" i="12"/>
  <c r="FG88" i="12"/>
  <c r="FF88" i="12"/>
  <c r="FI87" i="12"/>
  <c r="FH87" i="12"/>
  <c r="FG87" i="12"/>
  <c r="FF87" i="12"/>
  <c r="FI86" i="12"/>
  <c r="FH86" i="12"/>
  <c r="FG86" i="12"/>
  <c r="FF86" i="12"/>
  <c r="FI85" i="12"/>
  <c r="FH85" i="12"/>
  <c r="FG85" i="12"/>
  <c r="FF85" i="12"/>
  <c r="FI84" i="12"/>
  <c r="FH84" i="12"/>
  <c r="FG84" i="12"/>
  <c r="FF84" i="12"/>
  <c r="FI83" i="12"/>
  <c r="FH83" i="12"/>
  <c r="FG83" i="12"/>
  <c r="FF83" i="12"/>
  <c r="FI82" i="12"/>
  <c r="FH82" i="12"/>
  <c r="FG82" i="12"/>
  <c r="FF82" i="12"/>
  <c r="FI81" i="12"/>
  <c r="FH81" i="12"/>
  <c r="FG81" i="12"/>
  <c r="FF81" i="12"/>
  <c r="FI80" i="12"/>
  <c r="FH80" i="12"/>
  <c r="FG80" i="12"/>
  <c r="FF80" i="12"/>
  <c r="FI79" i="12"/>
  <c r="FH79" i="12"/>
  <c r="FG79" i="12"/>
  <c r="FF79" i="12"/>
  <c r="FI78" i="12"/>
  <c r="FH78" i="12"/>
  <c r="FG78" i="12"/>
  <c r="FF78" i="12"/>
  <c r="FI77" i="12"/>
  <c r="FH77" i="12"/>
  <c r="FG77" i="12"/>
  <c r="FF77" i="12"/>
  <c r="FI76" i="12"/>
  <c r="FH76" i="12"/>
  <c r="FG76" i="12"/>
  <c r="FF76" i="12"/>
  <c r="FI75" i="12"/>
  <c r="FH75" i="12"/>
  <c r="FG75" i="12"/>
  <c r="FF75" i="12"/>
  <c r="FI74" i="12"/>
  <c r="FH74" i="12"/>
  <c r="FG74" i="12"/>
  <c r="FF74" i="12"/>
  <c r="FI73" i="12"/>
  <c r="FH73" i="12"/>
  <c r="FG73" i="12"/>
  <c r="FF73" i="12"/>
  <c r="FI72" i="12"/>
  <c r="FH72" i="12"/>
  <c r="FG72" i="12"/>
  <c r="FF72" i="12"/>
  <c r="FI71" i="12"/>
  <c r="FH71" i="12"/>
  <c r="FG71" i="12"/>
  <c r="FF71" i="12"/>
  <c r="FI70" i="12"/>
  <c r="FH70" i="12"/>
  <c r="FG70" i="12"/>
  <c r="FF70" i="12"/>
  <c r="FI69" i="12"/>
  <c r="FH69" i="12"/>
  <c r="FG69" i="12"/>
  <c r="FF69" i="12"/>
  <c r="FI68" i="12"/>
  <c r="FH68" i="12"/>
  <c r="FG68" i="12"/>
  <c r="FF68" i="12"/>
  <c r="FI67" i="12"/>
  <c r="FH67" i="12"/>
  <c r="FG67" i="12"/>
  <c r="FF67" i="12"/>
  <c r="FI66" i="12"/>
  <c r="FH66" i="12"/>
  <c r="FG66" i="12"/>
  <c r="FF66" i="12"/>
  <c r="FI65" i="12"/>
  <c r="FH65" i="12"/>
  <c r="FG65" i="12"/>
  <c r="FF65" i="12"/>
  <c r="FI64" i="12"/>
  <c r="FH64" i="12"/>
  <c r="FG64" i="12"/>
  <c r="FF64" i="12"/>
  <c r="FI63" i="12"/>
  <c r="FH63" i="12"/>
  <c r="FG63" i="12"/>
  <c r="FF63" i="12"/>
  <c r="FI62" i="12"/>
  <c r="FH62" i="12"/>
  <c r="FG62" i="12"/>
  <c r="FF62" i="12"/>
  <c r="FI61" i="12"/>
  <c r="FH61" i="12"/>
  <c r="FG61" i="12"/>
  <c r="FF61" i="12"/>
  <c r="FI60" i="12"/>
  <c r="FH60" i="12"/>
  <c r="FG60" i="12"/>
  <c r="FF60" i="12"/>
  <c r="FI59" i="12"/>
  <c r="FH59" i="12"/>
  <c r="FG59" i="12"/>
  <c r="FF59" i="12"/>
  <c r="FI58" i="12"/>
  <c r="FH58" i="12"/>
  <c r="FG58" i="12"/>
  <c r="FF58" i="12"/>
  <c r="FI57" i="12"/>
  <c r="FH57" i="12"/>
  <c r="FG57" i="12"/>
  <c r="FF57" i="12"/>
  <c r="FI56" i="12"/>
  <c r="FH56" i="12"/>
  <c r="FG56" i="12"/>
  <c r="FF56" i="12"/>
  <c r="FI55" i="12"/>
  <c r="FH55" i="12"/>
  <c r="FG55" i="12"/>
  <c r="FF55" i="12"/>
  <c r="FI54" i="12"/>
  <c r="FH54" i="12"/>
  <c r="FG54" i="12"/>
  <c r="FF54" i="12"/>
  <c r="FI53" i="12"/>
  <c r="FH53" i="12"/>
  <c r="FG53" i="12"/>
  <c r="FF53" i="12"/>
  <c r="FI52" i="12"/>
  <c r="FH52" i="12"/>
  <c r="FG52" i="12"/>
  <c r="FF52" i="12"/>
  <c r="FI51" i="12"/>
  <c r="FH51" i="12"/>
  <c r="FG51" i="12"/>
  <c r="FF51" i="12"/>
  <c r="FI50" i="12"/>
  <c r="FH50" i="12"/>
  <c r="FG50" i="12"/>
  <c r="FF50" i="12"/>
  <c r="FI49" i="12"/>
  <c r="FH49" i="12"/>
  <c r="FG49" i="12"/>
  <c r="FF49" i="12"/>
  <c r="FI48" i="12"/>
  <c r="FH48" i="12"/>
  <c r="FG48" i="12"/>
  <c r="FF48" i="12"/>
  <c r="FI47" i="12"/>
  <c r="FH47" i="12"/>
  <c r="FG47" i="12"/>
  <c r="FF47" i="12"/>
  <c r="FI46" i="12"/>
  <c r="FH46" i="12"/>
  <c r="FG46" i="12"/>
  <c r="FF46" i="12"/>
  <c r="FI45" i="12"/>
  <c r="FH45" i="12"/>
  <c r="FG45" i="12"/>
  <c r="FF45" i="12"/>
  <c r="FI44" i="12"/>
  <c r="FH44" i="12"/>
  <c r="FG44" i="12"/>
  <c r="FF44" i="12"/>
  <c r="FI43" i="12"/>
  <c r="FH43" i="12"/>
  <c r="FG43" i="12"/>
  <c r="FF43" i="12"/>
  <c r="FI42" i="12"/>
  <c r="FH42" i="12"/>
  <c r="FG42" i="12"/>
  <c r="FF42" i="12"/>
  <c r="FI41" i="12"/>
  <c r="FH41" i="12"/>
  <c r="FG41" i="12"/>
  <c r="FF41" i="12"/>
  <c r="FI40" i="12"/>
  <c r="FH40" i="12"/>
  <c r="FG40" i="12"/>
  <c r="FF40" i="12"/>
  <c r="FI39" i="12"/>
  <c r="FH39" i="12"/>
  <c r="FG39" i="12"/>
  <c r="FF39" i="12"/>
  <c r="FI38" i="12"/>
  <c r="FH38" i="12"/>
  <c r="FG38" i="12"/>
  <c r="FF38" i="12"/>
  <c r="FI37" i="12"/>
  <c r="FH37" i="12"/>
  <c r="FG37" i="12"/>
  <c r="FF37" i="12"/>
  <c r="FI36" i="12"/>
  <c r="FH36" i="12"/>
  <c r="FG36" i="12"/>
  <c r="FF36" i="12"/>
  <c r="FI35" i="12"/>
  <c r="FH35" i="12"/>
  <c r="FG35" i="12"/>
  <c r="FF35" i="12"/>
  <c r="FI34" i="12"/>
  <c r="FH34" i="12"/>
  <c r="FG34" i="12"/>
  <c r="FF34" i="12"/>
  <c r="FI33" i="12"/>
  <c r="FH33" i="12"/>
  <c r="FG33" i="12"/>
  <c r="FF33" i="12"/>
  <c r="FI32" i="12"/>
  <c r="FH32" i="12"/>
  <c r="FG32" i="12"/>
  <c r="FF32" i="12"/>
  <c r="FI31" i="12"/>
  <c r="FH31" i="12"/>
  <c r="FG31" i="12"/>
  <c r="FF31" i="12"/>
  <c r="FI30" i="12"/>
  <c r="FH30" i="12"/>
  <c r="FG30" i="12"/>
  <c r="FF30" i="12"/>
  <c r="FI29" i="12"/>
  <c r="FH29" i="12"/>
  <c r="FG29" i="12"/>
  <c r="FF29" i="12"/>
  <c r="FI28" i="12"/>
  <c r="FH28" i="12"/>
  <c r="FG28" i="12"/>
  <c r="FF28" i="12"/>
  <c r="FI27" i="12"/>
  <c r="FH27" i="12"/>
  <c r="FG27" i="12"/>
  <c r="FF27" i="12"/>
  <c r="FI26" i="12"/>
  <c r="FH26" i="12"/>
  <c r="FG26" i="12"/>
  <c r="FF26" i="12"/>
  <c r="FI25" i="12"/>
  <c r="FH25" i="12"/>
  <c r="FG25" i="12"/>
  <c r="FF25" i="12"/>
  <c r="FI24" i="12"/>
  <c r="FH24" i="12"/>
  <c r="FG24" i="12"/>
  <c r="FF24" i="12"/>
  <c r="FI23" i="12"/>
  <c r="FH23" i="12"/>
  <c r="FG23" i="12"/>
  <c r="FF23" i="12"/>
  <c r="FI22" i="12"/>
  <c r="FH22" i="12"/>
  <c r="FG22" i="12"/>
  <c r="FF22" i="12"/>
  <c r="FI21" i="12"/>
  <c r="FH21" i="12"/>
  <c r="FG21" i="12"/>
  <c r="FF21" i="12"/>
  <c r="FI20" i="12"/>
  <c r="FH20" i="12"/>
  <c r="FG20" i="12"/>
  <c r="FF20" i="12"/>
  <c r="FI19" i="12"/>
  <c r="FH19" i="12"/>
  <c r="FG19" i="12"/>
  <c r="FF19" i="12"/>
  <c r="FI18" i="12"/>
  <c r="FH18" i="12"/>
  <c r="FG18" i="12"/>
  <c r="FF18" i="12"/>
  <c r="FI17" i="12"/>
  <c r="FH17" i="12"/>
  <c r="FG17" i="12"/>
  <c r="FF17" i="12"/>
  <c r="FI16" i="12"/>
  <c r="FH16" i="12"/>
  <c r="FG16" i="12"/>
  <c r="FF16" i="12"/>
  <c r="FI15" i="12"/>
  <c r="FH15" i="12"/>
  <c r="FG15" i="12"/>
  <c r="FF15" i="12"/>
  <c r="FI14" i="12"/>
  <c r="FH14" i="12"/>
  <c r="FG14" i="12"/>
  <c r="FF14" i="12"/>
  <c r="FI13" i="12"/>
  <c r="FH13" i="12"/>
  <c r="FG13" i="12"/>
  <c r="FF13" i="12"/>
  <c r="FI12" i="12"/>
  <c r="FH12" i="12"/>
  <c r="FG12" i="12"/>
  <c r="FF12" i="12"/>
  <c r="FI11" i="12"/>
  <c r="FH11" i="12"/>
  <c r="FG11" i="12"/>
  <c r="FF11" i="12"/>
  <c r="FI10" i="12"/>
  <c r="FH10" i="12"/>
  <c r="FG10" i="12"/>
  <c r="FF10" i="12"/>
  <c r="FI9" i="12"/>
  <c r="FH9" i="12"/>
  <c r="FG9" i="12"/>
  <c r="FF9" i="12"/>
  <c r="FI8" i="12"/>
  <c r="FH8" i="12"/>
  <c r="FG8" i="12"/>
  <c r="FF8" i="12"/>
  <c r="FI7" i="12"/>
  <c r="FH7" i="12"/>
  <c r="FG7" i="12"/>
  <c r="FF7" i="12"/>
  <c r="FI6" i="12"/>
  <c r="FH6" i="12"/>
  <c r="FG6" i="12"/>
  <c r="FF6" i="12"/>
  <c r="FI5" i="12"/>
  <c r="FH5" i="12"/>
  <c r="FG5" i="12"/>
  <c r="FF5" i="12"/>
  <c r="FO1201" i="11"/>
  <c r="FN1201" i="11"/>
  <c r="FM1201" i="11"/>
  <c r="FL1201" i="11"/>
  <c r="FO1200" i="11"/>
  <c r="FN1200" i="11"/>
  <c r="FM1200" i="11"/>
  <c r="FL1200" i="11"/>
  <c r="FO1199" i="11"/>
  <c r="FN1199" i="11"/>
  <c r="FM1199" i="11"/>
  <c r="FL1199" i="11"/>
  <c r="FO1198" i="11"/>
  <c r="FN1198" i="11"/>
  <c r="FM1198" i="11"/>
  <c r="FL1198" i="11"/>
  <c r="FO1197" i="11"/>
  <c r="FN1197" i="11"/>
  <c r="FM1197" i="11"/>
  <c r="FL1197" i="11"/>
  <c r="FO1196" i="11"/>
  <c r="FN1196" i="11"/>
  <c r="FM1196" i="11"/>
  <c r="FL1196" i="11"/>
  <c r="FO1195" i="11"/>
  <c r="FN1195" i="11"/>
  <c r="FM1195" i="11"/>
  <c r="FL1195" i="11"/>
  <c r="FO1194" i="11"/>
  <c r="FN1194" i="11"/>
  <c r="FM1194" i="11"/>
  <c r="FL1194" i="11"/>
  <c r="FO1193" i="11"/>
  <c r="FN1193" i="11"/>
  <c r="FM1193" i="11"/>
  <c r="FL1193" i="11"/>
  <c r="FO1192" i="11"/>
  <c r="FN1192" i="11"/>
  <c r="FM1192" i="11"/>
  <c r="FL1192" i="11"/>
  <c r="FO1191" i="11"/>
  <c r="FN1191" i="11"/>
  <c r="FM1191" i="11"/>
  <c r="FL1191" i="11"/>
  <c r="FO1190" i="11"/>
  <c r="FN1190" i="11"/>
  <c r="FM1190" i="11"/>
  <c r="FL1190" i="11"/>
  <c r="FO1189" i="11"/>
  <c r="FN1189" i="11"/>
  <c r="FM1189" i="11"/>
  <c r="FL1189" i="11"/>
  <c r="FO1188" i="11"/>
  <c r="FN1188" i="11"/>
  <c r="FM1188" i="11"/>
  <c r="FL1188" i="11"/>
  <c r="FO1187" i="11"/>
  <c r="FN1187" i="11"/>
  <c r="FM1187" i="11"/>
  <c r="FL1187" i="11"/>
  <c r="FO1186" i="11"/>
  <c r="FN1186" i="11"/>
  <c r="FM1186" i="11"/>
  <c r="FL1186" i="11"/>
  <c r="FO1185" i="11"/>
  <c r="FN1185" i="11"/>
  <c r="FM1185" i="11"/>
  <c r="FL1185" i="11"/>
  <c r="FO1184" i="11"/>
  <c r="FN1184" i="11"/>
  <c r="FM1184" i="11"/>
  <c r="FL1184" i="11"/>
  <c r="FO1183" i="11"/>
  <c r="FN1183" i="11"/>
  <c r="FM1183" i="11"/>
  <c r="FL1183" i="11"/>
  <c r="FO1182" i="11"/>
  <c r="FN1182" i="11"/>
  <c r="FM1182" i="11"/>
  <c r="FL1182" i="11"/>
  <c r="FO1181" i="11"/>
  <c r="FN1181" i="11"/>
  <c r="FM1181" i="11"/>
  <c r="FL1181" i="11"/>
  <c r="FO1180" i="11"/>
  <c r="FN1180" i="11"/>
  <c r="FM1180" i="11"/>
  <c r="FL1180" i="11"/>
  <c r="FO1179" i="11"/>
  <c r="FN1179" i="11"/>
  <c r="FM1179" i="11"/>
  <c r="FL1179" i="11"/>
  <c r="FO1178" i="11"/>
  <c r="FN1178" i="11"/>
  <c r="FM1178" i="11"/>
  <c r="FL1178" i="11"/>
  <c r="FO1177" i="11"/>
  <c r="FN1177" i="11"/>
  <c r="FM1177" i="11"/>
  <c r="FL1177" i="11"/>
  <c r="FO1176" i="11"/>
  <c r="FN1176" i="11"/>
  <c r="FM1176" i="11"/>
  <c r="FL1176" i="11"/>
  <c r="FO1175" i="11"/>
  <c r="FN1175" i="11"/>
  <c r="FM1175" i="11"/>
  <c r="FL1175" i="11"/>
  <c r="FO1174" i="11"/>
  <c r="FN1174" i="11"/>
  <c r="FM1174" i="11"/>
  <c r="FL1174" i="11"/>
  <c r="FO1173" i="11"/>
  <c r="FN1173" i="11"/>
  <c r="FM1173" i="11"/>
  <c r="FL1173" i="11"/>
  <c r="FO1172" i="11"/>
  <c r="FN1172" i="11"/>
  <c r="FM1172" i="11"/>
  <c r="FL1172" i="11"/>
  <c r="FO1171" i="11"/>
  <c r="FN1171" i="11"/>
  <c r="FM1171" i="11"/>
  <c r="FL1171" i="11"/>
  <c r="FO1170" i="11"/>
  <c r="FN1170" i="11"/>
  <c r="FM1170" i="11"/>
  <c r="FL1170" i="11"/>
  <c r="FO1169" i="11"/>
  <c r="FN1169" i="11"/>
  <c r="FM1169" i="11"/>
  <c r="FL1169" i="11"/>
  <c r="FO1168" i="11"/>
  <c r="FN1168" i="11"/>
  <c r="FM1168" i="11"/>
  <c r="FL1168" i="11"/>
  <c r="FO1167" i="11"/>
  <c r="FN1167" i="11"/>
  <c r="FM1167" i="11"/>
  <c r="FL1167" i="11"/>
  <c r="FO1166" i="11"/>
  <c r="FN1166" i="11"/>
  <c r="FM1166" i="11"/>
  <c r="FL1166" i="11"/>
  <c r="FO1165" i="11"/>
  <c r="FN1165" i="11"/>
  <c r="FM1165" i="11"/>
  <c r="FL1165" i="11"/>
  <c r="FO1164" i="11"/>
  <c r="FN1164" i="11"/>
  <c r="FM1164" i="11"/>
  <c r="FL1164" i="11"/>
  <c r="FO1163" i="11"/>
  <c r="FN1163" i="11"/>
  <c r="FM1163" i="11"/>
  <c r="FL1163" i="11"/>
  <c r="FO1162" i="11"/>
  <c r="FN1162" i="11"/>
  <c r="FM1162" i="11"/>
  <c r="FL1162" i="11"/>
  <c r="FO1161" i="11"/>
  <c r="FN1161" i="11"/>
  <c r="FM1161" i="11"/>
  <c r="FL1161" i="11"/>
  <c r="FO1160" i="11"/>
  <c r="FN1160" i="11"/>
  <c r="FM1160" i="11"/>
  <c r="FL1160" i="11"/>
  <c r="FO1159" i="11"/>
  <c r="FN1159" i="11"/>
  <c r="FM1159" i="11"/>
  <c r="FL1159" i="11"/>
  <c r="FO1158" i="11"/>
  <c r="FN1158" i="11"/>
  <c r="FM1158" i="11"/>
  <c r="FL1158" i="11"/>
  <c r="FO1157" i="11"/>
  <c r="FN1157" i="11"/>
  <c r="FM1157" i="11"/>
  <c r="FL1157" i="11"/>
  <c r="FO1156" i="11"/>
  <c r="FN1156" i="11"/>
  <c r="FM1156" i="11"/>
  <c r="FL1156" i="11"/>
  <c r="FO1155" i="11"/>
  <c r="FN1155" i="11"/>
  <c r="FM1155" i="11"/>
  <c r="FL1155" i="11"/>
  <c r="FO1154" i="11"/>
  <c r="FN1154" i="11"/>
  <c r="FM1154" i="11"/>
  <c r="FL1154" i="11"/>
  <c r="FO1153" i="11"/>
  <c r="FN1153" i="11"/>
  <c r="FM1153" i="11"/>
  <c r="FL1153" i="11"/>
  <c r="FO1152" i="11"/>
  <c r="FN1152" i="11"/>
  <c r="FM1152" i="11"/>
  <c r="FL1152" i="11"/>
  <c r="FO1151" i="11"/>
  <c r="FN1151" i="11"/>
  <c r="FM1151" i="11"/>
  <c r="FL1151" i="11"/>
  <c r="FO1150" i="11"/>
  <c r="FN1150" i="11"/>
  <c r="FM1150" i="11"/>
  <c r="FL1150" i="11"/>
  <c r="FO1149" i="11"/>
  <c r="FN1149" i="11"/>
  <c r="FM1149" i="11"/>
  <c r="FL1149" i="11"/>
  <c r="FO1148" i="11"/>
  <c r="FN1148" i="11"/>
  <c r="FM1148" i="11"/>
  <c r="FL1148" i="11"/>
  <c r="FO1147" i="11"/>
  <c r="FN1147" i="11"/>
  <c r="FM1147" i="11"/>
  <c r="FL1147" i="11"/>
  <c r="FO1146" i="11"/>
  <c r="FN1146" i="11"/>
  <c r="FM1146" i="11"/>
  <c r="FL1146" i="11"/>
  <c r="FO1145" i="11"/>
  <c r="FN1145" i="11"/>
  <c r="FM1145" i="11"/>
  <c r="FL1145" i="11"/>
  <c r="FO1144" i="11"/>
  <c r="FN1144" i="11"/>
  <c r="FM1144" i="11"/>
  <c r="FL1144" i="11"/>
  <c r="FO1143" i="11"/>
  <c r="FN1143" i="11"/>
  <c r="FM1143" i="11"/>
  <c r="FL1143" i="11"/>
  <c r="FO1142" i="11"/>
  <c r="FN1142" i="11"/>
  <c r="FM1142" i="11"/>
  <c r="FL1142" i="11"/>
  <c r="FO1141" i="11"/>
  <c r="FN1141" i="11"/>
  <c r="FM1141" i="11"/>
  <c r="FL1141" i="11"/>
  <c r="FO1140" i="11"/>
  <c r="FN1140" i="11"/>
  <c r="FM1140" i="11"/>
  <c r="FL1140" i="11"/>
  <c r="FO1139" i="11"/>
  <c r="FN1139" i="11"/>
  <c r="FM1139" i="11"/>
  <c r="FL1139" i="11"/>
  <c r="FO1138" i="11"/>
  <c r="FN1138" i="11"/>
  <c r="FM1138" i="11"/>
  <c r="FL1138" i="11"/>
  <c r="FO1137" i="11"/>
  <c r="FN1137" i="11"/>
  <c r="FM1137" i="11"/>
  <c r="FL1137" i="11"/>
  <c r="FO1136" i="11"/>
  <c r="FN1136" i="11"/>
  <c r="FM1136" i="11"/>
  <c r="FL1136" i="11"/>
  <c r="FO1135" i="11"/>
  <c r="FN1135" i="11"/>
  <c r="FM1135" i="11"/>
  <c r="FL1135" i="11"/>
  <c r="FO1134" i="11"/>
  <c r="FN1134" i="11"/>
  <c r="FM1134" i="11"/>
  <c r="FL1134" i="11"/>
  <c r="FO1133" i="11"/>
  <c r="FN1133" i="11"/>
  <c r="FM1133" i="11"/>
  <c r="FL1133" i="11"/>
  <c r="FO1132" i="11"/>
  <c r="FN1132" i="11"/>
  <c r="FM1132" i="11"/>
  <c r="FL1132" i="11"/>
  <c r="FO1131" i="11"/>
  <c r="FN1131" i="11"/>
  <c r="FM1131" i="11"/>
  <c r="FL1131" i="11"/>
  <c r="FO1130" i="11"/>
  <c r="FN1130" i="11"/>
  <c r="FM1130" i="11"/>
  <c r="FL1130" i="11"/>
  <c r="FO1129" i="11"/>
  <c r="FN1129" i="11"/>
  <c r="FM1129" i="11"/>
  <c r="FL1129" i="11"/>
  <c r="FO1128" i="11"/>
  <c r="FN1128" i="11"/>
  <c r="FM1128" i="11"/>
  <c r="FL1128" i="11"/>
  <c r="FO1127" i="11"/>
  <c r="FN1127" i="11"/>
  <c r="FM1127" i="11"/>
  <c r="FL1127" i="11"/>
  <c r="FO1126" i="11"/>
  <c r="FN1126" i="11"/>
  <c r="FM1126" i="11"/>
  <c r="FL1126" i="11"/>
  <c r="FO1125" i="11"/>
  <c r="FN1125" i="11"/>
  <c r="FM1125" i="11"/>
  <c r="FL1125" i="11"/>
  <c r="FO1124" i="11"/>
  <c r="FN1124" i="11"/>
  <c r="FM1124" i="11"/>
  <c r="FL1124" i="11"/>
  <c r="FO1123" i="11"/>
  <c r="FN1123" i="11"/>
  <c r="FM1123" i="11"/>
  <c r="FL1123" i="11"/>
  <c r="FO1122" i="11"/>
  <c r="FN1122" i="11"/>
  <c r="FM1122" i="11"/>
  <c r="FL1122" i="11"/>
  <c r="FO1121" i="11"/>
  <c r="FN1121" i="11"/>
  <c r="FM1121" i="11"/>
  <c r="FL1121" i="11"/>
  <c r="FO1120" i="11"/>
  <c r="FN1120" i="11"/>
  <c r="FM1120" i="11"/>
  <c r="FL1120" i="11"/>
  <c r="FO1119" i="11"/>
  <c r="FN1119" i="11"/>
  <c r="FM1119" i="11"/>
  <c r="FL1119" i="11"/>
  <c r="FO1118" i="11"/>
  <c r="FN1118" i="11"/>
  <c r="FM1118" i="11"/>
  <c r="FL1118" i="11"/>
  <c r="FO1117" i="11"/>
  <c r="FN1117" i="11"/>
  <c r="FM1117" i="11"/>
  <c r="FL1117" i="11"/>
  <c r="FO1116" i="11"/>
  <c r="FN1116" i="11"/>
  <c r="FM1116" i="11"/>
  <c r="FL1116" i="11"/>
  <c r="FO1115" i="11"/>
  <c r="FN1115" i="11"/>
  <c r="FM1115" i="11"/>
  <c r="FL1115" i="11"/>
  <c r="FO1114" i="11"/>
  <c r="FN1114" i="11"/>
  <c r="FM1114" i="11"/>
  <c r="FL1114" i="11"/>
  <c r="FO1113" i="11"/>
  <c r="FN1113" i="11"/>
  <c r="FM1113" i="11"/>
  <c r="FL1113" i="11"/>
  <c r="FO1112" i="11"/>
  <c r="FN1112" i="11"/>
  <c r="FM1112" i="11"/>
  <c r="FL1112" i="11"/>
  <c r="FO1111" i="11"/>
  <c r="FN1111" i="11"/>
  <c r="FM1111" i="11"/>
  <c r="FL1111" i="11"/>
  <c r="FO1110" i="11"/>
  <c r="FN1110" i="11"/>
  <c r="FM1110" i="11"/>
  <c r="FL1110" i="11"/>
  <c r="FO1109" i="11"/>
  <c r="FN1109" i="11"/>
  <c r="FM1109" i="11"/>
  <c r="FL1109" i="11"/>
  <c r="FO1108" i="11"/>
  <c r="FN1108" i="11"/>
  <c r="FM1108" i="11"/>
  <c r="FL1108" i="11"/>
  <c r="FO1107" i="11"/>
  <c r="FN1107" i="11"/>
  <c r="FM1107" i="11"/>
  <c r="FL1107" i="11"/>
  <c r="FO1106" i="11"/>
  <c r="FN1106" i="11"/>
  <c r="FM1106" i="11"/>
  <c r="FL1106" i="11"/>
  <c r="FO1105" i="11"/>
  <c r="FN1105" i="11"/>
  <c r="FM1105" i="11"/>
  <c r="FL1105" i="11"/>
  <c r="FO1104" i="11"/>
  <c r="FN1104" i="11"/>
  <c r="FM1104" i="11"/>
  <c r="FL1104" i="11"/>
  <c r="FO1103" i="11"/>
  <c r="FN1103" i="11"/>
  <c r="FM1103" i="11"/>
  <c r="FL1103" i="11"/>
  <c r="FO1102" i="11"/>
  <c r="FN1102" i="11"/>
  <c r="FM1102" i="11"/>
  <c r="FL1102" i="11"/>
  <c r="FO1101" i="11"/>
  <c r="FN1101" i="11"/>
  <c r="FM1101" i="11"/>
  <c r="FL1101" i="11"/>
  <c r="FO1100" i="11"/>
  <c r="FN1100" i="11"/>
  <c r="FM1100" i="11"/>
  <c r="FL1100" i="11"/>
  <c r="FO1099" i="11"/>
  <c r="FN1099" i="11"/>
  <c r="FM1099" i="11"/>
  <c r="FL1099" i="11"/>
  <c r="FO1098" i="11"/>
  <c r="FN1098" i="11"/>
  <c r="FM1098" i="11"/>
  <c r="FL1098" i="11"/>
  <c r="FO1097" i="11"/>
  <c r="FN1097" i="11"/>
  <c r="FM1097" i="11"/>
  <c r="FL1097" i="11"/>
  <c r="FO1096" i="11"/>
  <c r="FN1096" i="11"/>
  <c r="FM1096" i="11"/>
  <c r="FL1096" i="11"/>
  <c r="FO1095" i="11"/>
  <c r="FN1095" i="11"/>
  <c r="FM1095" i="11"/>
  <c r="FL1095" i="11"/>
  <c r="FO1094" i="11"/>
  <c r="FN1094" i="11"/>
  <c r="FM1094" i="11"/>
  <c r="FL1094" i="11"/>
  <c r="FO1093" i="11"/>
  <c r="FN1093" i="11"/>
  <c r="FM1093" i="11"/>
  <c r="FL1093" i="11"/>
  <c r="FO1092" i="11"/>
  <c r="FN1092" i="11"/>
  <c r="FM1092" i="11"/>
  <c r="FL1092" i="11"/>
  <c r="FO1091" i="11"/>
  <c r="FN1091" i="11"/>
  <c r="FM1091" i="11"/>
  <c r="FL1091" i="11"/>
  <c r="FO1090" i="11"/>
  <c r="FN1090" i="11"/>
  <c r="FM1090" i="11"/>
  <c r="FL1090" i="11"/>
  <c r="FO1089" i="11"/>
  <c r="FN1089" i="11"/>
  <c r="FM1089" i="11"/>
  <c r="FL1089" i="11"/>
  <c r="FO1088" i="11"/>
  <c r="FN1088" i="11"/>
  <c r="FM1088" i="11"/>
  <c r="FL1088" i="11"/>
  <c r="FO1087" i="11"/>
  <c r="FN1087" i="11"/>
  <c r="FM1087" i="11"/>
  <c r="FL1087" i="11"/>
  <c r="FO1086" i="11"/>
  <c r="FN1086" i="11"/>
  <c r="FM1086" i="11"/>
  <c r="FL1086" i="11"/>
  <c r="FO1085" i="11"/>
  <c r="FN1085" i="11"/>
  <c r="FM1085" i="11"/>
  <c r="FL1085" i="11"/>
  <c r="FO1084" i="11"/>
  <c r="FN1084" i="11"/>
  <c r="FM1084" i="11"/>
  <c r="FL1084" i="11"/>
  <c r="FO1083" i="11"/>
  <c r="FN1083" i="11"/>
  <c r="FM1083" i="11"/>
  <c r="FL1083" i="11"/>
  <c r="FO1082" i="11"/>
  <c r="FN1082" i="11"/>
  <c r="FM1082" i="11"/>
  <c r="FL1082" i="11"/>
  <c r="FO1081" i="11"/>
  <c r="FN1081" i="11"/>
  <c r="FM1081" i="11"/>
  <c r="FL1081" i="11"/>
  <c r="FO1080" i="11"/>
  <c r="FN1080" i="11"/>
  <c r="FM1080" i="11"/>
  <c r="FL1080" i="11"/>
  <c r="FO1079" i="11"/>
  <c r="FN1079" i="11"/>
  <c r="FM1079" i="11"/>
  <c r="FL1079" i="11"/>
  <c r="FO1078" i="11"/>
  <c r="FN1078" i="11"/>
  <c r="FM1078" i="11"/>
  <c r="FL1078" i="11"/>
  <c r="FO1077" i="11"/>
  <c r="FN1077" i="11"/>
  <c r="FM1077" i="11"/>
  <c r="FL1077" i="11"/>
  <c r="FO1076" i="11"/>
  <c r="FN1076" i="11"/>
  <c r="FM1076" i="11"/>
  <c r="FL1076" i="11"/>
  <c r="FO1075" i="11"/>
  <c r="FN1075" i="11"/>
  <c r="FM1075" i="11"/>
  <c r="FL1075" i="11"/>
  <c r="FO1074" i="11"/>
  <c r="FN1074" i="11"/>
  <c r="FM1074" i="11"/>
  <c r="FL1074" i="11"/>
  <c r="FO1073" i="11"/>
  <c r="FN1073" i="11"/>
  <c r="FM1073" i="11"/>
  <c r="FL1073" i="11"/>
  <c r="FO1072" i="11"/>
  <c r="FN1072" i="11"/>
  <c r="FM1072" i="11"/>
  <c r="FL1072" i="11"/>
  <c r="FO1071" i="11"/>
  <c r="FN1071" i="11"/>
  <c r="FM1071" i="11"/>
  <c r="FL1071" i="11"/>
  <c r="FO1070" i="11"/>
  <c r="FN1070" i="11"/>
  <c r="FM1070" i="11"/>
  <c r="FL1070" i="11"/>
  <c r="FO1069" i="11"/>
  <c r="FN1069" i="11"/>
  <c r="FM1069" i="11"/>
  <c r="FL1069" i="11"/>
  <c r="FO1068" i="11"/>
  <c r="FN1068" i="11"/>
  <c r="FM1068" i="11"/>
  <c r="FL1068" i="11"/>
  <c r="FO1067" i="11"/>
  <c r="FN1067" i="11"/>
  <c r="FM1067" i="11"/>
  <c r="FL1067" i="11"/>
  <c r="FO1066" i="11"/>
  <c r="FN1066" i="11"/>
  <c r="FM1066" i="11"/>
  <c r="FL1066" i="11"/>
  <c r="FO1065" i="11"/>
  <c r="FN1065" i="11"/>
  <c r="FM1065" i="11"/>
  <c r="FL1065" i="11"/>
  <c r="FO1064" i="11"/>
  <c r="FN1064" i="11"/>
  <c r="FM1064" i="11"/>
  <c r="FL1064" i="11"/>
  <c r="FO1063" i="11"/>
  <c r="FN1063" i="11"/>
  <c r="FM1063" i="11"/>
  <c r="FL1063" i="11"/>
  <c r="FO1062" i="11"/>
  <c r="FN1062" i="11"/>
  <c r="FM1062" i="11"/>
  <c r="FL1062" i="11"/>
  <c r="FO1061" i="11"/>
  <c r="FN1061" i="11"/>
  <c r="FM1061" i="11"/>
  <c r="FL1061" i="11"/>
  <c r="FO1060" i="11"/>
  <c r="FN1060" i="11"/>
  <c r="FM1060" i="11"/>
  <c r="FL1060" i="11"/>
  <c r="FO1059" i="11"/>
  <c r="FN1059" i="11"/>
  <c r="FM1059" i="11"/>
  <c r="FL1059" i="11"/>
  <c r="FO1058" i="11"/>
  <c r="FN1058" i="11"/>
  <c r="FM1058" i="11"/>
  <c r="FL1058" i="11"/>
  <c r="FO1057" i="11"/>
  <c r="FN1057" i="11"/>
  <c r="FM1057" i="11"/>
  <c r="FL1057" i="11"/>
  <c r="FO1056" i="11"/>
  <c r="FN1056" i="11"/>
  <c r="FM1056" i="11"/>
  <c r="FL1056" i="11"/>
  <c r="FO1055" i="11"/>
  <c r="FN1055" i="11"/>
  <c r="FM1055" i="11"/>
  <c r="FL1055" i="11"/>
  <c r="FO1054" i="11"/>
  <c r="FN1054" i="11"/>
  <c r="FM1054" i="11"/>
  <c r="FL1054" i="11"/>
  <c r="FO1053" i="11"/>
  <c r="FN1053" i="11"/>
  <c r="FM1053" i="11"/>
  <c r="FL1053" i="11"/>
  <c r="FO1052" i="11"/>
  <c r="FN1052" i="11"/>
  <c r="FM1052" i="11"/>
  <c r="FL1052" i="11"/>
  <c r="FO1051" i="11"/>
  <c r="FN1051" i="11"/>
  <c r="FM1051" i="11"/>
  <c r="FL1051" i="11"/>
  <c r="FO1050" i="11"/>
  <c r="FN1050" i="11"/>
  <c r="FM1050" i="11"/>
  <c r="FL1050" i="11"/>
  <c r="FO1049" i="11"/>
  <c r="FN1049" i="11"/>
  <c r="FM1049" i="11"/>
  <c r="FL1049" i="11"/>
  <c r="FO1048" i="11"/>
  <c r="FN1048" i="11"/>
  <c r="FM1048" i="11"/>
  <c r="FL1048" i="11"/>
  <c r="FO1047" i="11"/>
  <c r="FN1047" i="11"/>
  <c r="FM1047" i="11"/>
  <c r="FL1047" i="11"/>
  <c r="FO1046" i="11"/>
  <c r="FN1046" i="11"/>
  <c r="FM1046" i="11"/>
  <c r="FL1046" i="11"/>
  <c r="FO1045" i="11"/>
  <c r="FN1045" i="11"/>
  <c r="FM1045" i="11"/>
  <c r="FL1045" i="11"/>
  <c r="FO1044" i="11"/>
  <c r="FN1044" i="11"/>
  <c r="FM1044" i="11"/>
  <c r="FL1044" i="11"/>
  <c r="FO1043" i="11"/>
  <c r="FN1043" i="11"/>
  <c r="FM1043" i="11"/>
  <c r="FL1043" i="11"/>
  <c r="FO1042" i="11"/>
  <c r="FN1042" i="11"/>
  <c r="FM1042" i="11"/>
  <c r="FL1042" i="11"/>
  <c r="FO1041" i="11"/>
  <c r="FN1041" i="11"/>
  <c r="FM1041" i="11"/>
  <c r="FL1041" i="11"/>
  <c r="FO1040" i="11"/>
  <c r="FN1040" i="11"/>
  <c r="FM1040" i="11"/>
  <c r="FL1040" i="11"/>
  <c r="FO1039" i="11"/>
  <c r="FN1039" i="11"/>
  <c r="FM1039" i="11"/>
  <c r="FL1039" i="11"/>
  <c r="FO1038" i="11"/>
  <c r="FN1038" i="11"/>
  <c r="FM1038" i="11"/>
  <c r="FL1038" i="11"/>
  <c r="FO1037" i="11"/>
  <c r="FN1037" i="11"/>
  <c r="FM1037" i="11"/>
  <c r="FL1037" i="11"/>
  <c r="FO1036" i="11"/>
  <c r="FN1036" i="11"/>
  <c r="FM1036" i="11"/>
  <c r="FL1036" i="11"/>
  <c r="FO1035" i="11"/>
  <c r="FN1035" i="11"/>
  <c r="FM1035" i="11"/>
  <c r="FL1035" i="11"/>
  <c r="FO1034" i="11"/>
  <c r="FN1034" i="11"/>
  <c r="FM1034" i="11"/>
  <c r="FL1034" i="11"/>
  <c r="FO1033" i="11"/>
  <c r="FN1033" i="11"/>
  <c r="FM1033" i="11"/>
  <c r="FL1033" i="11"/>
  <c r="FO1032" i="11"/>
  <c r="FN1032" i="11"/>
  <c r="FM1032" i="11"/>
  <c r="FL1032" i="11"/>
  <c r="FO1031" i="11"/>
  <c r="FN1031" i="11"/>
  <c r="FM1031" i="11"/>
  <c r="FL1031" i="11"/>
  <c r="FO1030" i="11"/>
  <c r="FN1030" i="11"/>
  <c r="FM1030" i="11"/>
  <c r="FL1030" i="11"/>
  <c r="FO1029" i="11"/>
  <c r="FN1029" i="11"/>
  <c r="FM1029" i="11"/>
  <c r="FL1029" i="11"/>
  <c r="FO1028" i="11"/>
  <c r="FN1028" i="11"/>
  <c r="FM1028" i="11"/>
  <c r="FL1028" i="11"/>
  <c r="FO1027" i="11"/>
  <c r="FN1027" i="11"/>
  <c r="FM1027" i="11"/>
  <c r="FL1027" i="11"/>
  <c r="FO1026" i="11"/>
  <c r="FN1026" i="11"/>
  <c r="FM1026" i="11"/>
  <c r="FL1026" i="11"/>
  <c r="FO1025" i="11"/>
  <c r="FN1025" i="11"/>
  <c r="FM1025" i="11"/>
  <c r="FL1025" i="11"/>
  <c r="FO1024" i="11"/>
  <c r="FN1024" i="11"/>
  <c r="FM1024" i="11"/>
  <c r="FL1024" i="11"/>
  <c r="FO1023" i="11"/>
  <c r="FN1023" i="11"/>
  <c r="FM1023" i="11"/>
  <c r="FL1023" i="11"/>
  <c r="FO1022" i="11"/>
  <c r="FN1022" i="11"/>
  <c r="FM1022" i="11"/>
  <c r="FL1022" i="11"/>
  <c r="FO1021" i="11"/>
  <c r="FN1021" i="11"/>
  <c r="FM1021" i="11"/>
  <c r="FL1021" i="11"/>
  <c r="FO1020" i="11"/>
  <c r="FN1020" i="11"/>
  <c r="FM1020" i="11"/>
  <c r="FL1020" i="11"/>
  <c r="FO1019" i="11"/>
  <c r="FN1019" i="11"/>
  <c r="FM1019" i="11"/>
  <c r="FL1019" i="11"/>
  <c r="FO1018" i="11"/>
  <c r="FN1018" i="11"/>
  <c r="FM1018" i="11"/>
  <c r="FL1018" i="11"/>
  <c r="FO1017" i="11"/>
  <c r="FN1017" i="11"/>
  <c r="FM1017" i="11"/>
  <c r="FL1017" i="11"/>
  <c r="FO1016" i="11"/>
  <c r="FN1016" i="11"/>
  <c r="FM1016" i="11"/>
  <c r="FL1016" i="11"/>
  <c r="FO1015" i="11"/>
  <c r="FN1015" i="11"/>
  <c r="FM1015" i="11"/>
  <c r="FL1015" i="11"/>
  <c r="FO1014" i="11"/>
  <c r="FN1014" i="11"/>
  <c r="FM1014" i="11"/>
  <c r="FL1014" i="11"/>
  <c r="FO1013" i="11"/>
  <c r="FN1013" i="11"/>
  <c r="FM1013" i="11"/>
  <c r="FL1013" i="11"/>
  <c r="FO1012" i="11"/>
  <c r="FN1012" i="11"/>
  <c r="FM1012" i="11"/>
  <c r="FL1012" i="11"/>
  <c r="FO1011" i="11"/>
  <c r="FN1011" i="11"/>
  <c r="FM1011" i="11"/>
  <c r="FL1011" i="11"/>
  <c r="FO1010" i="11"/>
  <c r="FN1010" i="11"/>
  <c r="FM1010" i="11"/>
  <c r="FL1010" i="11"/>
  <c r="FO1009" i="11"/>
  <c r="FN1009" i="11"/>
  <c r="FM1009" i="11"/>
  <c r="FL1009" i="11"/>
  <c r="FO1008" i="11"/>
  <c r="FN1008" i="11"/>
  <c r="FM1008" i="11"/>
  <c r="FL1008" i="11"/>
  <c r="FO1007" i="11"/>
  <c r="FN1007" i="11"/>
  <c r="FM1007" i="11"/>
  <c r="FL1007" i="11"/>
  <c r="FO1006" i="11"/>
  <c r="FN1006" i="11"/>
  <c r="FM1006" i="11"/>
  <c r="FL1006" i="11"/>
  <c r="FO1005" i="11"/>
  <c r="FN1005" i="11"/>
  <c r="FM1005" i="11"/>
  <c r="FL1005" i="11"/>
  <c r="FO1004" i="11"/>
  <c r="FN1004" i="11"/>
  <c r="FM1004" i="11"/>
  <c r="FL1004" i="11"/>
  <c r="FO1003" i="11"/>
  <c r="FN1003" i="11"/>
  <c r="FM1003" i="11"/>
  <c r="FL1003" i="11"/>
  <c r="FO1002" i="11"/>
  <c r="FN1002" i="11"/>
  <c r="FM1002" i="11"/>
  <c r="FL1002" i="11"/>
  <c r="FO1001" i="11"/>
  <c r="FN1001" i="11"/>
  <c r="FM1001" i="11"/>
  <c r="FL1001" i="11"/>
  <c r="FO1000" i="11"/>
  <c r="FN1000" i="11"/>
  <c r="FM1000" i="11"/>
  <c r="FL1000" i="11"/>
  <c r="FO999" i="11"/>
  <c r="FN999" i="11"/>
  <c r="FM999" i="11"/>
  <c r="FL999" i="11"/>
  <c r="FO998" i="11"/>
  <c r="FN998" i="11"/>
  <c r="FM998" i="11"/>
  <c r="FL998" i="11"/>
  <c r="FO997" i="11"/>
  <c r="FN997" i="11"/>
  <c r="FM997" i="11"/>
  <c r="FL997" i="11"/>
  <c r="FO996" i="11"/>
  <c r="FN996" i="11"/>
  <c r="FM996" i="11"/>
  <c r="FL996" i="11"/>
  <c r="FO995" i="11"/>
  <c r="FN995" i="11"/>
  <c r="FM995" i="11"/>
  <c r="FL995" i="11"/>
  <c r="FO994" i="11"/>
  <c r="FN994" i="11"/>
  <c r="FM994" i="11"/>
  <c r="FL994" i="11"/>
  <c r="FO993" i="11"/>
  <c r="FN993" i="11"/>
  <c r="FM993" i="11"/>
  <c r="FL993" i="11"/>
  <c r="FO992" i="11"/>
  <c r="FN992" i="11"/>
  <c r="FM992" i="11"/>
  <c r="FL992" i="11"/>
  <c r="FO991" i="11"/>
  <c r="FN991" i="11"/>
  <c r="FM991" i="11"/>
  <c r="FL991" i="11"/>
  <c r="FO990" i="11"/>
  <c r="FN990" i="11"/>
  <c r="FM990" i="11"/>
  <c r="FL990" i="11"/>
  <c r="FO989" i="11"/>
  <c r="FN989" i="11"/>
  <c r="FM989" i="11"/>
  <c r="FL989" i="11"/>
  <c r="FO988" i="11"/>
  <c r="FN988" i="11"/>
  <c r="FM988" i="11"/>
  <c r="FL988" i="11"/>
  <c r="FO987" i="11"/>
  <c r="FN987" i="11"/>
  <c r="FM987" i="11"/>
  <c r="FL987" i="11"/>
  <c r="FO986" i="11"/>
  <c r="FN986" i="11"/>
  <c r="FM986" i="11"/>
  <c r="FL986" i="11"/>
  <c r="FO985" i="11"/>
  <c r="FN985" i="11"/>
  <c r="FM985" i="11"/>
  <c r="FL985" i="11"/>
  <c r="FO984" i="11"/>
  <c r="FN984" i="11"/>
  <c r="FM984" i="11"/>
  <c r="FL984" i="11"/>
  <c r="FO983" i="11"/>
  <c r="FN983" i="11"/>
  <c r="FM983" i="11"/>
  <c r="FL983" i="11"/>
  <c r="FO982" i="11"/>
  <c r="FN982" i="11"/>
  <c r="FM982" i="11"/>
  <c r="FL982" i="11"/>
  <c r="FO981" i="11"/>
  <c r="FN981" i="11"/>
  <c r="FM981" i="11"/>
  <c r="FL981" i="11"/>
  <c r="FO980" i="11"/>
  <c r="FN980" i="11"/>
  <c r="FM980" i="11"/>
  <c r="FL980" i="11"/>
  <c r="FO979" i="11"/>
  <c r="FN979" i="11"/>
  <c r="FM979" i="11"/>
  <c r="FL979" i="11"/>
  <c r="FO978" i="11"/>
  <c r="FN978" i="11"/>
  <c r="FM978" i="11"/>
  <c r="FL978" i="11"/>
  <c r="FO977" i="11"/>
  <c r="FN977" i="11"/>
  <c r="FM977" i="11"/>
  <c r="FL977" i="11"/>
  <c r="FO976" i="11"/>
  <c r="FN976" i="11"/>
  <c r="FM976" i="11"/>
  <c r="FL976" i="11"/>
  <c r="FO975" i="11"/>
  <c r="FN975" i="11"/>
  <c r="FM975" i="11"/>
  <c r="FL975" i="11"/>
  <c r="FO974" i="11"/>
  <c r="FN974" i="11"/>
  <c r="FM974" i="11"/>
  <c r="FL974" i="11"/>
  <c r="FO973" i="11"/>
  <c r="FN973" i="11"/>
  <c r="FM973" i="11"/>
  <c r="FL973" i="11"/>
  <c r="FO972" i="11"/>
  <c r="FN972" i="11"/>
  <c r="FM972" i="11"/>
  <c r="FL972" i="11"/>
  <c r="FO971" i="11"/>
  <c r="FN971" i="11"/>
  <c r="FM971" i="11"/>
  <c r="FL971" i="11"/>
  <c r="FO970" i="11"/>
  <c r="FN970" i="11"/>
  <c r="FM970" i="11"/>
  <c r="FL970" i="11"/>
  <c r="FO969" i="11"/>
  <c r="FN969" i="11"/>
  <c r="FM969" i="11"/>
  <c r="FL969" i="11"/>
  <c r="FO968" i="11"/>
  <c r="FN968" i="11"/>
  <c r="FM968" i="11"/>
  <c r="FL968" i="11"/>
  <c r="FO967" i="11"/>
  <c r="FN967" i="11"/>
  <c r="FM967" i="11"/>
  <c r="FL967" i="11"/>
  <c r="FO966" i="11"/>
  <c r="FN966" i="11"/>
  <c r="FM966" i="11"/>
  <c r="FL966" i="11"/>
  <c r="FO965" i="11"/>
  <c r="FN965" i="11"/>
  <c r="FM965" i="11"/>
  <c r="FL965" i="11"/>
  <c r="FO964" i="11"/>
  <c r="FN964" i="11"/>
  <c r="FM964" i="11"/>
  <c r="FL964" i="11"/>
  <c r="FO963" i="11"/>
  <c r="FN963" i="11"/>
  <c r="FM963" i="11"/>
  <c r="FL963" i="11"/>
  <c r="FO962" i="11"/>
  <c r="FN962" i="11"/>
  <c r="FM962" i="11"/>
  <c r="FL962" i="11"/>
  <c r="FO961" i="11"/>
  <c r="FN961" i="11"/>
  <c r="FM961" i="11"/>
  <c r="FL961" i="11"/>
  <c r="FO960" i="11"/>
  <c r="FN960" i="11"/>
  <c r="FM960" i="11"/>
  <c r="FL960" i="11"/>
  <c r="FO959" i="11"/>
  <c r="FN959" i="11"/>
  <c r="FM959" i="11"/>
  <c r="FL959" i="11"/>
  <c r="FO958" i="11"/>
  <c r="FN958" i="11"/>
  <c r="FM958" i="11"/>
  <c r="FL958" i="11"/>
  <c r="FO957" i="11"/>
  <c r="FN957" i="11"/>
  <c r="FM957" i="11"/>
  <c r="FL957" i="11"/>
  <c r="FO956" i="11"/>
  <c r="FN956" i="11"/>
  <c r="FM956" i="11"/>
  <c r="FL956" i="11"/>
  <c r="FO955" i="11"/>
  <c r="FN955" i="11"/>
  <c r="FM955" i="11"/>
  <c r="FL955" i="11"/>
  <c r="FO954" i="11"/>
  <c r="FN954" i="11"/>
  <c r="FM954" i="11"/>
  <c r="FL954" i="11"/>
  <c r="FO953" i="11"/>
  <c r="FN953" i="11"/>
  <c r="FM953" i="11"/>
  <c r="FL953" i="11"/>
  <c r="FO952" i="11"/>
  <c r="FN952" i="11"/>
  <c r="FM952" i="11"/>
  <c r="FL952" i="11"/>
  <c r="FO951" i="11"/>
  <c r="FN951" i="11"/>
  <c r="FM951" i="11"/>
  <c r="FL951" i="11"/>
  <c r="FO950" i="11"/>
  <c r="FN950" i="11"/>
  <c r="FM950" i="11"/>
  <c r="FL950" i="11"/>
  <c r="FO949" i="11"/>
  <c r="FN949" i="11"/>
  <c r="FM949" i="11"/>
  <c r="FL949" i="11"/>
  <c r="FO948" i="11"/>
  <c r="FN948" i="11"/>
  <c r="FM948" i="11"/>
  <c r="FL948" i="11"/>
  <c r="FO947" i="11"/>
  <c r="FN947" i="11"/>
  <c r="FM947" i="11"/>
  <c r="FL947" i="11"/>
  <c r="FO946" i="11"/>
  <c r="FN946" i="11"/>
  <c r="FM946" i="11"/>
  <c r="FL946" i="11"/>
  <c r="FO945" i="11"/>
  <c r="FN945" i="11"/>
  <c r="FM945" i="11"/>
  <c r="FL945" i="11"/>
  <c r="FO944" i="11"/>
  <c r="FN944" i="11"/>
  <c r="FM944" i="11"/>
  <c r="FL944" i="11"/>
  <c r="FO943" i="11"/>
  <c r="FN943" i="11"/>
  <c r="FM943" i="11"/>
  <c r="FL943" i="11"/>
  <c r="FO942" i="11"/>
  <c r="FN942" i="11"/>
  <c r="FM942" i="11"/>
  <c r="FL942" i="11"/>
  <c r="FO941" i="11"/>
  <c r="FN941" i="11"/>
  <c r="FM941" i="11"/>
  <c r="FL941" i="11"/>
  <c r="FO940" i="11"/>
  <c r="FN940" i="11"/>
  <c r="FM940" i="11"/>
  <c r="FL940" i="11"/>
  <c r="FO939" i="11"/>
  <c r="FN939" i="11"/>
  <c r="FM939" i="11"/>
  <c r="FL939" i="11"/>
  <c r="FO938" i="11"/>
  <c r="FN938" i="11"/>
  <c r="FM938" i="11"/>
  <c r="FL938" i="11"/>
  <c r="FO937" i="11"/>
  <c r="FN937" i="11"/>
  <c r="FM937" i="11"/>
  <c r="FL937" i="11"/>
  <c r="FO936" i="11"/>
  <c r="FN936" i="11"/>
  <c r="FM936" i="11"/>
  <c r="FL936" i="11"/>
  <c r="FO935" i="11"/>
  <c r="FN935" i="11"/>
  <c r="FM935" i="11"/>
  <c r="FL935" i="11"/>
  <c r="FO934" i="11"/>
  <c r="FN934" i="11"/>
  <c r="FM934" i="11"/>
  <c r="FL934" i="11"/>
  <c r="FO933" i="11"/>
  <c r="FN933" i="11"/>
  <c r="FM933" i="11"/>
  <c r="FL933" i="11"/>
  <c r="FO932" i="11"/>
  <c r="FN932" i="11"/>
  <c r="FM932" i="11"/>
  <c r="FL932" i="11"/>
  <c r="FO931" i="11"/>
  <c r="FN931" i="11"/>
  <c r="FM931" i="11"/>
  <c r="FL931" i="11"/>
  <c r="FO930" i="11"/>
  <c r="FN930" i="11"/>
  <c r="FM930" i="11"/>
  <c r="FL930" i="11"/>
  <c r="FO929" i="11"/>
  <c r="FN929" i="11"/>
  <c r="FM929" i="11"/>
  <c r="FL929" i="11"/>
  <c r="FO928" i="11"/>
  <c r="FN928" i="11"/>
  <c r="FM928" i="11"/>
  <c r="FL928" i="11"/>
  <c r="FO927" i="11"/>
  <c r="FN927" i="11"/>
  <c r="FM927" i="11"/>
  <c r="FL927" i="11"/>
  <c r="FO926" i="11"/>
  <c r="FN926" i="11"/>
  <c r="FM926" i="11"/>
  <c r="FL926" i="11"/>
  <c r="FO925" i="11"/>
  <c r="FN925" i="11"/>
  <c r="FM925" i="11"/>
  <c r="FL925" i="11"/>
  <c r="FO924" i="11"/>
  <c r="FN924" i="11"/>
  <c r="FM924" i="11"/>
  <c r="FL924" i="11"/>
  <c r="FO923" i="11"/>
  <c r="FN923" i="11"/>
  <c r="FM923" i="11"/>
  <c r="FL923" i="11"/>
  <c r="FO922" i="11"/>
  <c r="FN922" i="11"/>
  <c r="FM922" i="11"/>
  <c r="FL922" i="11"/>
  <c r="FO921" i="11"/>
  <c r="FN921" i="11"/>
  <c r="FM921" i="11"/>
  <c r="FL921" i="11"/>
  <c r="FO920" i="11"/>
  <c r="FN920" i="11"/>
  <c r="FM920" i="11"/>
  <c r="FL920" i="11"/>
  <c r="FO919" i="11"/>
  <c r="FN919" i="11"/>
  <c r="FM919" i="11"/>
  <c r="FL919" i="11"/>
  <c r="FO918" i="11"/>
  <c r="FN918" i="11"/>
  <c r="FM918" i="11"/>
  <c r="FL918" i="11"/>
  <c r="FO917" i="11"/>
  <c r="FN917" i="11"/>
  <c r="FM917" i="11"/>
  <c r="FL917" i="11"/>
  <c r="FO916" i="11"/>
  <c r="FN916" i="11"/>
  <c r="FM916" i="11"/>
  <c r="FL916" i="11"/>
  <c r="FO915" i="11"/>
  <c r="FN915" i="11"/>
  <c r="FM915" i="11"/>
  <c r="FL915" i="11"/>
  <c r="FO914" i="11"/>
  <c r="FN914" i="11"/>
  <c r="FM914" i="11"/>
  <c r="FL914" i="11"/>
  <c r="FO913" i="11"/>
  <c r="FN913" i="11"/>
  <c r="FM913" i="11"/>
  <c r="FL913" i="11"/>
  <c r="FO912" i="11"/>
  <c r="FN912" i="11"/>
  <c r="FM912" i="11"/>
  <c r="FL912" i="11"/>
  <c r="FO911" i="11"/>
  <c r="FN911" i="11"/>
  <c r="FM911" i="11"/>
  <c r="FL911" i="11"/>
  <c r="FO910" i="11"/>
  <c r="FN910" i="11"/>
  <c r="FM910" i="11"/>
  <c r="FL910" i="11"/>
  <c r="FO909" i="11"/>
  <c r="FN909" i="11"/>
  <c r="FM909" i="11"/>
  <c r="FL909" i="11"/>
  <c r="FO908" i="11"/>
  <c r="FN908" i="11"/>
  <c r="FM908" i="11"/>
  <c r="FL908" i="11"/>
  <c r="FO907" i="11"/>
  <c r="FN907" i="11"/>
  <c r="FM907" i="11"/>
  <c r="FL907" i="11"/>
  <c r="FO906" i="11"/>
  <c r="FN906" i="11"/>
  <c r="FM906" i="11"/>
  <c r="FL906" i="11"/>
  <c r="FO905" i="11"/>
  <c r="FN905" i="11"/>
  <c r="FM905" i="11"/>
  <c r="FL905" i="11"/>
  <c r="FO904" i="11"/>
  <c r="FN904" i="11"/>
  <c r="FM904" i="11"/>
  <c r="FL904" i="11"/>
  <c r="FO903" i="11"/>
  <c r="FN903" i="11"/>
  <c r="FM903" i="11"/>
  <c r="FL903" i="11"/>
  <c r="FO902" i="11"/>
  <c r="FN902" i="11"/>
  <c r="FM902" i="11"/>
  <c r="FL902" i="11"/>
  <c r="FO901" i="11"/>
  <c r="FN901" i="11"/>
  <c r="FM901" i="11"/>
  <c r="FL901" i="11"/>
  <c r="FO900" i="11"/>
  <c r="FN900" i="11"/>
  <c r="FM900" i="11"/>
  <c r="FL900" i="11"/>
  <c r="FO899" i="11"/>
  <c r="FN899" i="11"/>
  <c r="FM899" i="11"/>
  <c r="FL899" i="11"/>
  <c r="FO898" i="11"/>
  <c r="FN898" i="11"/>
  <c r="FM898" i="11"/>
  <c r="FL898" i="11"/>
  <c r="FO897" i="11"/>
  <c r="FN897" i="11"/>
  <c r="FM897" i="11"/>
  <c r="FL897" i="11"/>
  <c r="FO896" i="11"/>
  <c r="FN896" i="11"/>
  <c r="FM896" i="11"/>
  <c r="FL896" i="11"/>
  <c r="FO895" i="11"/>
  <c r="FN895" i="11"/>
  <c r="FM895" i="11"/>
  <c r="FL895" i="11"/>
  <c r="FO894" i="11"/>
  <c r="FN894" i="11"/>
  <c r="FM894" i="11"/>
  <c r="FL894" i="11"/>
  <c r="FO893" i="11"/>
  <c r="FN893" i="11"/>
  <c r="FM893" i="11"/>
  <c r="FL893" i="11"/>
  <c r="FO892" i="11"/>
  <c r="FN892" i="11"/>
  <c r="FM892" i="11"/>
  <c r="FL892" i="11"/>
  <c r="FO891" i="11"/>
  <c r="FN891" i="11"/>
  <c r="FM891" i="11"/>
  <c r="FL891" i="11"/>
  <c r="FO890" i="11"/>
  <c r="FN890" i="11"/>
  <c r="FM890" i="11"/>
  <c r="FL890" i="11"/>
  <c r="FO889" i="11"/>
  <c r="FN889" i="11"/>
  <c r="FM889" i="11"/>
  <c r="FL889" i="11"/>
  <c r="FO888" i="11"/>
  <c r="FN888" i="11"/>
  <c r="FM888" i="11"/>
  <c r="FL888" i="11"/>
  <c r="FO887" i="11"/>
  <c r="FN887" i="11"/>
  <c r="FM887" i="11"/>
  <c r="FL887" i="11"/>
  <c r="FO886" i="11"/>
  <c r="FN886" i="11"/>
  <c r="FM886" i="11"/>
  <c r="FL886" i="11"/>
  <c r="FO885" i="11"/>
  <c r="FN885" i="11"/>
  <c r="FM885" i="11"/>
  <c r="FL885" i="11"/>
  <c r="FO884" i="11"/>
  <c r="FN884" i="11"/>
  <c r="FM884" i="11"/>
  <c r="FL884" i="11"/>
  <c r="FO883" i="11"/>
  <c r="FN883" i="11"/>
  <c r="FM883" i="11"/>
  <c r="FL883" i="11"/>
  <c r="FO882" i="11"/>
  <c r="FN882" i="11"/>
  <c r="FM882" i="11"/>
  <c r="FL882" i="11"/>
  <c r="FO881" i="11"/>
  <c r="FN881" i="11"/>
  <c r="FM881" i="11"/>
  <c r="FL881" i="11"/>
  <c r="FO880" i="11"/>
  <c r="FN880" i="11"/>
  <c r="FM880" i="11"/>
  <c r="FL880" i="11"/>
  <c r="FO879" i="11"/>
  <c r="FN879" i="11"/>
  <c r="FM879" i="11"/>
  <c r="FL879" i="11"/>
  <c r="FO878" i="11"/>
  <c r="FN878" i="11"/>
  <c r="FM878" i="11"/>
  <c r="FL878" i="11"/>
  <c r="FO877" i="11"/>
  <c r="FN877" i="11"/>
  <c r="FM877" i="11"/>
  <c r="FL877" i="11"/>
  <c r="FO876" i="11"/>
  <c r="FN876" i="11"/>
  <c r="FM876" i="11"/>
  <c r="FL876" i="11"/>
  <c r="FO875" i="11"/>
  <c r="FN875" i="11"/>
  <c r="FM875" i="11"/>
  <c r="FL875" i="11"/>
  <c r="FO874" i="11"/>
  <c r="FN874" i="11"/>
  <c r="FM874" i="11"/>
  <c r="FL874" i="11"/>
  <c r="FO873" i="11"/>
  <c r="FN873" i="11"/>
  <c r="FM873" i="11"/>
  <c r="FL873" i="11"/>
  <c r="FO872" i="11"/>
  <c r="FN872" i="11"/>
  <c r="FM872" i="11"/>
  <c r="FL872" i="11"/>
  <c r="FO871" i="11"/>
  <c r="FN871" i="11"/>
  <c r="FM871" i="11"/>
  <c r="FL871" i="11"/>
  <c r="FO870" i="11"/>
  <c r="FN870" i="11"/>
  <c r="FM870" i="11"/>
  <c r="FL870" i="11"/>
  <c r="FO869" i="11"/>
  <c r="FN869" i="11"/>
  <c r="FM869" i="11"/>
  <c r="FL869" i="11"/>
  <c r="FO868" i="11"/>
  <c r="FN868" i="11"/>
  <c r="FM868" i="11"/>
  <c r="FL868" i="11"/>
  <c r="FO867" i="11"/>
  <c r="FN867" i="11"/>
  <c r="FM867" i="11"/>
  <c r="FL867" i="11"/>
  <c r="FO866" i="11"/>
  <c r="FN866" i="11"/>
  <c r="FM866" i="11"/>
  <c r="FL866" i="11"/>
  <c r="FO865" i="11"/>
  <c r="FN865" i="11"/>
  <c r="FM865" i="11"/>
  <c r="FL865" i="11"/>
  <c r="FO864" i="11"/>
  <c r="FN864" i="11"/>
  <c r="FM864" i="11"/>
  <c r="FL864" i="11"/>
  <c r="FO863" i="11"/>
  <c r="FN863" i="11"/>
  <c r="FM863" i="11"/>
  <c r="FL863" i="11"/>
  <c r="FO862" i="11"/>
  <c r="FN862" i="11"/>
  <c r="FM862" i="11"/>
  <c r="FL862" i="11"/>
  <c r="FO861" i="11"/>
  <c r="FN861" i="11"/>
  <c r="FM861" i="11"/>
  <c r="FL861" i="11"/>
  <c r="FO860" i="11"/>
  <c r="FN860" i="11"/>
  <c r="FM860" i="11"/>
  <c r="FL860" i="11"/>
  <c r="FO859" i="11"/>
  <c r="FN859" i="11"/>
  <c r="FM859" i="11"/>
  <c r="FL859" i="11"/>
  <c r="FO858" i="11"/>
  <c r="FN858" i="11"/>
  <c r="FM858" i="11"/>
  <c r="FL858" i="11"/>
  <c r="FO857" i="11"/>
  <c r="FN857" i="11"/>
  <c r="FM857" i="11"/>
  <c r="FL857" i="11"/>
  <c r="FO856" i="11"/>
  <c r="FN856" i="11"/>
  <c r="FM856" i="11"/>
  <c r="FL856" i="11"/>
  <c r="FO855" i="11"/>
  <c r="FN855" i="11"/>
  <c r="FM855" i="11"/>
  <c r="FL855" i="11"/>
  <c r="FO854" i="11"/>
  <c r="FN854" i="11"/>
  <c r="FM854" i="11"/>
  <c r="FL854" i="11"/>
  <c r="FO853" i="11"/>
  <c r="FN853" i="11"/>
  <c r="FM853" i="11"/>
  <c r="FL853" i="11"/>
  <c r="FO852" i="11"/>
  <c r="FN852" i="11"/>
  <c r="FM852" i="11"/>
  <c r="FL852" i="11"/>
  <c r="FO851" i="11"/>
  <c r="FN851" i="11"/>
  <c r="FM851" i="11"/>
  <c r="FL851" i="11"/>
  <c r="FO850" i="11"/>
  <c r="FN850" i="11"/>
  <c r="FM850" i="11"/>
  <c r="FL850" i="11"/>
  <c r="FO849" i="11"/>
  <c r="FN849" i="11"/>
  <c r="FM849" i="11"/>
  <c r="FL849" i="11"/>
  <c r="FO848" i="11"/>
  <c r="FN848" i="11"/>
  <c r="FM848" i="11"/>
  <c r="FL848" i="11"/>
  <c r="FO847" i="11"/>
  <c r="FN847" i="11"/>
  <c r="FM847" i="11"/>
  <c r="FL847" i="11"/>
  <c r="FO846" i="11"/>
  <c r="FN846" i="11"/>
  <c r="FM846" i="11"/>
  <c r="FL846" i="11"/>
  <c r="FO845" i="11"/>
  <c r="FN845" i="11"/>
  <c r="FM845" i="11"/>
  <c r="FL845" i="11"/>
  <c r="FO844" i="11"/>
  <c r="FN844" i="11"/>
  <c r="FM844" i="11"/>
  <c r="FL844" i="11"/>
  <c r="FO843" i="11"/>
  <c r="FN843" i="11"/>
  <c r="FM843" i="11"/>
  <c r="FL843" i="11"/>
  <c r="FO842" i="11"/>
  <c r="FN842" i="11"/>
  <c r="FM842" i="11"/>
  <c r="FL842" i="11"/>
  <c r="FO841" i="11"/>
  <c r="FN841" i="11"/>
  <c r="FM841" i="11"/>
  <c r="FL841" i="11"/>
  <c r="FO840" i="11"/>
  <c r="FN840" i="11"/>
  <c r="FM840" i="11"/>
  <c r="FL840" i="11"/>
  <c r="FO839" i="11"/>
  <c r="FN839" i="11"/>
  <c r="FM839" i="11"/>
  <c r="FL839" i="11"/>
  <c r="FO838" i="11"/>
  <c r="FN838" i="11"/>
  <c r="FM838" i="11"/>
  <c r="FL838" i="11"/>
  <c r="FO837" i="11"/>
  <c r="FN837" i="11"/>
  <c r="FM837" i="11"/>
  <c r="FL837" i="11"/>
  <c r="FO836" i="11"/>
  <c r="FN836" i="11"/>
  <c r="FM836" i="11"/>
  <c r="FL836" i="11"/>
  <c r="FO835" i="11"/>
  <c r="FN835" i="11"/>
  <c r="FM835" i="11"/>
  <c r="FL835" i="11"/>
  <c r="FO834" i="11"/>
  <c r="FN834" i="11"/>
  <c r="FM834" i="11"/>
  <c r="FL834" i="11"/>
  <c r="FO833" i="11"/>
  <c r="FN833" i="11"/>
  <c r="FM833" i="11"/>
  <c r="FL833" i="11"/>
  <c r="FO832" i="11"/>
  <c r="FN832" i="11"/>
  <c r="FM832" i="11"/>
  <c r="FL832" i="11"/>
  <c r="FO831" i="11"/>
  <c r="FN831" i="11"/>
  <c r="FM831" i="11"/>
  <c r="FL831" i="11"/>
  <c r="FO830" i="11"/>
  <c r="FN830" i="11"/>
  <c r="FM830" i="11"/>
  <c r="FL830" i="11"/>
  <c r="FO829" i="11"/>
  <c r="FN829" i="11"/>
  <c r="FM829" i="11"/>
  <c r="FL829" i="11"/>
  <c r="FO828" i="11"/>
  <c r="FN828" i="11"/>
  <c r="FM828" i="11"/>
  <c r="FL828" i="11"/>
  <c r="FO827" i="11"/>
  <c r="FN827" i="11"/>
  <c r="FM827" i="11"/>
  <c r="FL827" i="11"/>
  <c r="FO826" i="11"/>
  <c r="FN826" i="11"/>
  <c r="FM826" i="11"/>
  <c r="FL826" i="11"/>
  <c r="FO825" i="11"/>
  <c r="FN825" i="11"/>
  <c r="FM825" i="11"/>
  <c r="FL825" i="11"/>
  <c r="FO824" i="11"/>
  <c r="FN824" i="11"/>
  <c r="FM824" i="11"/>
  <c r="FL824" i="11"/>
  <c r="FO823" i="11"/>
  <c r="FN823" i="11"/>
  <c r="FM823" i="11"/>
  <c r="FL823" i="11"/>
  <c r="FO822" i="11"/>
  <c r="FN822" i="11"/>
  <c r="FM822" i="11"/>
  <c r="FL822" i="11"/>
  <c r="FO821" i="11"/>
  <c r="FN821" i="11"/>
  <c r="FM821" i="11"/>
  <c r="FL821" i="11"/>
  <c r="FO820" i="11"/>
  <c r="FN820" i="11"/>
  <c r="FM820" i="11"/>
  <c r="FL820" i="11"/>
  <c r="FO819" i="11"/>
  <c r="FN819" i="11"/>
  <c r="FM819" i="11"/>
  <c r="FL819" i="11"/>
  <c r="FO818" i="11"/>
  <c r="FN818" i="11"/>
  <c r="FM818" i="11"/>
  <c r="FL818" i="11"/>
  <c r="FO817" i="11"/>
  <c r="FN817" i="11"/>
  <c r="FM817" i="11"/>
  <c r="FL817" i="11"/>
  <c r="FO816" i="11"/>
  <c r="FN816" i="11"/>
  <c r="FM816" i="11"/>
  <c r="FL816" i="11"/>
  <c r="FO815" i="11"/>
  <c r="FN815" i="11"/>
  <c r="FM815" i="11"/>
  <c r="FL815" i="11"/>
  <c r="FO814" i="11"/>
  <c r="FN814" i="11"/>
  <c r="FM814" i="11"/>
  <c r="FL814" i="11"/>
  <c r="FO813" i="11"/>
  <c r="FN813" i="11"/>
  <c r="FM813" i="11"/>
  <c r="FL813" i="11"/>
  <c r="FO812" i="11"/>
  <c r="FN812" i="11"/>
  <c r="FM812" i="11"/>
  <c r="FL812" i="11"/>
  <c r="FO811" i="11"/>
  <c r="FN811" i="11"/>
  <c r="FM811" i="11"/>
  <c r="FL811" i="11"/>
  <c r="FO810" i="11"/>
  <c r="FN810" i="11"/>
  <c r="FM810" i="11"/>
  <c r="FL810" i="11"/>
  <c r="FO809" i="11"/>
  <c r="FN809" i="11"/>
  <c r="FM809" i="11"/>
  <c r="FL809" i="11"/>
  <c r="FO808" i="11"/>
  <c r="FN808" i="11"/>
  <c r="FM808" i="11"/>
  <c r="FL808" i="11"/>
  <c r="FO807" i="11"/>
  <c r="FN807" i="11"/>
  <c r="FM807" i="11"/>
  <c r="FL807" i="11"/>
  <c r="FO806" i="11"/>
  <c r="FN806" i="11"/>
  <c r="FM806" i="11"/>
  <c r="FL806" i="11"/>
  <c r="FO805" i="11"/>
  <c r="FN805" i="11"/>
  <c r="FM805" i="11"/>
  <c r="FL805" i="11"/>
  <c r="FO804" i="11"/>
  <c r="FN804" i="11"/>
  <c r="FM804" i="11"/>
  <c r="FL804" i="11"/>
  <c r="FO803" i="11"/>
  <c r="FN803" i="11"/>
  <c r="FM803" i="11"/>
  <c r="FL803" i="11"/>
  <c r="FO802" i="11"/>
  <c r="FN802" i="11"/>
  <c r="FM802" i="11"/>
  <c r="FL802" i="11"/>
  <c r="FO801" i="11"/>
  <c r="FN801" i="11"/>
  <c r="FM801" i="11"/>
  <c r="FL801" i="11"/>
  <c r="FO800" i="11"/>
  <c r="FN800" i="11"/>
  <c r="FM800" i="11"/>
  <c r="FL800" i="11"/>
  <c r="FO799" i="11"/>
  <c r="FN799" i="11"/>
  <c r="FM799" i="11"/>
  <c r="FL799" i="11"/>
  <c r="FO798" i="11"/>
  <c r="FN798" i="11"/>
  <c r="FM798" i="11"/>
  <c r="FL798" i="11"/>
  <c r="FO797" i="11"/>
  <c r="FN797" i="11"/>
  <c r="FM797" i="11"/>
  <c r="FL797" i="11"/>
  <c r="FO796" i="11"/>
  <c r="FN796" i="11"/>
  <c r="FM796" i="11"/>
  <c r="FL796" i="11"/>
  <c r="FO795" i="11"/>
  <c r="FN795" i="11"/>
  <c r="FM795" i="11"/>
  <c r="FL795" i="11"/>
  <c r="FO794" i="11"/>
  <c r="FN794" i="11"/>
  <c r="FM794" i="11"/>
  <c r="FL794" i="11"/>
  <c r="FO793" i="11"/>
  <c r="FN793" i="11"/>
  <c r="FM793" i="11"/>
  <c r="FL793" i="11"/>
  <c r="FO792" i="11"/>
  <c r="FN792" i="11"/>
  <c r="FM792" i="11"/>
  <c r="FL792" i="11"/>
  <c r="FO791" i="11"/>
  <c r="FN791" i="11"/>
  <c r="FM791" i="11"/>
  <c r="FL791" i="11"/>
  <c r="FO790" i="11"/>
  <c r="FN790" i="11"/>
  <c r="FM790" i="11"/>
  <c r="FL790" i="11"/>
  <c r="FO789" i="11"/>
  <c r="FN789" i="11"/>
  <c r="FM789" i="11"/>
  <c r="FL789" i="11"/>
  <c r="FO788" i="11"/>
  <c r="FN788" i="11"/>
  <c r="FM788" i="11"/>
  <c r="FL788" i="11"/>
  <c r="FO787" i="11"/>
  <c r="FN787" i="11"/>
  <c r="FM787" i="11"/>
  <c r="FL787" i="11"/>
  <c r="FO786" i="11"/>
  <c r="FN786" i="11"/>
  <c r="FM786" i="11"/>
  <c r="FL786" i="11"/>
  <c r="FO785" i="11"/>
  <c r="FN785" i="11"/>
  <c r="FM785" i="11"/>
  <c r="FL785" i="11"/>
  <c r="FO784" i="11"/>
  <c r="FN784" i="11"/>
  <c r="FM784" i="11"/>
  <c r="FL784" i="11"/>
  <c r="FO783" i="11"/>
  <c r="FN783" i="11"/>
  <c r="FM783" i="11"/>
  <c r="FL783" i="11"/>
  <c r="FO782" i="11"/>
  <c r="FN782" i="11"/>
  <c r="FM782" i="11"/>
  <c r="FL782" i="11"/>
  <c r="FO781" i="11"/>
  <c r="FN781" i="11"/>
  <c r="FM781" i="11"/>
  <c r="FL781" i="11"/>
  <c r="FO780" i="11"/>
  <c r="FN780" i="11"/>
  <c r="FM780" i="11"/>
  <c r="FL780" i="11"/>
  <c r="FO779" i="11"/>
  <c r="FN779" i="11"/>
  <c r="FM779" i="11"/>
  <c r="FL779" i="11"/>
  <c r="FO778" i="11"/>
  <c r="FN778" i="11"/>
  <c r="FM778" i="11"/>
  <c r="FL778" i="11"/>
  <c r="FO777" i="11"/>
  <c r="FN777" i="11"/>
  <c r="FM777" i="11"/>
  <c r="FL777" i="11"/>
  <c r="FO776" i="11"/>
  <c r="FN776" i="11"/>
  <c r="FM776" i="11"/>
  <c r="FL776" i="11"/>
  <c r="FO775" i="11"/>
  <c r="FN775" i="11"/>
  <c r="FM775" i="11"/>
  <c r="FL775" i="11"/>
  <c r="FO774" i="11"/>
  <c r="FN774" i="11"/>
  <c r="FM774" i="11"/>
  <c r="FL774" i="11"/>
  <c r="FO773" i="11"/>
  <c r="FN773" i="11"/>
  <c r="FM773" i="11"/>
  <c r="FL773" i="11"/>
  <c r="FO772" i="11"/>
  <c r="FN772" i="11"/>
  <c r="FM772" i="11"/>
  <c r="FL772" i="11"/>
  <c r="FO771" i="11"/>
  <c r="FN771" i="11"/>
  <c r="FM771" i="11"/>
  <c r="FL771" i="11"/>
  <c r="FO770" i="11"/>
  <c r="FN770" i="11"/>
  <c r="FM770" i="11"/>
  <c r="FL770" i="11"/>
  <c r="FO769" i="11"/>
  <c r="FN769" i="11"/>
  <c r="FM769" i="11"/>
  <c r="FL769" i="11"/>
  <c r="FO768" i="11"/>
  <c r="FN768" i="11"/>
  <c r="FM768" i="11"/>
  <c r="FL768" i="11"/>
  <c r="FO767" i="11"/>
  <c r="FN767" i="11"/>
  <c r="FM767" i="11"/>
  <c r="FL767" i="11"/>
  <c r="FO766" i="11"/>
  <c r="FN766" i="11"/>
  <c r="FM766" i="11"/>
  <c r="FL766" i="11"/>
  <c r="FO765" i="11"/>
  <c r="FN765" i="11"/>
  <c r="FM765" i="11"/>
  <c r="FL765" i="11"/>
  <c r="FO764" i="11"/>
  <c r="FN764" i="11"/>
  <c r="FM764" i="11"/>
  <c r="FL764" i="11"/>
  <c r="FO763" i="11"/>
  <c r="FN763" i="11"/>
  <c r="FM763" i="11"/>
  <c r="FL763" i="11"/>
  <c r="FO762" i="11"/>
  <c r="FN762" i="11"/>
  <c r="FM762" i="11"/>
  <c r="FL762" i="11"/>
  <c r="FO761" i="11"/>
  <c r="FN761" i="11"/>
  <c r="FM761" i="11"/>
  <c r="FL761" i="11"/>
  <c r="FO760" i="11"/>
  <c r="FN760" i="11"/>
  <c r="FM760" i="11"/>
  <c r="FL760" i="11"/>
  <c r="FO759" i="11"/>
  <c r="FN759" i="11"/>
  <c r="FM759" i="11"/>
  <c r="FL759" i="11"/>
  <c r="FO758" i="11"/>
  <c r="FN758" i="11"/>
  <c r="FM758" i="11"/>
  <c r="FL758" i="11"/>
  <c r="FO757" i="11"/>
  <c r="FN757" i="11"/>
  <c r="FM757" i="11"/>
  <c r="FL757" i="11"/>
  <c r="FO756" i="11"/>
  <c r="FN756" i="11"/>
  <c r="FM756" i="11"/>
  <c r="FL756" i="11"/>
  <c r="FO755" i="11"/>
  <c r="FN755" i="11"/>
  <c r="FM755" i="11"/>
  <c r="FL755" i="11"/>
  <c r="FO754" i="11"/>
  <c r="FN754" i="11"/>
  <c r="FM754" i="11"/>
  <c r="FL754" i="11"/>
  <c r="FO753" i="11"/>
  <c r="FN753" i="11"/>
  <c r="FM753" i="11"/>
  <c r="FL753" i="11"/>
  <c r="FO752" i="11"/>
  <c r="FN752" i="11"/>
  <c r="FM752" i="11"/>
  <c r="FL752" i="11"/>
  <c r="FO751" i="11"/>
  <c r="FN751" i="11"/>
  <c r="FM751" i="11"/>
  <c r="FL751" i="11"/>
  <c r="FO750" i="11"/>
  <c r="FN750" i="11"/>
  <c r="FM750" i="11"/>
  <c r="FL750" i="11"/>
  <c r="FO749" i="11"/>
  <c r="FN749" i="11"/>
  <c r="FM749" i="11"/>
  <c r="FL749" i="11"/>
  <c r="FO748" i="11"/>
  <c r="FN748" i="11"/>
  <c r="FM748" i="11"/>
  <c r="FL748" i="11"/>
  <c r="FO747" i="11"/>
  <c r="FN747" i="11"/>
  <c r="FM747" i="11"/>
  <c r="FL747" i="11"/>
  <c r="FO746" i="11"/>
  <c r="FN746" i="11"/>
  <c r="FM746" i="11"/>
  <c r="FL746" i="11"/>
  <c r="FO745" i="11"/>
  <c r="FN745" i="11"/>
  <c r="FM745" i="11"/>
  <c r="FL745" i="11"/>
  <c r="FO744" i="11"/>
  <c r="FN744" i="11"/>
  <c r="FM744" i="11"/>
  <c r="FL744" i="11"/>
  <c r="FO743" i="11"/>
  <c r="FN743" i="11"/>
  <c r="FM743" i="11"/>
  <c r="FL743" i="11"/>
  <c r="FO742" i="11"/>
  <c r="FN742" i="11"/>
  <c r="FM742" i="11"/>
  <c r="FL742" i="11"/>
  <c r="FO741" i="11"/>
  <c r="FN741" i="11"/>
  <c r="FM741" i="11"/>
  <c r="FL741" i="11"/>
  <c r="FO740" i="11"/>
  <c r="FN740" i="11"/>
  <c r="FM740" i="11"/>
  <c r="FL740" i="11"/>
  <c r="FO739" i="11"/>
  <c r="FN739" i="11"/>
  <c r="FM739" i="11"/>
  <c r="FL739" i="11"/>
  <c r="FO738" i="11"/>
  <c r="FN738" i="11"/>
  <c r="FM738" i="11"/>
  <c r="FL738" i="11"/>
  <c r="FO737" i="11"/>
  <c r="FN737" i="11"/>
  <c r="FM737" i="11"/>
  <c r="FL737" i="11"/>
  <c r="FO736" i="11"/>
  <c r="FN736" i="11"/>
  <c r="FM736" i="11"/>
  <c r="FL736" i="11"/>
  <c r="FO735" i="11"/>
  <c r="FN735" i="11"/>
  <c r="FM735" i="11"/>
  <c r="FL735" i="11"/>
  <c r="FO734" i="11"/>
  <c r="FN734" i="11"/>
  <c r="FM734" i="11"/>
  <c r="FL734" i="11"/>
  <c r="FO733" i="11"/>
  <c r="FN733" i="11"/>
  <c r="FM733" i="11"/>
  <c r="FL733" i="11"/>
  <c r="FO732" i="11"/>
  <c r="FN732" i="11"/>
  <c r="FM732" i="11"/>
  <c r="FL732" i="11"/>
  <c r="FO731" i="11"/>
  <c r="FN731" i="11"/>
  <c r="FM731" i="11"/>
  <c r="FL731" i="11"/>
  <c r="FO730" i="11"/>
  <c r="FN730" i="11"/>
  <c r="FM730" i="11"/>
  <c r="FL730" i="11"/>
  <c r="FO729" i="11"/>
  <c r="FN729" i="11"/>
  <c r="FM729" i="11"/>
  <c r="FL729" i="11"/>
  <c r="FO728" i="11"/>
  <c r="FN728" i="11"/>
  <c r="FM728" i="11"/>
  <c r="FL728" i="11"/>
  <c r="FO727" i="11"/>
  <c r="FN727" i="11"/>
  <c r="FM727" i="11"/>
  <c r="FL727" i="11"/>
  <c r="FO726" i="11"/>
  <c r="FN726" i="11"/>
  <c r="FM726" i="11"/>
  <c r="FL726" i="11"/>
  <c r="FO725" i="11"/>
  <c r="FN725" i="11"/>
  <c r="FM725" i="11"/>
  <c r="FL725" i="11"/>
  <c r="FO724" i="11"/>
  <c r="FN724" i="11"/>
  <c r="FM724" i="11"/>
  <c r="FL724" i="11"/>
  <c r="FO723" i="11"/>
  <c r="FN723" i="11"/>
  <c r="FM723" i="11"/>
  <c r="FL723" i="11"/>
  <c r="FO722" i="11"/>
  <c r="FN722" i="11"/>
  <c r="FM722" i="11"/>
  <c r="FL722" i="11"/>
  <c r="FO721" i="11"/>
  <c r="FN721" i="11"/>
  <c r="FM721" i="11"/>
  <c r="FL721" i="11"/>
  <c r="FO720" i="11"/>
  <c r="FN720" i="11"/>
  <c r="FM720" i="11"/>
  <c r="FL720" i="11"/>
  <c r="FO719" i="11"/>
  <c r="FN719" i="11"/>
  <c r="FM719" i="11"/>
  <c r="FL719" i="11"/>
  <c r="FO718" i="11"/>
  <c r="FN718" i="11"/>
  <c r="FM718" i="11"/>
  <c r="FL718" i="11"/>
  <c r="FO717" i="11"/>
  <c r="FN717" i="11"/>
  <c r="FM717" i="11"/>
  <c r="FL717" i="11"/>
  <c r="FO716" i="11"/>
  <c r="FN716" i="11"/>
  <c r="FM716" i="11"/>
  <c r="FL716" i="11"/>
  <c r="FO715" i="11"/>
  <c r="FN715" i="11"/>
  <c r="FM715" i="11"/>
  <c r="FL715" i="11"/>
  <c r="FO714" i="11"/>
  <c r="FN714" i="11"/>
  <c r="FM714" i="11"/>
  <c r="FL714" i="11"/>
  <c r="FO713" i="11"/>
  <c r="FN713" i="11"/>
  <c r="FM713" i="11"/>
  <c r="FL713" i="11"/>
  <c r="FO712" i="11"/>
  <c r="FN712" i="11"/>
  <c r="FM712" i="11"/>
  <c r="FL712" i="11"/>
  <c r="FO711" i="11"/>
  <c r="FN711" i="11"/>
  <c r="FM711" i="11"/>
  <c r="FL711" i="11"/>
  <c r="FO710" i="11"/>
  <c r="FN710" i="11"/>
  <c r="FM710" i="11"/>
  <c r="FL710" i="11"/>
  <c r="FO709" i="11"/>
  <c r="FN709" i="11"/>
  <c r="FM709" i="11"/>
  <c r="FL709" i="11"/>
  <c r="FO708" i="11"/>
  <c r="FN708" i="11"/>
  <c r="FM708" i="11"/>
  <c r="FL708" i="11"/>
  <c r="FO707" i="11"/>
  <c r="FN707" i="11"/>
  <c r="FM707" i="11"/>
  <c r="FL707" i="11"/>
  <c r="FO706" i="11"/>
  <c r="FN706" i="11"/>
  <c r="FM706" i="11"/>
  <c r="FL706" i="11"/>
  <c r="FO705" i="11"/>
  <c r="FN705" i="11"/>
  <c r="FM705" i="11"/>
  <c r="FL705" i="11"/>
  <c r="FO704" i="11"/>
  <c r="FN704" i="11"/>
  <c r="FM704" i="11"/>
  <c r="FL704" i="11"/>
  <c r="FO703" i="11"/>
  <c r="FN703" i="11"/>
  <c r="FM703" i="11"/>
  <c r="FL703" i="11"/>
  <c r="FO702" i="11"/>
  <c r="FN702" i="11"/>
  <c r="FM702" i="11"/>
  <c r="FL702" i="11"/>
  <c r="FO701" i="11"/>
  <c r="FN701" i="11"/>
  <c r="FM701" i="11"/>
  <c r="FL701" i="11"/>
  <c r="FO700" i="11"/>
  <c r="FN700" i="11"/>
  <c r="FM700" i="11"/>
  <c r="FL700" i="11"/>
  <c r="FO699" i="11"/>
  <c r="FN699" i="11"/>
  <c r="FM699" i="11"/>
  <c r="FL699" i="11"/>
  <c r="FO698" i="11"/>
  <c r="FN698" i="11"/>
  <c r="FM698" i="11"/>
  <c r="FL698" i="11"/>
  <c r="FO697" i="11"/>
  <c r="FN697" i="11"/>
  <c r="FM697" i="11"/>
  <c r="FL697" i="11"/>
  <c r="FO696" i="11"/>
  <c r="FN696" i="11"/>
  <c r="FM696" i="11"/>
  <c r="FL696" i="11"/>
  <c r="FO695" i="11"/>
  <c r="FN695" i="11"/>
  <c r="FM695" i="11"/>
  <c r="FL695" i="11"/>
  <c r="FO694" i="11"/>
  <c r="FN694" i="11"/>
  <c r="FM694" i="11"/>
  <c r="FL694" i="11"/>
  <c r="FO693" i="11"/>
  <c r="FN693" i="11"/>
  <c r="FM693" i="11"/>
  <c r="FL693" i="11"/>
  <c r="FO692" i="11"/>
  <c r="FN692" i="11"/>
  <c r="FM692" i="11"/>
  <c r="FL692" i="11"/>
  <c r="FO691" i="11"/>
  <c r="FN691" i="11"/>
  <c r="FM691" i="11"/>
  <c r="FL691" i="11"/>
  <c r="FO690" i="11"/>
  <c r="FN690" i="11"/>
  <c r="FM690" i="11"/>
  <c r="FL690" i="11"/>
  <c r="FO689" i="11"/>
  <c r="FN689" i="11"/>
  <c r="FM689" i="11"/>
  <c r="FL689" i="11"/>
  <c r="FO688" i="11"/>
  <c r="FN688" i="11"/>
  <c r="FM688" i="11"/>
  <c r="FL688" i="11"/>
  <c r="FO687" i="11"/>
  <c r="FN687" i="11"/>
  <c r="FM687" i="11"/>
  <c r="FL687" i="11"/>
  <c r="FO686" i="11"/>
  <c r="FN686" i="11"/>
  <c r="FM686" i="11"/>
  <c r="FL686" i="11"/>
  <c r="FO685" i="11"/>
  <c r="FN685" i="11"/>
  <c r="FM685" i="11"/>
  <c r="FL685" i="11"/>
  <c r="FO684" i="11"/>
  <c r="FN684" i="11"/>
  <c r="FM684" i="11"/>
  <c r="FL684" i="11"/>
  <c r="FO683" i="11"/>
  <c r="FN683" i="11"/>
  <c r="FM683" i="11"/>
  <c r="FL683" i="11"/>
  <c r="FO682" i="11"/>
  <c r="FN682" i="11"/>
  <c r="FM682" i="11"/>
  <c r="FL682" i="11"/>
  <c r="FO681" i="11"/>
  <c r="FN681" i="11"/>
  <c r="FM681" i="11"/>
  <c r="FL681" i="11"/>
  <c r="FO680" i="11"/>
  <c r="FN680" i="11"/>
  <c r="FM680" i="11"/>
  <c r="FL680" i="11"/>
  <c r="FO679" i="11"/>
  <c r="FN679" i="11"/>
  <c r="FM679" i="11"/>
  <c r="FL679" i="11"/>
  <c r="FO678" i="11"/>
  <c r="FN678" i="11"/>
  <c r="FM678" i="11"/>
  <c r="FL678" i="11"/>
  <c r="FO677" i="11"/>
  <c r="FN677" i="11"/>
  <c r="FM677" i="11"/>
  <c r="FL677" i="11"/>
  <c r="FO676" i="11"/>
  <c r="FN676" i="11"/>
  <c r="FM676" i="11"/>
  <c r="FL676" i="11"/>
  <c r="FO675" i="11"/>
  <c r="FN675" i="11"/>
  <c r="FM675" i="11"/>
  <c r="FL675" i="11"/>
  <c r="FO674" i="11"/>
  <c r="FN674" i="11"/>
  <c r="FM674" i="11"/>
  <c r="FL674" i="11"/>
  <c r="FO673" i="11"/>
  <c r="FN673" i="11"/>
  <c r="FM673" i="11"/>
  <c r="FL673" i="11"/>
  <c r="FO672" i="11"/>
  <c r="FN672" i="11"/>
  <c r="FM672" i="11"/>
  <c r="FL672" i="11"/>
  <c r="FO671" i="11"/>
  <c r="FN671" i="11"/>
  <c r="FM671" i="11"/>
  <c r="FL671" i="11"/>
  <c r="FO670" i="11"/>
  <c r="FN670" i="11"/>
  <c r="FM670" i="11"/>
  <c r="FL670" i="11"/>
  <c r="FO669" i="11"/>
  <c r="FN669" i="11"/>
  <c r="FM669" i="11"/>
  <c r="FL669" i="11"/>
  <c r="FO668" i="11"/>
  <c r="FN668" i="11"/>
  <c r="FM668" i="11"/>
  <c r="FL668" i="11"/>
  <c r="FO667" i="11"/>
  <c r="FN667" i="11"/>
  <c r="FM667" i="11"/>
  <c r="FL667" i="11"/>
  <c r="FO666" i="11"/>
  <c r="FN666" i="11"/>
  <c r="FM666" i="11"/>
  <c r="FL666" i="11"/>
  <c r="FO665" i="11"/>
  <c r="FN665" i="11"/>
  <c r="FM665" i="11"/>
  <c r="FL665" i="11"/>
  <c r="FO664" i="11"/>
  <c r="FN664" i="11"/>
  <c r="FM664" i="11"/>
  <c r="FL664" i="11"/>
  <c r="FO663" i="11"/>
  <c r="FN663" i="11"/>
  <c r="FM663" i="11"/>
  <c r="FL663" i="11"/>
  <c r="FO662" i="11"/>
  <c r="FN662" i="11"/>
  <c r="FM662" i="11"/>
  <c r="FL662" i="11"/>
  <c r="FO661" i="11"/>
  <c r="FN661" i="11"/>
  <c r="FM661" i="11"/>
  <c r="FL661" i="11"/>
  <c r="FO660" i="11"/>
  <c r="FN660" i="11"/>
  <c r="FM660" i="11"/>
  <c r="FL660" i="11"/>
  <c r="FO659" i="11"/>
  <c r="FN659" i="11"/>
  <c r="FM659" i="11"/>
  <c r="FL659" i="11"/>
  <c r="FO658" i="11"/>
  <c r="FN658" i="11"/>
  <c r="FM658" i="11"/>
  <c r="FL658" i="11"/>
  <c r="FO657" i="11"/>
  <c r="FN657" i="11"/>
  <c r="FM657" i="11"/>
  <c r="FL657" i="11"/>
  <c r="FO656" i="11"/>
  <c r="FN656" i="11"/>
  <c r="FM656" i="11"/>
  <c r="FL656" i="11"/>
  <c r="FO655" i="11"/>
  <c r="FN655" i="11"/>
  <c r="FM655" i="11"/>
  <c r="FL655" i="11"/>
  <c r="FO654" i="11"/>
  <c r="FN654" i="11"/>
  <c r="FM654" i="11"/>
  <c r="FL654" i="11"/>
  <c r="FO653" i="11"/>
  <c r="FN653" i="11"/>
  <c r="FM653" i="11"/>
  <c r="FL653" i="11"/>
  <c r="FO652" i="11"/>
  <c r="FN652" i="11"/>
  <c r="FM652" i="11"/>
  <c r="FL652" i="11"/>
  <c r="FO651" i="11"/>
  <c r="FN651" i="11"/>
  <c r="FM651" i="11"/>
  <c r="FL651" i="11"/>
  <c r="FO650" i="11"/>
  <c r="FN650" i="11"/>
  <c r="FM650" i="11"/>
  <c r="FL650" i="11"/>
  <c r="FO649" i="11"/>
  <c r="FN649" i="11"/>
  <c r="FM649" i="11"/>
  <c r="FL649" i="11"/>
  <c r="FO648" i="11"/>
  <c r="FN648" i="11"/>
  <c r="FM648" i="11"/>
  <c r="FL648" i="11"/>
  <c r="FO647" i="11"/>
  <c r="FN647" i="11"/>
  <c r="FM647" i="11"/>
  <c r="FL647" i="11"/>
  <c r="FO646" i="11"/>
  <c r="FN646" i="11"/>
  <c r="FM646" i="11"/>
  <c r="FL646" i="11"/>
  <c r="FO645" i="11"/>
  <c r="FN645" i="11"/>
  <c r="FM645" i="11"/>
  <c r="FL645" i="11"/>
  <c r="FO644" i="11"/>
  <c r="FN644" i="11"/>
  <c r="FM644" i="11"/>
  <c r="FL644" i="11"/>
  <c r="FO643" i="11"/>
  <c r="FN643" i="11"/>
  <c r="FM643" i="11"/>
  <c r="FL643" i="11"/>
  <c r="FO642" i="11"/>
  <c r="FN642" i="11"/>
  <c r="FM642" i="11"/>
  <c r="FL642" i="11"/>
  <c r="FO641" i="11"/>
  <c r="FN641" i="11"/>
  <c r="FM641" i="11"/>
  <c r="FL641" i="11"/>
  <c r="FO640" i="11"/>
  <c r="FN640" i="11"/>
  <c r="FM640" i="11"/>
  <c r="FL640" i="11"/>
  <c r="FO639" i="11"/>
  <c r="FN639" i="11"/>
  <c r="FM639" i="11"/>
  <c r="FL639" i="11"/>
  <c r="FO638" i="11"/>
  <c r="FN638" i="11"/>
  <c r="FM638" i="11"/>
  <c r="FL638" i="11"/>
  <c r="FO637" i="11"/>
  <c r="FN637" i="11"/>
  <c r="FM637" i="11"/>
  <c r="FL637" i="11"/>
  <c r="FO636" i="11"/>
  <c r="FN636" i="11"/>
  <c r="FM636" i="11"/>
  <c r="FL636" i="11"/>
  <c r="FO635" i="11"/>
  <c r="FN635" i="11"/>
  <c r="FM635" i="11"/>
  <c r="FL635" i="11"/>
  <c r="FO634" i="11"/>
  <c r="FN634" i="11"/>
  <c r="FM634" i="11"/>
  <c r="FL634" i="11"/>
  <c r="FO633" i="11"/>
  <c r="FN633" i="11"/>
  <c r="FM633" i="11"/>
  <c r="FL633" i="11"/>
  <c r="FO632" i="11"/>
  <c r="FN632" i="11"/>
  <c r="FM632" i="11"/>
  <c r="FL632" i="11"/>
  <c r="FO631" i="11"/>
  <c r="FN631" i="11"/>
  <c r="FM631" i="11"/>
  <c r="FL631" i="11"/>
  <c r="FO630" i="11"/>
  <c r="FN630" i="11"/>
  <c r="FM630" i="11"/>
  <c r="FL630" i="11"/>
  <c r="FO629" i="11"/>
  <c r="FN629" i="11"/>
  <c r="FM629" i="11"/>
  <c r="FL629" i="11"/>
  <c r="FO628" i="11"/>
  <c r="FN628" i="11"/>
  <c r="FM628" i="11"/>
  <c r="FL628" i="11"/>
  <c r="FO627" i="11"/>
  <c r="FN627" i="11"/>
  <c r="FM627" i="11"/>
  <c r="FL627" i="11"/>
  <c r="FO626" i="11"/>
  <c r="FN626" i="11"/>
  <c r="FM626" i="11"/>
  <c r="FL626" i="11"/>
  <c r="FO625" i="11"/>
  <c r="FN625" i="11"/>
  <c r="FM625" i="11"/>
  <c r="FL625" i="11"/>
  <c r="FO624" i="11"/>
  <c r="FN624" i="11"/>
  <c r="FM624" i="11"/>
  <c r="FL624" i="11"/>
  <c r="FO623" i="11"/>
  <c r="FN623" i="11"/>
  <c r="FM623" i="11"/>
  <c r="FL623" i="11"/>
  <c r="FO622" i="11"/>
  <c r="FN622" i="11"/>
  <c r="FM622" i="11"/>
  <c r="FL622" i="11"/>
  <c r="FO621" i="11"/>
  <c r="FN621" i="11"/>
  <c r="FM621" i="11"/>
  <c r="FL621" i="11"/>
  <c r="FO620" i="11"/>
  <c r="FN620" i="11"/>
  <c r="FM620" i="11"/>
  <c r="FL620" i="11"/>
  <c r="FO619" i="11"/>
  <c r="FN619" i="11"/>
  <c r="FM619" i="11"/>
  <c r="FL619" i="11"/>
  <c r="FO618" i="11"/>
  <c r="FN618" i="11"/>
  <c r="FM618" i="11"/>
  <c r="FL618" i="11"/>
  <c r="FO617" i="11"/>
  <c r="FN617" i="11"/>
  <c r="FM617" i="11"/>
  <c r="FL617" i="11"/>
  <c r="FO616" i="11"/>
  <c r="FN616" i="11"/>
  <c r="FM616" i="11"/>
  <c r="FL616" i="11"/>
  <c r="FO615" i="11"/>
  <c r="FN615" i="11"/>
  <c r="FM615" i="11"/>
  <c r="FL615" i="11"/>
  <c r="FO614" i="11"/>
  <c r="FN614" i="11"/>
  <c r="FM614" i="11"/>
  <c r="FL614" i="11"/>
  <c r="FO613" i="11"/>
  <c r="FN613" i="11"/>
  <c r="FM613" i="11"/>
  <c r="FL613" i="11"/>
  <c r="FO612" i="11"/>
  <c r="FN612" i="11"/>
  <c r="FM612" i="11"/>
  <c r="FL612" i="11"/>
  <c r="FO611" i="11"/>
  <c r="FN611" i="11"/>
  <c r="FM611" i="11"/>
  <c r="FL611" i="11"/>
  <c r="FO610" i="11"/>
  <c r="FN610" i="11"/>
  <c r="FM610" i="11"/>
  <c r="FL610" i="11"/>
  <c r="FO609" i="11"/>
  <c r="FN609" i="11"/>
  <c r="FM609" i="11"/>
  <c r="FL609" i="11"/>
  <c r="FO608" i="11"/>
  <c r="FN608" i="11"/>
  <c r="FM608" i="11"/>
  <c r="FL608" i="11"/>
  <c r="FO607" i="11"/>
  <c r="FN607" i="11"/>
  <c r="FM607" i="11"/>
  <c r="FL607" i="11"/>
  <c r="FO606" i="11"/>
  <c r="FN606" i="11"/>
  <c r="FM606" i="11"/>
  <c r="FL606" i="11"/>
  <c r="FO605" i="11"/>
  <c r="FN605" i="11"/>
  <c r="FM605" i="11"/>
  <c r="FL605" i="11"/>
  <c r="FO604" i="11"/>
  <c r="FN604" i="11"/>
  <c r="FM604" i="11"/>
  <c r="FL604" i="11"/>
  <c r="FO603" i="11"/>
  <c r="FN603" i="11"/>
  <c r="FM603" i="11"/>
  <c r="FL603" i="11"/>
  <c r="FO602" i="11"/>
  <c r="FN602" i="11"/>
  <c r="FM602" i="11"/>
  <c r="FL602" i="11"/>
  <c r="FO601" i="11"/>
  <c r="FN601" i="11"/>
  <c r="FM601" i="11"/>
  <c r="FL601" i="11"/>
  <c r="FO600" i="11"/>
  <c r="FN600" i="11"/>
  <c r="FM600" i="11"/>
  <c r="FL600" i="11"/>
  <c r="FO599" i="11"/>
  <c r="FN599" i="11"/>
  <c r="FM599" i="11"/>
  <c r="FL599" i="11"/>
  <c r="FO598" i="11"/>
  <c r="FN598" i="11"/>
  <c r="FM598" i="11"/>
  <c r="FL598" i="11"/>
  <c r="FO597" i="11"/>
  <c r="FN597" i="11"/>
  <c r="FM597" i="11"/>
  <c r="FL597" i="11"/>
  <c r="FO596" i="11"/>
  <c r="FN596" i="11"/>
  <c r="FM596" i="11"/>
  <c r="FL596" i="11"/>
  <c r="FO595" i="11"/>
  <c r="FN595" i="11"/>
  <c r="FM595" i="11"/>
  <c r="FL595" i="11"/>
  <c r="FO594" i="11"/>
  <c r="FN594" i="11"/>
  <c r="FM594" i="11"/>
  <c r="FL594" i="11"/>
  <c r="FO593" i="11"/>
  <c r="FN593" i="11"/>
  <c r="FM593" i="11"/>
  <c r="FL593" i="11"/>
  <c r="FO592" i="11"/>
  <c r="FN592" i="11"/>
  <c r="FM592" i="11"/>
  <c r="FL592" i="11"/>
  <c r="FO591" i="11"/>
  <c r="FN591" i="11"/>
  <c r="FM591" i="11"/>
  <c r="FL591" i="11"/>
  <c r="FO590" i="11"/>
  <c r="FN590" i="11"/>
  <c r="FM590" i="11"/>
  <c r="FL590" i="11"/>
  <c r="FO589" i="11"/>
  <c r="FN589" i="11"/>
  <c r="FM589" i="11"/>
  <c r="FL589" i="11"/>
  <c r="FO588" i="11"/>
  <c r="FN588" i="11"/>
  <c r="FM588" i="11"/>
  <c r="FL588" i="11"/>
  <c r="FO587" i="11"/>
  <c r="FN587" i="11"/>
  <c r="FM587" i="11"/>
  <c r="FL587" i="11"/>
  <c r="FO586" i="11"/>
  <c r="FN586" i="11"/>
  <c r="FM586" i="11"/>
  <c r="FL586" i="11"/>
  <c r="FO585" i="11"/>
  <c r="FN585" i="11"/>
  <c r="FM585" i="11"/>
  <c r="FL585" i="11"/>
  <c r="FO584" i="11"/>
  <c r="FN584" i="11"/>
  <c r="FM584" i="11"/>
  <c r="FL584" i="11"/>
  <c r="FO583" i="11"/>
  <c r="FN583" i="11"/>
  <c r="FM583" i="11"/>
  <c r="FL583" i="11"/>
  <c r="FO582" i="11"/>
  <c r="FN582" i="11"/>
  <c r="FM582" i="11"/>
  <c r="FL582" i="11"/>
  <c r="FO581" i="11"/>
  <c r="FN581" i="11"/>
  <c r="FM581" i="11"/>
  <c r="FL581" i="11"/>
  <c r="FO580" i="11"/>
  <c r="FN580" i="11"/>
  <c r="FM580" i="11"/>
  <c r="FL580" i="11"/>
  <c r="FO579" i="11"/>
  <c r="FN579" i="11"/>
  <c r="FM579" i="11"/>
  <c r="FL579" i="11"/>
  <c r="FO578" i="11"/>
  <c r="FN578" i="11"/>
  <c r="FM578" i="11"/>
  <c r="FL578" i="11"/>
  <c r="FO577" i="11"/>
  <c r="FN577" i="11"/>
  <c r="FM577" i="11"/>
  <c r="FL577" i="11"/>
  <c r="FO576" i="11"/>
  <c r="FN576" i="11"/>
  <c r="FM576" i="11"/>
  <c r="FL576" i="11"/>
  <c r="FO575" i="11"/>
  <c r="FN575" i="11"/>
  <c r="FM575" i="11"/>
  <c r="FL575" i="11"/>
  <c r="FO574" i="11"/>
  <c r="FN574" i="11"/>
  <c r="FM574" i="11"/>
  <c r="FL574" i="11"/>
  <c r="FO573" i="11"/>
  <c r="FN573" i="11"/>
  <c r="FM573" i="11"/>
  <c r="FL573" i="11"/>
  <c r="FO572" i="11"/>
  <c r="FN572" i="11"/>
  <c r="FM572" i="11"/>
  <c r="FL572" i="11"/>
  <c r="FO571" i="11"/>
  <c r="FN571" i="11"/>
  <c r="FM571" i="11"/>
  <c r="FL571" i="11"/>
  <c r="FO570" i="11"/>
  <c r="FN570" i="11"/>
  <c r="FM570" i="11"/>
  <c r="FL570" i="11"/>
  <c r="FO569" i="11"/>
  <c r="FN569" i="11"/>
  <c r="FM569" i="11"/>
  <c r="FL569" i="11"/>
  <c r="FO568" i="11"/>
  <c r="FN568" i="11"/>
  <c r="FM568" i="11"/>
  <c r="FL568" i="11"/>
  <c r="FO567" i="11"/>
  <c r="FN567" i="11"/>
  <c r="FM567" i="11"/>
  <c r="FL567" i="11"/>
  <c r="FO566" i="11"/>
  <c r="FN566" i="11"/>
  <c r="FM566" i="11"/>
  <c r="FL566" i="11"/>
  <c r="FO565" i="11"/>
  <c r="FN565" i="11"/>
  <c r="FM565" i="11"/>
  <c r="FL565" i="11"/>
  <c r="FO564" i="11"/>
  <c r="FN564" i="11"/>
  <c r="FM564" i="11"/>
  <c r="FL564" i="11"/>
  <c r="FO563" i="11"/>
  <c r="FN563" i="11"/>
  <c r="FM563" i="11"/>
  <c r="FL563" i="11"/>
  <c r="FO562" i="11"/>
  <c r="FN562" i="11"/>
  <c r="FM562" i="11"/>
  <c r="FL562" i="11"/>
  <c r="FO561" i="11"/>
  <c r="FN561" i="11"/>
  <c r="FM561" i="11"/>
  <c r="FL561" i="11"/>
  <c r="FO560" i="11"/>
  <c r="FN560" i="11"/>
  <c r="FM560" i="11"/>
  <c r="FL560" i="11"/>
  <c r="FO559" i="11"/>
  <c r="FN559" i="11"/>
  <c r="FM559" i="11"/>
  <c r="FL559" i="11"/>
  <c r="FO558" i="11"/>
  <c r="FN558" i="11"/>
  <c r="FM558" i="11"/>
  <c r="FL558" i="11"/>
  <c r="FO557" i="11"/>
  <c r="FN557" i="11"/>
  <c r="FM557" i="11"/>
  <c r="FL557" i="11"/>
  <c r="FO556" i="11"/>
  <c r="FN556" i="11"/>
  <c r="FM556" i="11"/>
  <c r="FL556" i="11"/>
  <c r="FO555" i="11"/>
  <c r="FN555" i="11"/>
  <c r="FM555" i="11"/>
  <c r="FL555" i="11"/>
  <c r="FO554" i="11"/>
  <c r="FN554" i="11"/>
  <c r="FM554" i="11"/>
  <c r="FL554" i="11"/>
  <c r="FO553" i="11"/>
  <c r="FN553" i="11"/>
  <c r="FM553" i="11"/>
  <c r="FL553" i="11"/>
  <c r="FO552" i="11"/>
  <c r="FN552" i="11"/>
  <c r="FM552" i="11"/>
  <c r="FL552" i="11"/>
  <c r="FO551" i="11"/>
  <c r="FN551" i="11"/>
  <c r="FM551" i="11"/>
  <c r="FL551" i="11"/>
  <c r="FO550" i="11"/>
  <c r="FN550" i="11"/>
  <c r="FM550" i="11"/>
  <c r="FL550" i="11"/>
  <c r="FO549" i="11"/>
  <c r="FN549" i="11"/>
  <c r="FM549" i="11"/>
  <c r="FL549" i="11"/>
  <c r="FO548" i="11"/>
  <c r="FN548" i="11"/>
  <c r="FM548" i="11"/>
  <c r="FL548" i="11"/>
  <c r="FO547" i="11"/>
  <c r="FN547" i="11"/>
  <c r="FM547" i="11"/>
  <c r="FL547" i="11"/>
  <c r="FO546" i="11"/>
  <c r="FN546" i="11"/>
  <c r="FM546" i="11"/>
  <c r="FL546" i="11"/>
  <c r="FO545" i="11"/>
  <c r="FN545" i="11"/>
  <c r="FM545" i="11"/>
  <c r="FL545" i="11"/>
  <c r="FO544" i="11"/>
  <c r="FN544" i="11"/>
  <c r="FM544" i="11"/>
  <c r="FL544" i="11"/>
  <c r="FO543" i="11"/>
  <c r="FN543" i="11"/>
  <c r="FM543" i="11"/>
  <c r="FL543" i="11"/>
  <c r="FO542" i="11"/>
  <c r="FN542" i="11"/>
  <c r="FM542" i="11"/>
  <c r="FL542" i="11"/>
  <c r="FO541" i="11"/>
  <c r="FN541" i="11"/>
  <c r="FM541" i="11"/>
  <c r="FL541" i="11"/>
  <c r="FO540" i="11"/>
  <c r="FN540" i="11"/>
  <c r="FM540" i="11"/>
  <c r="FL540" i="11"/>
  <c r="FO539" i="11"/>
  <c r="FN539" i="11"/>
  <c r="FM539" i="11"/>
  <c r="FL539" i="11"/>
  <c r="FO538" i="11"/>
  <c r="FN538" i="11"/>
  <c r="FM538" i="11"/>
  <c r="FL538" i="11"/>
  <c r="FO537" i="11"/>
  <c r="FN537" i="11"/>
  <c r="FM537" i="11"/>
  <c r="FL537" i="11"/>
  <c r="FO536" i="11"/>
  <c r="FN536" i="11"/>
  <c r="FM536" i="11"/>
  <c r="FL536" i="11"/>
  <c r="FO535" i="11"/>
  <c r="FN535" i="11"/>
  <c r="FM535" i="11"/>
  <c r="FL535" i="11"/>
  <c r="FO534" i="11"/>
  <c r="FN534" i="11"/>
  <c r="FM534" i="11"/>
  <c r="FL534" i="11"/>
  <c r="FO533" i="11"/>
  <c r="FN533" i="11"/>
  <c r="FM533" i="11"/>
  <c r="FL533" i="11"/>
  <c r="FO532" i="11"/>
  <c r="FN532" i="11"/>
  <c r="FM532" i="11"/>
  <c r="FL532" i="11"/>
  <c r="FO531" i="11"/>
  <c r="FN531" i="11"/>
  <c r="FM531" i="11"/>
  <c r="FL531" i="11"/>
  <c r="FO530" i="11"/>
  <c r="FN530" i="11"/>
  <c r="FM530" i="11"/>
  <c r="FL530" i="11"/>
  <c r="FO529" i="11"/>
  <c r="FN529" i="11"/>
  <c r="FM529" i="11"/>
  <c r="FL529" i="11"/>
  <c r="FO528" i="11"/>
  <c r="FN528" i="11"/>
  <c r="FM528" i="11"/>
  <c r="FL528" i="11"/>
  <c r="FO527" i="11"/>
  <c r="FN527" i="11"/>
  <c r="FM527" i="11"/>
  <c r="FL527" i="11"/>
  <c r="FO526" i="11"/>
  <c r="FN526" i="11"/>
  <c r="FM526" i="11"/>
  <c r="FL526" i="11"/>
  <c r="FO525" i="11"/>
  <c r="FN525" i="11"/>
  <c r="FM525" i="11"/>
  <c r="FL525" i="11"/>
  <c r="FO524" i="11"/>
  <c r="FN524" i="11"/>
  <c r="FM524" i="11"/>
  <c r="FL524" i="11"/>
  <c r="FO523" i="11"/>
  <c r="FN523" i="11"/>
  <c r="FM523" i="11"/>
  <c r="FL523" i="11"/>
  <c r="FO522" i="11"/>
  <c r="FN522" i="11"/>
  <c r="FM522" i="11"/>
  <c r="FL522" i="11"/>
  <c r="FO521" i="11"/>
  <c r="FN521" i="11"/>
  <c r="FM521" i="11"/>
  <c r="FL521" i="11"/>
  <c r="FO520" i="11"/>
  <c r="FN520" i="11"/>
  <c r="FM520" i="11"/>
  <c r="FL520" i="11"/>
  <c r="FO519" i="11"/>
  <c r="FN519" i="11"/>
  <c r="FM519" i="11"/>
  <c r="FL519" i="11"/>
  <c r="FO518" i="11"/>
  <c r="FN518" i="11"/>
  <c r="FM518" i="11"/>
  <c r="FL518" i="11"/>
  <c r="FO517" i="11"/>
  <c r="FN517" i="11"/>
  <c r="FM517" i="11"/>
  <c r="FL517" i="11"/>
  <c r="FO516" i="11"/>
  <c r="FN516" i="11"/>
  <c r="FM516" i="11"/>
  <c r="FL516" i="11"/>
  <c r="FO515" i="11"/>
  <c r="FN515" i="11"/>
  <c r="FM515" i="11"/>
  <c r="FL515" i="11"/>
  <c r="FO514" i="11"/>
  <c r="FN514" i="11"/>
  <c r="FM514" i="11"/>
  <c r="FL514" i="11"/>
  <c r="FO513" i="11"/>
  <c r="FN513" i="11"/>
  <c r="FM513" i="11"/>
  <c r="FL513" i="11"/>
  <c r="FO512" i="11"/>
  <c r="FN512" i="11"/>
  <c r="FM512" i="11"/>
  <c r="FL512" i="11"/>
  <c r="FO511" i="11"/>
  <c r="FN511" i="11"/>
  <c r="FM511" i="11"/>
  <c r="FL511" i="11"/>
  <c r="FO510" i="11"/>
  <c r="FN510" i="11"/>
  <c r="FM510" i="11"/>
  <c r="FL510" i="11"/>
  <c r="FO509" i="11"/>
  <c r="FN509" i="11"/>
  <c r="FM509" i="11"/>
  <c r="FL509" i="11"/>
  <c r="FO508" i="11"/>
  <c r="FN508" i="11"/>
  <c r="FM508" i="11"/>
  <c r="FL508" i="11"/>
  <c r="FO507" i="11"/>
  <c r="FN507" i="11"/>
  <c r="FM507" i="11"/>
  <c r="FL507" i="11"/>
  <c r="FO506" i="11"/>
  <c r="FN506" i="11"/>
  <c r="FM506" i="11"/>
  <c r="FL506" i="11"/>
  <c r="FO505" i="11"/>
  <c r="FN505" i="11"/>
  <c r="FM505" i="11"/>
  <c r="FL505" i="11"/>
  <c r="FO504" i="11"/>
  <c r="FN504" i="11"/>
  <c r="FM504" i="11"/>
  <c r="FL504" i="11"/>
  <c r="FO503" i="11"/>
  <c r="FN503" i="11"/>
  <c r="FM503" i="11"/>
  <c r="FL503" i="11"/>
  <c r="FO502" i="11"/>
  <c r="FN502" i="11"/>
  <c r="FM502" i="11"/>
  <c r="FL502" i="11"/>
  <c r="FO501" i="11"/>
  <c r="FN501" i="11"/>
  <c r="FM501" i="11"/>
  <c r="FL501" i="11"/>
  <c r="FO500" i="11"/>
  <c r="FN500" i="11"/>
  <c r="FM500" i="11"/>
  <c r="FL500" i="11"/>
  <c r="FO499" i="11"/>
  <c r="FN499" i="11"/>
  <c r="FM499" i="11"/>
  <c r="FL499" i="11"/>
  <c r="FO498" i="11"/>
  <c r="FN498" i="11"/>
  <c r="FM498" i="11"/>
  <c r="FL498" i="11"/>
  <c r="FO497" i="11"/>
  <c r="FN497" i="11"/>
  <c r="FM497" i="11"/>
  <c r="FL497" i="11"/>
  <c r="FO496" i="11"/>
  <c r="FN496" i="11"/>
  <c r="FM496" i="11"/>
  <c r="FL496" i="11"/>
  <c r="FO495" i="11"/>
  <c r="FN495" i="11"/>
  <c r="FM495" i="11"/>
  <c r="FL495" i="11"/>
  <c r="FO494" i="11"/>
  <c r="FN494" i="11"/>
  <c r="FM494" i="11"/>
  <c r="FL494" i="11"/>
  <c r="FO493" i="11"/>
  <c r="FN493" i="11"/>
  <c r="FM493" i="11"/>
  <c r="FL493" i="11"/>
  <c r="FO492" i="11"/>
  <c r="FN492" i="11"/>
  <c r="FM492" i="11"/>
  <c r="FL492" i="11"/>
  <c r="FO491" i="11"/>
  <c r="FN491" i="11"/>
  <c r="FM491" i="11"/>
  <c r="FL491" i="11"/>
  <c r="FO490" i="11"/>
  <c r="FN490" i="11"/>
  <c r="FM490" i="11"/>
  <c r="FL490" i="11"/>
  <c r="FO489" i="11"/>
  <c r="FN489" i="11"/>
  <c r="FM489" i="11"/>
  <c r="FL489" i="11"/>
  <c r="FO488" i="11"/>
  <c r="FN488" i="11"/>
  <c r="FM488" i="11"/>
  <c r="FL488" i="11"/>
  <c r="FO487" i="11"/>
  <c r="FN487" i="11"/>
  <c r="FM487" i="11"/>
  <c r="FL487" i="11"/>
  <c r="FO486" i="11"/>
  <c r="FN486" i="11"/>
  <c r="FM486" i="11"/>
  <c r="FL486" i="11"/>
  <c r="FO485" i="11"/>
  <c r="FN485" i="11"/>
  <c r="FM485" i="11"/>
  <c r="FL485" i="11"/>
  <c r="FO484" i="11"/>
  <c r="FN484" i="11"/>
  <c r="FM484" i="11"/>
  <c r="FL484" i="11"/>
  <c r="FO483" i="11"/>
  <c r="FN483" i="11"/>
  <c r="FM483" i="11"/>
  <c r="FL483" i="11"/>
  <c r="FO482" i="11"/>
  <c r="FN482" i="11"/>
  <c r="FM482" i="11"/>
  <c r="FL482" i="11"/>
  <c r="FO481" i="11"/>
  <c r="FN481" i="11"/>
  <c r="FM481" i="11"/>
  <c r="FL481" i="11"/>
  <c r="FO480" i="11"/>
  <c r="FN480" i="11"/>
  <c r="FM480" i="11"/>
  <c r="FL480" i="11"/>
  <c r="FO479" i="11"/>
  <c r="FN479" i="11"/>
  <c r="FM479" i="11"/>
  <c r="FL479" i="11"/>
  <c r="FO478" i="11"/>
  <c r="FN478" i="11"/>
  <c r="FM478" i="11"/>
  <c r="FL478" i="11"/>
  <c r="FO477" i="11"/>
  <c r="FN477" i="11"/>
  <c r="FM477" i="11"/>
  <c r="FL477" i="11"/>
  <c r="FO476" i="11"/>
  <c r="FN476" i="11"/>
  <c r="FM476" i="11"/>
  <c r="FL476" i="11"/>
  <c r="FO475" i="11"/>
  <c r="FN475" i="11"/>
  <c r="FM475" i="11"/>
  <c r="FL475" i="11"/>
  <c r="FO474" i="11"/>
  <c r="FN474" i="11"/>
  <c r="FM474" i="11"/>
  <c r="FL474" i="11"/>
  <c r="FO473" i="11"/>
  <c r="FN473" i="11"/>
  <c r="FM473" i="11"/>
  <c r="FL473" i="11"/>
  <c r="FO472" i="11"/>
  <c r="FN472" i="11"/>
  <c r="FM472" i="11"/>
  <c r="FL472" i="11"/>
  <c r="FO471" i="11"/>
  <c r="FN471" i="11"/>
  <c r="FM471" i="11"/>
  <c r="FL471" i="11"/>
  <c r="FO470" i="11"/>
  <c r="FN470" i="11"/>
  <c r="FM470" i="11"/>
  <c r="FL470" i="11"/>
  <c r="FO469" i="11"/>
  <c r="FN469" i="11"/>
  <c r="FM469" i="11"/>
  <c r="FL469" i="11"/>
  <c r="FO468" i="11"/>
  <c r="FN468" i="11"/>
  <c r="FM468" i="11"/>
  <c r="FL468" i="11"/>
  <c r="FO467" i="11"/>
  <c r="FN467" i="11"/>
  <c r="FM467" i="11"/>
  <c r="FL467" i="11"/>
  <c r="FO466" i="11"/>
  <c r="FN466" i="11"/>
  <c r="FM466" i="11"/>
  <c r="FL466" i="11"/>
  <c r="FO465" i="11"/>
  <c r="FN465" i="11"/>
  <c r="FM465" i="11"/>
  <c r="FL465" i="11"/>
  <c r="FO464" i="11"/>
  <c r="FN464" i="11"/>
  <c r="FM464" i="11"/>
  <c r="FL464" i="11"/>
  <c r="FO463" i="11"/>
  <c r="FN463" i="11"/>
  <c r="FM463" i="11"/>
  <c r="FL463" i="11"/>
  <c r="FO462" i="11"/>
  <c r="FN462" i="11"/>
  <c r="FM462" i="11"/>
  <c r="FL462" i="11"/>
  <c r="FO461" i="11"/>
  <c r="FN461" i="11"/>
  <c r="FM461" i="11"/>
  <c r="FL461" i="11"/>
  <c r="FO460" i="11"/>
  <c r="FN460" i="11"/>
  <c r="FM460" i="11"/>
  <c r="FL460" i="11"/>
  <c r="FO459" i="11"/>
  <c r="FN459" i="11"/>
  <c r="FM459" i="11"/>
  <c r="FL459" i="11"/>
  <c r="FO458" i="11"/>
  <c r="FN458" i="11"/>
  <c r="FM458" i="11"/>
  <c r="FL458" i="11"/>
  <c r="FO457" i="11"/>
  <c r="FN457" i="11"/>
  <c r="FM457" i="11"/>
  <c r="FL457" i="11"/>
  <c r="FO456" i="11"/>
  <c r="FN456" i="11"/>
  <c r="FM456" i="11"/>
  <c r="FL456" i="11"/>
  <c r="FO455" i="11"/>
  <c r="FN455" i="11"/>
  <c r="FM455" i="11"/>
  <c r="FL455" i="11"/>
  <c r="FO454" i="11"/>
  <c r="FN454" i="11"/>
  <c r="FM454" i="11"/>
  <c r="FL454" i="11"/>
  <c r="FO453" i="11"/>
  <c r="FN453" i="11"/>
  <c r="FM453" i="11"/>
  <c r="FL453" i="11"/>
  <c r="FO452" i="11"/>
  <c r="FN452" i="11"/>
  <c r="FM452" i="11"/>
  <c r="FL452" i="11"/>
  <c r="FO451" i="11"/>
  <c r="FN451" i="11"/>
  <c r="FM451" i="11"/>
  <c r="FL451" i="11"/>
  <c r="FO450" i="11"/>
  <c r="FN450" i="11"/>
  <c r="FM450" i="11"/>
  <c r="FL450" i="11"/>
  <c r="FO449" i="11"/>
  <c r="FN449" i="11"/>
  <c r="FM449" i="11"/>
  <c r="FL449" i="11"/>
  <c r="FO448" i="11"/>
  <c r="FN448" i="11"/>
  <c r="FM448" i="11"/>
  <c r="FL448" i="11"/>
  <c r="FO447" i="11"/>
  <c r="FN447" i="11"/>
  <c r="FM447" i="11"/>
  <c r="FL447" i="11"/>
  <c r="FO446" i="11"/>
  <c r="FN446" i="11"/>
  <c r="FM446" i="11"/>
  <c r="FL446" i="11"/>
  <c r="FO445" i="11"/>
  <c r="FN445" i="11"/>
  <c r="FM445" i="11"/>
  <c r="FL445" i="11"/>
  <c r="FO444" i="11"/>
  <c r="FN444" i="11"/>
  <c r="FM444" i="11"/>
  <c r="FL444" i="11"/>
  <c r="FO443" i="11"/>
  <c r="FN443" i="11"/>
  <c r="FM443" i="11"/>
  <c r="FL443" i="11"/>
  <c r="FO442" i="11"/>
  <c r="FN442" i="11"/>
  <c r="FM442" i="11"/>
  <c r="FL442" i="11"/>
  <c r="FO441" i="11"/>
  <c r="FN441" i="11"/>
  <c r="FM441" i="11"/>
  <c r="FL441" i="11"/>
  <c r="FO440" i="11"/>
  <c r="FN440" i="11"/>
  <c r="FM440" i="11"/>
  <c r="FL440" i="11"/>
  <c r="FO439" i="11"/>
  <c r="FN439" i="11"/>
  <c r="FM439" i="11"/>
  <c r="FL439" i="11"/>
  <c r="FO438" i="11"/>
  <c r="FN438" i="11"/>
  <c r="FM438" i="11"/>
  <c r="FL438" i="11"/>
  <c r="FO437" i="11"/>
  <c r="FN437" i="11"/>
  <c r="FM437" i="11"/>
  <c r="FL437" i="11"/>
  <c r="FO436" i="11"/>
  <c r="FN436" i="11"/>
  <c r="FM436" i="11"/>
  <c r="FL436" i="11"/>
  <c r="FO435" i="11"/>
  <c r="FN435" i="11"/>
  <c r="FM435" i="11"/>
  <c r="FL435" i="11"/>
  <c r="FO434" i="11"/>
  <c r="FN434" i="11"/>
  <c r="FM434" i="11"/>
  <c r="FL434" i="11"/>
  <c r="FO433" i="11"/>
  <c r="FN433" i="11"/>
  <c r="FM433" i="11"/>
  <c r="FL433" i="11"/>
  <c r="FO432" i="11"/>
  <c r="FN432" i="11"/>
  <c r="FM432" i="11"/>
  <c r="FL432" i="11"/>
  <c r="FO431" i="11"/>
  <c r="FN431" i="11"/>
  <c r="FM431" i="11"/>
  <c r="FL431" i="11"/>
  <c r="FO430" i="11"/>
  <c r="FN430" i="11"/>
  <c r="FM430" i="11"/>
  <c r="FL430" i="11"/>
  <c r="FO429" i="11"/>
  <c r="FN429" i="11"/>
  <c r="FM429" i="11"/>
  <c r="FL429" i="11"/>
  <c r="FO428" i="11"/>
  <c r="FN428" i="11"/>
  <c r="FM428" i="11"/>
  <c r="FL428" i="11"/>
  <c r="FO427" i="11"/>
  <c r="FN427" i="11"/>
  <c r="FM427" i="11"/>
  <c r="FL427" i="11"/>
  <c r="FO426" i="11"/>
  <c r="FN426" i="11"/>
  <c r="FM426" i="11"/>
  <c r="FL426" i="11"/>
  <c r="FO425" i="11"/>
  <c r="FN425" i="11"/>
  <c r="FM425" i="11"/>
  <c r="FL425" i="11"/>
  <c r="FO424" i="11"/>
  <c r="FN424" i="11"/>
  <c r="FM424" i="11"/>
  <c r="FL424" i="11"/>
  <c r="FO423" i="11"/>
  <c r="FN423" i="11"/>
  <c r="FM423" i="11"/>
  <c r="FL423" i="11"/>
  <c r="FO422" i="11"/>
  <c r="FN422" i="11"/>
  <c r="FM422" i="11"/>
  <c r="FL422" i="11"/>
  <c r="FO421" i="11"/>
  <c r="FN421" i="11"/>
  <c r="FM421" i="11"/>
  <c r="FL421" i="11"/>
  <c r="FO420" i="11"/>
  <c r="FN420" i="11"/>
  <c r="FM420" i="11"/>
  <c r="FL420" i="11"/>
  <c r="FO419" i="11"/>
  <c r="FN419" i="11"/>
  <c r="FM419" i="11"/>
  <c r="FL419" i="11"/>
  <c r="FO418" i="11"/>
  <c r="FN418" i="11"/>
  <c r="FM418" i="11"/>
  <c r="FL418" i="11"/>
  <c r="FO417" i="11"/>
  <c r="FN417" i="11"/>
  <c r="FM417" i="11"/>
  <c r="FL417" i="11"/>
  <c r="FO416" i="11"/>
  <c r="FN416" i="11"/>
  <c r="FM416" i="11"/>
  <c r="FL416" i="11"/>
  <c r="FO415" i="11"/>
  <c r="FN415" i="11"/>
  <c r="FM415" i="11"/>
  <c r="FL415" i="11"/>
  <c r="FO414" i="11"/>
  <c r="FN414" i="11"/>
  <c r="FM414" i="11"/>
  <c r="FL414" i="11"/>
  <c r="FO413" i="11"/>
  <c r="FN413" i="11"/>
  <c r="FM413" i="11"/>
  <c r="FL413" i="11"/>
  <c r="FO412" i="11"/>
  <c r="FN412" i="11"/>
  <c r="FM412" i="11"/>
  <c r="FL412" i="11"/>
  <c r="FO411" i="11"/>
  <c r="FN411" i="11"/>
  <c r="FM411" i="11"/>
  <c r="FL411" i="11"/>
  <c r="FO410" i="11"/>
  <c r="FN410" i="11"/>
  <c r="FM410" i="11"/>
  <c r="FL410" i="11"/>
  <c r="FO409" i="11"/>
  <c r="FN409" i="11"/>
  <c r="FM409" i="11"/>
  <c r="FL409" i="11"/>
  <c r="FO408" i="11"/>
  <c r="FN408" i="11"/>
  <c r="FM408" i="11"/>
  <c r="FL408" i="11"/>
  <c r="FO407" i="11"/>
  <c r="FN407" i="11"/>
  <c r="FM407" i="11"/>
  <c r="FL407" i="11"/>
  <c r="FO406" i="11"/>
  <c r="FN406" i="11"/>
  <c r="FM406" i="11"/>
  <c r="FL406" i="11"/>
  <c r="FO405" i="11"/>
  <c r="FN405" i="11"/>
  <c r="FM405" i="11"/>
  <c r="FL405" i="11"/>
  <c r="FO404" i="11"/>
  <c r="FN404" i="11"/>
  <c r="FM404" i="11"/>
  <c r="FL404" i="11"/>
  <c r="FO403" i="11"/>
  <c r="FN403" i="11"/>
  <c r="FM403" i="11"/>
  <c r="FL403" i="11"/>
  <c r="FO402" i="11"/>
  <c r="FN402" i="11"/>
  <c r="FM402" i="11"/>
  <c r="FL402" i="11"/>
  <c r="FO401" i="11"/>
  <c r="FN401" i="11"/>
  <c r="FM401" i="11"/>
  <c r="FL401" i="11"/>
  <c r="FO400" i="11"/>
  <c r="FN400" i="11"/>
  <c r="FM400" i="11"/>
  <c r="FL400" i="11"/>
  <c r="FO399" i="11"/>
  <c r="FN399" i="11"/>
  <c r="FM399" i="11"/>
  <c r="FL399" i="11"/>
  <c r="FO398" i="11"/>
  <c r="FN398" i="11"/>
  <c r="FM398" i="11"/>
  <c r="FL398" i="11"/>
  <c r="FO397" i="11"/>
  <c r="FN397" i="11"/>
  <c r="FM397" i="11"/>
  <c r="FL397" i="11"/>
  <c r="FO396" i="11"/>
  <c r="FN396" i="11"/>
  <c r="FM396" i="11"/>
  <c r="FL396" i="11"/>
  <c r="FO395" i="11"/>
  <c r="FN395" i="11"/>
  <c r="FM395" i="11"/>
  <c r="FL395" i="11"/>
  <c r="FO394" i="11"/>
  <c r="FN394" i="11"/>
  <c r="FM394" i="11"/>
  <c r="FL394" i="11"/>
  <c r="FO393" i="11"/>
  <c r="FN393" i="11"/>
  <c r="FM393" i="11"/>
  <c r="FL393" i="11"/>
  <c r="FO392" i="11"/>
  <c r="FN392" i="11"/>
  <c r="FM392" i="11"/>
  <c r="FL392" i="11"/>
  <c r="FO391" i="11"/>
  <c r="FN391" i="11"/>
  <c r="FM391" i="11"/>
  <c r="FL391" i="11"/>
  <c r="FO390" i="11"/>
  <c r="FN390" i="11"/>
  <c r="FM390" i="11"/>
  <c r="FL390" i="11"/>
  <c r="FO389" i="11"/>
  <c r="FN389" i="11"/>
  <c r="FM389" i="11"/>
  <c r="FL389" i="11"/>
  <c r="FO388" i="11"/>
  <c r="FN388" i="11"/>
  <c r="FM388" i="11"/>
  <c r="FL388" i="11"/>
  <c r="FO387" i="11"/>
  <c r="FN387" i="11"/>
  <c r="FM387" i="11"/>
  <c r="FL387" i="11"/>
  <c r="FO386" i="11"/>
  <c r="FN386" i="11"/>
  <c r="FM386" i="11"/>
  <c r="FL386" i="11"/>
  <c r="FO385" i="11"/>
  <c r="FN385" i="11"/>
  <c r="FM385" i="11"/>
  <c r="FL385" i="11"/>
  <c r="FO384" i="11"/>
  <c r="FN384" i="11"/>
  <c r="FM384" i="11"/>
  <c r="FL384" i="11"/>
  <c r="FO383" i="11"/>
  <c r="FN383" i="11"/>
  <c r="FM383" i="11"/>
  <c r="FL383" i="11"/>
  <c r="FO382" i="11"/>
  <c r="FN382" i="11"/>
  <c r="FM382" i="11"/>
  <c r="FL382" i="11"/>
  <c r="FO381" i="11"/>
  <c r="FN381" i="11"/>
  <c r="FM381" i="11"/>
  <c r="FL381" i="11"/>
  <c r="FO380" i="11"/>
  <c r="FN380" i="11"/>
  <c r="FM380" i="11"/>
  <c r="FL380" i="11"/>
  <c r="FO379" i="11"/>
  <c r="FN379" i="11"/>
  <c r="FM379" i="11"/>
  <c r="FL379" i="11"/>
  <c r="FO378" i="11"/>
  <c r="FN378" i="11"/>
  <c r="FM378" i="11"/>
  <c r="FL378" i="11"/>
  <c r="FO377" i="11"/>
  <c r="FN377" i="11"/>
  <c r="FM377" i="11"/>
  <c r="FL377" i="11"/>
  <c r="FO376" i="11"/>
  <c r="FN376" i="11"/>
  <c r="FM376" i="11"/>
  <c r="FL376" i="11"/>
  <c r="FO375" i="11"/>
  <c r="FN375" i="11"/>
  <c r="FM375" i="11"/>
  <c r="FL375" i="11"/>
  <c r="FO374" i="11"/>
  <c r="FN374" i="11"/>
  <c r="FM374" i="11"/>
  <c r="FL374" i="11"/>
  <c r="FO373" i="11"/>
  <c r="FN373" i="11"/>
  <c r="FM373" i="11"/>
  <c r="FL373" i="11"/>
  <c r="FO372" i="11"/>
  <c r="FN372" i="11"/>
  <c r="FM372" i="11"/>
  <c r="FL372" i="11"/>
  <c r="FO371" i="11"/>
  <c r="FN371" i="11"/>
  <c r="FM371" i="11"/>
  <c r="FL371" i="11"/>
  <c r="FO370" i="11"/>
  <c r="FN370" i="11"/>
  <c r="FM370" i="11"/>
  <c r="FL370" i="11"/>
  <c r="FO369" i="11"/>
  <c r="FN369" i="11"/>
  <c r="FM369" i="11"/>
  <c r="FL369" i="11"/>
  <c r="FO368" i="11"/>
  <c r="FN368" i="11"/>
  <c r="FM368" i="11"/>
  <c r="FL368" i="11"/>
  <c r="FO367" i="11"/>
  <c r="FN367" i="11"/>
  <c r="FM367" i="11"/>
  <c r="FL367" i="11"/>
  <c r="FO366" i="11"/>
  <c r="FN366" i="11"/>
  <c r="FM366" i="11"/>
  <c r="FL366" i="11"/>
  <c r="FO365" i="11"/>
  <c r="FN365" i="11"/>
  <c r="FM365" i="11"/>
  <c r="FL365" i="11"/>
  <c r="FO364" i="11"/>
  <c r="FN364" i="11"/>
  <c r="FM364" i="11"/>
  <c r="FL364" i="11"/>
  <c r="FO363" i="11"/>
  <c r="FN363" i="11"/>
  <c r="FM363" i="11"/>
  <c r="FL363" i="11"/>
  <c r="FO362" i="11"/>
  <c r="FN362" i="11"/>
  <c r="FM362" i="11"/>
  <c r="FL362" i="11"/>
  <c r="FO361" i="11"/>
  <c r="FN361" i="11"/>
  <c r="FM361" i="11"/>
  <c r="FL361" i="11"/>
  <c r="FO360" i="11"/>
  <c r="FN360" i="11"/>
  <c r="FM360" i="11"/>
  <c r="FL360" i="11"/>
  <c r="FO359" i="11"/>
  <c r="FN359" i="11"/>
  <c r="FM359" i="11"/>
  <c r="FL359" i="11"/>
  <c r="FO358" i="11"/>
  <c r="FN358" i="11"/>
  <c r="FM358" i="11"/>
  <c r="FL358" i="11"/>
  <c r="FO357" i="11"/>
  <c r="FN357" i="11"/>
  <c r="FM357" i="11"/>
  <c r="FL357" i="11"/>
  <c r="FO356" i="11"/>
  <c r="FN356" i="11"/>
  <c r="FM356" i="11"/>
  <c r="FL356" i="11"/>
  <c r="FO355" i="11"/>
  <c r="FN355" i="11"/>
  <c r="FM355" i="11"/>
  <c r="FL355" i="11"/>
  <c r="FO354" i="11"/>
  <c r="FN354" i="11"/>
  <c r="FM354" i="11"/>
  <c r="FL354" i="11"/>
  <c r="FO353" i="11"/>
  <c r="FN353" i="11"/>
  <c r="FM353" i="11"/>
  <c r="FL353" i="11"/>
  <c r="FO352" i="11"/>
  <c r="FN352" i="11"/>
  <c r="FM352" i="11"/>
  <c r="FL352" i="11"/>
  <c r="FO351" i="11"/>
  <c r="FN351" i="11"/>
  <c r="FM351" i="11"/>
  <c r="FL351" i="11"/>
  <c r="FO350" i="11"/>
  <c r="FN350" i="11"/>
  <c r="FM350" i="11"/>
  <c r="FL350" i="11"/>
  <c r="FO349" i="11"/>
  <c r="FN349" i="11"/>
  <c r="FM349" i="11"/>
  <c r="FL349" i="11"/>
  <c r="FO348" i="11"/>
  <c r="FN348" i="11"/>
  <c r="FM348" i="11"/>
  <c r="FL348" i="11"/>
  <c r="FO347" i="11"/>
  <c r="FN347" i="11"/>
  <c r="FM347" i="11"/>
  <c r="FL347" i="11"/>
  <c r="FO346" i="11"/>
  <c r="FN346" i="11"/>
  <c r="FM346" i="11"/>
  <c r="FL346" i="11"/>
  <c r="FO345" i="11"/>
  <c r="FN345" i="11"/>
  <c r="FM345" i="11"/>
  <c r="FL345" i="11"/>
  <c r="FO344" i="11"/>
  <c r="FN344" i="11"/>
  <c r="FM344" i="11"/>
  <c r="FL344" i="11"/>
  <c r="FO343" i="11"/>
  <c r="FN343" i="11"/>
  <c r="FM343" i="11"/>
  <c r="FL343" i="11"/>
  <c r="FO342" i="11"/>
  <c r="FN342" i="11"/>
  <c r="FM342" i="11"/>
  <c r="FL342" i="11"/>
  <c r="FO341" i="11"/>
  <c r="FN341" i="11"/>
  <c r="FM341" i="11"/>
  <c r="FL341" i="11"/>
  <c r="FO340" i="11"/>
  <c r="FN340" i="11"/>
  <c r="FM340" i="11"/>
  <c r="FL340" i="11"/>
  <c r="FO339" i="11"/>
  <c r="FN339" i="11"/>
  <c r="FM339" i="11"/>
  <c r="FL339" i="11"/>
  <c r="FO338" i="11"/>
  <c r="FN338" i="11"/>
  <c r="FM338" i="11"/>
  <c r="FL338" i="11"/>
  <c r="FO337" i="11"/>
  <c r="FN337" i="11"/>
  <c r="FM337" i="11"/>
  <c r="FL337" i="11"/>
  <c r="FO336" i="11"/>
  <c r="FN336" i="11"/>
  <c r="FM336" i="11"/>
  <c r="FL336" i="11"/>
  <c r="FO335" i="11"/>
  <c r="FN335" i="11"/>
  <c r="FM335" i="11"/>
  <c r="FL335" i="11"/>
  <c r="FO334" i="11"/>
  <c r="FN334" i="11"/>
  <c r="FM334" i="11"/>
  <c r="FL334" i="11"/>
  <c r="FO333" i="11"/>
  <c r="FN333" i="11"/>
  <c r="FM333" i="11"/>
  <c r="FL333" i="11"/>
  <c r="FO332" i="11"/>
  <c r="FN332" i="11"/>
  <c r="FM332" i="11"/>
  <c r="FL332" i="11"/>
  <c r="FO331" i="11"/>
  <c r="FN331" i="11"/>
  <c r="FM331" i="11"/>
  <c r="FL331" i="11"/>
  <c r="FO330" i="11"/>
  <c r="FN330" i="11"/>
  <c r="FM330" i="11"/>
  <c r="FL330" i="11"/>
  <c r="FO329" i="11"/>
  <c r="FN329" i="11"/>
  <c r="FM329" i="11"/>
  <c r="FL329" i="11"/>
  <c r="FO328" i="11"/>
  <c r="FN328" i="11"/>
  <c r="FM328" i="11"/>
  <c r="FL328" i="11"/>
  <c r="FO327" i="11"/>
  <c r="FN327" i="11"/>
  <c r="FM327" i="11"/>
  <c r="FL327" i="11"/>
  <c r="FO326" i="11"/>
  <c r="FN326" i="11"/>
  <c r="FM326" i="11"/>
  <c r="FL326" i="11"/>
  <c r="FO325" i="11"/>
  <c r="FN325" i="11"/>
  <c r="FM325" i="11"/>
  <c r="FL325" i="11"/>
  <c r="FO324" i="11"/>
  <c r="FN324" i="11"/>
  <c r="FM324" i="11"/>
  <c r="FL324" i="11"/>
  <c r="FO323" i="11"/>
  <c r="FN323" i="11"/>
  <c r="FM323" i="11"/>
  <c r="FL323" i="11"/>
  <c r="FO322" i="11"/>
  <c r="FN322" i="11"/>
  <c r="FM322" i="11"/>
  <c r="FL322" i="11"/>
  <c r="FO321" i="11"/>
  <c r="FN321" i="11"/>
  <c r="FM321" i="11"/>
  <c r="FL321" i="11"/>
  <c r="FO320" i="11"/>
  <c r="FN320" i="11"/>
  <c r="FM320" i="11"/>
  <c r="FL320" i="11"/>
  <c r="FO319" i="11"/>
  <c r="FN319" i="11"/>
  <c r="FM319" i="11"/>
  <c r="FL319" i="11"/>
  <c r="FO318" i="11"/>
  <c r="FN318" i="11"/>
  <c r="FM318" i="11"/>
  <c r="FL318" i="11"/>
  <c r="FP318" i="11" s="1"/>
  <c r="FO317" i="11"/>
  <c r="FN317" i="11"/>
  <c r="FM317" i="11"/>
  <c r="FL317" i="11"/>
  <c r="FP317" i="11" s="1"/>
  <c r="FO316" i="11"/>
  <c r="FN316" i="11"/>
  <c r="FM316" i="11"/>
  <c r="FL316" i="11"/>
  <c r="FP316" i="11" s="1"/>
  <c r="FO315" i="11"/>
  <c r="FN315" i="11"/>
  <c r="FM315" i="11"/>
  <c r="FL315" i="11"/>
  <c r="FP315" i="11" s="1"/>
  <c r="FO314" i="11"/>
  <c r="FN314" i="11"/>
  <c r="FM314" i="11"/>
  <c r="FL314" i="11"/>
  <c r="FP314" i="11" s="1"/>
  <c r="FO313" i="11"/>
  <c r="FN313" i="11"/>
  <c r="FM313" i="11"/>
  <c r="FL313" i="11"/>
  <c r="FP313" i="11" s="1"/>
  <c r="FO312" i="11"/>
  <c r="FN312" i="11"/>
  <c r="FM312" i="11"/>
  <c r="FL312" i="11"/>
  <c r="FP312" i="11" s="1"/>
  <c r="FO311" i="11"/>
  <c r="FN311" i="11"/>
  <c r="FM311" i="11"/>
  <c r="FL311" i="11"/>
  <c r="FP311" i="11" s="1"/>
  <c r="FO310" i="11"/>
  <c r="FN310" i="11"/>
  <c r="FM310" i="11"/>
  <c r="FL310" i="11"/>
  <c r="FP310" i="11" s="1"/>
  <c r="FO309" i="11"/>
  <c r="FN309" i="11"/>
  <c r="FM309" i="11"/>
  <c r="FL309" i="11"/>
  <c r="FP309" i="11" s="1"/>
  <c r="FO308" i="11"/>
  <c r="FN308" i="11"/>
  <c r="FM308" i="11"/>
  <c r="FL308" i="11"/>
  <c r="FP308" i="11" s="1"/>
  <c r="FO307" i="11"/>
  <c r="FN307" i="11"/>
  <c r="FM307" i="11"/>
  <c r="FL307" i="11"/>
  <c r="FP307" i="11" s="1"/>
  <c r="FO306" i="11"/>
  <c r="FN306" i="11"/>
  <c r="FM306" i="11"/>
  <c r="FL306" i="11"/>
  <c r="FP306" i="11" s="1"/>
  <c r="FO305" i="11"/>
  <c r="FN305" i="11"/>
  <c r="FM305" i="11"/>
  <c r="FL305" i="11"/>
  <c r="FO304" i="11"/>
  <c r="FN304" i="11"/>
  <c r="FM304" i="11"/>
  <c r="FL304" i="11"/>
  <c r="FP304" i="11" s="1"/>
  <c r="FO303" i="11"/>
  <c r="FN303" i="11"/>
  <c r="FM303" i="11"/>
  <c r="FL303" i="11"/>
  <c r="FP303" i="11" s="1"/>
  <c r="FO302" i="11"/>
  <c r="FN302" i="11"/>
  <c r="FM302" i="11"/>
  <c r="FL302" i="11"/>
  <c r="FP302" i="11" s="1"/>
  <c r="FO301" i="11"/>
  <c r="FN301" i="11"/>
  <c r="FM301" i="11"/>
  <c r="FL301" i="11"/>
  <c r="FP301" i="11" s="1"/>
  <c r="FO300" i="11"/>
  <c r="FN300" i="11"/>
  <c r="FM300" i="11"/>
  <c r="FL300" i="11"/>
  <c r="FP300" i="11" s="1"/>
  <c r="FO299" i="11"/>
  <c r="FN299" i="11"/>
  <c r="FM299" i="11"/>
  <c r="FL299" i="11"/>
  <c r="FP299" i="11" s="1"/>
  <c r="FO298" i="11"/>
  <c r="FN298" i="11"/>
  <c r="FM298" i="11"/>
  <c r="FL298" i="11"/>
  <c r="FP298" i="11" s="1"/>
  <c r="FO297" i="11"/>
  <c r="FN297" i="11"/>
  <c r="FM297" i="11"/>
  <c r="FL297" i="11"/>
  <c r="FP297" i="11" s="1"/>
  <c r="FO296" i="11"/>
  <c r="FN296" i="11"/>
  <c r="FM296" i="11"/>
  <c r="FL296" i="11"/>
  <c r="FP296" i="11" s="1"/>
  <c r="FO295" i="11"/>
  <c r="FN295" i="11"/>
  <c r="FM295" i="11"/>
  <c r="FL295" i="11"/>
  <c r="FP295" i="11" s="1"/>
  <c r="FO294" i="11"/>
  <c r="FN294" i="11"/>
  <c r="FM294" i="11"/>
  <c r="FL294" i="11"/>
  <c r="FP294" i="11" s="1"/>
  <c r="FO293" i="11"/>
  <c r="FN293" i="11"/>
  <c r="FM293" i="11"/>
  <c r="FL293" i="11"/>
  <c r="FP293" i="11" s="1"/>
  <c r="FO292" i="11"/>
  <c r="FN292" i="11"/>
  <c r="FM292" i="11"/>
  <c r="FL292" i="11"/>
  <c r="FP292" i="11" s="1"/>
  <c r="FO291" i="11"/>
  <c r="FN291" i="11"/>
  <c r="FM291" i="11"/>
  <c r="FL291" i="11"/>
  <c r="FP291" i="11" s="1"/>
  <c r="FO290" i="11"/>
  <c r="FN290" i="11"/>
  <c r="FM290" i="11"/>
  <c r="FL290" i="11"/>
  <c r="FP290" i="11" s="1"/>
  <c r="FO289" i="11"/>
  <c r="FN289" i="11"/>
  <c r="FM289" i="11"/>
  <c r="FL289" i="11"/>
  <c r="FP289" i="11" s="1"/>
  <c r="FO288" i="11"/>
  <c r="FN288" i="11"/>
  <c r="FM288" i="11"/>
  <c r="FL288" i="11"/>
  <c r="FP288" i="11" s="1"/>
  <c r="FO287" i="11"/>
  <c r="FN287" i="11"/>
  <c r="FM287" i="11"/>
  <c r="FL287" i="11"/>
  <c r="FP287" i="11" s="1"/>
  <c r="FO286" i="11"/>
  <c r="FN286" i="11"/>
  <c r="FM286" i="11"/>
  <c r="FL286" i="11"/>
  <c r="FP286" i="11" s="1"/>
  <c r="FO285" i="11"/>
  <c r="FN285" i="11"/>
  <c r="FM285" i="11"/>
  <c r="FL285" i="11"/>
  <c r="FP285" i="11" s="1"/>
  <c r="FO284" i="11"/>
  <c r="FN284" i="11"/>
  <c r="FM284" i="11"/>
  <c r="FL284" i="11"/>
  <c r="FP284" i="11" s="1"/>
  <c r="FO283" i="11"/>
  <c r="FN283" i="11"/>
  <c r="FM283" i="11"/>
  <c r="FL283" i="11"/>
  <c r="FP283" i="11" s="1"/>
  <c r="FO282" i="11"/>
  <c r="FN282" i="11"/>
  <c r="FM282" i="11"/>
  <c r="FL282" i="11"/>
  <c r="FP282" i="11" s="1"/>
  <c r="FO281" i="11"/>
  <c r="FN281" i="11"/>
  <c r="FM281" i="11"/>
  <c r="FL281" i="11"/>
  <c r="FP281" i="11" s="1"/>
  <c r="FO280" i="11"/>
  <c r="FN280" i="11"/>
  <c r="FM280" i="11"/>
  <c r="FL280" i="11"/>
  <c r="FP280" i="11" s="1"/>
  <c r="FO279" i="11"/>
  <c r="FN279" i="11"/>
  <c r="FM279" i="11"/>
  <c r="FL279" i="11"/>
  <c r="FP279" i="11" s="1"/>
  <c r="FO278" i="11"/>
  <c r="FN278" i="11"/>
  <c r="FM278" i="11"/>
  <c r="FL278" i="11"/>
  <c r="FP278" i="11" s="1"/>
  <c r="FO277" i="11"/>
  <c r="FN277" i="11"/>
  <c r="FM277" i="11"/>
  <c r="FL277" i="11"/>
  <c r="FP277" i="11" s="1"/>
  <c r="FO276" i="11"/>
  <c r="FN276" i="11"/>
  <c r="FM276" i="11"/>
  <c r="FL276" i="11"/>
  <c r="FP276" i="11" s="1"/>
  <c r="FO275" i="11"/>
  <c r="FN275" i="11"/>
  <c r="FM275" i="11"/>
  <c r="FL275" i="11"/>
  <c r="FP275" i="11" s="1"/>
  <c r="FO274" i="11"/>
  <c r="FN274" i="11"/>
  <c r="FM274" i="11"/>
  <c r="FL274" i="11"/>
  <c r="FP274" i="11" s="1"/>
  <c r="FO273" i="11"/>
  <c r="FN273" i="11"/>
  <c r="FM273" i="11"/>
  <c r="FL273" i="11"/>
  <c r="FP273" i="11" s="1"/>
  <c r="FO272" i="11"/>
  <c r="FN272" i="11"/>
  <c r="FM272" i="11"/>
  <c r="FL272" i="11"/>
  <c r="FP272" i="11" s="1"/>
  <c r="FO271" i="11"/>
  <c r="FN271" i="11"/>
  <c r="FM271" i="11"/>
  <c r="FL271" i="11"/>
  <c r="FP271" i="11" s="1"/>
  <c r="FO270" i="11"/>
  <c r="FN270" i="11"/>
  <c r="FM270" i="11"/>
  <c r="FL270" i="11"/>
  <c r="FP270" i="11" s="1"/>
  <c r="FO269" i="11"/>
  <c r="FN269" i="11"/>
  <c r="FM269" i="11"/>
  <c r="FL269" i="11"/>
  <c r="FP269" i="11" s="1"/>
  <c r="FO268" i="11"/>
  <c r="FN268" i="11"/>
  <c r="FM268" i="11"/>
  <c r="FL268" i="11"/>
  <c r="FP268" i="11" s="1"/>
  <c r="FO267" i="11"/>
  <c r="FN267" i="11"/>
  <c r="FM267" i="11"/>
  <c r="FL267" i="11"/>
  <c r="FP267" i="11" s="1"/>
  <c r="FO266" i="11"/>
  <c r="FN266" i="11"/>
  <c r="FM266" i="11"/>
  <c r="FL266" i="11"/>
  <c r="FP266" i="11" s="1"/>
  <c r="FO265" i="11"/>
  <c r="FN265" i="11"/>
  <c r="FM265" i="11"/>
  <c r="FL265" i="11"/>
  <c r="FP265" i="11" s="1"/>
  <c r="FO264" i="11"/>
  <c r="FN264" i="11"/>
  <c r="FM264" i="11"/>
  <c r="FL264" i="11"/>
  <c r="FP264" i="11" s="1"/>
  <c r="FO263" i="11"/>
  <c r="FN263" i="11"/>
  <c r="FM263" i="11"/>
  <c r="FL263" i="11"/>
  <c r="FP263" i="11" s="1"/>
  <c r="FO262" i="11"/>
  <c r="FN262" i="11"/>
  <c r="FM262" i="11"/>
  <c r="FL262" i="11"/>
  <c r="FP262" i="11" s="1"/>
  <c r="FO261" i="11"/>
  <c r="FN261" i="11"/>
  <c r="FM261" i="11"/>
  <c r="FL261" i="11"/>
  <c r="FP261" i="11" s="1"/>
  <c r="FO260" i="11"/>
  <c r="FN260" i="11"/>
  <c r="FM260" i="11"/>
  <c r="FL260" i="11"/>
  <c r="FP260" i="11" s="1"/>
  <c r="FO259" i="11"/>
  <c r="FN259" i="11"/>
  <c r="FM259" i="11"/>
  <c r="FL259" i="11"/>
  <c r="FP259" i="11" s="1"/>
  <c r="FO258" i="11"/>
  <c r="FN258" i="11"/>
  <c r="FM258" i="11"/>
  <c r="FL258" i="11"/>
  <c r="FP258" i="11" s="1"/>
  <c r="FO257" i="11"/>
  <c r="FN257" i="11"/>
  <c r="FM257" i="11"/>
  <c r="FL257" i="11"/>
  <c r="FP257" i="11" s="1"/>
  <c r="FO256" i="11"/>
  <c r="FN256" i="11"/>
  <c r="FM256" i="11"/>
  <c r="FL256" i="11"/>
  <c r="FP256" i="11" s="1"/>
  <c r="FO255" i="11"/>
  <c r="FN255" i="11"/>
  <c r="FM255" i="11"/>
  <c r="FL255" i="11"/>
  <c r="FP255" i="11" s="1"/>
  <c r="FO254" i="11"/>
  <c r="FN254" i="11"/>
  <c r="FM254" i="11"/>
  <c r="FL254" i="11"/>
  <c r="FP254" i="11" s="1"/>
  <c r="FO253" i="11"/>
  <c r="FN253" i="11"/>
  <c r="FM253" i="11"/>
  <c r="FL253" i="11"/>
  <c r="FP253" i="11" s="1"/>
  <c r="FO252" i="11"/>
  <c r="FN252" i="11"/>
  <c r="FM252" i="11"/>
  <c r="FL252" i="11"/>
  <c r="FP252" i="11" s="1"/>
  <c r="FO251" i="11"/>
  <c r="FN251" i="11"/>
  <c r="FM251" i="11"/>
  <c r="FL251" i="11"/>
  <c r="FP251" i="11" s="1"/>
  <c r="FO250" i="11"/>
  <c r="FN250" i="11"/>
  <c r="FM250" i="11"/>
  <c r="FL250" i="11"/>
  <c r="FP250" i="11" s="1"/>
  <c r="FO249" i="11"/>
  <c r="FN249" i="11"/>
  <c r="FM249" i="11"/>
  <c r="FL249" i="11"/>
  <c r="FP249" i="11" s="1"/>
  <c r="FO248" i="11"/>
  <c r="FN248" i="11"/>
  <c r="FM248" i="11"/>
  <c r="FL248" i="11"/>
  <c r="FP248" i="11" s="1"/>
  <c r="FO247" i="11"/>
  <c r="FN247" i="11"/>
  <c r="FM247" i="11"/>
  <c r="FL247" i="11"/>
  <c r="FP247" i="11" s="1"/>
  <c r="FO246" i="11"/>
  <c r="FN246" i="11"/>
  <c r="FM246" i="11"/>
  <c r="FL246" i="11"/>
  <c r="FP246" i="11" s="1"/>
  <c r="FO245" i="11"/>
  <c r="FN245" i="11"/>
  <c r="FM245" i="11"/>
  <c r="FL245" i="11"/>
  <c r="FO244" i="11"/>
  <c r="FN244" i="11"/>
  <c r="FM244" i="11"/>
  <c r="FL244" i="11"/>
  <c r="FP244" i="11" s="1"/>
  <c r="FO243" i="11"/>
  <c r="FN243" i="11"/>
  <c r="FM243" i="11"/>
  <c r="FL243" i="11"/>
  <c r="FP243" i="11" s="1"/>
  <c r="FO242" i="11"/>
  <c r="FN242" i="11"/>
  <c r="FM242" i="11"/>
  <c r="FL242" i="11"/>
  <c r="FP242" i="11" s="1"/>
  <c r="FO241" i="11"/>
  <c r="FN241" i="11"/>
  <c r="FM241" i="11"/>
  <c r="FL241" i="11"/>
  <c r="FO240" i="11"/>
  <c r="FN240" i="11"/>
  <c r="FM240" i="11"/>
  <c r="FL240" i="11"/>
  <c r="FP240" i="11" s="1"/>
  <c r="FO239" i="11"/>
  <c r="FN239" i="11"/>
  <c r="FM239" i="11"/>
  <c r="FL239" i="11"/>
  <c r="FP239" i="11" s="1"/>
  <c r="FO238" i="11"/>
  <c r="FN238" i="11"/>
  <c r="FM238" i="11"/>
  <c r="FL238" i="11"/>
  <c r="FP238" i="11" s="1"/>
  <c r="FO237" i="11"/>
  <c r="FN237" i="11"/>
  <c r="FM237" i="11"/>
  <c r="FL237" i="11"/>
  <c r="FP237" i="11" s="1"/>
  <c r="FO236" i="11"/>
  <c r="FN236" i="11"/>
  <c r="FM236" i="11"/>
  <c r="FL236" i="11"/>
  <c r="FP236" i="11" s="1"/>
  <c r="FO235" i="11"/>
  <c r="FN235" i="11"/>
  <c r="FM235" i="11"/>
  <c r="FL235" i="11"/>
  <c r="FP235" i="11" s="1"/>
  <c r="FO234" i="11"/>
  <c r="FN234" i="11"/>
  <c r="FM234" i="11"/>
  <c r="FL234" i="11"/>
  <c r="FP234" i="11" s="1"/>
  <c r="FO233" i="11"/>
  <c r="FN233" i="11"/>
  <c r="FM233" i="11"/>
  <c r="FL233" i="11"/>
  <c r="FP233" i="11" s="1"/>
  <c r="FO232" i="11"/>
  <c r="FN232" i="11"/>
  <c r="FM232" i="11"/>
  <c r="FL232" i="11"/>
  <c r="FP232" i="11" s="1"/>
  <c r="FO231" i="11"/>
  <c r="FN231" i="11"/>
  <c r="FM231" i="11"/>
  <c r="FL231" i="11"/>
  <c r="FP231" i="11" s="1"/>
  <c r="FO230" i="11"/>
  <c r="FN230" i="11"/>
  <c r="FM230" i="11"/>
  <c r="FL230" i="11"/>
  <c r="FP230" i="11" s="1"/>
  <c r="FO229" i="11"/>
  <c r="FN229" i="11"/>
  <c r="FM229" i="11"/>
  <c r="FL229" i="11"/>
  <c r="FP229" i="11" s="1"/>
  <c r="FO228" i="11"/>
  <c r="FN228" i="11"/>
  <c r="FM228" i="11"/>
  <c r="FL228" i="11"/>
  <c r="FP228" i="11" s="1"/>
  <c r="FO227" i="11"/>
  <c r="FN227" i="11"/>
  <c r="FM227" i="11"/>
  <c r="FL227" i="11"/>
  <c r="FP227" i="11" s="1"/>
  <c r="FO226" i="11"/>
  <c r="FN226" i="11"/>
  <c r="FM226" i="11"/>
  <c r="FL226" i="11"/>
  <c r="FP226" i="11" s="1"/>
  <c r="FO225" i="11"/>
  <c r="FN225" i="11"/>
  <c r="FM225" i="11"/>
  <c r="FL225" i="11"/>
  <c r="FP225" i="11" s="1"/>
  <c r="FO224" i="11"/>
  <c r="FN224" i="11"/>
  <c r="FM224" i="11"/>
  <c r="FL224" i="11"/>
  <c r="FO223" i="11"/>
  <c r="FN223" i="11"/>
  <c r="FM223" i="11"/>
  <c r="FL223" i="11"/>
  <c r="FP223" i="11" s="1"/>
  <c r="FO222" i="11"/>
  <c r="FN222" i="11"/>
  <c r="FM222" i="11"/>
  <c r="FL222" i="11"/>
  <c r="FP222" i="11" s="1"/>
  <c r="FO221" i="11"/>
  <c r="FN221" i="11"/>
  <c r="FM221" i="11"/>
  <c r="FL221" i="11"/>
  <c r="FP221" i="11" s="1"/>
  <c r="FO220" i="11"/>
  <c r="FN220" i="11"/>
  <c r="FM220" i="11"/>
  <c r="FL220" i="11"/>
  <c r="FP220" i="11" s="1"/>
  <c r="FO219" i="11"/>
  <c r="FN219" i="11"/>
  <c r="FM219" i="11"/>
  <c r="FL219" i="11"/>
  <c r="FP219" i="11" s="1"/>
  <c r="FO218" i="11"/>
  <c r="FN218" i="11"/>
  <c r="FM218" i="11"/>
  <c r="FL218" i="11"/>
  <c r="FP218" i="11" s="1"/>
  <c r="FO217" i="11"/>
  <c r="FN217" i="11"/>
  <c r="FM217" i="11"/>
  <c r="FL217" i="11"/>
  <c r="FP217" i="11" s="1"/>
  <c r="FO216" i="11"/>
  <c r="FN216" i="11"/>
  <c r="FM216" i="11"/>
  <c r="FL216" i="11"/>
  <c r="FP216" i="11" s="1"/>
  <c r="FO215" i="11"/>
  <c r="FN215" i="11"/>
  <c r="FM215" i="11"/>
  <c r="FL215" i="11"/>
  <c r="FP215" i="11" s="1"/>
  <c r="FO214" i="11"/>
  <c r="FN214" i="11"/>
  <c r="FM214" i="11"/>
  <c r="FL214" i="11"/>
  <c r="FP214" i="11" s="1"/>
  <c r="FO213" i="11"/>
  <c r="FN213" i="11"/>
  <c r="FM213" i="11"/>
  <c r="FL213" i="11"/>
  <c r="FP213" i="11" s="1"/>
  <c r="FO212" i="11"/>
  <c r="FN212" i="11"/>
  <c r="FM212" i="11"/>
  <c r="FL212" i="11"/>
  <c r="FP212" i="11" s="1"/>
  <c r="FO211" i="11"/>
  <c r="FN211" i="11"/>
  <c r="FM211" i="11"/>
  <c r="FL211" i="11"/>
  <c r="FP211" i="11" s="1"/>
  <c r="FO210" i="11"/>
  <c r="FN210" i="11"/>
  <c r="FM210" i="11"/>
  <c r="FL210" i="11"/>
  <c r="FP210" i="11" s="1"/>
  <c r="FO209" i="11"/>
  <c r="FN209" i="11"/>
  <c r="FM209" i="11"/>
  <c r="FL209" i="11"/>
  <c r="FP209" i="11" s="1"/>
  <c r="FO208" i="11"/>
  <c r="FN208" i="11"/>
  <c r="FM208" i="11"/>
  <c r="FL208" i="11"/>
  <c r="FP208" i="11" s="1"/>
  <c r="FO207" i="11"/>
  <c r="FN207" i="11"/>
  <c r="FM207" i="11"/>
  <c r="FL207" i="11"/>
  <c r="FP207" i="11" s="1"/>
  <c r="FO206" i="11"/>
  <c r="FN206" i="11"/>
  <c r="FM206" i="11"/>
  <c r="FL206" i="11"/>
  <c r="FP206" i="11" s="1"/>
  <c r="FO205" i="11"/>
  <c r="FN205" i="11"/>
  <c r="FM205" i="11"/>
  <c r="FL205" i="11"/>
  <c r="FP205" i="11" s="1"/>
  <c r="FO204" i="11"/>
  <c r="FN204" i="11"/>
  <c r="FM204" i="11"/>
  <c r="FL204" i="11"/>
  <c r="FP204" i="11" s="1"/>
  <c r="FO203" i="11"/>
  <c r="FN203" i="11"/>
  <c r="FM203" i="11"/>
  <c r="FL203" i="11"/>
  <c r="FP203" i="11" s="1"/>
  <c r="FO202" i="11"/>
  <c r="FN202" i="11"/>
  <c r="FM202" i="11"/>
  <c r="FL202" i="11"/>
  <c r="FP202" i="11" s="1"/>
  <c r="FO201" i="11"/>
  <c r="FN201" i="11"/>
  <c r="FM201" i="11"/>
  <c r="FL201" i="11"/>
  <c r="FP201" i="11" s="1"/>
  <c r="FO200" i="11"/>
  <c r="FN200" i="11"/>
  <c r="FM200" i="11"/>
  <c r="FL200" i="11"/>
  <c r="FP200" i="11" s="1"/>
  <c r="FO199" i="11"/>
  <c r="FN199" i="11"/>
  <c r="FM199" i="11"/>
  <c r="FL199" i="11"/>
  <c r="FP199" i="11" s="1"/>
  <c r="FO198" i="11"/>
  <c r="FN198" i="11"/>
  <c r="FM198" i="11"/>
  <c r="FL198" i="11"/>
  <c r="FP198" i="11" s="1"/>
  <c r="FO197" i="11"/>
  <c r="FN197" i="11"/>
  <c r="FM197" i="11"/>
  <c r="FL197" i="11"/>
  <c r="FP197" i="11" s="1"/>
  <c r="FO196" i="11"/>
  <c r="FN196" i="11"/>
  <c r="FM196" i="11"/>
  <c r="FL196" i="11"/>
  <c r="FP196" i="11" s="1"/>
  <c r="FO195" i="11"/>
  <c r="FN195" i="11"/>
  <c r="FM195" i="11"/>
  <c r="FL195" i="11"/>
  <c r="FP195" i="11" s="1"/>
  <c r="FO194" i="11"/>
  <c r="FN194" i="11"/>
  <c r="FM194" i="11"/>
  <c r="FL194" i="11"/>
  <c r="FP194" i="11" s="1"/>
  <c r="FO193" i="11"/>
  <c r="FN193" i="11"/>
  <c r="FM193" i="11"/>
  <c r="FL193" i="11"/>
  <c r="FP193" i="11" s="1"/>
  <c r="FO192" i="11"/>
  <c r="FN192" i="11"/>
  <c r="FM192" i="11"/>
  <c r="FL192" i="11"/>
  <c r="FP192" i="11" s="1"/>
  <c r="FO191" i="11"/>
  <c r="FN191" i="11"/>
  <c r="FM191" i="11"/>
  <c r="FL191" i="11"/>
  <c r="FP191" i="11" s="1"/>
  <c r="FO190" i="11"/>
  <c r="FN190" i="11"/>
  <c r="FM190" i="11"/>
  <c r="FL190" i="11"/>
  <c r="FP190" i="11" s="1"/>
  <c r="FO189" i="11"/>
  <c r="FN189" i="11"/>
  <c r="FM189" i="11"/>
  <c r="FL189" i="11"/>
  <c r="FP189" i="11" s="1"/>
  <c r="FO188" i="11"/>
  <c r="FN188" i="11"/>
  <c r="FM188" i="11"/>
  <c r="FL188" i="11"/>
  <c r="FP188" i="11" s="1"/>
  <c r="FO187" i="11"/>
  <c r="FN187" i="11"/>
  <c r="FM187" i="11"/>
  <c r="FL187" i="11"/>
  <c r="FP187" i="11" s="1"/>
  <c r="FO186" i="11"/>
  <c r="FN186" i="11"/>
  <c r="FM186" i="11"/>
  <c r="FL186" i="11"/>
  <c r="FP186" i="11" s="1"/>
  <c r="FO185" i="11"/>
  <c r="FN185" i="11"/>
  <c r="FM185" i="11"/>
  <c r="FL185" i="11"/>
  <c r="FP185" i="11" s="1"/>
  <c r="FO184" i="11"/>
  <c r="FN184" i="11"/>
  <c r="FM184" i="11"/>
  <c r="FL184" i="11"/>
  <c r="FP184" i="11" s="1"/>
  <c r="FO183" i="11"/>
  <c r="FN183" i="11"/>
  <c r="FM183" i="11"/>
  <c r="FL183" i="11"/>
  <c r="FP183" i="11" s="1"/>
  <c r="FO182" i="11"/>
  <c r="FN182" i="11"/>
  <c r="FM182" i="11"/>
  <c r="FL182" i="11"/>
  <c r="FP182" i="11" s="1"/>
  <c r="FO181" i="11"/>
  <c r="FN181" i="11"/>
  <c r="FM181" i="11"/>
  <c r="FL181" i="11"/>
  <c r="FP181" i="11" s="1"/>
  <c r="FO180" i="11"/>
  <c r="FN180" i="11"/>
  <c r="FM180" i="11"/>
  <c r="FL180" i="11"/>
  <c r="FO179" i="11"/>
  <c r="FN179" i="11"/>
  <c r="FM179" i="11"/>
  <c r="FL179" i="11"/>
  <c r="FP179" i="11" s="1"/>
  <c r="FO178" i="11"/>
  <c r="FN178" i="11"/>
  <c r="FM178" i="11"/>
  <c r="FL178" i="11"/>
  <c r="FP178" i="11" s="1"/>
  <c r="FO177" i="11"/>
  <c r="FN177" i="11"/>
  <c r="FM177" i="11"/>
  <c r="FL177" i="11"/>
  <c r="FP177" i="11" s="1"/>
  <c r="FO176" i="11"/>
  <c r="FN176" i="11"/>
  <c r="FM176" i="11"/>
  <c r="FL176" i="11"/>
  <c r="FP176" i="11" s="1"/>
  <c r="FO175" i="11"/>
  <c r="FN175" i="11"/>
  <c r="FM175" i="11"/>
  <c r="FL175" i="11"/>
  <c r="FP175" i="11" s="1"/>
  <c r="FO174" i="11"/>
  <c r="FN174" i="11"/>
  <c r="FM174" i="11"/>
  <c r="FL174" i="11"/>
  <c r="FP174" i="11" s="1"/>
  <c r="FO173" i="11"/>
  <c r="FN173" i="11"/>
  <c r="FM173" i="11"/>
  <c r="FL173" i="11"/>
  <c r="FP173" i="11" s="1"/>
  <c r="FO172" i="11"/>
  <c r="FN172" i="11"/>
  <c r="FM172" i="11"/>
  <c r="FL172" i="11"/>
  <c r="FP172" i="11" s="1"/>
  <c r="FO171" i="11"/>
  <c r="FN171" i="11"/>
  <c r="FM171" i="11"/>
  <c r="FL171" i="11"/>
  <c r="FP171" i="11" s="1"/>
  <c r="FO170" i="11"/>
  <c r="FN170" i="11"/>
  <c r="FM170" i="11"/>
  <c r="FL170" i="11"/>
  <c r="FP170" i="11" s="1"/>
  <c r="FO169" i="11"/>
  <c r="FN169" i="11"/>
  <c r="FM169" i="11"/>
  <c r="FL169" i="11"/>
  <c r="FP169" i="11" s="1"/>
  <c r="FO168" i="11"/>
  <c r="FN168" i="11"/>
  <c r="FM168" i="11"/>
  <c r="FL168" i="11"/>
  <c r="FP168" i="11" s="1"/>
  <c r="FO167" i="11"/>
  <c r="FN167" i="11"/>
  <c r="FM167" i="11"/>
  <c r="FL167" i="11"/>
  <c r="FP167" i="11" s="1"/>
  <c r="FO166" i="11"/>
  <c r="FN166" i="11"/>
  <c r="FM166" i="11"/>
  <c r="FL166" i="11"/>
  <c r="FP166" i="11" s="1"/>
  <c r="FO165" i="11"/>
  <c r="FN165" i="11"/>
  <c r="FM165" i="11"/>
  <c r="FL165" i="11"/>
  <c r="FP165" i="11" s="1"/>
  <c r="FO164" i="11"/>
  <c r="FN164" i="11"/>
  <c r="FM164" i="11"/>
  <c r="FL164" i="11"/>
  <c r="FP164" i="11" s="1"/>
  <c r="FO163" i="11"/>
  <c r="FN163" i="11"/>
  <c r="FM163" i="11"/>
  <c r="FL163" i="11"/>
  <c r="FP163" i="11" s="1"/>
  <c r="FO162" i="11"/>
  <c r="FN162" i="11"/>
  <c r="FM162" i="11"/>
  <c r="FL162" i="11"/>
  <c r="FP162" i="11" s="1"/>
  <c r="FO161" i="11"/>
  <c r="FN161" i="11"/>
  <c r="FM161" i="11"/>
  <c r="FL161" i="11"/>
  <c r="FP161" i="11" s="1"/>
  <c r="FO160" i="11"/>
  <c r="FN160" i="11"/>
  <c r="FM160" i="11"/>
  <c r="FL160" i="11"/>
  <c r="FP160" i="11" s="1"/>
  <c r="FO159" i="11"/>
  <c r="FN159" i="11"/>
  <c r="FM159" i="11"/>
  <c r="FL159" i="11"/>
  <c r="FP159" i="11" s="1"/>
  <c r="FO158" i="11"/>
  <c r="FN158" i="11"/>
  <c r="FM158" i="11"/>
  <c r="FL158" i="11"/>
  <c r="FP158" i="11" s="1"/>
  <c r="FO157" i="11"/>
  <c r="FN157" i="11"/>
  <c r="FM157" i="11"/>
  <c r="FL157" i="11"/>
  <c r="FP157" i="11" s="1"/>
  <c r="FO156" i="11"/>
  <c r="FN156" i="11"/>
  <c r="FM156" i="11"/>
  <c r="FL156" i="11"/>
  <c r="FP156" i="11" s="1"/>
  <c r="FO155" i="11"/>
  <c r="FN155" i="11"/>
  <c r="FM155" i="11"/>
  <c r="FL155" i="11"/>
  <c r="FP155" i="11" s="1"/>
  <c r="FO154" i="11"/>
  <c r="FN154" i="11"/>
  <c r="FM154" i="11"/>
  <c r="FL154" i="11"/>
  <c r="FP154" i="11" s="1"/>
  <c r="FO153" i="11"/>
  <c r="FN153" i="11"/>
  <c r="FM153" i="11"/>
  <c r="FL153" i="11"/>
  <c r="FP153" i="11" s="1"/>
  <c r="FO152" i="11"/>
  <c r="FN152" i="11"/>
  <c r="FM152" i="11"/>
  <c r="FL152" i="11"/>
  <c r="FP152" i="11" s="1"/>
  <c r="FO151" i="11"/>
  <c r="FN151" i="11"/>
  <c r="FM151" i="11"/>
  <c r="FL151" i="11"/>
  <c r="FP151" i="11" s="1"/>
  <c r="FO150" i="11"/>
  <c r="FN150" i="11"/>
  <c r="FM150" i="11"/>
  <c r="FL150" i="11"/>
  <c r="FP150" i="11" s="1"/>
  <c r="FO149" i="11"/>
  <c r="FN149" i="11"/>
  <c r="FM149" i="11"/>
  <c r="FL149" i="11"/>
  <c r="FP149" i="11" s="1"/>
  <c r="FO148" i="11"/>
  <c r="FN148" i="11"/>
  <c r="FM148" i="11"/>
  <c r="FL148" i="11"/>
  <c r="FP148" i="11" s="1"/>
  <c r="FO147" i="11"/>
  <c r="FN147" i="11"/>
  <c r="FM147" i="11"/>
  <c r="FL147" i="11"/>
  <c r="FP147" i="11" s="1"/>
  <c r="FO146" i="11"/>
  <c r="FN146" i="11"/>
  <c r="FM146" i="11"/>
  <c r="FL146" i="11"/>
  <c r="FP146" i="11" s="1"/>
  <c r="FO145" i="11"/>
  <c r="FN145" i="11"/>
  <c r="FM145" i="11"/>
  <c r="FL145" i="11"/>
  <c r="FO144" i="11"/>
  <c r="FN144" i="11"/>
  <c r="FM144" i="11"/>
  <c r="FL144" i="11"/>
  <c r="FP144" i="11" s="1"/>
  <c r="FO143" i="11"/>
  <c r="FN143" i="11"/>
  <c r="FM143" i="11"/>
  <c r="FL143" i="11"/>
  <c r="FP143" i="11" s="1"/>
  <c r="FO142" i="11"/>
  <c r="FN142" i="11"/>
  <c r="FM142" i="11"/>
  <c r="FL142" i="11"/>
  <c r="FP142" i="11" s="1"/>
  <c r="FO141" i="11"/>
  <c r="FN141" i="11"/>
  <c r="FM141" i="11"/>
  <c r="FL141" i="11"/>
  <c r="FP141" i="11" s="1"/>
  <c r="FO140" i="11"/>
  <c r="FN140" i="11"/>
  <c r="FM140" i="11"/>
  <c r="FL140" i="11"/>
  <c r="FP140" i="11" s="1"/>
  <c r="FO139" i="11"/>
  <c r="FN139" i="11"/>
  <c r="FM139" i="11"/>
  <c r="FL139" i="11"/>
  <c r="FP139" i="11" s="1"/>
  <c r="FO138" i="11"/>
  <c r="FN138" i="11"/>
  <c r="FM138" i="11"/>
  <c r="FL138" i="11"/>
  <c r="FP138" i="11" s="1"/>
  <c r="FO137" i="11"/>
  <c r="FN137" i="11"/>
  <c r="FM137" i="11"/>
  <c r="FL137" i="11"/>
  <c r="FP137" i="11" s="1"/>
  <c r="FO136" i="11"/>
  <c r="FN136" i="11"/>
  <c r="FM136" i="11"/>
  <c r="FL136" i="11"/>
  <c r="FP136" i="11" s="1"/>
  <c r="FO135" i="11"/>
  <c r="FN135" i="11"/>
  <c r="FM135" i="11"/>
  <c r="FL135" i="11"/>
  <c r="FO134" i="11"/>
  <c r="FN134" i="11"/>
  <c r="FM134" i="11"/>
  <c r="FL134" i="11"/>
  <c r="FP134" i="11" s="1"/>
  <c r="FO133" i="11"/>
  <c r="FN133" i="11"/>
  <c r="FM133" i="11"/>
  <c r="FL133" i="11"/>
  <c r="FP133" i="11" s="1"/>
  <c r="FO132" i="11"/>
  <c r="FN132" i="11"/>
  <c r="FM132" i="11"/>
  <c r="FL132" i="11"/>
  <c r="FP132" i="11" s="1"/>
  <c r="FO131" i="11"/>
  <c r="FN131" i="11"/>
  <c r="FM131" i="11"/>
  <c r="FL131" i="11"/>
  <c r="FP131" i="11" s="1"/>
  <c r="FO130" i="11"/>
  <c r="FN130" i="11"/>
  <c r="FM130" i="11"/>
  <c r="FL130" i="11"/>
  <c r="FP130" i="11" s="1"/>
  <c r="FO129" i="11"/>
  <c r="FN129" i="11"/>
  <c r="FM129" i="11"/>
  <c r="FL129" i="11"/>
  <c r="FP129" i="11" s="1"/>
  <c r="FO128" i="11"/>
  <c r="FN128" i="11"/>
  <c r="FM128" i="11"/>
  <c r="FL128" i="11"/>
  <c r="FP128" i="11" s="1"/>
  <c r="FO127" i="11"/>
  <c r="FN127" i="11"/>
  <c r="FM127" i="11"/>
  <c r="FL127" i="11"/>
  <c r="FP127" i="11" s="1"/>
  <c r="FO126" i="11"/>
  <c r="FN126" i="11"/>
  <c r="FM126" i="11"/>
  <c r="FL126" i="11"/>
  <c r="FP126" i="11" s="1"/>
  <c r="FO125" i="11"/>
  <c r="FN125" i="11"/>
  <c r="FM125" i="11"/>
  <c r="FL125" i="11"/>
  <c r="FP125" i="11" s="1"/>
  <c r="FO124" i="11"/>
  <c r="FN124" i="11"/>
  <c r="FM124" i="11"/>
  <c r="FL124" i="11"/>
  <c r="FP124" i="11" s="1"/>
  <c r="FO123" i="11"/>
  <c r="FN123" i="11"/>
  <c r="FM123" i="11"/>
  <c r="FL123" i="11"/>
  <c r="FP123" i="11" s="1"/>
  <c r="FO122" i="11"/>
  <c r="FN122" i="11"/>
  <c r="FM122" i="11"/>
  <c r="FL122" i="11"/>
  <c r="FP122" i="11" s="1"/>
  <c r="FO121" i="11"/>
  <c r="FN121" i="11"/>
  <c r="FM121" i="11"/>
  <c r="FL121" i="11"/>
  <c r="FP121" i="11" s="1"/>
  <c r="FO120" i="11"/>
  <c r="FN120" i="11"/>
  <c r="FM120" i="11"/>
  <c r="FL120" i="11"/>
  <c r="FP120" i="11" s="1"/>
  <c r="FO119" i="11"/>
  <c r="FN119" i="11"/>
  <c r="FM119" i="11"/>
  <c r="FL119" i="11"/>
  <c r="FP119" i="11" s="1"/>
  <c r="FO118" i="11"/>
  <c r="FN118" i="11"/>
  <c r="FM118" i="11"/>
  <c r="FL118" i="11"/>
  <c r="FP118" i="11" s="1"/>
  <c r="FO117" i="11"/>
  <c r="FN117" i="11"/>
  <c r="FM117" i="11"/>
  <c r="FL117" i="11"/>
  <c r="FP117" i="11" s="1"/>
  <c r="FO116" i="11"/>
  <c r="FN116" i="11"/>
  <c r="FM116" i="11"/>
  <c r="FL116" i="11"/>
  <c r="FP116" i="11" s="1"/>
  <c r="FO115" i="11"/>
  <c r="FN115" i="11"/>
  <c r="FM115" i="11"/>
  <c r="FL115" i="11"/>
  <c r="FP115" i="11" s="1"/>
  <c r="FO114" i="11"/>
  <c r="FN114" i="11"/>
  <c r="FM114" i="11"/>
  <c r="FL114" i="11"/>
  <c r="FO113" i="11"/>
  <c r="FN113" i="11"/>
  <c r="FM113" i="11"/>
  <c r="FL113" i="11"/>
  <c r="FP113" i="11" s="1"/>
  <c r="FO112" i="11"/>
  <c r="FN112" i="11"/>
  <c r="FM112" i="11"/>
  <c r="FL112" i="11"/>
  <c r="FP112" i="11" s="1"/>
  <c r="FO111" i="11"/>
  <c r="FN111" i="11"/>
  <c r="FM111" i="11"/>
  <c r="FL111" i="11"/>
  <c r="FP111" i="11" s="1"/>
  <c r="FO110" i="11"/>
  <c r="FN110" i="11"/>
  <c r="FM110" i="11"/>
  <c r="FL110" i="11"/>
  <c r="FP110" i="11" s="1"/>
  <c r="FO109" i="11"/>
  <c r="FN109" i="11"/>
  <c r="FM109" i="11"/>
  <c r="FL109" i="11"/>
  <c r="FP109" i="11" s="1"/>
  <c r="FO108" i="11"/>
  <c r="FN108" i="11"/>
  <c r="FM108" i="11"/>
  <c r="FL108" i="11"/>
  <c r="FP108" i="11" s="1"/>
  <c r="FO107" i="11"/>
  <c r="FN107" i="11"/>
  <c r="FM107" i="11"/>
  <c r="FL107" i="11"/>
  <c r="FP107" i="11" s="1"/>
  <c r="FO106" i="11"/>
  <c r="FN106" i="11"/>
  <c r="FM106" i="11"/>
  <c r="FL106" i="11"/>
  <c r="FP106" i="11" s="1"/>
  <c r="FO105" i="11"/>
  <c r="FN105" i="11"/>
  <c r="FM105" i="11"/>
  <c r="FL105" i="11"/>
  <c r="FP105" i="11" s="1"/>
  <c r="FO104" i="11"/>
  <c r="FN104" i="11"/>
  <c r="FM104" i="11"/>
  <c r="FL104" i="11"/>
  <c r="FP104" i="11" s="1"/>
  <c r="FO103" i="11"/>
  <c r="FN103" i="11"/>
  <c r="FM103" i="11"/>
  <c r="FL103" i="11"/>
  <c r="FP103" i="11" s="1"/>
  <c r="FO102" i="11"/>
  <c r="FN102" i="11"/>
  <c r="FM102" i="11"/>
  <c r="FL102" i="11"/>
  <c r="FP102" i="11" s="1"/>
  <c r="FO101" i="11"/>
  <c r="FN101" i="11"/>
  <c r="FM101" i="11"/>
  <c r="FL101" i="11"/>
  <c r="FO100" i="11"/>
  <c r="FN100" i="11"/>
  <c r="FM100" i="11"/>
  <c r="FL100" i="11"/>
  <c r="FP100" i="11" s="1"/>
  <c r="FO99" i="11"/>
  <c r="FN99" i="11"/>
  <c r="FM99" i="11"/>
  <c r="FL99" i="11"/>
  <c r="FP99" i="11" s="1"/>
  <c r="FO98" i="11"/>
  <c r="FN98" i="11"/>
  <c r="FM98" i="11"/>
  <c r="FL98" i="11"/>
  <c r="FP98" i="11" s="1"/>
  <c r="FO97" i="11"/>
  <c r="FN97" i="11"/>
  <c r="FM97" i="11"/>
  <c r="FL97" i="11"/>
  <c r="FP97" i="11" s="1"/>
  <c r="FO96" i="11"/>
  <c r="FN96" i="11"/>
  <c r="FM96" i="11"/>
  <c r="FL96" i="11"/>
  <c r="FP96" i="11" s="1"/>
  <c r="FO95" i="11"/>
  <c r="FN95" i="11"/>
  <c r="FM95" i="11"/>
  <c r="FL95" i="11"/>
  <c r="FP95" i="11" s="1"/>
  <c r="FO94" i="11"/>
  <c r="FN94" i="11"/>
  <c r="FM94" i="11"/>
  <c r="FL94" i="11"/>
  <c r="FP94" i="11" s="1"/>
  <c r="FO93" i="11"/>
  <c r="FN93" i="11"/>
  <c r="FM93" i="11"/>
  <c r="FL93" i="11"/>
  <c r="FP93" i="11" s="1"/>
  <c r="FO92" i="11"/>
  <c r="FN92" i="11"/>
  <c r="FM92" i="11"/>
  <c r="FL92" i="11"/>
  <c r="FP92" i="11" s="1"/>
  <c r="FO91" i="11"/>
  <c r="FN91" i="11"/>
  <c r="FM91" i="11"/>
  <c r="FL91" i="11"/>
  <c r="FP91" i="11" s="1"/>
  <c r="FO90" i="11"/>
  <c r="FN90" i="11"/>
  <c r="FM90" i="11"/>
  <c r="FL90" i="11"/>
  <c r="FP90" i="11" s="1"/>
  <c r="FO89" i="11"/>
  <c r="FN89" i="11"/>
  <c r="FM89" i="11"/>
  <c r="FL89" i="11"/>
  <c r="FP89" i="11" s="1"/>
  <c r="FO88" i="11"/>
  <c r="FN88" i="11"/>
  <c r="FM88" i="11"/>
  <c r="FL88" i="11"/>
  <c r="FP88" i="11" s="1"/>
  <c r="FO87" i="11"/>
  <c r="FN87" i="11"/>
  <c r="FM87" i="11"/>
  <c r="FL87" i="11"/>
  <c r="FP87" i="11" s="1"/>
  <c r="FO86" i="11"/>
  <c r="FN86" i="11"/>
  <c r="FM86" i="11"/>
  <c r="FL86" i="11"/>
  <c r="FP86" i="11" s="1"/>
  <c r="FO85" i="11"/>
  <c r="FN85" i="11"/>
  <c r="FM85" i="11"/>
  <c r="FL85" i="11"/>
  <c r="FP85" i="11" s="1"/>
  <c r="FO84" i="11"/>
  <c r="FN84" i="11"/>
  <c r="FM84" i="11"/>
  <c r="FL84" i="11"/>
  <c r="FP84" i="11" s="1"/>
  <c r="FO83" i="11"/>
  <c r="FN83" i="11"/>
  <c r="FM83" i="11"/>
  <c r="FL83" i="11"/>
  <c r="FP83" i="11" s="1"/>
  <c r="FO82" i="11"/>
  <c r="FN82" i="11"/>
  <c r="FM82" i="11"/>
  <c r="FL82" i="11"/>
  <c r="FP82" i="11" s="1"/>
  <c r="FO81" i="11"/>
  <c r="FN81" i="11"/>
  <c r="FM81" i="11"/>
  <c r="FL81" i="11"/>
  <c r="FP81" i="11" s="1"/>
  <c r="FO80" i="11"/>
  <c r="FN80" i="11"/>
  <c r="FM80" i="11"/>
  <c r="FL80" i="11"/>
  <c r="FP80" i="11" s="1"/>
  <c r="FO79" i="11"/>
  <c r="FN79" i="11"/>
  <c r="FM79" i="11"/>
  <c r="FL79" i="11"/>
  <c r="FP79" i="11" s="1"/>
  <c r="FO78" i="11"/>
  <c r="FN78" i="11"/>
  <c r="FM78" i="11"/>
  <c r="FL78" i="11"/>
  <c r="FP78" i="11" s="1"/>
  <c r="FO77" i="11"/>
  <c r="FN77" i="11"/>
  <c r="FM77" i="11"/>
  <c r="FL77" i="11"/>
  <c r="FP77" i="11" s="1"/>
  <c r="FO76" i="11"/>
  <c r="FN76" i="11"/>
  <c r="FM76" i="11"/>
  <c r="FL76" i="11"/>
  <c r="FP76" i="11" s="1"/>
  <c r="FO75" i="11"/>
  <c r="FN75" i="11"/>
  <c r="FM75" i="11"/>
  <c r="FL75" i="11"/>
  <c r="FP75" i="11" s="1"/>
  <c r="FO74" i="11"/>
  <c r="FN74" i="11"/>
  <c r="FM74" i="11"/>
  <c r="FL74" i="11"/>
  <c r="FP74" i="11" s="1"/>
  <c r="FO73" i="11"/>
  <c r="FN73" i="11"/>
  <c r="FM73" i="11"/>
  <c r="FL73" i="11"/>
  <c r="FP73" i="11" s="1"/>
  <c r="FO72" i="11"/>
  <c r="FN72" i="11"/>
  <c r="FM72" i="11"/>
  <c r="FL72" i="11"/>
  <c r="FP72" i="11" s="1"/>
  <c r="FO71" i="11"/>
  <c r="FN71" i="11"/>
  <c r="FM71" i="11"/>
  <c r="FL71" i="11"/>
  <c r="FP71" i="11" s="1"/>
  <c r="FO70" i="11"/>
  <c r="FN70" i="11"/>
  <c r="FM70" i="11"/>
  <c r="FL70" i="11"/>
  <c r="FP70" i="11" s="1"/>
  <c r="FO69" i="11"/>
  <c r="FN69" i="11"/>
  <c r="FM69" i="11"/>
  <c r="FL69" i="11"/>
  <c r="FP69" i="11" s="1"/>
  <c r="FO68" i="11"/>
  <c r="FN68" i="11"/>
  <c r="FM68" i="11"/>
  <c r="FL68" i="11"/>
  <c r="FP68" i="11" s="1"/>
  <c r="FO67" i="11"/>
  <c r="FN67" i="11"/>
  <c r="FM67" i="11"/>
  <c r="FL67" i="11"/>
  <c r="FP67" i="11" s="1"/>
  <c r="FO66" i="11"/>
  <c r="FN66" i="11"/>
  <c r="FM66" i="11"/>
  <c r="FL66" i="11"/>
  <c r="FP66" i="11" s="1"/>
  <c r="FO65" i="11"/>
  <c r="FN65" i="11"/>
  <c r="FM65" i="11"/>
  <c r="FL65" i="11"/>
  <c r="FP65" i="11" s="1"/>
  <c r="FO64" i="11"/>
  <c r="FN64" i="11"/>
  <c r="FM64" i="11"/>
  <c r="FL64" i="11"/>
  <c r="FP64" i="11" s="1"/>
  <c r="FO63" i="11"/>
  <c r="FN63" i="11"/>
  <c r="FM63" i="11"/>
  <c r="FL63" i="11"/>
  <c r="FP63" i="11" s="1"/>
  <c r="FO62" i="11"/>
  <c r="FN62" i="11"/>
  <c r="FM62" i="11"/>
  <c r="FL62" i="11"/>
  <c r="FP62" i="11" s="1"/>
  <c r="FO61" i="11"/>
  <c r="FN61" i="11"/>
  <c r="FM61" i="11"/>
  <c r="FL61" i="11"/>
  <c r="FP61" i="11" s="1"/>
  <c r="FO60" i="11"/>
  <c r="FN60" i="11"/>
  <c r="FM60" i="11"/>
  <c r="FL60" i="11"/>
  <c r="FP60" i="11" s="1"/>
  <c r="FO59" i="11"/>
  <c r="FN59" i="11"/>
  <c r="FM59" i="11"/>
  <c r="FL59" i="11"/>
  <c r="FP59" i="11" s="1"/>
  <c r="FO58" i="11"/>
  <c r="FN58" i="11"/>
  <c r="FM58" i="11"/>
  <c r="FL58" i="11"/>
  <c r="FP58" i="11" s="1"/>
  <c r="FO57" i="11"/>
  <c r="FN57" i="11"/>
  <c r="FM57" i="11"/>
  <c r="FL57" i="11"/>
  <c r="FP57" i="11" s="1"/>
  <c r="FO56" i="11"/>
  <c r="FN56" i="11"/>
  <c r="FM56" i="11"/>
  <c r="FL56" i="11"/>
  <c r="FP56" i="11" s="1"/>
  <c r="FO55" i="11"/>
  <c r="FN55" i="11"/>
  <c r="FM55" i="11"/>
  <c r="FL55" i="11"/>
  <c r="FP55" i="11" s="1"/>
  <c r="FO54" i="11"/>
  <c r="FN54" i="11"/>
  <c r="FM54" i="11"/>
  <c r="FL54" i="11"/>
  <c r="FP54" i="11" s="1"/>
  <c r="FO53" i="11"/>
  <c r="FN53" i="11"/>
  <c r="FM53" i="11"/>
  <c r="FL53" i="11"/>
  <c r="FP53" i="11" s="1"/>
  <c r="FO52" i="11"/>
  <c r="FN52" i="11"/>
  <c r="FM52" i="11"/>
  <c r="FL52" i="11"/>
  <c r="FP52" i="11" s="1"/>
  <c r="FO51" i="11"/>
  <c r="FN51" i="11"/>
  <c r="FM51" i="11"/>
  <c r="FL51" i="11"/>
  <c r="FP51" i="11" s="1"/>
  <c r="FO50" i="11"/>
  <c r="FN50" i="11"/>
  <c r="FM50" i="11"/>
  <c r="FL50" i="11"/>
  <c r="FP50" i="11" s="1"/>
  <c r="FO49" i="11"/>
  <c r="FN49" i="11"/>
  <c r="FM49" i="11"/>
  <c r="FL49" i="11"/>
  <c r="FP49" i="11" s="1"/>
  <c r="FO48" i="11"/>
  <c r="FN48" i="11"/>
  <c r="FM48" i="11"/>
  <c r="FL48" i="11"/>
  <c r="FP48" i="11" s="1"/>
  <c r="FO47" i="11"/>
  <c r="FN47" i="11"/>
  <c r="FM47" i="11"/>
  <c r="FL47" i="11"/>
  <c r="FP47" i="11" s="1"/>
  <c r="FO46" i="11"/>
  <c r="FN46" i="11"/>
  <c r="FM46" i="11"/>
  <c r="FL46" i="11"/>
  <c r="FP46" i="11" s="1"/>
  <c r="FO45" i="11"/>
  <c r="FN45" i="11"/>
  <c r="FM45" i="11"/>
  <c r="FL45" i="11"/>
  <c r="FP45" i="11" s="1"/>
  <c r="FO44" i="11"/>
  <c r="FN44" i="11"/>
  <c r="FM44" i="11"/>
  <c r="FL44" i="11"/>
  <c r="FP44" i="11" s="1"/>
  <c r="FO43" i="11"/>
  <c r="FN43" i="11"/>
  <c r="FM43" i="11"/>
  <c r="FL43" i="11"/>
  <c r="FP43" i="11" s="1"/>
  <c r="FO42" i="11"/>
  <c r="FN42" i="11"/>
  <c r="FM42" i="11"/>
  <c r="FL42" i="11"/>
  <c r="FP42" i="11" s="1"/>
  <c r="FO41" i="11"/>
  <c r="FN41" i="11"/>
  <c r="FM41" i="11"/>
  <c r="FL41" i="11"/>
  <c r="FP41" i="11" s="1"/>
  <c r="FO40" i="11"/>
  <c r="FN40" i="11"/>
  <c r="FM40" i="11"/>
  <c r="FL40" i="11"/>
  <c r="FP40" i="11" s="1"/>
  <c r="FO39" i="11"/>
  <c r="FN39" i="11"/>
  <c r="FM39" i="11"/>
  <c r="FL39" i="11"/>
  <c r="FP39" i="11" s="1"/>
  <c r="FO38" i="11"/>
  <c r="FN38" i="11"/>
  <c r="FM38" i="11"/>
  <c r="FL38" i="11"/>
  <c r="FP38" i="11" s="1"/>
  <c r="FO37" i="11"/>
  <c r="FN37" i="11"/>
  <c r="FM37" i="11"/>
  <c r="FL37" i="11"/>
  <c r="FP37" i="11" s="1"/>
  <c r="FO36" i="11"/>
  <c r="FN36" i="11"/>
  <c r="FM36" i="11"/>
  <c r="FL36" i="11"/>
  <c r="FP36" i="11" s="1"/>
  <c r="FO35" i="11"/>
  <c r="FN35" i="11"/>
  <c r="FM35" i="11"/>
  <c r="FL35" i="11"/>
  <c r="FP35" i="11" s="1"/>
  <c r="FO34" i="11"/>
  <c r="FN34" i="11"/>
  <c r="FM34" i="11"/>
  <c r="FL34" i="11"/>
  <c r="FP34" i="11" s="1"/>
  <c r="FO33" i="11"/>
  <c r="FN33" i="11"/>
  <c r="FM33" i="11"/>
  <c r="FL33" i="11"/>
  <c r="FP33" i="11" s="1"/>
  <c r="FO32" i="11"/>
  <c r="FN32" i="11"/>
  <c r="FM32" i="11"/>
  <c r="FL32" i="11"/>
  <c r="FP32" i="11" s="1"/>
  <c r="FO31" i="11"/>
  <c r="FN31" i="11"/>
  <c r="FM31" i="11"/>
  <c r="FL31" i="11"/>
  <c r="FP31" i="11" s="1"/>
  <c r="FO30" i="11"/>
  <c r="FN30" i="11"/>
  <c r="FM30" i="11"/>
  <c r="FL30" i="11"/>
  <c r="FP30" i="11" s="1"/>
  <c r="FO29" i="11"/>
  <c r="FN29" i="11"/>
  <c r="FM29" i="11"/>
  <c r="FL29" i="11"/>
  <c r="FP29" i="11" s="1"/>
  <c r="FO28" i="11"/>
  <c r="FN28" i="11"/>
  <c r="FM28" i="11"/>
  <c r="FL28" i="11"/>
  <c r="FP28" i="11" s="1"/>
  <c r="FO27" i="11"/>
  <c r="FN27" i="11"/>
  <c r="FM27" i="11"/>
  <c r="FL27" i="11"/>
  <c r="FP27" i="11" s="1"/>
  <c r="FO26" i="11"/>
  <c r="FN26" i="11"/>
  <c r="FM26" i="11"/>
  <c r="FL26" i="11"/>
  <c r="FP26" i="11" s="1"/>
  <c r="FO25" i="11"/>
  <c r="FN25" i="11"/>
  <c r="FM25" i="11"/>
  <c r="FL25" i="11"/>
  <c r="FP25" i="11" s="1"/>
  <c r="FO24" i="11"/>
  <c r="FN24" i="11"/>
  <c r="FM24" i="11"/>
  <c r="FL24" i="11"/>
  <c r="FP24" i="11" s="1"/>
  <c r="FO23" i="11"/>
  <c r="FN23" i="11"/>
  <c r="FM23" i="11"/>
  <c r="FL23" i="11"/>
  <c r="FP23" i="11" s="1"/>
  <c r="FO22" i="11"/>
  <c r="FN22" i="11"/>
  <c r="FM22" i="11"/>
  <c r="FL22" i="11"/>
  <c r="FP22" i="11" s="1"/>
  <c r="FO21" i="11"/>
  <c r="FN21" i="11"/>
  <c r="FM21" i="11"/>
  <c r="FL21" i="11"/>
  <c r="FP21" i="11" s="1"/>
  <c r="FO20" i="11"/>
  <c r="FN20" i="11"/>
  <c r="FM20" i="11"/>
  <c r="FL20" i="11"/>
  <c r="FP20" i="11" s="1"/>
  <c r="FO19" i="11"/>
  <c r="FN19" i="11"/>
  <c r="FM19" i="11"/>
  <c r="FL19" i="11"/>
  <c r="FP19" i="11" s="1"/>
  <c r="FO18" i="11"/>
  <c r="FN18" i="11"/>
  <c r="FM18" i="11"/>
  <c r="FL18" i="11"/>
  <c r="FP18" i="11" s="1"/>
  <c r="FO17" i="11"/>
  <c r="FN17" i="11"/>
  <c r="FM17" i="11"/>
  <c r="FL17" i="11"/>
  <c r="FP17" i="11" s="1"/>
  <c r="FO16" i="11"/>
  <c r="FN16" i="11"/>
  <c r="FM16" i="11"/>
  <c r="FL16" i="11"/>
  <c r="FP16" i="11" s="1"/>
  <c r="FO15" i="11"/>
  <c r="FN15" i="11"/>
  <c r="FM15" i="11"/>
  <c r="FL15" i="11"/>
  <c r="FP15" i="11" s="1"/>
  <c r="FO14" i="11"/>
  <c r="FN14" i="11"/>
  <c r="FM14" i="11"/>
  <c r="FL14" i="11"/>
  <c r="FP14" i="11" s="1"/>
  <c r="FO13" i="11"/>
  <c r="FN13" i="11"/>
  <c r="FM13" i="11"/>
  <c r="FL13" i="11"/>
  <c r="FP13" i="11" s="1"/>
  <c r="FO12" i="11"/>
  <c r="FN12" i="11"/>
  <c r="FM12" i="11"/>
  <c r="FL12" i="11"/>
  <c r="FP12" i="11" s="1"/>
  <c r="FO11" i="11"/>
  <c r="FN11" i="11"/>
  <c r="FM11" i="11"/>
  <c r="FL11" i="11"/>
  <c r="FP11" i="11" s="1"/>
  <c r="FO10" i="11"/>
  <c r="FN10" i="11"/>
  <c r="FM10" i="11"/>
  <c r="FL10" i="11"/>
  <c r="FP10" i="11" s="1"/>
  <c r="FO9" i="11"/>
  <c r="FN9" i="11"/>
  <c r="FM9" i="11"/>
  <c r="FL9" i="11"/>
  <c r="FP9" i="11" s="1"/>
  <c r="FO8" i="11"/>
  <c r="FN8" i="11"/>
  <c r="FM8" i="11"/>
  <c r="FL8" i="11"/>
  <c r="FP8" i="11" s="1"/>
  <c r="FO7" i="11"/>
  <c r="FN7" i="11"/>
  <c r="FM7" i="11"/>
  <c r="FL7" i="11"/>
  <c r="FP7" i="11" s="1"/>
  <c r="FO6" i="11"/>
  <c r="FN6" i="11"/>
  <c r="FM6" i="11"/>
  <c r="FL6" i="11"/>
  <c r="FP6" i="11" s="1"/>
  <c r="FO5" i="11"/>
  <c r="FN5" i="11"/>
  <c r="FM5" i="11"/>
  <c r="FL5" i="11"/>
  <c r="FF1203" i="12" l="1"/>
  <c r="FK6" i="12"/>
  <c r="FK7" i="12"/>
  <c r="FK8" i="12"/>
  <c r="FJ9" i="12"/>
  <c r="FJ10" i="12"/>
  <c r="FJ11" i="12"/>
  <c r="FJ12" i="12"/>
  <c r="FJ13" i="12"/>
  <c r="FJ14" i="12"/>
  <c r="FJ15" i="12"/>
  <c r="FJ16" i="12"/>
  <c r="FJ17" i="12"/>
  <c r="FJ18" i="12"/>
  <c r="FJ19" i="12"/>
  <c r="FJ20" i="12"/>
  <c r="FJ21" i="12"/>
  <c r="FJ22" i="12"/>
  <c r="FJ23" i="12"/>
  <c r="FJ24" i="12"/>
  <c r="FJ25" i="12"/>
  <c r="FJ26" i="12"/>
  <c r="FJ27" i="12"/>
  <c r="FJ28" i="12"/>
  <c r="FJ29" i="12"/>
  <c r="FJ30" i="12"/>
  <c r="FJ31" i="12"/>
  <c r="FJ32" i="12"/>
  <c r="FJ33" i="12"/>
  <c r="FJ34" i="12"/>
  <c r="FJ35" i="12"/>
  <c r="FJ36" i="12"/>
  <c r="FJ37" i="12"/>
  <c r="FJ38" i="12"/>
  <c r="FJ39" i="12"/>
  <c r="FJ40" i="12"/>
  <c r="FJ41" i="12"/>
  <c r="FJ42" i="12"/>
  <c r="FJ43" i="12"/>
  <c r="FJ44" i="12"/>
  <c r="FJ45" i="12"/>
  <c r="FJ46" i="12"/>
  <c r="FJ47" i="12"/>
  <c r="FJ48" i="12"/>
  <c r="FJ49" i="12"/>
  <c r="FJ50" i="12"/>
  <c r="FJ51" i="12"/>
  <c r="FJ52" i="12"/>
  <c r="FJ53" i="12"/>
  <c r="FJ54" i="12"/>
  <c r="FJ55" i="12"/>
  <c r="FJ56" i="12"/>
  <c r="FJ57" i="12"/>
  <c r="FJ58" i="12"/>
  <c r="FJ59" i="12"/>
  <c r="FJ60" i="12"/>
  <c r="FJ61" i="12"/>
  <c r="FJ62" i="12"/>
  <c r="FJ63" i="12"/>
  <c r="FJ64" i="12"/>
  <c r="FJ65" i="12"/>
  <c r="FJ66" i="12"/>
  <c r="FJ67" i="12"/>
  <c r="FJ68" i="12"/>
  <c r="FJ69" i="12"/>
  <c r="FJ70" i="12"/>
  <c r="FJ71" i="12"/>
  <c r="FJ72" i="12"/>
  <c r="FJ73" i="12"/>
  <c r="FJ74" i="12"/>
  <c r="FJ75" i="12"/>
  <c r="FJ76" i="12"/>
  <c r="FJ77" i="12"/>
  <c r="FJ78" i="12"/>
  <c r="FJ79" i="12"/>
  <c r="FJ80" i="12"/>
  <c r="FJ81" i="12"/>
  <c r="FJ82" i="12"/>
  <c r="FJ83" i="12"/>
  <c r="FJ84" i="12"/>
  <c r="FJ85" i="12"/>
  <c r="FJ86" i="12"/>
  <c r="FJ87" i="12"/>
  <c r="FJ88" i="12"/>
  <c r="FJ89" i="12"/>
  <c r="FJ90" i="12"/>
  <c r="FJ91" i="12"/>
  <c r="FJ92" i="12"/>
  <c r="FJ93" i="12"/>
  <c r="FJ94" i="12"/>
  <c r="FJ95" i="12"/>
  <c r="FJ96" i="12"/>
  <c r="FJ97" i="12"/>
  <c r="FJ98" i="12"/>
  <c r="FJ99" i="12"/>
  <c r="FJ100" i="12"/>
  <c r="FJ101" i="12"/>
  <c r="FJ102" i="12"/>
  <c r="FJ103" i="12"/>
  <c r="FJ104" i="12"/>
  <c r="FJ105" i="12"/>
  <c r="FJ106" i="12"/>
  <c r="FJ107" i="12"/>
  <c r="FJ108" i="12"/>
  <c r="FJ109" i="12"/>
  <c r="FJ110" i="12"/>
  <c r="FJ111" i="12"/>
  <c r="FJ112" i="12"/>
  <c r="FJ113" i="12"/>
  <c r="FJ114" i="12"/>
  <c r="FJ115" i="12"/>
  <c r="FJ116" i="12"/>
  <c r="FJ117" i="12"/>
  <c r="FJ118" i="12"/>
  <c r="FJ119" i="12"/>
  <c r="FJ120" i="12"/>
  <c r="FJ121" i="12"/>
  <c r="FJ122" i="12"/>
  <c r="FJ123" i="12"/>
  <c r="FJ124" i="12"/>
  <c r="FJ125" i="12"/>
  <c r="FJ126" i="12"/>
  <c r="FJ127" i="12"/>
  <c r="FJ128" i="12"/>
  <c r="FJ129" i="12"/>
  <c r="FJ130" i="12"/>
  <c r="FJ131" i="12"/>
  <c r="FJ132" i="12"/>
  <c r="FJ133" i="12"/>
  <c r="FJ134" i="12"/>
  <c r="FJ135" i="12"/>
  <c r="FJ136" i="12"/>
  <c r="FJ137" i="12"/>
  <c r="FJ138" i="12"/>
  <c r="FJ139" i="12"/>
  <c r="FJ140" i="12"/>
  <c r="FJ141" i="12"/>
  <c r="FJ142" i="12"/>
  <c r="FJ143" i="12"/>
  <c r="FJ144" i="12"/>
  <c r="FJ145" i="12"/>
  <c r="FJ146" i="12"/>
  <c r="FJ147" i="12"/>
  <c r="FJ148" i="12"/>
  <c r="FJ149" i="12"/>
  <c r="FJ150" i="12"/>
  <c r="FJ151" i="12"/>
  <c r="FJ152" i="12"/>
  <c r="FJ153" i="12"/>
  <c r="FJ154" i="12"/>
  <c r="FJ155" i="12"/>
  <c r="FJ156" i="12"/>
  <c r="FJ157" i="12"/>
  <c r="FJ158" i="12"/>
  <c r="FJ159" i="12"/>
  <c r="FJ160" i="12"/>
  <c r="FJ161" i="12"/>
  <c r="FJ162" i="12"/>
  <c r="FJ163" i="12"/>
  <c r="FJ164" i="12"/>
  <c r="FJ165" i="12"/>
  <c r="FJ166" i="12"/>
  <c r="FJ167" i="12"/>
  <c r="FJ168" i="12"/>
  <c r="FK170" i="12"/>
  <c r="FK171" i="12"/>
  <c r="FK172" i="12"/>
  <c r="FK173" i="12"/>
  <c r="FK174" i="12"/>
  <c r="FK175" i="12"/>
  <c r="FK176" i="12"/>
  <c r="FK177" i="12"/>
  <c r="FK178" i="12"/>
  <c r="FK179" i="12"/>
  <c r="FK180" i="12"/>
  <c r="FK181" i="12"/>
  <c r="FK182" i="12"/>
  <c r="FK183" i="12"/>
  <c r="FK184" i="12"/>
  <c r="FK185" i="12"/>
  <c r="FK186" i="12"/>
  <c r="FK187" i="12"/>
  <c r="FK188" i="12"/>
  <c r="FK189" i="12"/>
  <c r="FK190" i="12"/>
  <c r="FK191" i="12"/>
  <c r="FK192" i="12"/>
  <c r="FK193" i="12"/>
  <c r="FK194" i="12"/>
  <c r="FK195" i="12"/>
  <c r="FK196" i="12"/>
  <c r="FK197" i="12"/>
  <c r="FK198" i="12"/>
  <c r="FK199" i="12"/>
  <c r="FK200" i="12"/>
  <c r="FK201" i="12"/>
  <c r="FK202" i="12"/>
  <c r="FK203" i="12"/>
  <c r="FK204" i="12"/>
  <c r="FK205" i="12"/>
  <c r="FK206" i="12"/>
  <c r="FK207" i="12"/>
  <c r="FK208" i="12"/>
  <c r="FK209" i="12"/>
  <c r="FK210" i="12"/>
  <c r="FK211" i="12"/>
  <c r="FK212" i="12"/>
  <c r="FK213" i="12"/>
  <c r="FK214" i="12"/>
  <c r="FK215" i="12"/>
  <c r="FK216" i="12"/>
  <c r="FK217" i="12"/>
  <c r="FK218" i="12"/>
  <c r="FK219" i="12"/>
  <c r="FK220" i="12"/>
  <c r="FK221" i="12"/>
  <c r="FK222" i="12"/>
  <c r="FK223" i="12"/>
  <c r="FK224" i="12"/>
  <c r="FK225" i="12"/>
  <c r="FK226" i="12"/>
  <c r="FK227" i="12"/>
  <c r="FK228" i="12"/>
  <c r="FK229" i="12"/>
  <c r="FK230" i="12"/>
  <c r="FK231" i="12"/>
  <c r="FK232" i="12"/>
  <c r="FK233" i="12"/>
  <c r="FK234" i="12"/>
  <c r="FK235" i="12"/>
  <c r="FK236" i="12"/>
  <c r="FK237" i="12"/>
  <c r="FK238" i="12"/>
  <c r="FK239" i="12"/>
  <c r="FK240" i="12"/>
  <c r="FK241" i="12"/>
  <c r="FK242" i="12"/>
  <c r="FK243" i="12"/>
  <c r="FK244" i="12"/>
  <c r="FK245" i="12"/>
  <c r="FK246" i="12"/>
  <c r="FK247" i="12"/>
  <c r="FK248" i="12"/>
  <c r="FK249" i="12"/>
  <c r="FK250" i="12"/>
  <c r="FK251" i="12"/>
  <c r="FK252" i="12"/>
  <c r="FK253" i="12"/>
  <c r="FK254" i="12"/>
  <c r="FK255" i="12"/>
  <c r="FK256" i="12"/>
  <c r="FK257" i="12"/>
  <c r="FK258" i="12"/>
  <c r="FK259" i="12"/>
  <c r="FK260" i="12"/>
  <c r="FK261" i="12"/>
  <c r="FK262" i="12"/>
  <c r="FK263" i="12"/>
  <c r="FK264" i="12"/>
  <c r="FK265" i="12"/>
  <c r="FK266" i="12"/>
  <c r="FK267" i="12"/>
  <c r="FK268" i="12"/>
  <c r="FK269" i="12"/>
  <c r="FK270" i="12"/>
  <c r="FK271" i="12"/>
  <c r="FK272" i="12"/>
  <c r="FJ273" i="12"/>
  <c r="FJ274" i="12"/>
  <c r="FJ275" i="12"/>
  <c r="FJ276" i="12"/>
  <c r="FJ277" i="12"/>
  <c r="FJ278" i="12"/>
  <c r="FJ279" i="12"/>
  <c r="FJ280" i="12"/>
  <c r="FJ281" i="12"/>
  <c r="FJ282" i="12"/>
  <c r="FJ283" i="12"/>
  <c r="FJ284" i="12"/>
  <c r="FJ285" i="12"/>
  <c r="FJ286" i="12"/>
  <c r="FJ287" i="12"/>
  <c r="FJ288" i="12"/>
  <c r="FJ289" i="12"/>
  <c r="FJ290" i="12"/>
  <c r="FJ291" i="12"/>
  <c r="FJ292" i="12"/>
  <c r="FJ293" i="12"/>
  <c r="FJ294" i="12"/>
  <c r="FJ295" i="12"/>
  <c r="FJ296" i="12"/>
  <c r="FJ297" i="12"/>
  <c r="FJ298" i="12"/>
  <c r="FJ299" i="12"/>
  <c r="FJ300" i="12"/>
  <c r="FJ301" i="12"/>
  <c r="FJ302" i="12"/>
  <c r="FJ303" i="12"/>
  <c r="FJ304" i="12"/>
  <c r="FJ305" i="12"/>
  <c r="FJ306" i="12"/>
  <c r="FJ307" i="12"/>
  <c r="FJ308" i="12"/>
  <c r="FJ309" i="12"/>
  <c r="FJ310" i="12"/>
  <c r="FJ311" i="12"/>
  <c r="FJ312" i="12"/>
  <c r="FJ313" i="12"/>
  <c r="FJ314" i="12"/>
  <c r="FJ315" i="12"/>
  <c r="FJ316" i="12"/>
  <c r="FJ317" i="12"/>
  <c r="FJ318" i="12"/>
  <c r="FJ319" i="12"/>
  <c r="FJ320" i="12"/>
  <c r="FJ321" i="12"/>
  <c r="FJ322" i="12"/>
  <c r="FJ323" i="12"/>
  <c r="FJ324" i="12"/>
  <c r="FJ325" i="12"/>
  <c r="FJ326" i="12"/>
  <c r="FJ327" i="12"/>
  <c r="FJ328" i="12"/>
  <c r="FJ329" i="12"/>
  <c r="FJ330" i="12"/>
  <c r="FJ331" i="12"/>
  <c r="FJ332" i="12"/>
  <c r="FJ333" i="12"/>
  <c r="FJ334" i="12"/>
  <c r="FJ335" i="12"/>
  <c r="FJ336" i="12"/>
  <c r="FJ337" i="12"/>
  <c r="FJ338" i="12"/>
  <c r="FJ339" i="12"/>
  <c r="FJ340" i="12"/>
  <c r="FJ341" i="12"/>
  <c r="FJ342" i="12"/>
  <c r="FJ343" i="12"/>
  <c r="FJ344" i="12"/>
  <c r="FJ345" i="12"/>
  <c r="FJ346" i="12"/>
  <c r="FJ347" i="12"/>
  <c r="FJ348" i="12"/>
  <c r="FJ510" i="12"/>
  <c r="FJ511" i="12"/>
  <c r="FJ512" i="12"/>
  <c r="FJ513" i="12"/>
  <c r="FJ514" i="12"/>
  <c r="FJ515" i="12"/>
  <c r="FJ516" i="12"/>
  <c r="FJ517" i="12"/>
  <c r="FJ518" i="12"/>
  <c r="FJ519" i="12"/>
  <c r="FJ520" i="12"/>
  <c r="FJ521" i="12"/>
  <c r="FJ522" i="12"/>
  <c r="FJ523" i="12"/>
  <c r="FJ524" i="12"/>
  <c r="FJ525" i="12"/>
  <c r="FJ526" i="12"/>
  <c r="FJ527" i="12"/>
  <c r="FJ528" i="12"/>
  <c r="FJ529" i="12"/>
  <c r="FJ530" i="12"/>
  <c r="FJ531" i="12"/>
  <c r="FJ532" i="12"/>
  <c r="FJ533" i="12"/>
  <c r="FJ534" i="12"/>
  <c r="FJ535" i="12"/>
  <c r="FJ536" i="12"/>
  <c r="FJ537" i="12"/>
  <c r="FJ538" i="12"/>
  <c r="FJ539" i="12"/>
  <c r="FJ540" i="12"/>
  <c r="FJ541" i="12"/>
  <c r="FJ542" i="12"/>
  <c r="FJ543" i="12"/>
  <c r="FJ544" i="12"/>
  <c r="FJ545" i="12"/>
  <c r="FJ546" i="12"/>
  <c r="FJ547" i="12"/>
  <c r="FJ548" i="12"/>
  <c r="FJ549" i="12"/>
  <c r="FJ550" i="12"/>
  <c r="FJ551" i="12"/>
  <c r="FJ552" i="12"/>
  <c r="FJ553" i="12"/>
  <c r="FJ554" i="12"/>
  <c r="FJ555" i="12"/>
  <c r="FJ556" i="12"/>
  <c r="FJ557" i="12"/>
  <c r="FJ558" i="12"/>
  <c r="FJ559" i="12"/>
  <c r="FJ560" i="12"/>
  <c r="FJ561" i="12"/>
  <c r="FJ562" i="12"/>
  <c r="FJ563" i="12"/>
  <c r="FJ564" i="12"/>
  <c r="FJ565" i="12"/>
  <c r="FJ566" i="12"/>
  <c r="FJ567" i="12"/>
  <c r="FJ568" i="12"/>
  <c r="FJ569" i="12"/>
  <c r="FJ570" i="12"/>
  <c r="FJ571" i="12"/>
  <c r="FJ572" i="12"/>
  <c r="FJ573" i="12"/>
  <c r="FJ574" i="12"/>
  <c r="FJ575" i="12"/>
  <c r="FJ576" i="12"/>
  <c r="FJ577" i="12"/>
  <c r="FJ578" i="12"/>
  <c r="FJ579" i="12"/>
  <c r="FJ580" i="12"/>
  <c r="FJ581" i="12"/>
  <c r="FJ582" i="12"/>
  <c r="FJ583" i="12"/>
  <c r="FJ584" i="12"/>
  <c r="FJ585" i="12"/>
  <c r="FJ586" i="12"/>
  <c r="FJ587" i="12"/>
  <c r="FJ588" i="12"/>
  <c r="FJ589" i="12"/>
  <c r="FJ590" i="12"/>
  <c r="FJ591" i="12"/>
  <c r="FJ592" i="12"/>
  <c r="FJ593" i="12"/>
  <c r="FJ594" i="12"/>
  <c r="FJ595" i="12"/>
  <c r="FJ596" i="12"/>
  <c r="FJ597" i="12"/>
  <c r="FJ598" i="12"/>
  <c r="FJ599" i="12"/>
  <c r="FJ600" i="12"/>
  <c r="FJ601" i="12"/>
  <c r="FJ602" i="12"/>
  <c r="FJ603" i="12"/>
  <c r="FJ604" i="12"/>
  <c r="FJ605" i="12"/>
  <c r="FJ606" i="12"/>
  <c r="FJ607" i="12"/>
  <c r="FJ608" i="12"/>
  <c r="FJ609" i="12"/>
  <c r="FJ610" i="12"/>
  <c r="FJ611" i="12"/>
  <c r="FJ612" i="12"/>
  <c r="FJ613" i="12"/>
  <c r="FJ614" i="12"/>
  <c r="FJ615" i="12"/>
  <c r="FJ616" i="12"/>
  <c r="FJ617" i="12"/>
  <c r="FJ618" i="12"/>
  <c r="FJ619" i="12"/>
  <c r="FJ620" i="12"/>
  <c r="FJ621" i="12"/>
  <c r="FJ622" i="12"/>
  <c r="FJ623" i="12"/>
  <c r="FJ624" i="12"/>
  <c r="FJ625" i="12"/>
  <c r="FJ626" i="12"/>
  <c r="FJ627" i="12"/>
  <c r="FJ628" i="12"/>
  <c r="FJ629" i="12"/>
  <c r="FJ630" i="12"/>
  <c r="FJ631" i="12"/>
  <c r="FJ632" i="12"/>
  <c r="FJ633" i="12"/>
  <c r="FJ634" i="12"/>
  <c r="FJ635" i="12"/>
  <c r="FJ636" i="12"/>
  <c r="FJ637" i="12"/>
  <c r="FJ638" i="12"/>
  <c r="FJ639" i="12"/>
  <c r="FJ640" i="12"/>
  <c r="FJ641" i="12"/>
  <c r="FJ642" i="12"/>
  <c r="FJ643" i="12"/>
  <c r="FJ644" i="12"/>
  <c r="FJ645" i="12"/>
  <c r="FJ646" i="12"/>
  <c r="FJ647" i="12"/>
  <c r="FJ648" i="12"/>
  <c r="FJ649" i="12"/>
  <c r="FJ650" i="12"/>
  <c r="FJ651" i="12"/>
  <c r="FJ652" i="12"/>
  <c r="FJ653" i="12"/>
  <c r="FJ654" i="12"/>
  <c r="FJ655" i="12"/>
  <c r="FJ656" i="12"/>
  <c r="FJ657" i="12"/>
  <c r="FJ658" i="12"/>
  <c r="FJ659" i="12"/>
  <c r="FJ660" i="12"/>
  <c r="FJ661" i="12"/>
  <c r="FJ662" i="12"/>
  <c r="FJ663" i="12"/>
  <c r="FJ664" i="12"/>
  <c r="FJ665" i="12"/>
  <c r="FJ666" i="12"/>
  <c r="FJ667" i="12"/>
  <c r="FJ668" i="12"/>
  <c r="FJ669" i="12"/>
  <c r="FJ670" i="12"/>
  <c r="FJ671" i="12"/>
  <c r="FJ672" i="12"/>
  <c r="FJ673" i="12"/>
  <c r="FJ674" i="12"/>
  <c r="FJ675" i="12"/>
  <c r="FJ676" i="12"/>
  <c r="FJ677" i="12"/>
  <c r="FJ678" i="12"/>
  <c r="FJ679" i="12"/>
  <c r="FJ680" i="12"/>
  <c r="FJ681" i="12"/>
  <c r="FJ682" i="12"/>
  <c r="FJ683" i="12"/>
  <c r="FJ684" i="12"/>
  <c r="FJ685" i="12"/>
  <c r="FJ686" i="12"/>
  <c r="FJ687" i="12"/>
  <c r="FJ688" i="12"/>
  <c r="FJ689" i="12"/>
  <c r="FJ690" i="12"/>
  <c r="FJ691" i="12"/>
  <c r="FJ692" i="12"/>
  <c r="FJ693" i="12"/>
  <c r="FJ694" i="12"/>
  <c r="FJ695" i="12"/>
  <c r="FJ696" i="12"/>
  <c r="FJ697" i="12"/>
  <c r="FJ698" i="12"/>
  <c r="FJ699" i="12"/>
  <c r="FJ700" i="12"/>
  <c r="FJ701" i="12"/>
  <c r="FJ702" i="12"/>
  <c r="FJ703" i="12"/>
  <c r="FJ704" i="12"/>
  <c r="FJ705" i="12"/>
  <c r="FJ706" i="12"/>
  <c r="FJ707" i="12"/>
  <c r="FJ708" i="12"/>
  <c r="FJ709" i="12"/>
  <c r="FJ710" i="12"/>
  <c r="FJ711" i="12"/>
  <c r="FJ712" i="12"/>
  <c r="FJ713" i="12"/>
  <c r="FJ714" i="12"/>
  <c r="FJ715" i="12"/>
  <c r="FJ716" i="12"/>
  <c r="FJ717" i="12"/>
  <c r="FJ718" i="12"/>
  <c r="FJ719" i="12"/>
  <c r="FJ720" i="12"/>
  <c r="FJ721" i="12"/>
  <c r="FJ722" i="12"/>
  <c r="FJ723" i="12"/>
  <c r="FJ724" i="12"/>
  <c r="FJ725" i="12"/>
  <c r="FJ726" i="12"/>
  <c r="FJ727" i="12"/>
  <c r="FJ728" i="12"/>
  <c r="FJ729" i="12"/>
  <c r="FJ730" i="12"/>
  <c r="FJ731" i="12"/>
  <c r="FJ732" i="12"/>
  <c r="FJ733" i="12"/>
  <c r="FJ734" i="12"/>
  <c r="FJ735" i="12"/>
  <c r="FJ736" i="12"/>
  <c r="FJ737" i="12"/>
  <c r="FJ738" i="12"/>
  <c r="FJ739" i="12"/>
  <c r="FJ740" i="12"/>
  <c r="FJ741" i="12"/>
  <c r="FJ742" i="12"/>
  <c r="FJ743" i="12"/>
  <c r="FJ744" i="12"/>
  <c r="FJ745" i="12"/>
  <c r="FJ746" i="12"/>
  <c r="FJ747" i="12"/>
  <c r="FJ748" i="12"/>
  <c r="FJ749" i="12"/>
  <c r="FJ750" i="12"/>
  <c r="FJ751" i="12"/>
  <c r="FJ752" i="12"/>
  <c r="FJ753" i="12"/>
  <c r="FJ754" i="12"/>
  <c r="FJ755" i="12"/>
  <c r="FJ756" i="12"/>
  <c r="FJ757" i="12"/>
  <c r="FJ758" i="12"/>
  <c r="FJ759" i="12"/>
  <c r="FJ760" i="12"/>
  <c r="FJ761" i="12"/>
  <c r="FJ762" i="12"/>
  <c r="FJ763" i="12"/>
  <c r="FJ764" i="12"/>
  <c r="FJ765" i="12"/>
  <c r="FJ766" i="12"/>
  <c r="FJ767" i="12"/>
  <c r="FJ768" i="12"/>
  <c r="FJ769" i="12"/>
  <c r="FJ770" i="12"/>
  <c r="FJ771" i="12"/>
  <c r="FJ772" i="12"/>
  <c r="FJ773" i="12"/>
  <c r="FJ774" i="12"/>
  <c r="FJ775" i="12"/>
  <c r="FJ776" i="12"/>
  <c r="FJ777" i="12"/>
  <c r="FJ778" i="12"/>
  <c r="FJ779" i="12"/>
  <c r="FJ780" i="12"/>
  <c r="FJ781" i="12"/>
  <c r="FJ782" i="12"/>
  <c r="FJ783" i="12"/>
  <c r="FJ784" i="12"/>
  <c r="FJ785" i="12"/>
  <c r="FJ786" i="12"/>
  <c r="FJ787" i="12"/>
  <c r="FJ788" i="12"/>
  <c r="FJ789" i="12"/>
  <c r="FJ790" i="12"/>
  <c r="FJ791" i="12"/>
  <c r="FJ792" i="12"/>
  <c r="FJ793" i="12"/>
  <c r="FJ794" i="12"/>
  <c r="FJ795" i="12"/>
  <c r="FJ796" i="12"/>
  <c r="FJ797" i="12"/>
  <c r="FJ798" i="12"/>
  <c r="FJ799" i="12"/>
  <c r="FJ800" i="12"/>
  <c r="FJ801" i="12"/>
  <c r="FJ802" i="12"/>
  <c r="FJ803" i="12"/>
  <c r="FJ804" i="12"/>
  <c r="FJ805" i="12"/>
  <c r="FJ806" i="12"/>
  <c r="FJ807" i="12"/>
  <c r="FJ808" i="12"/>
  <c r="FJ809" i="12"/>
  <c r="FJ810" i="12"/>
  <c r="FJ811" i="12"/>
  <c r="FJ812" i="12"/>
  <c r="FJ813" i="12"/>
  <c r="FJ814" i="12"/>
  <c r="FJ815" i="12"/>
  <c r="FJ816" i="12"/>
  <c r="FJ817" i="12"/>
  <c r="FJ818" i="12"/>
  <c r="FJ819" i="12"/>
  <c r="FJ820" i="12"/>
  <c r="FJ821" i="12"/>
  <c r="FJ822" i="12"/>
  <c r="FJ823" i="12"/>
  <c r="FJ824" i="12"/>
  <c r="FJ825" i="12"/>
  <c r="FJ826" i="12"/>
  <c r="FK827" i="12"/>
  <c r="FK828" i="12"/>
  <c r="FK829" i="12"/>
  <c r="FK830" i="12"/>
  <c r="FK831" i="12"/>
  <c r="FK832" i="12"/>
  <c r="FK833" i="12"/>
  <c r="FK834" i="12"/>
  <c r="FK835" i="12"/>
  <c r="FK836" i="12"/>
  <c r="FK837" i="12"/>
  <c r="FK838" i="12"/>
  <c r="FK839" i="12"/>
  <c r="FK840" i="12"/>
  <c r="FK841" i="12"/>
  <c r="FK842" i="12"/>
  <c r="FK843" i="12"/>
  <c r="FK844" i="12"/>
  <c r="FK845" i="12"/>
  <c r="FK846" i="12"/>
  <c r="FK847" i="12"/>
  <c r="FK848" i="12"/>
  <c r="FK849" i="12"/>
  <c r="FK850" i="12"/>
  <c r="FK851" i="12"/>
  <c r="FK852" i="12"/>
  <c r="FK853" i="12"/>
  <c r="FK854" i="12"/>
  <c r="FK855" i="12"/>
  <c r="FK856" i="12"/>
  <c r="FK857" i="12"/>
  <c r="FK858" i="12"/>
  <c r="FK859" i="12"/>
  <c r="FK860" i="12"/>
  <c r="FK861" i="12"/>
  <c r="FK862" i="12"/>
  <c r="FK863" i="12"/>
  <c r="FK864" i="12"/>
  <c r="FK865" i="12"/>
  <c r="FK866" i="12"/>
  <c r="FJ868" i="12"/>
  <c r="FJ869" i="12"/>
  <c r="FJ870" i="12"/>
  <c r="FJ871" i="12"/>
  <c r="FJ872" i="12"/>
  <c r="FJ873" i="12"/>
  <c r="FJ874" i="12"/>
  <c r="FJ875" i="12"/>
  <c r="FJ876" i="12"/>
  <c r="FJ877" i="12"/>
  <c r="FJ878" i="12"/>
  <c r="FJ879" i="12"/>
  <c r="FJ880" i="12"/>
  <c r="FJ881" i="12"/>
  <c r="FJ882" i="12"/>
  <c r="FJ883" i="12"/>
  <c r="FJ884" i="12"/>
  <c r="FJ885" i="12"/>
  <c r="FJ886" i="12"/>
  <c r="FJ887" i="12"/>
  <c r="FJ888" i="12"/>
  <c r="FJ889" i="12"/>
  <c r="FJ890" i="12"/>
  <c r="FJ891" i="12"/>
  <c r="FJ892" i="12"/>
  <c r="FJ893" i="12"/>
  <c r="FJ894" i="12"/>
  <c r="FJ895" i="12"/>
  <c r="FJ896" i="12"/>
  <c r="FJ897" i="12"/>
  <c r="FJ898" i="12"/>
  <c r="FJ899" i="12"/>
  <c r="FJ900" i="12"/>
  <c r="FJ901" i="12"/>
  <c r="FJ902" i="12"/>
  <c r="FJ903" i="12"/>
  <c r="FJ904" i="12"/>
  <c r="FJ905" i="12"/>
  <c r="FJ906" i="12"/>
  <c r="FJ907" i="12"/>
  <c r="FJ908" i="12"/>
  <c r="FJ909" i="12"/>
  <c r="FJ910" i="12"/>
  <c r="FJ911" i="12"/>
  <c r="FJ912" i="12"/>
  <c r="FJ913" i="12"/>
  <c r="FJ914" i="12"/>
  <c r="FJ915" i="12"/>
  <c r="FJ916" i="12"/>
  <c r="FJ917" i="12"/>
  <c r="FJ918" i="12"/>
  <c r="FJ919" i="12"/>
  <c r="FJ920" i="12"/>
  <c r="FJ921" i="12"/>
  <c r="FJ922" i="12"/>
  <c r="FJ923" i="12"/>
  <c r="FJ924" i="12"/>
  <c r="FJ925" i="12"/>
  <c r="FJ926" i="12"/>
  <c r="FJ927" i="12"/>
  <c r="FJ928" i="12"/>
  <c r="FJ929" i="12"/>
  <c r="FJ930" i="12"/>
  <c r="FJ931" i="12"/>
  <c r="FJ932" i="12"/>
  <c r="FJ933" i="12"/>
  <c r="FJ934" i="12"/>
  <c r="FJ935" i="12"/>
  <c r="FJ936" i="12"/>
  <c r="FJ937" i="12"/>
  <c r="FJ938" i="12"/>
  <c r="FJ939" i="12"/>
  <c r="FJ940" i="12"/>
  <c r="FJ941" i="12"/>
  <c r="FJ942" i="12"/>
  <c r="FJ943" i="12"/>
  <c r="FJ944" i="12"/>
  <c r="FJ945" i="12"/>
  <c r="FJ946" i="12"/>
  <c r="FJ947" i="12"/>
  <c r="FJ948" i="12"/>
  <c r="FK949" i="12"/>
  <c r="FK950" i="12"/>
  <c r="FK951" i="12"/>
  <c r="FK952" i="12"/>
  <c r="FK953" i="12"/>
  <c r="FK954" i="12"/>
  <c r="FK955" i="12"/>
  <c r="FK956" i="12"/>
  <c r="FK957" i="12"/>
  <c r="FK958" i="12"/>
  <c r="FK959" i="12"/>
  <c r="FK960" i="12"/>
  <c r="FK961" i="12"/>
  <c r="FK962" i="12"/>
  <c r="FK963" i="12"/>
  <c r="FK964" i="12"/>
  <c r="FK965" i="12"/>
  <c r="FK966" i="12"/>
  <c r="FK967" i="12"/>
  <c r="FK968" i="12"/>
  <c r="FK969" i="12"/>
  <c r="FK970" i="12"/>
  <c r="FK971" i="12"/>
  <c r="FK972" i="12"/>
  <c r="FK973" i="12"/>
  <c r="FK974" i="12"/>
  <c r="FK975" i="12"/>
  <c r="FK976" i="12"/>
  <c r="FK977" i="12"/>
  <c r="FK978" i="12"/>
  <c r="FK979" i="12"/>
  <c r="FK980" i="12"/>
  <c r="FK981" i="12"/>
  <c r="FK982" i="12"/>
  <c r="FK983" i="12"/>
  <c r="FK984" i="12"/>
  <c r="FK985" i="12"/>
  <c r="FK986" i="12"/>
  <c r="FK987" i="12"/>
  <c r="FK988" i="12"/>
  <c r="FK989" i="12"/>
  <c r="FK990" i="12"/>
  <c r="FK991" i="12"/>
  <c r="FK992" i="12"/>
  <c r="FK993" i="12"/>
  <c r="FK994" i="12"/>
  <c r="FK995" i="12"/>
  <c r="FK996" i="12"/>
  <c r="FK997" i="12"/>
  <c r="FK998" i="12"/>
  <c r="FK999" i="12"/>
  <c r="FK1000" i="12"/>
  <c r="FK1001" i="12"/>
  <c r="FK1002" i="12"/>
  <c r="FK1003" i="12"/>
  <c r="FK1004" i="12"/>
  <c r="FK1005" i="12"/>
  <c r="FK1006" i="12"/>
  <c r="FK1007" i="12"/>
  <c r="FK1008" i="12"/>
  <c r="FK1009" i="12"/>
  <c r="FK1010" i="12"/>
  <c r="FK1011" i="12"/>
  <c r="FK1012" i="12"/>
  <c r="FK1013" i="12"/>
  <c r="FK1014" i="12"/>
  <c r="FK1015" i="12"/>
  <c r="FK1016" i="12"/>
  <c r="FK1017" i="12"/>
  <c r="FK1018" i="12"/>
  <c r="FK1019" i="12"/>
  <c r="FK1020" i="12"/>
  <c r="FK1021" i="12"/>
  <c r="FK1022" i="12"/>
  <c r="FK1023" i="12"/>
  <c r="FK1024" i="12"/>
  <c r="FK1025" i="12"/>
  <c r="FK1026" i="12"/>
  <c r="FK1027" i="12"/>
  <c r="FK1028" i="12"/>
  <c r="FK1029" i="12"/>
  <c r="FK1030" i="12"/>
  <c r="FK1031" i="12"/>
  <c r="FK1032" i="12"/>
  <c r="FK1033" i="12"/>
  <c r="FK1034" i="12"/>
  <c r="FK1035" i="12"/>
  <c r="FK1036" i="12"/>
  <c r="FK1037" i="12"/>
  <c r="FK1038" i="12"/>
  <c r="FK1039" i="12"/>
  <c r="FK1040" i="12"/>
  <c r="FK1041" i="12"/>
  <c r="FK1042" i="12"/>
  <c r="FK1043" i="12"/>
  <c r="FK1044" i="12"/>
  <c r="FJ1099" i="12"/>
  <c r="FJ1109" i="12"/>
  <c r="FJ1117" i="12"/>
  <c r="FJ1125" i="12"/>
  <c r="FJ1131" i="12"/>
  <c r="FJ1141" i="12"/>
  <c r="FJ1147" i="12"/>
  <c r="FJ1157" i="12"/>
  <c r="FJ1163" i="12"/>
  <c r="FJ1173" i="12"/>
  <c r="FK1096" i="12"/>
  <c r="FK1106" i="12"/>
  <c r="FK1112" i="12"/>
  <c r="FK1114" i="12"/>
  <c r="FK1122" i="12"/>
  <c r="FK1128" i="12"/>
  <c r="FK1138" i="12"/>
  <c r="FK1144" i="12"/>
  <c r="FK1154" i="12"/>
  <c r="FK1160" i="12"/>
  <c r="FK1170" i="12"/>
  <c r="FK1176" i="12"/>
  <c r="FK1178" i="12"/>
  <c r="FK1179" i="12"/>
  <c r="FK1180" i="12"/>
  <c r="FK1181" i="12"/>
  <c r="FK1182" i="12"/>
  <c r="FK1183" i="12"/>
  <c r="FK1184" i="12"/>
  <c r="FK1185" i="12"/>
  <c r="FK1186" i="12"/>
  <c r="FK1187" i="12"/>
  <c r="FK1188" i="12"/>
  <c r="FK1189" i="12"/>
  <c r="FK1190" i="12"/>
  <c r="FK1191" i="12"/>
  <c r="FK1192" i="12"/>
  <c r="FK1193" i="12"/>
  <c r="FK1194" i="12"/>
  <c r="FK1195" i="12"/>
  <c r="FK1196" i="12"/>
  <c r="FK1197" i="12"/>
  <c r="FK1198" i="12"/>
  <c r="FK1199" i="12"/>
  <c r="FK1200" i="12"/>
  <c r="FK1201" i="12"/>
  <c r="FP319" i="11"/>
  <c r="FP320" i="11"/>
  <c r="FP321" i="11"/>
  <c r="FP322" i="11"/>
  <c r="FP323" i="11"/>
  <c r="FP324" i="11"/>
  <c r="FP325" i="11"/>
  <c r="FP326" i="11"/>
  <c r="FP327" i="11"/>
  <c r="FP328" i="11"/>
  <c r="FP329" i="11"/>
  <c r="FP330" i="11"/>
  <c r="FP331" i="11"/>
  <c r="FP332" i="11"/>
  <c r="FP333" i="11"/>
  <c r="FP334" i="11"/>
  <c r="FP335" i="11"/>
  <c r="FP336" i="11"/>
  <c r="FP337" i="11"/>
  <c r="FP339" i="11"/>
  <c r="FP340" i="11"/>
  <c r="FP341" i="11"/>
  <c r="FP342" i="11"/>
  <c r="FP343" i="11"/>
  <c r="FP344" i="11"/>
  <c r="FP345" i="11"/>
  <c r="FP346" i="11"/>
  <c r="FP347" i="11"/>
  <c r="FP348" i="11"/>
  <c r="FP349" i="11"/>
  <c r="FP350" i="11"/>
  <c r="FP351" i="11"/>
  <c r="FP352" i="11"/>
  <c r="FP353" i="11"/>
  <c r="FP354" i="11"/>
  <c r="FP355" i="11"/>
  <c r="FP356" i="11"/>
  <c r="FP357" i="11"/>
  <c r="FP358" i="11"/>
  <c r="FP359" i="11"/>
  <c r="FP360" i="11"/>
  <c r="FP361" i="11"/>
  <c r="FP362" i="11"/>
  <c r="FP363" i="11"/>
  <c r="FP364" i="11"/>
  <c r="FP365" i="11"/>
  <c r="FP366" i="11"/>
  <c r="FP367" i="11"/>
  <c r="FP368" i="11"/>
  <c r="FP369" i="11"/>
  <c r="FP370" i="11"/>
  <c r="FP371" i="11"/>
  <c r="FP372" i="11"/>
  <c r="FP373" i="11"/>
  <c r="FP374" i="11"/>
  <c r="FP375" i="11"/>
  <c r="FP376" i="11"/>
  <c r="FP377" i="11"/>
  <c r="FP378" i="11"/>
  <c r="FP385" i="11"/>
  <c r="FP386" i="11"/>
  <c r="FP387" i="11"/>
  <c r="FP388" i="11"/>
  <c r="FP389" i="11"/>
  <c r="FP390" i="11"/>
  <c r="FP391" i="11"/>
  <c r="FP392" i="11"/>
  <c r="FP393" i="11"/>
  <c r="FP394" i="11"/>
  <c r="FP395" i="11"/>
  <c r="FP396" i="11"/>
  <c r="FP397" i="11"/>
  <c r="FP398" i="11"/>
  <c r="FP399" i="11"/>
  <c r="FP400" i="11"/>
  <c r="FP401" i="11"/>
  <c r="FP402" i="11"/>
  <c r="FP403" i="11"/>
  <c r="FP404" i="11"/>
  <c r="FP417" i="11"/>
  <c r="FP418" i="11"/>
  <c r="FP419" i="11"/>
  <c r="FP420" i="11"/>
  <c r="FP421" i="11"/>
  <c r="FP441" i="11"/>
  <c r="FP443" i="11"/>
  <c r="FQ444" i="11"/>
  <c r="FQ445" i="11"/>
  <c r="FQ446" i="11"/>
  <c r="FQ447" i="11"/>
  <c r="FP448" i="11"/>
  <c r="FQ449" i="11"/>
  <c r="FQ450" i="11"/>
  <c r="FQ451" i="11"/>
  <c r="FQ452" i="11"/>
  <c r="FQ453" i="11"/>
  <c r="FQ454" i="11"/>
  <c r="FQ455" i="11"/>
  <c r="FQ457" i="11"/>
  <c r="FQ458" i="11"/>
  <c r="FQ459" i="11"/>
  <c r="FQ460" i="11"/>
  <c r="FQ461" i="11"/>
  <c r="FQ462" i="11"/>
  <c r="FQ463" i="11"/>
  <c r="FP465" i="11"/>
  <c r="FQ466" i="11"/>
  <c r="FQ467" i="11"/>
  <c r="FQ468" i="11"/>
  <c r="FQ469" i="11"/>
  <c r="FP470" i="11"/>
  <c r="FQ471" i="11"/>
  <c r="FQ472" i="11"/>
  <c r="FQ473" i="11"/>
  <c r="FQ474" i="11"/>
  <c r="FQ475" i="11"/>
  <c r="FQ476" i="11"/>
  <c r="FQ477" i="11"/>
  <c r="FQ478" i="11"/>
  <c r="FQ480" i="11"/>
  <c r="FQ481" i="11"/>
  <c r="FQ482" i="11"/>
  <c r="FQ483" i="11"/>
  <c r="FQ484" i="11"/>
  <c r="FQ485" i="11"/>
  <c r="FQ486" i="11"/>
  <c r="FQ489" i="11"/>
  <c r="FQ490" i="11"/>
  <c r="FQ491" i="11"/>
  <c r="FQ492" i="11"/>
  <c r="FQ493" i="11"/>
  <c r="FP494" i="11"/>
  <c r="FQ507" i="11"/>
  <c r="FQ508" i="11"/>
  <c r="FQ509" i="11"/>
  <c r="FQ510" i="11"/>
  <c r="FQ511" i="11"/>
  <c r="FQ512" i="11"/>
  <c r="FQ513" i="11"/>
  <c r="FQ514" i="11"/>
  <c r="FQ515" i="11"/>
  <c r="FQ516" i="11"/>
  <c r="FQ517" i="11"/>
  <c r="FQ518" i="11"/>
  <c r="FQ519" i="11"/>
  <c r="FQ520" i="11"/>
  <c r="FQ521" i="11"/>
  <c r="FQ522" i="11"/>
  <c r="FQ523" i="11"/>
  <c r="FQ524" i="11"/>
  <c r="FQ525" i="11"/>
  <c r="FQ526" i="11"/>
  <c r="FQ527" i="11"/>
  <c r="FQ528" i="11"/>
  <c r="FQ529" i="11"/>
  <c r="FQ530" i="11"/>
  <c r="FQ531" i="11"/>
  <c r="FQ532" i="11"/>
  <c r="FP543" i="11"/>
  <c r="FQ544" i="11"/>
  <c r="FQ545" i="11"/>
  <c r="FQ546" i="11"/>
  <c r="FQ547" i="11"/>
  <c r="FQ548" i="11"/>
  <c r="FQ549" i="11"/>
  <c r="FQ550" i="11"/>
  <c r="FQ551" i="11"/>
  <c r="FQ552" i="11"/>
  <c r="FQ553" i="11"/>
  <c r="FQ554" i="11"/>
  <c r="FQ556" i="11"/>
  <c r="FQ557" i="11"/>
  <c r="FQ558" i="11"/>
  <c r="FQ559" i="11"/>
  <c r="FQ561" i="11"/>
  <c r="FQ562" i="11"/>
  <c r="FQ563" i="11"/>
  <c r="FQ564" i="11"/>
  <c r="FQ565" i="11"/>
  <c r="FQ566" i="11"/>
  <c r="FP567" i="11"/>
  <c r="FQ568" i="11"/>
  <c r="FQ569" i="11"/>
  <c r="FQ570" i="11"/>
  <c r="FQ571" i="11"/>
  <c r="FQ572" i="11"/>
  <c r="FQ573" i="11"/>
  <c r="FQ574" i="11"/>
  <c r="FQ575" i="11"/>
  <c r="FQ576" i="11"/>
  <c r="FQ577" i="11"/>
  <c r="FQ578" i="11"/>
  <c r="FQ579" i="11"/>
  <c r="FQ580" i="11"/>
  <c r="FQ581" i="11"/>
  <c r="FQ582" i="11"/>
  <c r="FQ583" i="11"/>
  <c r="FQ584" i="11"/>
  <c r="FQ585" i="11"/>
  <c r="FQ586" i="11"/>
  <c r="FQ587" i="11"/>
  <c r="FQ588" i="11"/>
  <c r="FQ589" i="11"/>
  <c r="FQ590" i="11"/>
  <c r="FQ591" i="11"/>
  <c r="FQ592" i="11"/>
  <c r="FQ593" i="11"/>
  <c r="FQ594" i="11"/>
  <c r="FQ595" i="11"/>
  <c r="FQ596" i="11"/>
  <c r="FQ597" i="11"/>
  <c r="FQ598" i="11"/>
  <c r="FQ599" i="11"/>
  <c r="FQ600" i="11"/>
  <c r="FQ601" i="11"/>
  <c r="FQ602" i="11"/>
  <c r="FQ603" i="11"/>
  <c r="FQ604" i="11"/>
  <c r="FQ605" i="11"/>
  <c r="FQ606" i="11"/>
  <c r="FQ607" i="11"/>
  <c r="FQ608" i="11"/>
  <c r="FQ609" i="11"/>
  <c r="FQ610" i="11"/>
  <c r="FQ611" i="11"/>
  <c r="FQ612" i="11"/>
  <c r="FQ613" i="11"/>
  <c r="FQ614" i="11"/>
  <c r="FQ615" i="11"/>
  <c r="FQ616" i="11"/>
  <c r="FQ617" i="11"/>
  <c r="FQ618" i="11"/>
  <c r="FQ619" i="11"/>
  <c r="FQ620" i="11"/>
  <c r="FQ621" i="11"/>
  <c r="FQ622" i="11"/>
  <c r="FQ623" i="11"/>
  <c r="FQ624" i="11"/>
  <c r="FQ625" i="11"/>
  <c r="FQ626" i="11"/>
  <c r="FQ627" i="11"/>
  <c r="FQ628" i="11"/>
  <c r="FQ629" i="11"/>
  <c r="FQ631" i="11"/>
  <c r="FQ632" i="11"/>
  <c r="FQ633" i="11"/>
  <c r="FQ634" i="11"/>
  <c r="FQ636" i="11"/>
  <c r="FQ637" i="11"/>
  <c r="FQ638" i="11"/>
  <c r="FQ639" i="11"/>
  <c r="FQ640" i="11"/>
  <c r="FQ641" i="11"/>
  <c r="FQ642" i="11"/>
  <c r="FQ643" i="11"/>
  <c r="FQ644" i="11"/>
  <c r="FQ645" i="11"/>
  <c r="FQ646" i="11"/>
  <c r="FQ647" i="11"/>
  <c r="FQ648" i="11"/>
  <c r="FQ649" i="11"/>
  <c r="FQ650" i="11"/>
  <c r="FQ651" i="11"/>
  <c r="FQ652" i="11"/>
  <c r="FQ656" i="11"/>
  <c r="FQ657" i="11"/>
  <c r="FQ660" i="11"/>
  <c r="FQ680" i="11"/>
  <c r="FQ681" i="11"/>
  <c r="FQ682" i="11"/>
  <c r="FQ683" i="11"/>
  <c r="FQ690" i="11"/>
  <c r="FQ691" i="11"/>
  <c r="FQ869" i="11"/>
  <c r="FQ870" i="11"/>
  <c r="FQ871" i="11"/>
  <c r="FQ872" i="11"/>
  <c r="FQ873" i="11"/>
  <c r="FQ874" i="11"/>
  <c r="FQ875" i="11"/>
  <c r="FQ876" i="11"/>
  <c r="FQ877" i="11"/>
  <c r="FQ878" i="11"/>
  <c r="FQ879" i="11"/>
  <c r="FQ893" i="11"/>
  <c r="FQ895" i="11"/>
  <c r="FQ896" i="11"/>
  <c r="FQ897" i="11"/>
  <c r="FQ898" i="11"/>
  <c r="FQ899" i="11"/>
  <c r="FQ900" i="11"/>
  <c r="FQ901" i="11"/>
  <c r="FQ910" i="11"/>
  <c r="FQ911" i="11"/>
  <c r="FQ912" i="11"/>
  <c r="FQ913" i="11"/>
  <c r="FQ914" i="11"/>
  <c r="FQ915" i="11"/>
  <c r="FQ916" i="11"/>
  <c r="FQ917" i="11"/>
  <c r="FQ918" i="11"/>
  <c r="FQ919" i="11"/>
  <c r="FQ920" i="11"/>
  <c r="FQ921" i="11"/>
  <c r="FQ922" i="11"/>
  <c r="FQ923" i="11"/>
  <c r="FQ924" i="11"/>
  <c r="FQ925" i="11"/>
  <c r="FQ926" i="11"/>
  <c r="FQ927" i="11"/>
  <c r="FQ928" i="11"/>
  <c r="FQ929" i="11"/>
  <c r="FQ930" i="11"/>
  <c r="FQ931" i="11"/>
  <c r="FQ932" i="11"/>
  <c r="FQ933" i="11"/>
  <c r="FQ934" i="11"/>
  <c r="FQ935" i="11"/>
  <c r="FQ936" i="11"/>
  <c r="FQ937" i="11"/>
  <c r="FQ938" i="11"/>
  <c r="FQ939" i="11"/>
  <c r="FQ940" i="11"/>
  <c r="FQ941" i="11"/>
  <c r="FQ942" i="11"/>
  <c r="FQ943" i="11"/>
  <c r="FQ944" i="11"/>
  <c r="FQ945" i="11"/>
  <c r="FQ946" i="11"/>
  <c r="FQ947" i="11"/>
  <c r="FQ948" i="11"/>
  <c r="FQ949" i="11"/>
  <c r="FQ951" i="11"/>
  <c r="FQ952" i="11"/>
  <c r="FQ953" i="11"/>
  <c r="FQ954" i="11"/>
  <c r="FQ955" i="11"/>
  <c r="FQ956" i="11"/>
  <c r="FQ957" i="11"/>
  <c r="FQ958" i="11"/>
  <c r="FQ959" i="11"/>
  <c r="FQ960" i="11"/>
  <c r="FQ961" i="11"/>
  <c r="FQ962" i="11"/>
  <c r="FQ963" i="11"/>
  <c r="FQ964" i="11"/>
  <c r="FQ965" i="11"/>
  <c r="FQ966" i="11"/>
  <c r="FQ967" i="11"/>
  <c r="FQ968" i="11"/>
  <c r="FQ969" i="11"/>
  <c r="FQ970" i="11"/>
  <c r="FQ971" i="11"/>
  <c r="FQ972" i="11"/>
  <c r="FQ973" i="11"/>
  <c r="FQ974" i="11"/>
  <c r="FQ975" i="11"/>
  <c r="FQ977" i="11"/>
  <c r="FQ978" i="11"/>
  <c r="FQ979" i="11"/>
  <c r="FQ980" i="11"/>
  <c r="FQ981" i="11"/>
  <c r="FQ982" i="11"/>
  <c r="FQ983" i="11"/>
  <c r="FQ984" i="11"/>
  <c r="FQ985" i="11"/>
  <c r="FQ986" i="11"/>
  <c r="FQ987" i="11"/>
  <c r="FQ988" i="11"/>
  <c r="FQ991" i="11"/>
  <c r="FQ999" i="11"/>
  <c r="FQ1000" i="11"/>
  <c r="FQ1001" i="11"/>
  <c r="FQ1002" i="11"/>
  <c r="FQ1003" i="11"/>
  <c r="FQ1004" i="11"/>
  <c r="FQ1005" i="11"/>
  <c r="FQ1013" i="11"/>
  <c r="FQ1015" i="11"/>
  <c r="FQ1016" i="11"/>
  <c r="FQ1017" i="11"/>
  <c r="FQ1018" i="11"/>
  <c r="FQ1019" i="11"/>
  <c r="FQ1020" i="11"/>
  <c r="FQ1021" i="11"/>
  <c r="FQ1022" i="11"/>
  <c r="FQ1023" i="11"/>
  <c r="FQ1024" i="11"/>
  <c r="FQ1025" i="11"/>
  <c r="FQ1026" i="11"/>
  <c r="FQ1027" i="11"/>
  <c r="FQ1028" i="11"/>
  <c r="FQ1029" i="11"/>
  <c r="FQ1030" i="11"/>
  <c r="FQ1031" i="11"/>
  <c r="FQ1032" i="11"/>
  <c r="FQ1033" i="11"/>
  <c r="FQ1034" i="11"/>
  <c r="FQ1035" i="11"/>
  <c r="FQ1036" i="11"/>
  <c r="FQ1037" i="11"/>
  <c r="FQ1038" i="11"/>
  <c r="FQ1039" i="11"/>
  <c r="FQ1040" i="11"/>
  <c r="FQ1042" i="11"/>
  <c r="FQ1043" i="11"/>
  <c r="FQ1050" i="11"/>
  <c r="FQ1053" i="11"/>
  <c r="FQ1054" i="11"/>
  <c r="FQ1055" i="11"/>
  <c r="FQ1056" i="11"/>
  <c r="FQ1057" i="11"/>
  <c r="FQ1058" i="11"/>
  <c r="FQ1059" i="11"/>
  <c r="FQ1060" i="11"/>
  <c r="FQ1061" i="11"/>
  <c r="FQ1062" i="11"/>
  <c r="FQ1063" i="11"/>
  <c r="FQ1064" i="11"/>
  <c r="FQ1065" i="11"/>
  <c r="FQ1066" i="11"/>
  <c r="FQ1069" i="11"/>
  <c r="FQ1070" i="11"/>
  <c r="FQ1073" i="11"/>
  <c r="FQ1074" i="11"/>
  <c r="FQ1075" i="11"/>
  <c r="FQ1076" i="11"/>
  <c r="FQ1077" i="11"/>
  <c r="FQ1078" i="11"/>
  <c r="FQ1080" i="11"/>
  <c r="FQ1081" i="11"/>
  <c r="FQ1082" i="11"/>
  <c r="FQ1083" i="11"/>
  <c r="FQ1084" i="11"/>
  <c r="FQ1085" i="11"/>
  <c r="FQ1086" i="11"/>
  <c r="FQ1087" i="11"/>
  <c r="FQ1088" i="11"/>
  <c r="FQ1089" i="11"/>
  <c r="FQ1090" i="11"/>
  <c r="FQ1091" i="11"/>
  <c r="FQ1092" i="11"/>
  <c r="FQ1093" i="11"/>
  <c r="FQ1094" i="11"/>
  <c r="FQ1095" i="11"/>
  <c r="FQ1097" i="11"/>
  <c r="FQ1098" i="11"/>
  <c r="FQ1099" i="11"/>
  <c r="FQ1100" i="11"/>
  <c r="FQ1101" i="11"/>
  <c r="FQ1102" i="11"/>
  <c r="FQ1103" i="11"/>
  <c r="FQ1104" i="11"/>
  <c r="FQ1105" i="11"/>
  <c r="FQ1106" i="11"/>
  <c r="FQ1107" i="11"/>
  <c r="FQ1108" i="11"/>
  <c r="FQ1109" i="11"/>
  <c r="FQ1110" i="11"/>
  <c r="FQ1111" i="11"/>
  <c r="FQ1112" i="11"/>
  <c r="FQ1115" i="11"/>
  <c r="FQ1117" i="11"/>
  <c r="FQ1118" i="11"/>
  <c r="FQ1119" i="11"/>
  <c r="FQ1121" i="11"/>
  <c r="FQ1122" i="11"/>
  <c r="FQ1123" i="11"/>
  <c r="FQ1124" i="11"/>
  <c r="FQ1125" i="11"/>
  <c r="FQ1126" i="11"/>
  <c r="FQ1127" i="11"/>
  <c r="FQ1128" i="11"/>
  <c r="FQ1129" i="11"/>
  <c r="FQ1130" i="11"/>
  <c r="FQ1131" i="11"/>
  <c r="FQ1132" i="11"/>
  <c r="FQ1133" i="11"/>
  <c r="FQ1134" i="11"/>
  <c r="FQ1135" i="11"/>
  <c r="FQ1136" i="11"/>
  <c r="FQ1137" i="11"/>
  <c r="FQ1138" i="11"/>
  <c r="FQ1139" i="11"/>
  <c r="FQ1140" i="11"/>
  <c r="FQ1141" i="11"/>
  <c r="FQ1142" i="11"/>
  <c r="FQ1143" i="11"/>
  <c r="FQ1144" i="11"/>
  <c r="FQ1145" i="11"/>
  <c r="FQ1146" i="11"/>
  <c r="FQ1147" i="11"/>
  <c r="FQ1148" i="11"/>
  <c r="FQ1149" i="11"/>
  <c r="FQ1150" i="11"/>
  <c r="FQ1151" i="11"/>
  <c r="FQ1152" i="11"/>
  <c r="FQ1153" i="11"/>
  <c r="FQ1154" i="11"/>
  <c r="FQ1155" i="11"/>
  <c r="FQ1156" i="11"/>
  <c r="FQ1157" i="11"/>
  <c r="FQ1158" i="11"/>
  <c r="FQ1159" i="11"/>
  <c r="FQ1160" i="11"/>
  <c r="FQ1161" i="11"/>
  <c r="FQ1162" i="11"/>
  <c r="FQ1163" i="11"/>
  <c r="FQ1164" i="11"/>
  <c r="FQ1165" i="11"/>
  <c r="FQ1166" i="11"/>
  <c r="FQ1167" i="11"/>
  <c r="FQ1168" i="11"/>
  <c r="FQ1170" i="11"/>
  <c r="FQ1171" i="11"/>
  <c r="FQ1172" i="11"/>
  <c r="FQ1173" i="11"/>
  <c r="FQ1174" i="11"/>
  <c r="FQ1175" i="11"/>
  <c r="FQ1176" i="11"/>
  <c r="FQ1177" i="11"/>
  <c r="FQ1178" i="11"/>
  <c r="FQ1179" i="11"/>
  <c r="FQ1180" i="11"/>
  <c r="FQ1181" i="11"/>
  <c r="FQ1182" i="11"/>
  <c r="FQ1183" i="11"/>
  <c r="FQ1184" i="11"/>
  <c r="FQ1185" i="11"/>
  <c r="FQ1186" i="11"/>
  <c r="FQ1187" i="11"/>
  <c r="FQ1188" i="11"/>
  <c r="FQ1189" i="11"/>
  <c r="FQ1190" i="11"/>
  <c r="FQ1191" i="11"/>
  <c r="FQ1192" i="11"/>
  <c r="FQ1193" i="11"/>
  <c r="FQ1194" i="11"/>
  <c r="FQ1195" i="11"/>
  <c r="FQ1196" i="11"/>
  <c r="FQ1197" i="11"/>
  <c r="FQ1198" i="11"/>
  <c r="FQ1199" i="11"/>
  <c r="FQ1200" i="11"/>
  <c r="FQ1201" i="11"/>
  <c r="FK9" i="12"/>
  <c r="FK10" i="12"/>
  <c r="FK11" i="12"/>
  <c r="FK12" i="12"/>
  <c r="FK13" i="12"/>
  <c r="FK14" i="12"/>
  <c r="FK15" i="12"/>
  <c r="FK16" i="12"/>
  <c r="FK17" i="12"/>
  <c r="FK18" i="12"/>
  <c r="FK19" i="12"/>
  <c r="FK20" i="12"/>
  <c r="FK21" i="12"/>
  <c r="FK22" i="12"/>
  <c r="FK23" i="12"/>
  <c r="FK24" i="12"/>
  <c r="FK25" i="12"/>
  <c r="FK26" i="12"/>
  <c r="FK27" i="12"/>
  <c r="FK28" i="12"/>
  <c r="FK29" i="12"/>
  <c r="FK30" i="12"/>
  <c r="FK31" i="12"/>
  <c r="FK32" i="12"/>
  <c r="FK33" i="12"/>
  <c r="FK34" i="12"/>
  <c r="FK35" i="12"/>
  <c r="FK36" i="12"/>
  <c r="FK37" i="12"/>
  <c r="FK38" i="12"/>
  <c r="FK39" i="12"/>
  <c r="FK40" i="12"/>
  <c r="FK41" i="12"/>
  <c r="FK42" i="12"/>
  <c r="FQ1041" i="11"/>
  <c r="FQ1079" i="11"/>
  <c r="FK43" i="12"/>
  <c r="FK44" i="12"/>
  <c r="FK45" i="12"/>
  <c r="FK46" i="12"/>
  <c r="FK47" i="12"/>
  <c r="FK48" i="12"/>
  <c r="FK49" i="12"/>
  <c r="FK50" i="12"/>
  <c r="FK51" i="12"/>
  <c r="FK52" i="12"/>
  <c r="FK53" i="12"/>
  <c r="FK54" i="12"/>
  <c r="FK55" i="12"/>
  <c r="FK56" i="12"/>
  <c r="FK57" i="12"/>
  <c r="FK58" i="12"/>
  <c r="FK59" i="12"/>
  <c r="FK60" i="12"/>
  <c r="FK61" i="12"/>
  <c r="FK62" i="12"/>
  <c r="FK63" i="12"/>
  <c r="FK64" i="12"/>
  <c r="FK65" i="12"/>
  <c r="FK66" i="12"/>
  <c r="FK67" i="12"/>
  <c r="FK68" i="12"/>
  <c r="FK69" i="12"/>
  <c r="FK70" i="12"/>
  <c r="FK71" i="12"/>
  <c r="FK72" i="12"/>
  <c r="FK73" i="12"/>
  <c r="FK74" i="12"/>
  <c r="FK75" i="12"/>
  <c r="FK76" i="12"/>
  <c r="FK77" i="12"/>
  <c r="FK78" i="12"/>
  <c r="FK79" i="12"/>
  <c r="FK80" i="12"/>
  <c r="FK81" i="12"/>
  <c r="FK82" i="12"/>
  <c r="FK83" i="12"/>
  <c r="FK84" i="12"/>
  <c r="FK85" i="12"/>
  <c r="FK86" i="12"/>
  <c r="FK87" i="12"/>
  <c r="FK88" i="12"/>
  <c r="FK89" i="12"/>
  <c r="FK90" i="12"/>
  <c r="FK91" i="12"/>
  <c r="FK92" i="12"/>
  <c r="FK93" i="12"/>
  <c r="FK94" i="12"/>
  <c r="FK95" i="12"/>
  <c r="FK96" i="12"/>
  <c r="FK97" i="12"/>
  <c r="FK98" i="12"/>
  <c r="FK99" i="12"/>
  <c r="FK100" i="12"/>
  <c r="FK101" i="12"/>
  <c r="FK102" i="12"/>
  <c r="FK103" i="12"/>
  <c r="FK104" i="12"/>
  <c r="FK105" i="12"/>
  <c r="FK106" i="12"/>
  <c r="FK107" i="12"/>
  <c r="FK108" i="12"/>
  <c r="FK109" i="12"/>
  <c r="FK110" i="12"/>
  <c r="FK111" i="12"/>
  <c r="FK112" i="12"/>
  <c r="FK113" i="12"/>
  <c r="FK114" i="12"/>
  <c r="FK115" i="12"/>
  <c r="FK116" i="12"/>
  <c r="FK117" i="12"/>
  <c r="FK118" i="12"/>
  <c r="FK119" i="12"/>
  <c r="FK120" i="12"/>
  <c r="FK121" i="12"/>
  <c r="FK122" i="12"/>
  <c r="FK123" i="12"/>
  <c r="FK124" i="12"/>
  <c r="FK125" i="12"/>
  <c r="FK126" i="12"/>
  <c r="FK1117" i="12"/>
  <c r="FK1147" i="12"/>
  <c r="FK1146" i="12"/>
  <c r="FJ1149" i="12"/>
  <c r="FK1149" i="12"/>
  <c r="FJ1115" i="12"/>
  <c r="FK1115" i="12"/>
  <c r="FJ1179" i="12"/>
  <c r="FJ1180" i="12"/>
  <c r="FJ1181" i="12"/>
  <c r="FJ1182" i="12"/>
  <c r="FJ1183" i="12"/>
  <c r="FJ1184" i="12"/>
  <c r="FJ1185" i="12"/>
  <c r="FJ1186" i="12"/>
  <c r="FJ1187" i="12"/>
  <c r="FJ1188" i="12"/>
  <c r="FJ1189" i="12"/>
  <c r="FJ1190" i="12"/>
  <c r="FJ1191" i="12"/>
  <c r="FJ1192" i="12"/>
  <c r="FJ1193" i="12"/>
  <c r="FJ1194" i="12"/>
  <c r="FJ1195" i="12"/>
  <c r="FJ1196" i="12"/>
  <c r="FJ1197" i="12"/>
  <c r="FJ1198" i="12"/>
  <c r="FJ1199" i="12"/>
  <c r="FJ1200" i="12"/>
  <c r="FJ1201" i="12"/>
  <c r="FK1099" i="12"/>
  <c r="FK1131" i="12"/>
  <c r="FK1163" i="12"/>
  <c r="FK127" i="12"/>
  <c r="FK128" i="12"/>
  <c r="FK129" i="12"/>
  <c r="FK130" i="12"/>
  <c r="FK131" i="12"/>
  <c r="FK132" i="12"/>
  <c r="FK133" i="12"/>
  <c r="FK134" i="12"/>
  <c r="FK135" i="12"/>
  <c r="FK136" i="12"/>
  <c r="FK137" i="12"/>
  <c r="FK138" i="12"/>
  <c r="FK139" i="12"/>
  <c r="FK140" i="12"/>
  <c r="FK141" i="12"/>
  <c r="FK142" i="12"/>
  <c r="FK143" i="12"/>
  <c r="FK144" i="12"/>
  <c r="FK145" i="12"/>
  <c r="FK146" i="12"/>
  <c r="FK147" i="12"/>
  <c r="FK148" i="12"/>
  <c r="FK149" i="12"/>
  <c r="FK150" i="12"/>
  <c r="FK151" i="12"/>
  <c r="FK152" i="12"/>
  <c r="FK153" i="12"/>
  <c r="FK154" i="12"/>
  <c r="FK155" i="12"/>
  <c r="FK156" i="12"/>
  <c r="FK157" i="12"/>
  <c r="FK158" i="12"/>
  <c r="FK159" i="12"/>
  <c r="FK160" i="12"/>
  <c r="FK161" i="12"/>
  <c r="FK162" i="12"/>
  <c r="FK163" i="12"/>
  <c r="FK164" i="12"/>
  <c r="FK165" i="12"/>
  <c r="FK166" i="12"/>
  <c r="FK167" i="12"/>
  <c r="FK168" i="12"/>
  <c r="FK507" i="12"/>
  <c r="FK509" i="12"/>
  <c r="FK510" i="12"/>
  <c r="FK511" i="12"/>
  <c r="FK512" i="12"/>
  <c r="FK513" i="12"/>
  <c r="FK514" i="12"/>
  <c r="FK515" i="12"/>
  <c r="FK516" i="12"/>
  <c r="FK517" i="12"/>
  <c r="FK518" i="12"/>
  <c r="FK519" i="12"/>
  <c r="FK520" i="12"/>
  <c r="FK521" i="12"/>
  <c r="FK522" i="12"/>
  <c r="FK523" i="12"/>
  <c r="FK524" i="12"/>
  <c r="FK525" i="12"/>
  <c r="FK526" i="12"/>
  <c r="FK527" i="12"/>
  <c r="FK528" i="12"/>
  <c r="FK529" i="12"/>
  <c r="FK530" i="12"/>
  <c r="FK868" i="12"/>
  <c r="FK869" i="12"/>
  <c r="FK870" i="12"/>
  <c r="FK871" i="12"/>
  <c r="FK872" i="12"/>
  <c r="FK873" i="12"/>
  <c r="FK898" i="12"/>
  <c r="FK899" i="12"/>
  <c r="FK900" i="12"/>
  <c r="FK902" i="12"/>
  <c r="FK903" i="12"/>
  <c r="FK1098" i="12"/>
  <c r="FJ1101" i="12"/>
  <c r="FK1101" i="12"/>
  <c r="FK1130" i="12"/>
  <c r="FJ1133" i="12"/>
  <c r="FK1133" i="12"/>
  <c r="FK1162" i="12"/>
  <c r="FJ1165" i="12"/>
  <c r="FK1165" i="12"/>
  <c r="FJ1107" i="12"/>
  <c r="FK1107" i="12"/>
  <c r="FJ1123" i="12"/>
  <c r="FK1123" i="12"/>
  <c r="FJ1139" i="12"/>
  <c r="FK1139" i="12"/>
  <c r="FJ1155" i="12"/>
  <c r="FK1155" i="12"/>
  <c r="FJ1171" i="12"/>
  <c r="FK1171" i="12"/>
  <c r="FJ349" i="12"/>
  <c r="FJ350" i="12"/>
  <c r="FJ351" i="12"/>
  <c r="FJ352" i="12"/>
  <c r="FJ353" i="12"/>
  <c r="FJ354" i="12"/>
  <c r="FJ355" i="12"/>
  <c r="FJ356" i="12"/>
  <c r="FJ357" i="12"/>
  <c r="FJ358" i="12"/>
  <c r="FJ359" i="12"/>
  <c r="FJ360" i="12"/>
  <c r="FJ361" i="12"/>
  <c r="FJ362" i="12"/>
  <c r="FJ363" i="12"/>
  <c r="FJ364" i="12"/>
  <c r="FJ365" i="12"/>
  <c r="FJ366" i="12"/>
  <c r="FJ367" i="12"/>
  <c r="FJ368" i="12"/>
  <c r="FJ369" i="12"/>
  <c r="FJ370" i="12"/>
  <c r="FJ371" i="12"/>
  <c r="FJ372" i="12"/>
  <c r="FJ373" i="12"/>
  <c r="FJ374" i="12"/>
  <c r="FJ375" i="12"/>
  <c r="FJ376" i="12"/>
  <c r="FJ377" i="12"/>
  <c r="FJ378" i="12"/>
  <c r="FJ379" i="12"/>
  <c r="FJ380" i="12"/>
  <c r="FJ381" i="12"/>
  <c r="FJ382" i="12"/>
  <c r="FJ383" i="12"/>
  <c r="FJ384" i="12"/>
  <c r="FJ385" i="12"/>
  <c r="FJ386" i="12"/>
  <c r="FJ387" i="12"/>
  <c r="FJ388" i="12"/>
  <c r="FJ389" i="12"/>
  <c r="FJ390" i="12"/>
  <c r="FJ391" i="12"/>
  <c r="FJ392" i="12"/>
  <c r="FJ393" i="12"/>
  <c r="FJ394" i="12"/>
  <c r="FJ395" i="12"/>
  <c r="FJ396" i="12"/>
  <c r="FJ397" i="12"/>
  <c r="FJ398" i="12"/>
  <c r="FJ399" i="12"/>
  <c r="FJ400" i="12"/>
  <c r="FJ401" i="12"/>
  <c r="FJ402" i="12"/>
  <c r="FJ403" i="12"/>
  <c r="FJ404" i="12"/>
  <c r="FJ405" i="12"/>
  <c r="FJ406" i="12"/>
  <c r="FJ407" i="12"/>
  <c r="FJ408" i="12"/>
  <c r="FJ409" i="12"/>
  <c r="FJ410" i="12"/>
  <c r="FJ411" i="12"/>
  <c r="FJ412" i="12"/>
  <c r="FJ413" i="12"/>
  <c r="FJ414" i="12"/>
  <c r="FJ415" i="12"/>
  <c r="FJ416" i="12"/>
  <c r="FJ417" i="12"/>
  <c r="FJ418" i="12"/>
  <c r="FJ419" i="12"/>
  <c r="FJ420" i="12"/>
  <c r="FJ421" i="12"/>
  <c r="FJ422" i="12"/>
  <c r="FJ423" i="12"/>
  <c r="FJ424" i="12"/>
  <c r="FJ425" i="12"/>
  <c r="FJ426" i="12"/>
  <c r="FJ427" i="12"/>
  <c r="FJ428" i="12"/>
  <c r="FJ429" i="12"/>
  <c r="FJ430" i="12"/>
  <c r="FJ431" i="12"/>
  <c r="FJ432" i="12"/>
  <c r="FJ433" i="12"/>
  <c r="FJ434" i="12"/>
  <c r="FJ435" i="12"/>
  <c r="FJ436" i="12"/>
  <c r="FJ437" i="12"/>
  <c r="FJ438" i="12"/>
  <c r="FJ439" i="12"/>
  <c r="FJ440" i="12"/>
  <c r="FJ441" i="12"/>
  <c r="FJ442" i="12"/>
  <c r="FJ443" i="12"/>
  <c r="FJ444" i="12"/>
  <c r="FJ445" i="12"/>
  <c r="FJ446" i="12"/>
  <c r="FJ447" i="12"/>
  <c r="FJ448" i="12"/>
  <c r="FJ449" i="12"/>
  <c r="FJ450" i="12"/>
  <c r="FJ451" i="12"/>
  <c r="FJ452" i="12"/>
  <c r="FJ453" i="12"/>
  <c r="FJ454" i="12"/>
  <c r="FJ455" i="12"/>
  <c r="FJ456" i="12"/>
  <c r="FJ457" i="12"/>
  <c r="FJ458" i="12"/>
  <c r="FJ459" i="12"/>
  <c r="FJ460" i="12"/>
  <c r="FJ461" i="12"/>
  <c r="FJ462" i="12"/>
  <c r="FJ463" i="12"/>
  <c r="FJ464" i="12"/>
  <c r="FJ465" i="12"/>
  <c r="FJ466" i="12"/>
  <c r="FJ467" i="12"/>
  <c r="FJ468" i="12"/>
  <c r="FJ469" i="12"/>
  <c r="FJ470" i="12"/>
  <c r="FJ471" i="12"/>
  <c r="FJ472" i="12"/>
  <c r="FJ473" i="12"/>
  <c r="FJ474" i="12"/>
  <c r="FJ475" i="12"/>
  <c r="FJ476" i="12"/>
  <c r="FJ477" i="12"/>
  <c r="FJ478" i="12"/>
  <c r="FJ479" i="12"/>
  <c r="FJ480" i="12"/>
  <c r="FJ481" i="12"/>
  <c r="FJ482" i="12"/>
  <c r="FJ483" i="12"/>
  <c r="FJ484" i="12"/>
  <c r="FJ485" i="12"/>
  <c r="FJ486" i="12"/>
  <c r="FJ487" i="12"/>
  <c r="FJ488" i="12"/>
  <c r="FJ489" i="12"/>
  <c r="FJ490" i="12"/>
  <c r="FJ491" i="12"/>
  <c r="FJ492" i="12"/>
  <c r="FJ493" i="12"/>
  <c r="FJ494" i="12"/>
  <c r="FJ495" i="12"/>
  <c r="FJ496" i="12"/>
  <c r="FJ497" i="12"/>
  <c r="FJ498" i="12"/>
  <c r="FJ499" i="12"/>
  <c r="FJ500" i="12"/>
  <c r="FJ501" i="12"/>
  <c r="FJ502" i="12"/>
  <c r="FJ503" i="12"/>
  <c r="FJ504" i="12"/>
  <c r="FJ505" i="12"/>
  <c r="FJ506" i="12"/>
  <c r="FJ508" i="12"/>
  <c r="FK508" i="12"/>
  <c r="FK1104" i="12"/>
  <c r="FK1109" i="12"/>
  <c r="FK1125" i="12"/>
  <c r="FK1136" i="12"/>
  <c r="FK1141" i="12"/>
  <c r="FK1152" i="12"/>
  <c r="FK1157" i="12"/>
  <c r="FK1168" i="12"/>
  <c r="FK1173" i="12"/>
  <c r="FK1100" i="12"/>
  <c r="FJ1103" i="12"/>
  <c r="FK1103" i="12"/>
  <c r="FK1108" i="12"/>
  <c r="FJ1111" i="12"/>
  <c r="FK1111" i="12"/>
  <c r="FK1116" i="12"/>
  <c r="FJ1119" i="12"/>
  <c r="FK1119" i="12"/>
  <c r="FK1124" i="12"/>
  <c r="FJ1127" i="12"/>
  <c r="FK1127" i="12"/>
  <c r="FK1132" i="12"/>
  <c r="FJ1135" i="12"/>
  <c r="FK1135" i="12"/>
  <c r="FK1140" i="12"/>
  <c r="FJ1143" i="12"/>
  <c r="FK1143" i="12"/>
  <c r="FK1148" i="12"/>
  <c r="FJ1151" i="12"/>
  <c r="FK1151" i="12"/>
  <c r="FK1156" i="12"/>
  <c r="FJ1159" i="12"/>
  <c r="FK1159" i="12"/>
  <c r="FK1164" i="12"/>
  <c r="FJ1167" i="12"/>
  <c r="FK1167" i="12"/>
  <c r="FK1172" i="12"/>
  <c r="FJ1175" i="12"/>
  <c r="FK1175" i="12"/>
  <c r="FK1045" i="12"/>
  <c r="FK1046" i="12"/>
  <c r="FK1047" i="12"/>
  <c r="FK1048" i="12"/>
  <c r="FK1049" i="12"/>
  <c r="FK1050" i="12"/>
  <c r="FK1051" i="12"/>
  <c r="FK1052" i="12"/>
  <c r="FK1053" i="12"/>
  <c r="FK1054" i="12"/>
  <c r="FK1055" i="12"/>
  <c r="FK1056" i="12"/>
  <c r="FK1057" i="12"/>
  <c r="FK1058" i="12"/>
  <c r="FK1059" i="12"/>
  <c r="FK1060" i="12"/>
  <c r="FK1061" i="12"/>
  <c r="FK1062" i="12"/>
  <c r="FK1063" i="12"/>
  <c r="FK1064" i="12"/>
  <c r="FK1065" i="12"/>
  <c r="FK1066" i="12"/>
  <c r="FK1067" i="12"/>
  <c r="FK1068" i="12"/>
  <c r="FK1069" i="12"/>
  <c r="FK1070" i="12"/>
  <c r="FK1071" i="12"/>
  <c r="FK1072" i="12"/>
  <c r="FK1073" i="12"/>
  <c r="FK1074" i="12"/>
  <c r="FK1075" i="12"/>
  <c r="FK1076" i="12"/>
  <c r="FK1077" i="12"/>
  <c r="FK1078" i="12"/>
  <c r="FK1079" i="12"/>
  <c r="FK1080" i="12"/>
  <c r="FK1081" i="12"/>
  <c r="FK1082" i="12"/>
  <c r="FK1083" i="12"/>
  <c r="FK1084" i="12"/>
  <c r="FK1085" i="12"/>
  <c r="FK1086" i="12"/>
  <c r="FK1087" i="12"/>
  <c r="FK1088" i="12"/>
  <c r="FK1089" i="12"/>
  <c r="FK1090" i="12"/>
  <c r="FK1091" i="12"/>
  <c r="FK1092" i="12"/>
  <c r="FK1093" i="12"/>
  <c r="FK1094" i="12"/>
  <c r="FJ1095" i="12"/>
  <c r="FJ1097" i="12"/>
  <c r="FK1097" i="12"/>
  <c r="FK1102" i="12"/>
  <c r="FJ1105" i="12"/>
  <c r="FK1105" i="12"/>
  <c r="FK1110" i="12"/>
  <c r="FJ1113" i="12"/>
  <c r="FK1113" i="12"/>
  <c r="FK1118" i="12"/>
  <c r="FJ1121" i="12"/>
  <c r="FK1121" i="12"/>
  <c r="FK1126" i="12"/>
  <c r="FJ1129" i="12"/>
  <c r="FK1129" i="12"/>
  <c r="FK1134" i="12"/>
  <c r="FJ1137" i="12"/>
  <c r="FK1137" i="12"/>
  <c r="FK1142" i="12"/>
  <c r="FJ1145" i="12"/>
  <c r="FK1145" i="12"/>
  <c r="FK1150" i="12"/>
  <c r="FJ1153" i="12"/>
  <c r="FK1153" i="12"/>
  <c r="FK1158" i="12"/>
  <c r="FJ1161" i="12"/>
  <c r="FK1161" i="12"/>
  <c r="FK1166" i="12"/>
  <c r="FJ1169" i="12"/>
  <c r="FK1169" i="12"/>
  <c r="FK1174" i="12"/>
  <c r="FJ1177" i="12"/>
  <c r="FK1177" i="12"/>
  <c r="FJ5" i="12"/>
  <c r="FJ6" i="12"/>
  <c r="FJ7" i="12"/>
  <c r="FJ8" i="12"/>
  <c r="FK169" i="12"/>
  <c r="FJ169" i="12"/>
  <c r="FJ171" i="12"/>
  <c r="FJ173" i="12"/>
  <c r="FJ175" i="12"/>
  <c r="FJ177" i="12"/>
  <c r="FJ179" i="12"/>
  <c r="FJ181" i="12"/>
  <c r="FJ183" i="12"/>
  <c r="FJ185" i="12"/>
  <c r="FJ187" i="12"/>
  <c r="FJ189" i="12"/>
  <c r="FJ191" i="12"/>
  <c r="FJ193" i="12"/>
  <c r="FJ195" i="12"/>
  <c r="FJ197" i="12"/>
  <c r="FJ199" i="12"/>
  <c r="FJ201" i="12"/>
  <c r="FJ203" i="12"/>
  <c r="FJ205" i="12"/>
  <c r="FJ207" i="12"/>
  <c r="FJ209" i="12"/>
  <c r="FJ211" i="12"/>
  <c r="FJ213" i="12"/>
  <c r="FJ215" i="12"/>
  <c r="FJ217" i="12"/>
  <c r="FJ219" i="12"/>
  <c r="FJ221" i="12"/>
  <c r="FJ223" i="12"/>
  <c r="FJ225" i="12"/>
  <c r="FJ227" i="12"/>
  <c r="FJ229" i="12"/>
  <c r="FJ231" i="12"/>
  <c r="FJ233" i="12"/>
  <c r="FJ235" i="12"/>
  <c r="FJ237" i="12"/>
  <c r="FJ239" i="12"/>
  <c r="FJ241" i="12"/>
  <c r="FJ243" i="12"/>
  <c r="FJ245" i="12"/>
  <c r="FJ247" i="12"/>
  <c r="FJ249" i="12"/>
  <c r="FJ251" i="12"/>
  <c r="FJ253" i="12"/>
  <c r="FJ255" i="12"/>
  <c r="FJ257" i="12"/>
  <c r="FJ259" i="12"/>
  <c r="FJ261" i="12"/>
  <c r="FJ263" i="12"/>
  <c r="FJ265" i="12"/>
  <c r="FJ267" i="12"/>
  <c r="FJ269" i="12"/>
  <c r="FJ271" i="12"/>
  <c r="FK5" i="12"/>
  <c r="FJ170" i="12"/>
  <c r="FJ172" i="12"/>
  <c r="FJ174" i="12"/>
  <c r="FJ176" i="12"/>
  <c r="FJ178" i="12"/>
  <c r="FJ180" i="12"/>
  <c r="FJ182" i="12"/>
  <c r="FJ184" i="12"/>
  <c r="FJ186" i="12"/>
  <c r="FJ188" i="12"/>
  <c r="FJ190" i="12"/>
  <c r="FJ192" i="12"/>
  <c r="FJ194" i="12"/>
  <c r="FJ196" i="12"/>
  <c r="FJ198" i="12"/>
  <c r="FJ200" i="12"/>
  <c r="FJ202" i="12"/>
  <c r="FJ204" i="12"/>
  <c r="FJ206" i="12"/>
  <c r="FJ208" i="12"/>
  <c r="FJ210" i="12"/>
  <c r="FJ212" i="12"/>
  <c r="FJ214" i="12"/>
  <c r="FJ216" i="12"/>
  <c r="FJ218" i="12"/>
  <c r="FJ220" i="12"/>
  <c r="FJ222" i="12"/>
  <c r="FJ224" i="12"/>
  <c r="FJ226" i="12"/>
  <c r="FJ228" i="12"/>
  <c r="FJ230" i="12"/>
  <c r="FJ232" i="12"/>
  <c r="FJ234" i="12"/>
  <c r="FJ236" i="12"/>
  <c r="FJ238" i="12"/>
  <c r="FJ240" i="12"/>
  <c r="FJ242" i="12"/>
  <c r="FJ244" i="12"/>
  <c r="FJ246" i="12"/>
  <c r="FJ248" i="12"/>
  <c r="FJ250" i="12"/>
  <c r="FJ252" i="12"/>
  <c r="FJ254" i="12"/>
  <c r="FJ256" i="12"/>
  <c r="FJ258" i="12"/>
  <c r="FJ260" i="12"/>
  <c r="FJ262" i="12"/>
  <c r="FJ264" i="12"/>
  <c r="FJ266" i="12"/>
  <c r="FJ268" i="12"/>
  <c r="FJ270" i="12"/>
  <c r="FJ272" i="12"/>
  <c r="FK273" i="12"/>
  <c r="FK274" i="12"/>
  <c r="FK275" i="12"/>
  <c r="FK276" i="12"/>
  <c r="FK277" i="12"/>
  <c r="FK278" i="12"/>
  <c r="FK279" i="12"/>
  <c r="FK280" i="12"/>
  <c r="FK281" i="12"/>
  <c r="FK282" i="12"/>
  <c r="FK283" i="12"/>
  <c r="FK284" i="12"/>
  <c r="FK285" i="12"/>
  <c r="FK286" i="12"/>
  <c r="FK287" i="12"/>
  <c r="FK288" i="12"/>
  <c r="FK289" i="12"/>
  <c r="FK290" i="12"/>
  <c r="FK291" i="12"/>
  <c r="FK292" i="12"/>
  <c r="FK293" i="12"/>
  <c r="FK294" i="12"/>
  <c r="FK295" i="12"/>
  <c r="FK296" i="12"/>
  <c r="FK297" i="12"/>
  <c r="FK298" i="12"/>
  <c r="FK299" i="12"/>
  <c r="FK300" i="12"/>
  <c r="FK301" i="12"/>
  <c r="FK302" i="12"/>
  <c r="FK303" i="12"/>
  <c r="FK304" i="12"/>
  <c r="FK305" i="12"/>
  <c r="FK306" i="12"/>
  <c r="FK307" i="12"/>
  <c r="FK308" i="12"/>
  <c r="FK309" i="12"/>
  <c r="FK310" i="12"/>
  <c r="FK311" i="12"/>
  <c r="FK312" i="12"/>
  <c r="FK313" i="12"/>
  <c r="FK314" i="12"/>
  <c r="FK315" i="12"/>
  <c r="FK316" i="12"/>
  <c r="FK317" i="12"/>
  <c r="FK318" i="12"/>
  <c r="FK319" i="12"/>
  <c r="FK320" i="12"/>
  <c r="FK321" i="12"/>
  <c r="FK322" i="12"/>
  <c r="FK323" i="12"/>
  <c r="FK324" i="12"/>
  <c r="FK325" i="12"/>
  <c r="FK326" i="12"/>
  <c r="FK327" i="12"/>
  <c r="FK328" i="12"/>
  <c r="FK329" i="12"/>
  <c r="FK330" i="12"/>
  <c r="FK331" i="12"/>
  <c r="FK332" i="12"/>
  <c r="FK333" i="12"/>
  <c r="FK334" i="12"/>
  <c r="FK335" i="12"/>
  <c r="FK336" i="12"/>
  <c r="FK337" i="12"/>
  <c r="FK338" i="12"/>
  <c r="FK339" i="12"/>
  <c r="FK340" i="12"/>
  <c r="FK341" i="12"/>
  <c r="FK342" i="12"/>
  <c r="FK343" i="12"/>
  <c r="FK344" i="12"/>
  <c r="FK345" i="12"/>
  <c r="FK346" i="12"/>
  <c r="FK347" i="12"/>
  <c r="FK348" i="12"/>
  <c r="FK349" i="12"/>
  <c r="FK350" i="12"/>
  <c r="FK351" i="12"/>
  <c r="FK352" i="12"/>
  <c r="FK353" i="12"/>
  <c r="FK354" i="12"/>
  <c r="FK355" i="12"/>
  <c r="FK356" i="12"/>
  <c r="FK357" i="12"/>
  <c r="FK358" i="12"/>
  <c r="FK359" i="12"/>
  <c r="FK360" i="12"/>
  <c r="FK361" i="12"/>
  <c r="FK362" i="12"/>
  <c r="FK363" i="12"/>
  <c r="FK364" i="12"/>
  <c r="FK365" i="12"/>
  <c r="FK366" i="12"/>
  <c r="FK367" i="12"/>
  <c r="FK368" i="12"/>
  <c r="FK369" i="12"/>
  <c r="FK370" i="12"/>
  <c r="FK371" i="12"/>
  <c r="FK372" i="12"/>
  <c r="FK373" i="12"/>
  <c r="FK374" i="12"/>
  <c r="FK375" i="12"/>
  <c r="FK376" i="12"/>
  <c r="FK377" i="12"/>
  <c r="FK378" i="12"/>
  <c r="FK379" i="12"/>
  <c r="FK380" i="12"/>
  <c r="FK381" i="12"/>
  <c r="FK382" i="12"/>
  <c r="FK383" i="12"/>
  <c r="FK384" i="12"/>
  <c r="FK385" i="12"/>
  <c r="FK386" i="12"/>
  <c r="FK387" i="12"/>
  <c r="FK388" i="12"/>
  <c r="FK389" i="12"/>
  <c r="FK390" i="12"/>
  <c r="FK391" i="12"/>
  <c r="FK392" i="12"/>
  <c r="FK393" i="12"/>
  <c r="FK394" i="12"/>
  <c r="FK395" i="12"/>
  <c r="FK396" i="12"/>
  <c r="FK397" i="12"/>
  <c r="FK398" i="12"/>
  <c r="FK399" i="12"/>
  <c r="FK400" i="12"/>
  <c r="FK401" i="12"/>
  <c r="FK402" i="12"/>
  <c r="FK403" i="12"/>
  <c r="FK404" i="12"/>
  <c r="FK405" i="12"/>
  <c r="FK406" i="12"/>
  <c r="FK407" i="12"/>
  <c r="FK408" i="12"/>
  <c r="FK409" i="12"/>
  <c r="FK410" i="12"/>
  <c r="FK411" i="12"/>
  <c r="FK412" i="12"/>
  <c r="FK413" i="12"/>
  <c r="FK414" i="12"/>
  <c r="FK415" i="12"/>
  <c r="FK416" i="12"/>
  <c r="FK417" i="12"/>
  <c r="FK418" i="12"/>
  <c r="FK419" i="12"/>
  <c r="FK420" i="12"/>
  <c r="FK421" i="12"/>
  <c r="FK422" i="12"/>
  <c r="FK423" i="12"/>
  <c r="FK424" i="12"/>
  <c r="FK425" i="12"/>
  <c r="FK426" i="12"/>
  <c r="FK427" i="12"/>
  <c r="FK428" i="12"/>
  <c r="FK429" i="12"/>
  <c r="FK430" i="12"/>
  <c r="FK431" i="12"/>
  <c r="FK432" i="12"/>
  <c r="FK433" i="12"/>
  <c r="FK434" i="12"/>
  <c r="FK435" i="12"/>
  <c r="FK436" i="12"/>
  <c r="FK437" i="12"/>
  <c r="FK438" i="12"/>
  <c r="FK439" i="12"/>
  <c r="FK440" i="12"/>
  <c r="FK441" i="12"/>
  <c r="FK442" i="12"/>
  <c r="FK443" i="12"/>
  <c r="FK444" i="12"/>
  <c r="FK445" i="12"/>
  <c r="FK446" i="12"/>
  <c r="FK447" i="12"/>
  <c r="FK448" i="12"/>
  <c r="FK449" i="12"/>
  <c r="FK450" i="12"/>
  <c r="FK451" i="12"/>
  <c r="FK452" i="12"/>
  <c r="FK453" i="12"/>
  <c r="FK454" i="12"/>
  <c r="FK455" i="12"/>
  <c r="FK456" i="12"/>
  <c r="FK457" i="12"/>
  <c r="FK458" i="12"/>
  <c r="FK459" i="12"/>
  <c r="FK460" i="12"/>
  <c r="FK461" i="12"/>
  <c r="FK462" i="12"/>
  <c r="FK463" i="12"/>
  <c r="FK464" i="12"/>
  <c r="FK465" i="12"/>
  <c r="FK466" i="12"/>
  <c r="FK467" i="12"/>
  <c r="FK468" i="12"/>
  <c r="FK469" i="12"/>
  <c r="FK470" i="12"/>
  <c r="FK471" i="12"/>
  <c r="FK472" i="12"/>
  <c r="FK473" i="12"/>
  <c r="FK474" i="12"/>
  <c r="FK475" i="12"/>
  <c r="FK476" i="12"/>
  <c r="FK477" i="12"/>
  <c r="FK478" i="12"/>
  <c r="FK479" i="12"/>
  <c r="FK480" i="12"/>
  <c r="FK481" i="12"/>
  <c r="FK482" i="12"/>
  <c r="FK483" i="12"/>
  <c r="FK484" i="12"/>
  <c r="FK485" i="12"/>
  <c r="FK486" i="12"/>
  <c r="FK487" i="12"/>
  <c r="FK488" i="12"/>
  <c r="FK489" i="12"/>
  <c r="FK490" i="12"/>
  <c r="FK491" i="12"/>
  <c r="FK492" i="12"/>
  <c r="FK493" i="12"/>
  <c r="FK494" i="12"/>
  <c r="FK495" i="12"/>
  <c r="FK496" i="12"/>
  <c r="FK497" i="12"/>
  <c r="FK498" i="12"/>
  <c r="FK499" i="12"/>
  <c r="FK500" i="12"/>
  <c r="FK501" i="12"/>
  <c r="FK502" i="12"/>
  <c r="FK503" i="12"/>
  <c r="FK504" i="12"/>
  <c r="FK505" i="12"/>
  <c r="FJ507" i="12"/>
  <c r="FJ509" i="12"/>
  <c r="FK506" i="12"/>
  <c r="FK531" i="12"/>
  <c r="FK532" i="12"/>
  <c r="FK533" i="12"/>
  <c r="FK534" i="12"/>
  <c r="FK535" i="12"/>
  <c r="FK536" i="12"/>
  <c r="FK537" i="12"/>
  <c r="FK538" i="12"/>
  <c r="FK539" i="12"/>
  <c r="FK540" i="12"/>
  <c r="FK541" i="12"/>
  <c r="FK542" i="12"/>
  <c r="FK543" i="12"/>
  <c r="FK544" i="12"/>
  <c r="FK545" i="12"/>
  <c r="FK546" i="12"/>
  <c r="FK547" i="12"/>
  <c r="FK548" i="12"/>
  <c r="FK549" i="12"/>
  <c r="FK550" i="12"/>
  <c r="FK551" i="12"/>
  <c r="FK552" i="12"/>
  <c r="FK553" i="12"/>
  <c r="FK554" i="12"/>
  <c r="FK555" i="12"/>
  <c r="FK556" i="12"/>
  <c r="FK557" i="12"/>
  <c r="FK558" i="12"/>
  <c r="FK559" i="12"/>
  <c r="FK560" i="12"/>
  <c r="FK561" i="12"/>
  <c r="FK562" i="12"/>
  <c r="FK563" i="12"/>
  <c r="FK564" i="12"/>
  <c r="FK565" i="12"/>
  <c r="FK566" i="12"/>
  <c r="FK567" i="12"/>
  <c r="FK568" i="12"/>
  <c r="FK569" i="12"/>
  <c r="FK570" i="12"/>
  <c r="FK571" i="12"/>
  <c r="FK572" i="12"/>
  <c r="FK573" i="12"/>
  <c r="FK574" i="12"/>
  <c r="FK575" i="12"/>
  <c r="FK576" i="12"/>
  <c r="FK577" i="12"/>
  <c r="FK578" i="12"/>
  <c r="FK579" i="12"/>
  <c r="FK580" i="12"/>
  <c r="FK581" i="12"/>
  <c r="FK582" i="12"/>
  <c r="FK583" i="12"/>
  <c r="FK584" i="12"/>
  <c r="FK585" i="12"/>
  <c r="FK586" i="12"/>
  <c r="FK587" i="12"/>
  <c r="FK588" i="12"/>
  <c r="FK589" i="12"/>
  <c r="FK590" i="12"/>
  <c r="FK591" i="12"/>
  <c r="FK592" i="12"/>
  <c r="FK593" i="12"/>
  <c r="FK594" i="12"/>
  <c r="FK595" i="12"/>
  <c r="FK596" i="12"/>
  <c r="FK597" i="12"/>
  <c r="FK598" i="12"/>
  <c r="FK599" i="12"/>
  <c r="FK600" i="12"/>
  <c r="FK601" i="12"/>
  <c r="FK602" i="12"/>
  <c r="FK603" i="12"/>
  <c r="FK604" i="12"/>
  <c r="FK605" i="12"/>
  <c r="FK606" i="12"/>
  <c r="FK607" i="12"/>
  <c r="FK608" i="12"/>
  <c r="FK609" i="12"/>
  <c r="FK610" i="12"/>
  <c r="FK611" i="12"/>
  <c r="FK612" i="12"/>
  <c r="FK613" i="12"/>
  <c r="FK614" i="12"/>
  <c r="FK615" i="12"/>
  <c r="FK616" i="12"/>
  <c r="FK617" i="12"/>
  <c r="FK618" i="12"/>
  <c r="FK619" i="12"/>
  <c r="FK620" i="12"/>
  <c r="FK621" i="12"/>
  <c r="FK622" i="12"/>
  <c r="FK623" i="12"/>
  <c r="FK624" i="12"/>
  <c r="FK625" i="12"/>
  <c r="FK626" i="12"/>
  <c r="FK627" i="12"/>
  <c r="FK628" i="12"/>
  <c r="FK629" i="12"/>
  <c r="FK630" i="12"/>
  <c r="FK631" i="12"/>
  <c r="FK632" i="12"/>
  <c r="FK633" i="12"/>
  <c r="FK634" i="12"/>
  <c r="FK635" i="12"/>
  <c r="FK636" i="12"/>
  <c r="FK637" i="12"/>
  <c r="FK638" i="12"/>
  <c r="FK639" i="12"/>
  <c r="FK640" i="12"/>
  <c r="FK641" i="12"/>
  <c r="FK642" i="12"/>
  <c r="FK643" i="12"/>
  <c r="FK644" i="12"/>
  <c r="FK645" i="12"/>
  <c r="FK646" i="12"/>
  <c r="FK647" i="12"/>
  <c r="FK648" i="12"/>
  <c r="FK649" i="12"/>
  <c r="FK650" i="12"/>
  <c r="FK651" i="12"/>
  <c r="FK652" i="12"/>
  <c r="FK653" i="12"/>
  <c r="FK654" i="12"/>
  <c r="FK655" i="12"/>
  <c r="FK656" i="12"/>
  <c r="FK657" i="12"/>
  <c r="FK658" i="12"/>
  <c r="FK659" i="12"/>
  <c r="FK660" i="12"/>
  <c r="FK661" i="12"/>
  <c r="FK662" i="12"/>
  <c r="FK663" i="12"/>
  <c r="FK664" i="12"/>
  <c r="FK665" i="12"/>
  <c r="FK666" i="12"/>
  <c r="FK667" i="12"/>
  <c r="FK668" i="12"/>
  <c r="FK669" i="12"/>
  <c r="FK670" i="12"/>
  <c r="FK671" i="12"/>
  <c r="FK672" i="12"/>
  <c r="FK673" i="12"/>
  <c r="FK674" i="12"/>
  <c r="FK675" i="12"/>
  <c r="FK676" i="12"/>
  <c r="FK677" i="12"/>
  <c r="FK678" i="12"/>
  <c r="FK679" i="12"/>
  <c r="FK680" i="12"/>
  <c r="FK681" i="12"/>
  <c r="FK682" i="12"/>
  <c r="FK683" i="12"/>
  <c r="FK684" i="12"/>
  <c r="FK685" i="12"/>
  <c r="FK686" i="12"/>
  <c r="FK687" i="12"/>
  <c r="FK688" i="12"/>
  <c r="FK689" i="12"/>
  <c r="FK690" i="12"/>
  <c r="FK691" i="12"/>
  <c r="FK692" i="12"/>
  <c r="FK693" i="12"/>
  <c r="FK694" i="12"/>
  <c r="FK695" i="12"/>
  <c r="FK696" i="12"/>
  <c r="FK697" i="12"/>
  <c r="FK698" i="12"/>
  <c r="FK699" i="12"/>
  <c r="FK700" i="12"/>
  <c r="FK701" i="12"/>
  <c r="FK702" i="12"/>
  <c r="FK703" i="12"/>
  <c r="FK704" i="12"/>
  <c r="FK705" i="12"/>
  <c r="FK706" i="12"/>
  <c r="FK707" i="12"/>
  <c r="FK708" i="12"/>
  <c r="FK709" i="12"/>
  <c r="FK710" i="12"/>
  <c r="FK711" i="12"/>
  <c r="FK712" i="12"/>
  <c r="FK713" i="12"/>
  <c r="FK714" i="12"/>
  <c r="FK715" i="12"/>
  <c r="FK716" i="12"/>
  <c r="FK717" i="12"/>
  <c r="FK718" i="12"/>
  <c r="FK719" i="12"/>
  <c r="FK720" i="12"/>
  <c r="FK721" i="12"/>
  <c r="FK722" i="12"/>
  <c r="FK723" i="12"/>
  <c r="FK724" i="12"/>
  <c r="FK725" i="12"/>
  <c r="FK726" i="12"/>
  <c r="FK727" i="12"/>
  <c r="FK728" i="12"/>
  <c r="FK729" i="12"/>
  <c r="FK730" i="12"/>
  <c r="FK731" i="12"/>
  <c r="FK732" i="12"/>
  <c r="FK733" i="12"/>
  <c r="FK734" i="12"/>
  <c r="FK735" i="12"/>
  <c r="FK736" i="12"/>
  <c r="FK737" i="12"/>
  <c r="FK738" i="12"/>
  <c r="FK739" i="12"/>
  <c r="FK740" i="12"/>
  <c r="FK741" i="12"/>
  <c r="FK742" i="12"/>
  <c r="FK743" i="12"/>
  <c r="FK744" i="12"/>
  <c r="FK745" i="12"/>
  <c r="FK746" i="12"/>
  <c r="FK747" i="12"/>
  <c r="FK748" i="12"/>
  <c r="FK749" i="12"/>
  <c r="FK750" i="12"/>
  <c r="FK751" i="12"/>
  <c r="FK752" i="12"/>
  <c r="FK753" i="12"/>
  <c r="FK754" i="12"/>
  <c r="FK755" i="12"/>
  <c r="FK756" i="12"/>
  <c r="FK757" i="12"/>
  <c r="FK758" i="12"/>
  <c r="FK759" i="12"/>
  <c r="FK760" i="12"/>
  <c r="FK761" i="12"/>
  <c r="FK762" i="12"/>
  <c r="FK763" i="12"/>
  <c r="FK764" i="12"/>
  <c r="FK765" i="12"/>
  <c r="FK766" i="12"/>
  <c r="FK767" i="12"/>
  <c r="FK768" i="12"/>
  <c r="FK769" i="12"/>
  <c r="FK770" i="12"/>
  <c r="FK771" i="12"/>
  <c r="FK772" i="12"/>
  <c r="FK773" i="12"/>
  <c r="FK774" i="12"/>
  <c r="FK775" i="12"/>
  <c r="FK776" i="12"/>
  <c r="FK777" i="12"/>
  <c r="FK778" i="12"/>
  <c r="FK779" i="12"/>
  <c r="FK780" i="12"/>
  <c r="FK781" i="12"/>
  <c r="FK782" i="12"/>
  <c r="FK783" i="12"/>
  <c r="FK784" i="12"/>
  <c r="FK785" i="12"/>
  <c r="FK786" i="12"/>
  <c r="FK787" i="12"/>
  <c r="FK788" i="12"/>
  <c r="FK789" i="12"/>
  <c r="FK790" i="12"/>
  <c r="FK791" i="12"/>
  <c r="FK792" i="12"/>
  <c r="FK793" i="12"/>
  <c r="FK794" i="12"/>
  <c r="FK795" i="12"/>
  <c r="FK796" i="12"/>
  <c r="FK797" i="12"/>
  <c r="FK798" i="12"/>
  <c r="FK799" i="12"/>
  <c r="FK800" i="12"/>
  <c r="FK801" i="12"/>
  <c r="FK802" i="12"/>
  <c r="FK803" i="12"/>
  <c r="FK804" i="12"/>
  <c r="FK805" i="12"/>
  <c r="FK806" i="12"/>
  <c r="FK807" i="12"/>
  <c r="FK808" i="12"/>
  <c r="FK809" i="12"/>
  <c r="FK810" i="12"/>
  <c r="FK811" i="12"/>
  <c r="FK812" i="12"/>
  <c r="FK813" i="12"/>
  <c r="FK814" i="12"/>
  <c r="FK815" i="12"/>
  <c r="FK816" i="12"/>
  <c r="FK817" i="12"/>
  <c r="FK818" i="12"/>
  <c r="FK819" i="12"/>
  <c r="FK820" i="12"/>
  <c r="FK821" i="12"/>
  <c r="FK822" i="12"/>
  <c r="FK823" i="12"/>
  <c r="FK824" i="12"/>
  <c r="FK825" i="12"/>
  <c r="FK826" i="12"/>
  <c r="FJ828" i="12"/>
  <c r="FJ830" i="12"/>
  <c r="FJ832" i="12"/>
  <c r="FJ834" i="12"/>
  <c r="FJ836" i="12"/>
  <c r="FJ838" i="12"/>
  <c r="FJ840" i="12"/>
  <c r="FJ842" i="12"/>
  <c r="FJ844" i="12"/>
  <c r="FJ846" i="12"/>
  <c r="FJ848" i="12"/>
  <c r="FJ850" i="12"/>
  <c r="FJ852" i="12"/>
  <c r="FJ854" i="12"/>
  <c r="FJ856" i="12"/>
  <c r="FJ858" i="12"/>
  <c r="FJ860" i="12"/>
  <c r="FJ862" i="12"/>
  <c r="FJ864" i="12"/>
  <c r="FJ866" i="12"/>
  <c r="FJ827" i="12"/>
  <c r="FJ829" i="12"/>
  <c r="FJ831" i="12"/>
  <c r="FJ833" i="12"/>
  <c r="FJ835" i="12"/>
  <c r="FJ837" i="12"/>
  <c r="FJ839" i="12"/>
  <c r="FJ841" i="12"/>
  <c r="FJ843" i="12"/>
  <c r="FJ845" i="12"/>
  <c r="FJ847" i="12"/>
  <c r="FJ849" i="12"/>
  <c r="FJ851" i="12"/>
  <c r="FJ853" i="12"/>
  <c r="FJ855" i="12"/>
  <c r="FJ857" i="12"/>
  <c r="FJ859" i="12"/>
  <c r="FJ861" i="12"/>
  <c r="FJ863" i="12"/>
  <c r="FJ865" i="12"/>
  <c r="FJ867" i="12"/>
  <c r="FK867" i="12"/>
  <c r="FK874" i="12"/>
  <c r="FK875" i="12"/>
  <c r="FK876" i="12"/>
  <c r="FK877" i="12"/>
  <c r="FK878" i="12"/>
  <c r="FK879" i="12"/>
  <c r="FK880" i="12"/>
  <c r="FK881" i="12"/>
  <c r="FK882" i="12"/>
  <c r="FK883" i="12"/>
  <c r="FK884" i="12"/>
  <c r="FK885" i="12"/>
  <c r="FK886" i="12"/>
  <c r="FK887" i="12"/>
  <c r="FK888" i="12"/>
  <c r="FK889" i="12"/>
  <c r="FK890" i="12"/>
  <c r="FK891" i="12"/>
  <c r="FK892" i="12"/>
  <c r="FK893" i="12"/>
  <c r="FK894" i="12"/>
  <c r="FK895" i="12"/>
  <c r="FK896" i="12"/>
  <c r="FK897" i="12"/>
  <c r="FK901" i="12"/>
  <c r="FK904" i="12"/>
  <c r="FK905" i="12"/>
  <c r="FK906" i="12"/>
  <c r="FK907" i="12"/>
  <c r="FK908" i="12"/>
  <c r="FK909" i="12"/>
  <c r="FK910" i="12"/>
  <c r="FK911" i="12"/>
  <c r="FK912" i="12"/>
  <c r="FK913" i="12"/>
  <c r="FK914" i="12"/>
  <c r="FK915" i="12"/>
  <c r="FK916" i="12"/>
  <c r="FK917" i="12"/>
  <c r="FK918" i="12"/>
  <c r="FK919" i="12"/>
  <c r="FK920" i="12"/>
  <c r="FK921" i="12"/>
  <c r="FK922" i="12"/>
  <c r="FK923" i="12"/>
  <c r="FK924" i="12"/>
  <c r="FK925" i="12"/>
  <c r="FK926" i="12"/>
  <c r="FK927" i="12"/>
  <c r="FK928" i="12"/>
  <c r="FK929" i="12"/>
  <c r="FK930" i="12"/>
  <c r="FK931" i="12"/>
  <c r="FK932" i="12"/>
  <c r="FK933" i="12"/>
  <c r="FK934" i="12"/>
  <c r="FK935" i="12"/>
  <c r="FK936" i="12"/>
  <c r="FK937" i="12"/>
  <c r="FK938" i="12"/>
  <c r="FK939" i="12"/>
  <c r="FK940" i="12"/>
  <c r="FK941" i="12"/>
  <c r="FK942" i="12"/>
  <c r="FK943" i="12"/>
  <c r="FK944" i="12"/>
  <c r="FK945" i="12"/>
  <c r="FK946" i="12"/>
  <c r="FK947" i="12"/>
  <c r="FK948" i="12"/>
  <c r="FJ950" i="12"/>
  <c r="FJ952" i="12"/>
  <c r="FJ954" i="12"/>
  <c r="FJ956" i="12"/>
  <c r="FJ958" i="12"/>
  <c r="FJ960" i="12"/>
  <c r="FJ962" i="12"/>
  <c r="FJ964" i="12"/>
  <c r="FJ966" i="12"/>
  <c r="FJ968" i="12"/>
  <c r="FJ970" i="12"/>
  <c r="FJ972" i="12"/>
  <c r="FJ974" i="12"/>
  <c r="FJ976" i="12"/>
  <c r="FJ978" i="12"/>
  <c r="FJ980" i="12"/>
  <c r="FJ982" i="12"/>
  <c r="FJ984" i="12"/>
  <c r="FJ986" i="12"/>
  <c r="FJ988" i="12"/>
  <c r="FJ990" i="12"/>
  <c r="FJ992" i="12"/>
  <c r="FJ994" i="12"/>
  <c r="FJ996" i="12"/>
  <c r="FJ998" i="12"/>
  <c r="FJ1000" i="12"/>
  <c r="FJ1002" i="12"/>
  <c r="FJ1004" i="12"/>
  <c r="FJ1006" i="12"/>
  <c r="FJ1008" i="12"/>
  <c r="FJ1010" i="12"/>
  <c r="FJ1012" i="12"/>
  <c r="FJ1014" i="12"/>
  <c r="FJ1016" i="12"/>
  <c r="FJ1018" i="12"/>
  <c r="FJ1020" i="12"/>
  <c r="FJ1022" i="12"/>
  <c r="FJ1024" i="12"/>
  <c r="FJ1026" i="12"/>
  <c r="FJ1028" i="12"/>
  <c r="FJ1030" i="12"/>
  <c r="FJ1032" i="12"/>
  <c r="FJ1034" i="12"/>
  <c r="FJ1036" i="12"/>
  <c r="FJ1038" i="12"/>
  <c r="FJ1040" i="12"/>
  <c r="FJ1042" i="12"/>
  <c r="FJ1044" i="12"/>
  <c r="FJ949" i="12"/>
  <c r="FJ951" i="12"/>
  <c r="FJ953" i="12"/>
  <c r="FJ955" i="12"/>
  <c r="FJ957" i="12"/>
  <c r="FJ959" i="12"/>
  <c r="FJ961" i="12"/>
  <c r="FJ963" i="12"/>
  <c r="FJ965" i="12"/>
  <c r="FJ967" i="12"/>
  <c r="FJ969" i="12"/>
  <c r="FJ971" i="12"/>
  <c r="FJ973" i="12"/>
  <c r="FJ975" i="12"/>
  <c r="FJ977" i="12"/>
  <c r="FJ979" i="12"/>
  <c r="FJ981" i="12"/>
  <c r="FJ983" i="12"/>
  <c r="FJ985" i="12"/>
  <c r="FJ987" i="12"/>
  <c r="FJ989" i="12"/>
  <c r="FJ991" i="12"/>
  <c r="FJ993" i="12"/>
  <c r="FJ995" i="12"/>
  <c r="FJ997" i="12"/>
  <c r="FJ999" i="12"/>
  <c r="FJ1001" i="12"/>
  <c r="FJ1003" i="12"/>
  <c r="FJ1005" i="12"/>
  <c r="FJ1007" i="12"/>
  <c r="FJ1009" i="12"/>
  <c r="FJ1011" i="12"/>
  <c r="FJ1013" i="12"/>
  <c r="FJ1015" i="12"/>
  <c r="FJ1017" i="12"/>
  <c r="FJ1019" i="12"/>
  <c r="FJ1021" i="12"/>
  <c r="FJ1023" i="12"/>
  <c r="FJ1025" i="12"/>
  <c r="FJ1027" i="12"/>
  <c r="FJ1029" i="12"/>
  <c r="FJ1031" i="12"/>
  <c r="FJ1033" i="12"/>
  <c r="FJ1035" i="12"/>
  <c r="FJ1037" i="12"/>
  <c r="FJ1039" i="12"/>
  <c r="FJ1041" i="12"/>
  <c r="FJ1043" i="12"/>
  <c r="FJ1045" i="12"/>
  <c r="FJ1046" i="12"/>
  <c r="FJ1047" i="12"/>
  <c r="FJ1048" i="12"/>
  <c r="FJ1049" i="12"/>
  <c r="FJ1050" i="12"/>
  <c r="FJ1051" i="12"/>
  <c r="FJ1052" i="12"/>
  <c r="FJ1053" i="12"/>
  <c r="FJ1054" i="12"/>
  <c r="FJ1055" i="12"/>
  <c r="FJ1056" i="12"/>
  <c r="FJ1057" i="12"/>
  <c r="FJ1058" i="12"/>
  <c r="FJ1059" i="12"/>
  <c r="FJ1060" i="12"/>
  <c r="FJ1061" i="12"/>
  <c r="FJ1062" i="12"/>
  <c r="FJ1063" i="12"/>
  <c r="FJ1064" i="12"/>
  <c r="FJ1065" i="12"/>
  <c r="FJ1066" i="12"/>
  <c r="FJ1067" i="12"/>
  <c r="FJ1068" i="12"/>
  <c r="FJ1069" i="12"/>
  <c r="FJ1070" i="12"/>
  <c r="FJ1071" i="12"/>
  <c r="FJ1072" i="12"/>
  <c r="FJ1073" i="12"/>
  <c r="FJ1074" i="12"/>
  <c r="FJ1075" i="12"/>
  <c r="FJ1076" i="12"/>
  <c r="FJ1077" i="12"/>
  <c r="FJ1078" i="12"/>
  <c r="FJ1079" i="12"/>
  <c r="FJ1080" i="12"/>
  <c r="FJ1081" i="12"/>
  <c r="FJ1082" i="12"/>
  <c r="FJ1083" i="12"/>
  <c r="FJ1084" i="12"/>
  <c r="FJ1085" i="12"/>
  <c r="FJ1086" i="12"/>
  <c r="FJ1087" i="12"/>
  <c r="FJ1088" i="12"/>
  <c r="FJ1089" i="12"/>
  <c r="FJ1090" i="12"/>
  <c r="FJ1091" i="12"/>
  <c r="FJ1092" i="12"/>
  <c r="FJ1093" i="12"/>
  <c r="FJ1094" i="12"/>
  <c r="FK1095" i="12"/>
  <c r="FJ1096" i="12"/>
  <c r="FJ1098" i="12"/>
  <c r="FJ1100" i="12"/>
  <c r="FJ1102" i="12"/>
  <c r="FJ1104" i="12"/>
  <c r="FJ1106" i="12"/>
  <c r="FJ1108" i="12"/>
  <c r="FJ1110" i="12"/>
  <c r="FJ1112" i="12"/>
  <c r="FJ1114" i="12"/>
  <c r="FJ1116" i="12"/>
  <c r="FJ1118" i="12"/>
  <c r="FJ1120" i="12"/>
  <c r="FK1120" i="12"/>
  <c r="FJ1122" i="12"/>
  <c r="FJ1124" i="12"/>
  <c r="FJ1126" i="12"/>
  <c r="FJ1128" i="12"/>
  <c r="FJ1130" i="12"/>
  <c r="FJ1132" i="12"/>
  <c r="FJ1134" i="12"/>
  <c r="FJ1136" i="12"/>
  <c r="FJ1138" i="12"/>
  <c r="FJ1140" i="12"/>
  <c r="FJ1142" i="12"/>
  <c r="FJ1144" i="12"/>
  <c r="FJ1146" i="12"/>
  <c r="FJ1148" i="12"/>
  <c r="FJ1150" i="12"/>
  <c r="FJ1152" i="12"/>
  <c r="FJ1154" i="12"/>
  <c r="FJ1156" i="12"/>
  <c r="FJ1158" i="12"/>
  <c r="FJ1160" i="12"/>
  <c r="FJ1162" i="12"/>
  <c r="FJ1164" i="12"/>
  <c r="FJ1166" i="12"/>
  <c r="FJ1168" i="12"/>
  <c r="FJ1170" i="12"/>
  <c r="FJ1172" i="12"/>
  <c r="FJ1174" i="12"/>
  <c r="FJ1176" i="12"/>
  <c r="FJ1178" i="12"/>
  <c r="FQ456" i="11"/>
  <c r="FQ555" i="11"/>
  <c r="FQ818" i="11"/>
  <c r="FQ819" i="11"/>
  <c r="FQ820" i="11"/>
  <c r="FQ823" i="11"/>
  <c r="FQ825" i="11"/>
  <c r="FQ833" i="11"/>
  <c r="FQ834" i="11"/>
  <c r="FQ835" i="11"/>
  <c r="FQ836" i="11"/>
  <c r="FQ837" i="11"/>
  <c r="FQ838" i="11"/>
  <c r="FQ839" i="11"/>
  <c r="FQ840" i="11"/>
  <c r="FQ841" i="11"/>
  <c r="FQ842" i="11"/>
  <c r="FQ843" i="11"/>
  <c r="FQ880" i="11"/>
  <c r="FQ881" i="11"/>
  <c r="FQ882" i="11"/>
  <c r="FQ883" i="11"/>
  <c r="FQ884" i="11"/>
  <c r="FQ885" i="11"/>
  <c r="FQ887" i="11"/>
  <c r="FQ888" i="11"/>
  <c r="FQ889" i="11"/>
  <c r="FQ890" i="11"/>
  <c r="FQ891" i="11"/>
  <c r="FQ892" i="11"/>
  <c r="FQ894" i="11"/>
  <c r="FQ902" i="11"/>
  <c r="FQ903" i="11"/>
  <c r="FQ904" i="11"/>
  <c r="FQ905" i="11"/>
  <c r="FQ906" i="11"/>
  <c r="FQ907" i="11"/>
  <c r="FQ908" i="11"/>
  <c r="FQ909" i="11"/>
  <c r="FQ976" i="11"/>
  <c r="FQ989" i="11"/>
  <c r="FQ990" i="11"/>
  <c r="FQ992" i="11"/>
  <c r="FQ993" i="11"/>
  <c r="FQ994" i="11"/>
  <c r="FQ995" i="11"/>
  <c r="FQ996" i="11"/>
  <c r="FQ997" i="11"/>
  <c r="FQ998" i="11"/>
  <c r="FQ1006" i="11"/>
  <c r="FQ1007" i="11"/>
  <c r="FQ1008" i="11"/>
  <c r="FQ1009" i="11"/>
  <c r="FQ1010" i="11"/>
  <c r="FQ1011" i="11"/>
  <c r="FQ1012" i="11"/>
  <c r="FQ1014" i="11"/>
  <c r="FQ1044" i="11"/>
  <c r="FQ1045" i="11"/>
  <c r="FQ1046" i="11"/>
  <c r="FQ1047" i="11"/>
  <c r="FQ1048" i="11"/>
  <c r="FQ1049" i="11"/>
  <c r="FQ1051" i="11"/>
  <c r="FQ1052" i="11"/>
  <c r="FQ1067" i="11"/>
  <c r="FQ1068" i="11"/>
  <c r="FQ1071" i="11"/>
  <c r="FQ1072" i="11"/>
  <c r="FQ1096" i="11"/>
  <c r="FQ1113" i="11"/>
  <c r="FQ1114" i="11"/>
  <c r="FQ1116" i="11"/>
  <c r="FQ1169" i="11"/>
  <c r="FP145" i="11"/>
  <c r="FP135" i="11"/>
  <c r="FP180" i="11"/>
  <c r="FP241" i="11"/>
  <c r="FP305" i="11"/>
  <c r="FP338" i="11"/>
  <c r="FQ464" i="11"/>
  <c r="FP114" i="11"/>
  <c r="FP224" i="11"/>
  <c r="FP245" i="11"/>
  <c r="FQ692" i="11"/>
  <c r="FQ693" i="11"/>
  <c r="FQ694" i="11"/>
  <c r="FQ695" i="11"/>
  <c r="FQ696" i="11"/>
  <c r="FQ697" i="11"/>
  <c r="FQ698" i="11"/>
  <c r="FQ699" i="11"/>
  <c r="FQ700" i="11"/>
  <c r="FQ701" i="11"/>
  <c r="FQ702" i="11"/>
  <c r="FQ703" i="11"/>
  <c r="FQ704" i="11"/>
  <c r="FQ705" i="11"/>
  <c r="FQ706" i="11"/>
  <c r="FQ707" i="11"/>
  <c r="FQ708" i="11"/>
  <c r="FQ709" i="11"/>
  <c r="FQ710" i="11"/>
  <c r="FQ711" i="11"/>
  <c r="FQ712" i="11"/>
  <c r="FQ713" i="11"/>
  <c r="FQ714" i="11"/>
  <c r="FQ715" i="11"/>
  <c r="FQ716" i="11"/>
  <c r="FQ717" i="11"/>
  <c r="FQ718" i="11"/>
  <c r="FQ719" i="11"/>
  <c r="FQ720" i="11"/>
  <c r="FQ721" i="11"/>
  <c r="FQ722" i="11"/>
  <c r="FQ723" i="11"/>
  <c r="FQ724" i="11"/>
  <c r="FQ725" i="11"/>
  <c r="FQ726" i="11"/>
  <c r="FQ727" i="11"/>
  <c r="FQ728" i="11"/>
  <c r="FQ729" i="11"/>
  <c r="FQ730" i="11"/>
  <c r="FQ731" i="11"/>
  <c r="FQ732" i="11"/>
  <c r="FQ733" i="11"/>
  <c r="FQ734" i="11"/>
  <c r="FQ735" i="11"/>
  <c r="FQ736" i="11"/>
  <c r="FQ737" i="11"/>
  <c r="FQ765" i="11"/>
  <c r="FQ767" i="11"/>
  <c r="FQ768" i="11"/>
  <c r="FQ769" i="11"/>
  <c r="FQ770" i="11"/>
  <c r="FQ771" i="11"/>
  <c r="FQ772" i="11"/>
  <c r="FQ773" i="11"/>
  <c r="FQ774" i="11"/>
  <c r="FQ775" i="11"/>
  <c r="FQ776" i="11"/>
  <c r="FQ777" i="11"/>
  <c r="FQ778" i="11"/>
  <c r="FQ779" i="11"/>
  <c r="FQ780" i="11"/>
  <c r="FQ783" i="11"/>
  <c r="FQ794" i="11"/>
  <c r="FQ795" i="11"/>
  <c r="FQ796" i="11"/>
  <c r="FQ797" i="11"/>
  <c r="FQ798" i="11"/>
  <c r="FQ799" i="11"/>
  <c r="FQ800" i="11"/>
  <c r="FQ801" i="11"/>
  <c r="FQ802" i="11"/>
  <c r="FQ803" i="11"/>
  <c r="FQ804" i="11"/>
  <c r="FQ805" i="11"/>
  <c r="FQ806" i="11"/>
  <c r="FQ807" i="11"/>
  <c r="FQ808" i="11"/>
  <c r="FQ809" i="11"/>
  <c r="FQ810" i="11"/>
  <c r="FQ811" i="11"/>
  <c r="FQ812" i="11"/>
  <c r="FQ814" i="11"/>
  <c r="FQ815" i="11"/>
  <c r="FQ816" i="11"/>
  <c r="FQ817" i="11"/>
  <c r="FQ653" i="11"/>
  <c r="FQ379" i="11"/>
  <c r="FQ380" i="11"/>
  <c r="FQ381" i="11"/>
  <c r="FQ382" i="11"/>
  <c r="FQ383" i="11"/>
  <c r="FQ384" i="11"/>
  <c r="FQ390" i="11"/>
  <c r="FQ404" i="11"/>
  <c r="FQ405" i="11"/>
  <c r="FQ406" i="11"/>
  <c r="FQ407" i="11"/>
  <c r="FQ408" i="11"/>
  <c r="FQ409" i="11"/>
  <c r="FQ410" i="11"/>
  <c r="FQ411" i="11"/>
  <c r="FQ412" i="11"/>
  <c r="FQ413" i="11"/>
  <c r="FQ414" i="11"/>
  <c r="FQ415" i="11"/>
  <c r="FQ416" i="11"/>
  <c r="FQ417" i="11"/>
  <c r="FQ422" i="11"/>
  <c r="FQ423" i="11"/>
  <c r="FQ424" i="11"/>
  <c r="FQ425" i="11"/>
  <c r="FQ426" i="11"/>
  <c r="FQ427" i="11"/>
  <c r="FQ428" i="11"/>
  <c r="FQ429" i="11"/>
  <c r="FQ430" i="11"/>
  <c r="FQ431" i="11"/>
  <c r="FQ432" i="11"/>
  <c r="FQ433" i="11"/>
  <c r="FQ434" i="11"/>
  <c r="FQ435" i="11"/>
  <c r="FQ436" i="11"/>
  <c r="FQ437" i="11"/>
  <c r="FQ438" i="11"/>
  <c r="FQ439" i="11"/>
  <c r="FQ494" i="11"/>
  <c r="FQ567" i="11"/>
  <c r="FQ654" i="11"/>
  <c r="FQ655" i="11"/>
  <c r="FQ658" i="11"/>
  <c r="FQ659" i="11"/>
  <c r="FQ661" i="11"/>
  <c r="FQ662" i="11"/>
  <c r="FQ663" i="11"/>
  <c r="FQ664" i="11"/>
  <c r="FQ665" i="11"/>
  <c r="FQ666" i="11"/>
  <c r="FQ669" i="11"/>
  <c r="FQ670" i="11"/>
  <c r="FQ671" i="11"/>
  <c r="FQ672" i="11"/>
  <c r="FQ673" i="11"/>
  <c r="FQ674" i="11"/>
  <c r="FQ675" i="11"/>
  <c r="FQ677" i="11"/>
  <c r="FQ678" i="11"/>
  <c r="FQ679" i="11"/>
  <c r="FQ684" i="11"/>
  <c r="FQ685" i="11"/>
  <c r="FQ686" i="11"/>
  <c r="FQ687" i="11"/>
  <c r="FQ688" i="11"/>
  <c r="FQ689" i="11"/>
  <c r="FQ738" i="11"/>
  <c r="FQ739" i="11"/>
  <c r="FQ740" i="11"/>
  <c r="FQ741" i="11"/>
  <c r="FQ742" i="11"/>
  <c r="FQ743" i="11"/>
  <c r="FQ744" i="11"/>
  <c r="FQ745" i="11"/>
  <c r="FQ763" i="11"/>
  <c r="FQ764" i="11"/>
  <c r="FQ766" i="11"/>
  <c r="FQ781" i="11"/>
  <c r="FQ784" i="11"/>
  <c r="FQ785" i="11"/>
  <c r="FQ786" i="11"/>
  <c r="FQ787" i="11"/>
  <c r="FQ788" i="11"/>
  <c r="FQ789" i="11"/>
  <c r="FQ790" i="11"/>
  <c r="FQ791" i="11"/>
  <c r="FQ792" i="11"/>
  <c r="FQ793" i="11"/>
  <c r="FQ813" i="11"/>
  <c r="FQ821" i="11"/>
  <c r="FQ822" i="11"/>
  <c r="FQ824" i="11"/>
  <c r="FQ826" i="11"/>
  <c r="FQ827" i="11"/>
  <c r="FQ828" i="11"/>
  <c r="FQ829" i="11"/>
  <c r="FQ830" i="11"/>
  <c r="FQ831" i="11"/>
  <c r="FQ832" i="11"/>
  <c r="FQ844" i="11"/>
  <c r="FQ845" i="11"/>
  <c r="FQ846" i="11"/>
  <c r="FQ847" i="11"/>
  <c r="FQ848" i="11"/>
  <c r="FQ849" i="11"/>
  <c r="FQ850" i="11"/>
  <c r="FQ851" i="11"/>
  <c r="FQ852" i="11"/>
  <c r="FQ853" i="11"/>
  <c r="FQ854" i="11"/>
  <c r="FQ855" i="11"/>
  <c r="FQ856" i="11"/>
  <c r="FQ857" i="11"/>
  <c r="FQ858" i="11"/>
  <c r="FQ859" i="11"/>
  <c r="FQ860" i="11"/>
  <c r="FQ861" i="11"/>
  <c r="FQ862" i="11"/>
  <c r="FQ863" i="11"/>
  <c r="FQ864" i="11"/>
  <c r="FQ865" i="11"/>
  <c r="FQ866" i="11"/>
  <c r="FQ867" i="11"/>
  <c r="FQ868" i="11"/>
  <c r="FQ886" i="11"/>
  <c r="FQ6" i="11"/>
  <c r="FQ7" i="11"/>
  <c r="FQ8" i="11"/>
  <c r="FQ9" i="11"/>
  <c r="FQ10" i="11"/>
  <c r="FQ11" i="11"/>
  <c r="FQ12" i="11"/>
  <c r="FQ13" i="11"/>
  <c r="FQ14" i="11"/>
  <c r="FQ15" i="11"/>
  <c r="FQ16" i="11"/>
  <c r="FQ17" i="11"/>
  <c r="FQ18" i="11"/>
  <c r="FQ19" i="11"/>
  <c r="FQ20" i="11"/>
  <c r="FQ21" i="11"/>
  <c r="FQ22" i="11"/>
  <c r="FQ23" i="11"/>
  <c r="FQ24" i="11"/>
  <c r="FQ25" i="11"/>
  <c r="FQ26" i="11"/>
  <c r="FQ27" i="11"/>
  <c r="FQ28" i="11"/>
  <c r="FQ29" i="11"/>
  <c r="FQ30" i="11"/>
  <c r="FQ31" i="11"/>
  <c r="FQ32" i="11"/>
  <c r="FQ33" i="11"/>
  <c r="FQ34" i="11"/>
  <c r="FQ35" i="11"/>
  <c r="FQ36" i="11"/>
  <c r="FQ37" i="11"/>
  <c r="FQ38" i="11"/>
  <c r="FQ39" i="11"/>
  <c r="FQ40" i="11"/>
  <c r="FQ41" i="11"/>
  <c r="FQ42" i="11"/>
  <c r="FQ43" i="11"/>
  <c r="FQ44" i="11"/>
  <c r="FQ45" i="11"/>
  <c r="FQ46" i="11"/>
  <c r="FQ47" i="11"/>
  <c r="FQ48" i="11"/>
  <c r="FQ49" i="11"/>
  <c r="FQ50" i="11"/>
  <c r="FQ51" i="11"/>
  <c r="FQ52" i="11"/>
  <c r="FQ53" i="11"/>
  <c r="FQ54" i="11"/>
  <c r="FQ55" i="11"/>
  <c r="FQ56" i="11"/>
  <c r="FQ57" i="11"/>
  <c r="FQ58" i="11"/>
  <c r="FQ59" i="11"/>
  <c r="FQ60" i="11"/>
  <c r="FQ61" i="11"/>
  <c r="FQ62" i="11"/>
  <c r="FQ63" i="11"/>
  <c r="FQ64" i="11"/>
  <c r="FQ65" i="11"/>
  <c r="FQ66" i="11"/>
  <c r="FQ67" i="11"/>
  <c r="FQ68" i="11"/>
  <c r="FQ69" i="11"/>
  <c r="FQ70" i="11"/>
  <c r="FQ71" i="11"/>
  <c r="FQ72" i="11"/>
  <c r="FQ73" i="11"/>
  <c r="FQ74" i="11"/>
  <c r="FQ75" i="11"/>
  <c r="FQ76" i="11"/>
  <c r="FQ77" i="11"/>
  <c r="FQ78" i="11"/>
  <c r="FQ79" i="11"/>
  <c r="FQ80" i="11"/>
  <c r="FQ81" i="11"/>
  <c r="FQ82" i="11"/>
  <c r="FQ83" i="11"/>
  <c r="FQ84" i="11"/>
  <c r="FQ85" i="11"/>
  <c r="FQ86" i="11"/>
  <c r="FQ87" i="11"/>
  <c r="FQ88" i="11"/>
  <c r="FQ89" i="11"/>
  <c r="FQ90" i="11"/>
  <c r="FQ91" i="11"/>
  <c r="FQ92" i="11"/>
  <c r="FQ93" i="11"/>
  <c r="FQ94" i="11"/>
  <c r="FQ95" i="11"/>
  <c r="FQ96" i="11"/>
  <c r="FQ97" i="11"/>
  <c r="FQ98" i="11"/>
  <c r="FQ99" i="11"/>
  <c r="FQ100" i="11"/>
  <c r="FQ145" i="11"/>
  <c r="FQ307" i="11"/>
  <c r="FQ308" i="11"/>
  <c r="FQ309" i="11"/>
  <c r="FQ310" i="11"/>
  <c r="FQ311" i="11"/>
  <c r="FQ312" i="11"/>
  <c r="FQ313" i="11"/>
  <c r="FQ314" i="11"/>
  <c r="FQ315" i="11"/>
  <c r="FQ316" i="11"/>
  <c r="FQ317" i="11"/>
  <c r="FQ318" i="11"/>
  <c r="FQ319" i="11"/>
  <c r="FQ320" i="11"/>
  <c r="FQ321" i="11"/>
  <c r="FQ322" i="11"/>
  <c r="FQ323" i="11"/>
  <c r="FQ324" i="11"/>
  <c r="FQ325" i="11"/>
  <c r="FQ326" i="11"/>
  <c r="FQ327" i="11"/>
  <c r="FQ328" i="11"/>
  <c r="FQ329" i="11"/>
  <c r="FQ330" i="11"/>
  <c r="FQ331" i="11"/>
  <c r="FQ332" i="11"/>
  <c r="FQ333" i="11"/>
  <c r="FQ334" i="11"/>
  <c r="FQ335" i="11"/>
  <c r="FQ336" i="11"/>
  <c r="FQ337" i="11"/>
  <c r="FQ338" i="11"/>
  <c r="FQ339" i="11"/>
  <c r="FQ340" i="11"/>
  <c r="FQ341" i="11"/>
  <c r="FQ342" i="11"/>
  <c r="FQ343" i="11"/>
  <c r="FQ344" i="11"/>
  <c r="FQ345" i="11"/>
  <c r="FQ346" i="11"/>
  <c r="FQ347" i="11"/>
  <c r="FQ348" i="11"/>
  <c r="FQ349" i="11"/>
  <c r="FQ350" i="11"/>
  <c r="FQ351" i="11"/>
  <c r="FQ352" i="11"/>
  <c r="FQ353" i="11"/>
  <c r="FQ354" i="11"/>
  <c r="FQ355" i="11"/>
  <c r="FQ356" i="11"/>
  <c r="FQ357" i="11"/>
  <c r="FQ358" i="11"/>
  <c r="FQ359" i="11"/>
  <c r="FQ360" i="11"/>
  <c r="FQ361" i="11"/>
  <c r="FQ362" i="11"/>
  <c r="FQ363" i="11"/>
  <c r="FQ364" i="11"/>
  <c r="FQ365" i="11"/>
  <c r="FQ366" i="11"/>
  <c r="FQ367" i="11"/>
  <c r="FQ368" i="11"/>
  <c r="FQ369" i="11"/>
  <c r="FQ370" i="11"/>
  <c r="FQ371" i="11"/>
  <c r="FQ372" i="11"/>
  <c r="FQ373" i="11"/>
  <c r="FQ374" i="11"/>
  <c r="FQ375" i="11"/>
  <c r="FQ376" i="11"/>
  <c r="FQ377" i="11"/>
  <c r="FQ378" i="11"/>
  <c r="FP379" i="11"/>
  <c r="FP380" i="11"/>
  <c r="FP381" i="11"/>
  <c r="FP382" i="11"/>
  <c r="FP383" i="11"/>
  <c r="FP384" i="11"/>
  <c r="FP405" i="11"/>
  <c r="FP406" i="11"/>
  <c r="FP407" i="11"/>
  <c r="FP408" i="11"/>
  <c r="FP409" i="11"/>
  <c r="FP410" i="11"/>
  <c r="FP411" i="11"/>
  <c r="FP412" i="11"/>
  <c r="FP413" i="11"/>
  <c r="FP414" i="11"/>
  <c r="FP415" i="11"/>
  <c r="FP416" i="11"/>
  <c r="FP422" i="11"/>
  <c r="FP423" i="11"/>
  <c r="FP424" i="11"/>
  <c r="FP425" i="11"/>
  <c r="FP426" i="11"/>
  <c r="FP427" i="11"/>
  <c r="FP428" i="11"/>
  <c r="FP429" i="11"/>
  <c r="FP430" i="11"/>
  <c r="FP431" i="11"/>
  <c r="FP432" i="11"/>
  <c r="FP433" i="11"/>
  <c r="FP434" i="11"/>
  <c r="FP435" i="11"/>
  <c r="FP436" i="11"/>
  <c r="FP437" i="11"/>
  <c r="FP438" i="11"/>
  <c r="FP439" i="11"/>
  <c r="FQ442" i="11"/>
  <c r="FQ479" i="11"/>
  <c r="FQ487" i="11"/>
  <c r="FQ488" i="11"/>
  <c r="FQ495" i="11"/>
  <c r="FQ496" i="11"/>
  <c r="FQ497" i="11"/>
  <c r="FQ498" i="11"/>
  <c r="FQ499" i="11"/>
  <c r="FQ500" i="11"/>
  <c r="FQ501" i="11"/>
  <c r="FQ502" i="11"/>
  <c r="FQ503" i="11"/>
  <c r="FQ504" i="11"/>
  <c r="FQ505" i="11"/>
  <c r="FQ506" i="11"/>
  <c r="FQ533" i="11"/>
  <c r="FQ534" i="11"/>
  <c r="FQ535" i="11"/>
  <c r="FQ536" i="11"/>
  <c r="FQ537" i="11"/>
  <c r="FQ538" i="11"/>
  <c r="FQ539" i="11"/>
  <c r="FQ540" i="11"/>
  <c r="FQ541" i="11"/>
  <c r="FQ542" i="11"/>
  <c r="FQ560" i="11"/>
  <c r="FQ630" i="11"/>
  <c r="FQ635" i="11"/>
  <c r="FQ667" i="11"/>
  <c r="FQ668" i="11"/>
  <c r="FQ676" i="11"/>
  <c r="FQ746" i="11"/>
  <c r="FQ747" i="11"/>
  <c r="FQ748" i="11"/>
  <c r="FQ749" i="11"/>
  <c r="FQ750" i="11"/>
  <c r="FQ751" i="11"/>
  <c r="FQ752" i="11"/>
  <c r="FQ753" i="11"/>
  <c r="FQ754" i="11"/>
  <c r="FQ755" i="11"/>
  <c r="FQ756" i="11"/>
  <c r="FQ757" i="11"/>
  <c r="FQ758" i="11"/>
  <c r="FQ759" i="11"/>
  <c r="FQ760" i="11"/>
  <c r="FQ761" i="11"/>
  <c r="FQ762" i="11"/>
  <c r="FQ385" i="11"/>
  <c r="FQ386" i="11"/>
  <c r="FQ387" i="11"/>
  <c r="FQ388" i="11"/>
  <c r="FQ389" i="11"/>
  <c r="FQ391" i="11"/>
  <c r="FQ392" i="11"/>
  <c r="FQ393" i="11"/>
  <c r="FQ394" i="11"/>
  <c r="FQ395" i="11"/>
  <c r="FQ396" i="11"/>
  <c r="FQ397" i="11"/>
  <c r="FQ398" i="11"/>
  <c r="FQ399" i="11"/>
  <c r="FQ400" i="11"/>
  <c r="FQ401" i="11"/>
  <c r="FQ402" i="11"/>
  <c r="FQ403" i="11"/>
  <c r="FQ418" i="11"/>
  <c r="FQ419" i="11"/>
  <c r="FQ420" i="11"/>
  <c r="FQ421" i="11"/>
  <c r="FQ441" i="11"/>
  <c r="FQ443" i="11"/>
  <c r="FQ448" i="11"/>
  <c r="FQ465" i="11"/>
  <c r="FQ470" i="11"/>
  <c r="FQ543" i="11"/>
  <c r="FQ5" i="11"/>
  <c r="FP5" i="11"/>
  <c r="FP101" i="11"/>
  <c r="FQ101" i="11"/>
  <c r="FQ102" i="11"/>
  <c r="FQ103" i="11"/>
  <c r="FQ104" i="11"/>
  <c r="FQ105" i="11"/>
  <c r="FQ106" i="11"/>
  <c r="FQ107" i="11"/>
  <c r="FQ108" i="11"/>
  <c r="FQ109" i="11"/>
  <c r="FQ110" i="11"/>
  <c r="FQ111" i="11"/>
  <c r="FQ112" i="11"/>
  <c r="FQ113" i="11"/>
  <c r="FQ114" i="11"/>
  <c r="FQ115" i="11"/>
  <c r="FQ116" i="11"/>
  <c r="FQ117" i="11"/>
  <c r="FQ118" i="11"/>
  <c r="FQ119" i="11"/>
  <c r="FQ120" i="11"/>
  <c r="FQ121" i="11"/>
  <c r="FQ122" i="11"/>
  <c r="FQ123" i="11"/>
  <c r="FQ124" i="11"/>
  <c r="FQ125" i="11"/>
  <c r="FQ126" i="11"/>
  <c r="FQ127" i="11"/>
  <c r="FQ128" i="11"/>
  <c r="FQ129" i="11"/>
  <c r="FQ130" i="11"/>
  <c r="FQ131" i="11"/>
  <c r="FQ132" i="11"/>
  <c r="FQ133" i="11"/>
  <c r="FQ134" i="11"/>
  <c r="FQ135" i="11"/>
  <c r="FQ136" i="11"/>
  <c r="FQ137" i="11"/>
  <c r="FQ138" i="11"/>
  <c r="FQ139" i="11"/>
  <c r="FQ140" i="11"/>
  <c r="FQ141" i="11"/>
  <c r="FQ142" i="11"/>
  <c r="FQ143" i="11"/>
  <c r="FQ144" i="11"/>
  <c r="FQ146" i="11"/>
  <c r="FQ147" i="11"/>
  <c r="FQ148" i="11"/>
  <c r="FQ149" i="11"/>
  <c r="FQ150" i="11"/>
  <c r="FQ151" i="11"/>
  <c r="FQ152" i="11"/>
  <c r="FQ153" i="11"/>
  <c r="FQ154" i="11"/>
  <c r="FQ155" i="11"/>
  <c r="FQ156" i="11"/>
  <c r="FQ157" i="11"/>
  <c r="FQ158" i="11"/>
  <c r="FQ159" i="11"/>
  <c r="FQ160" i="11"/>
  <c r="FQ161" i="11"/>
  <c r="FQ162" i="11"/>
  <c r="FQ163" i="11"/>
  <c r="FQ164" i="11"/>
  <c r="FQ165" i="11"/>
  <c r="FQ166" i="11"/>
  <c r="FQ167" i="11"/>
  <c r="FQ168" i="11"/>
  <c r="FQ169" i="11"/>
  <c r="FQ170" i="11"/>
  <c r="FQ171" i="11"/>
  <c r="FQ172" i="11"/>
  <c r="FQ173" i="11"/>
  <c r="FQ174" i="11"/>
  <c r="FQ175" i="11"/>
  <c r="FQ176" i="11"/>
  <c r="FQ177" i="11"/>
  <c r="FQ178" i="11"/>
  <c r="FQ179" i="11"/>
  <c r="FQ180" i="11"/>
  <c r="FQ181" i="11"/>
  <c r="FQ182" i="11"/>
  <c r="FQ183" i="11"/>
  <c r="FQ184" i="11"/>
  <c r="FQ185" i="11"/>
  <c r="FQ186" i="11"/>
  <c r="FQ187" i="11"/>
  <c r="FQ188" i="11"/>
  <c r="FQ189" i="11"/>
  <c r="FQ190" i="11"/>
  <c r="FQ191" i="11"/>
  <c r="FQ192" i="11"/>
  <c r="FQ193" i="11"/>
  <c r="FQ194" i="11"/>
  <c r="FQ195" i="11"/>
  <c r="FQ196" i="11"/>
  <c r="FQ197" i="11"/>
  <c r="FQ198" i="11"/>
  <c r="FQ199" i="11"/>
  <c r="FQ200" i="11"/>
  <c r="FQ201" i="11"/>
  <c r="FQ202" i="11"/>
  <c r="FQ203" i="11"/>
  <c r="FQ204" i="11"/>
  <c r="FQ205" i="11"/>
  <c r="FQ206" i="11"/>
  <c r="FQ207" i="11"/>
  <c r="FQ208" i="11"/>
  <c r="FQ209" i="11"/>
  <c r="FQ210" i="11"/>
  <c r="FQ211" i="11"/>
  <c r="FQ212" i="11"/>
  <c r="FQ213" i="11"/>
  <c r="FQ214" i="11"/>
  <c r="FQ215" i="11"/>
  <c r="FQ216" i="11"/>
  <c r="FQ217" i="11"/>
  <c r="FQ218" i="11"/>
  <c r="FQ219" i="11"/>
  <c r="FQ220" i="11"/>
  <c r="FQ221" i="11"/>
  <c r="FQ222" i="11"/>
  <c r="FQ223" i="11"/>
  <c r="FQ224" i="11"/>
  <c r="FQ225" i="11"/>
  <c r="FQ226" i="11"/>
  <c r="FQ227" i="11"/>
  <c r="FQ228" i="11"/>
  <c r="FQ229" i="11"/>
  <c r="FQ230" i="11"/>
  <c r="FQ231" i="11"/>
  <c r="FQ232" i="11"/>
  <c r="FQ233" i="11"/>
  <c r="FQ234" i="11"/>
  <c r="FQ235" i="11"/>
  <c r="FQ236" i="11"/>
  <c r="FQ237" i="11"/>
  <c r="FQ238" i="11"/>
  <c r="FQ239" i="11"/>
  <c r="FQ240" i="11"/>
  <c r="FQ241" i="11"/>
  <c r="FQ242" i="11"/>
  <c r="FQ243" i="11"/>
  <c r="FQ244" i="11"/>
  <c r="FQ245" i="11"/>
  <c r="FQ246" i="11"/>
  <c r="FQ247" i="11"/>
  <c r="FQ248" i="11"/>
  <c r="FQ249" i="11"/>
  <c r="FQ250" i="11"/>
  <c r="FQ251" i="11"/>
  <c r="FQ252" i="11"/>
  <c r="FQ253" i="11"/>
  <c r="FQ254" i="11"/>
  <c r="FQ255" i="11"/>
  <c r="FQ256" i="11"/>
  <c r="FQ257" i="11"/>
  <c r="FQ258" i="11"/>
  <c r="FQ259" i="11"/>
  <c r="FQ260" i="11"/>
  <c r="FQ261" i="11"/>
  <c r="FQ262" i="11"/>
  <c r="FQ263" i="11"/>
  <c r="FQ264" i="11"/>
  <c r="FQ265" i="11"/>
  <c r="FQ266" i="11"/>
  <c r="FQ267" i="11"/>
  <c r="FQ268" i="11"/>
  <c r="FQ269" i="11"/>
  <c r="FQ270" i="11"/>
  <c r="FQ271" i="11"/>
  <c r="FQ272" i="11"/>
  <c r="FQ273" i="11"/>
  <c r="FQ274" i="11"/>
  <c r="FQ275" i="11"/>
  <c r="FQ276" i="11"/>
  <c r="FQ277" i="11"/>
  <c r="FQ278" i="11"/>
  <c r="FQ279" i="11"/>
  <c r="FQ280" i="11"/>
  <c r="FQ281" i="11"/>
  <c r="FQ282" i="11"/>
  <c r="FQ283" i="11"/>
  <c r="FQ284" i="11"/>
  <c r="FQ285" i="11"/>
  <c r="FQ286" i="11"/>
  <c r="FQ287" i="11"/>
  <c r="FQ288" i="11"/>
  <c r="FQ289" i="11"/>
  <c r="FQ290" i="11"/>
  <c r="FQ291" i="11"/>
  <c r="FQ292" i="11"/>
  <c r="FQ293" i="11"/>
  <c r="FQ294" i="11"/>
  <c r="FQ295" i="11"/>
  <c r="FQ296" i="11"/>
  <c r="FQ297" i="11"/>
  <c r="FQ298" i="11"/>
  <c r="FQ299" i="11"/>
  <c r="FQ300" i="11"/>
  <c r="FQ301" i="11"/>
  <c r="FQ302" i="11"/>
  <c r="FQ303" i="11"/>
  <c r="FQ304" i="11"/>
  <c r="FQ305" i="11"/>
  <c r="FQ306" i="11"/>
  <c r="FP440" i="11"/>
  <c r="FQ440" i="11"/>
  <c r="FP442" i="11"/>
  <c r="FP444" i="11"/>
  <c r="FP445" i="11"/>
  <c r="FP446" i="11"/>
  <c r="FP447" i="11"/>
  <c r="FP449" i="11"/>
  <c r="FP450" i="11"/>
  <c r="FP451" i="11"/>
  <c r="FP452" i="11"/>
  <c r="FP453" i="11"/>
  <c r="FP454" i="11"/>
  <c r="FP455" i="11"/>
  <c r="FP456" i="11"/>
  <c r="FP457" i="11"/>
  <c r="FP458" i="11"/>
  <c r="FP459" i="11"/>
  <c r="FP460" i="11"/>
  <c r="FP461" i="11"/>
  <c r="FP462" i="11"/>
  <c r="FP463" i="11"/>
  <c r="FP464" i="11"/>
  <c r="FP466" i="11"/>
  <c r="FP467" i="11"/>
  <c r="FP468" i="11"/>
  <c r="FP469" i="11"/>
  <c r="FP471" i="11"/>
  <c r="FP472" i="11"/>
  <c r="FP473" i="11"/>
  <c r="FP474" i="11"/>
  <c r="FP475" i="11"/>
  <c r="FP476" i="11"/>
  <c r="FP477" i="11"/>
  <c r="FP478" i="11"/>
  <c r="FP479" i="11"/>
  <c r="FP480" i="11"/>
  <c r="FP481" i="11"/>
  <c r="FP482" i="11"/>
  <c r="FP483" i="11"/>
  <c r="FP484" i="11"/>
  <c r="FP485" i="11"/>
  <c r="FP486" i="11"/>
  <c r="FP487" i="11"/>
  <c r="FP488" i="11"/>
  <c r="FP489" i="11"/>
  <c r="FP490" i="11"/>
  <c r="FP491" i="11"/>
  <c r="FP492" i="11"/>
  <c r="FP493" i="11"/>
  <c r="FP495" i="11"/>
  <c r="FP496" i="11"/>
  <c r="FP497" i="11"/>
  <c r="FP498" i="11"/>
  <c r="FP499" i="11"/>
  <c r="FP500" i="11"/>
  <c r="FP501" i="11"/>
  <c r="FP502" i="11"/>
  <c r="FP503" i="11"/>
  <c r="FP504" i="11"/>
  <c r="FP505" i="11"/>
  <c r="FP506" i="11"/>
  <c r="FP507" i="11"/>
  <c r="FP508" i="11"/>
  <c r="FP509" i="11"/>
  <c r="FP510" i="11"/>
  <c r="FP511" i="11"/>
  <c r="FP512" i="11"/>
  <c r="FP513" i="11"/>
  <c r="FP514" i="11"/>
  <c r="FP515" i="11"/>
  <c r="FP516" i="11"/>
  <c r="FP517" i="11"/>
  <c r="FP518" i="11"/>
  <c r="FP519" i="11"/>
  <c r="FP520" i="11"/>
  <c r="FP521" i="11"/>
  <c r="FP522" i="11"/>
  <c r="FP523" i="11"/>
  <c r="FP524" i="11"/>
  <c r="FP525" i="11"/>
  <c r="FP526" i="11"/>
  <c r="FP527" i="11"/>
  <c r="FP528" i="11"/>
  <c r="FP529" i="11"/>
  <c r="FP530" i="11"/>
  <c r="FP531" i="11"/>
  <c r="FP532" i="11"/>
  <c r="FP533" i="11"/>
  <c r="FP534" i="11"/>
  <c r="FP535" i="11"/>
  <c r="FP536" i="11"/>
  <c r="FP537" i="11"/>
  <c r="FP538" i="11"/>
  <c r="FP539" i="11"/>
  <c r="FP540" i="11"/>
  <c r="FP541" i="11"/>
  <c r="FP542" i="11"/>
  <c r="FP544" i="11"/>
  <c r="FP545" i="11"/>
  <c r="FP546" i="11"/>
  <c r="FP547" i="11"/>
  <c r="FP548" i="11"/>
  <c r="FP549" i="11"/>
  <c r="FP550" i="11"/>
  <c r="FP551" i="11"/>
  <c r="FP552" i="11"/>
  <c r="FP553" i="11"/>
  <c r="FP554" i="11"/>
  <c r="FP555" i="11"/>
  <c r="FP556" i="11"/>
  <c r="FP557" i="11"/>
  <c r="FP558" i="11"/>
  <c r="FP559" i="11"/>
  <c r="FP560" i="11"/>
  <c r="FP561" i="11"/>
  <c r="FP562" i="11"/>
  <c r="FP563" i="11"/>
  <c r="FP564" i="11"/>
  <c r="FP565" i="11"/>
  <c r="FP566" i="11"/>
  <c r="FP568" i="11"/>
  <c r="FP569" i="11"/>
  <c r="FP570" i="11"/>
  <c r="FP571" i="11"/>
  <c r="FP572" i="11"/>
  <c r="FP573" i="11"/>
  <c r="FP574" i="11"/>
  <c r="FP575" i="11"/>
  <c r="FP576" i="11"/>
  <c r="FP577" i="11"/>
  <c r="FP578" i="11"/>
  <c r="FP579" i="11"/>
  <c r="FP580" i="11"/>
  <c r="FP581" i="11"/>
  <c r="FP582" i="11"/>
  <c r="FP583" i="11"/>
  <c r="FP584" i="11"/>
  <c r="FP585" i="11"/>
  <c r="FP586" i="11"/>
  <c r="FP587" i="11"/>
  <c r="FP588" i="11"/>
  <c r="FP589" i="11"/>
  <c r="FP590" i="11"/>
  <c r="FP591" i="11"/>
  <c r="FP592" i="11"/>
  <c r="FP593" i="11"/>
  <c r="FP594" i="11"/>
  <c r="FP595" i="11"/>
  <c r="FP596" i="11"/>
  <c r="FP597" i="11"/>
  <c r="FP598" i="11"/>
  <c r="FP599" i="11"/>
  <c r="FP600" i="11"/>
  <c r="FP601" i="11"/>
  <c r="FP602" i="11"/>
  <c r="FP603" i="11"/>
  <c r="FP604" i="11"/>
  <c r="FP605" i="11"/>
  <c r="FP606" i="11"/>
  <c r="FP607" i="11"/>
  <c r="FP608" i="11"/>
  <c r="FP609" i="11"/>
  <c r="FP610" i="11"/>
  <c r="FP611" i="11"/>
  <c r="FP612" i="11"/>
  <c r="FP613" i="11"/>
  <c r="FP614" i="11"/>
  <c r="FP615" i="11"/>
  <c r="FP616" i="11"/>
  <c r="FP617" i="11"/>
  <c r="FP618" i="11"/>
  <c r="FP619" i="11"/>
  <c r="FP620" i="11"/>
  <c r="FP621" i="11"/>
  <c r="FP622" i="11"/>
  <c r="FP623" i="11"/>
  <c r="FP624" i="11"/>
  <c r="FP625" i="11"/>
  <c r="FP626" i="11"/>
  <c r="FP627" i="11"/>
  <c r="FP628" i="11"/>
  <c r="FP629" i="11"/>
  <c r="FP630" i="11"/>
  <c r="FP631" i="11"/>
  <c r="FP632" i="11"/>
  <c r="FP633" i="11"/>
  <c r="FP634" i="11"/>
  <c r="FP635" i="11"/>
  <c r="FP636" i="11"/>
  <c r="FP637" i="11"/>
  <c r="FP638" i="11"/>
  <c r="FP639" i="11"/>
  <c r="FP640" i="11"/>
  <c r="FP641" i="11"/>
  <c r="FP642" i="11"/>
  <c r="FP643" i="11"/>
  <c r="FP644" i="11"/>
  <c r="FP645" i="11"/>
  <c r="FP646" i="11"/>
  <c r="FP647" i="11"/>
  <c r="FP648" i="11"/>
  <c r="FP649" i="11"/>
  <c r="FP650" i="11"/>
  <c r="FP651" i="11"/>
  <c r="FP652" i="11"/>
  <c r="FP653" i="11"/>
  <c r="FP654" i="11"/>
  <c r="FP655" i="11"/>
  <c r="FP656" i="11"/>
  <c r="FP657" i="11"/>
  <c r="FP658" i="11"/>
  <c r="FP659" i="11"/>
  <c r="FP660" i="11"/>
  <c r="FP661" i="11"/>
  <c r="FP662" i="11"/>
  <c r="FP663" i="11"/>
  <c r="FP664" i="11"/>
  <c r="FP665" i="11"/>
  <c r="FP666" i="11"/>
  <c r="FP667" i="11"/>
  <c r="FP668" i="11"/>
  <c r="FP669" i="11"/>
  <c r="FP670" i="11"/>
  <c r="FP671" i="11"/>
  <c r="FP672" i="11"/>
  <c r="FP673" i="11"/>
  <c r="FP674" i="11"/>
  <c r="FP675" i="11"/>
  <c r="FP676" i="11"/>
  <c r="FP677" i="11"/>
  <c r="FP678" i="11"/>
  <c r="FP679" i="11"/>
  <c r="FP680" i="11"/>
  <c r="FP681" i="11"/>
  <c r="FP682" i="11"/>
  <c r="FP683" i="11"/>
  <c r="FP684" i="11"/>
  <c r="FP685" i="11"/>
  <c r="FP686" i="11"/>
  <c r="FP687" i="11"/>
  <c r="FP688" i="11"/>
  <c r="FP689" i="11"/>
  <c r="FP690" i="11"/>
  <c r="FP691" i="11"/>
  <c r="FP692" i="11"/>
  <c r="FP693" i="11"/>
  <c r="FP694" i="11"/>
  <c r="FP695" i="11"/>
  <c r="FP696" i="11"/>
  <c r="FP697" i="11"/>
  <c r="FP698" i="11"/>
  <c r="FP699" i="11"/>
  <c r="FP700" i="11"/>
  <c r="FP701" i="11"/>
  <c r="FP702" i="11"/>
  <c r="FP703" i="11"/>
  <c r="FP704" i="11"/>
  <c r="FP705" i="11"/>
  <c r="FP706" i="11"/>
  <c r="FP707" i="11"/>
  <c r="FP708" i="11"/>
  <c r="FP709" i="11"/>
  <c r="FP710" i="11"/>
  <c r="FP711" i="11"/>
  <c r="FP712" i="11"/>
  <c r="FP713" i="11"/>
  <c r="FP714" i="11"/>
  <c r="FP715" i="11"/>
  <c r="FP716" i="11"/>
  <c r="FP717" i="11"/>
  <c r="FP718" i="11"/>
  <c r="FP719" i="11"/>
  <c r="FP720" i="11"/>
  <c r="FP721" i="11"/>
  <c r="FP722" i="11"/>
  <c r="FP723" i="11"/>
  <c r="FP724" i="11"/>
  <c r="FP725" i="11"/>
  <c r="FP726" i="11"/>
  <c r="FP727" i="11"/>
  <c r="FP728" i="11"/>
  <c r="FP729" i="11"/>
  <c r="FP730" i="11"/>
  <c r="FP731" i="11"/>
  <c r="FP732" i="11"/>
  <c r="FP733" i="11"/>
  <c r="FP734" i="11"/>
  <c r="FP735" i="11"/>
  <c r="FP736" i="11"/>
  <c r="FP737" i="11"/>
  <c r="FP738" i="11"/>
  <c r="FP739" i="11"/>
  <c r="FP740" i="11"/>
  <c r="FP741" i="11"/>
  <c r="FP742" i="11"/>
  <c r="FP743" i="11"/>
  <c r="FP744" i="11"/>
  <c r="FP745" i="11"/>
  <c r="FP746" i="11"/>
  <c r="FP747" i="11"/>
  <c r="FP748" i="11"/>
  <c r="FP749" i="11"/>
  <c r="FP750" i="11"/>
  <c r="FP751" i="11"/>
  <c r="FP752" i="11"/>
  <c r="FP753" i="11"/>
  <c r="FP754" i="11"/>
  <c r="FP755" i="11"/>
  <c r="FP756" i="11"/>
  <c r="FP757" i="11"/>
  <c r="FP758" i="11"/>
  <c r="FP759" i="11"/>
  <c r="FP760" i="11"/>
  <c r="FP761" i="11"/>
  <c r="FP762" i="11"/>
  <c r="FP763" i="11"/>
  <c r="FP764" i="11"/>
  <c r="FP765" i="11"/>
  <c r="FP766" i="11"/>
  <c r="FP767" i="11"/>
  <c r="FP768" i="11"/>
  <c r="FP769" i="11"/>
  <c r="FP770" i="11"/>
  <c r="FP771" i="11"/>
  <c r="FP772" i="11"/>
  <c r="FP773" i="11"/>
  <c r="FP774" i="11"/>
  <c r="FP775" i="11"/>
  <c r="FP776" i="11"/>
  <c r="FP777" i="11"/>
  <c r="FP778" i="11"/>
  <c r="FP779" i="11"/>
  <c r="FP780" i="11"/>
  <c r="FQ782" i="11"/>
  <c r="FP782" i="11"/>
  <c r="FP781" i="11"/>
  <c r="FP783" i="11"/>
  <c r="FP784" i="11"/>
  <c r="FP785" i="11"/>
  <c r="FP786" i="11"/>
  <c r="FP787" i="11"/>
  <c r="FP788" i="11"/>
  <c r="FP789" i="11"/>
  <c r="FP790" i="11"/>
  <c r="FP791" i="11"/>
  <c r="FP792" i="11"/>
  <c r="FP793" i="11"/>
  <c r="FP794" i="11"/>
  <c r="FP795" i="11"/>
  <c r="FP796" i="11"/>
  <c r="FP797" i="11"/>
  <c r="FP798" i="11"/>
  <c r="FP799" i="11"/>
  <c r="FP800" i="11"/>
  <c r="FP801" i="11"/>
  <c r="FP802" i="11"/>
  <c r="FP803" i="11"/>
  <c r="FP804" i="11"/>
  <c r="FP805" i="11"/>
  <c r="FP806" i="11"/>
  <c r="FP807" i="11"/>
  <c r="FP808" i="11"/>
  <c r="FP809" i="11"/>
  <c r="FP810" i="11"/>
  <c r="FP811" i="11"/>
  <c r="FP812" i="11"/>
  <c r="FP813" i="11"/>
  <c r="FP814" i="11"/>
  <c r="FP815" i="11"/>
  <c r="FP816" i="11"/>
  <c r="FP817" i="11"/>
  <c r="FP818" i="11"/>
  <c r="FP819" i="11"/>
  <c r="FP820" i="11"/>
  <c r="FP821" i="11"/>
  <c r="FP822" i="11"/>
  <c r="FP823" i="11"/>
  <c r="FP824" i="11"/>
  <c r="FP825" i="11"/>
  <c r="FP826" i="11"/>
  <c r="FP827" i="11"/>
  <c r="FP828" i="11"/>
  <c r="FP829" i="11"/>
  <c r="FP830" i="11"/>
  <c r="FP831" i="11"/>
  <c r="FP832" i="11"/>
  <c r="FP833" i="11"/>
  <c r="FP834" i="11"/>
  <c r="FP835" i="11"/>
  <c r="FP836" i="11"/>
  <c r="FP837" i="11"/>
  <c r="FP838" i="11"/>
  <c r="FP839" i="11"/>
  <c r="FP840" i="11"/>
  <c r="FP841" i="11"/>
  <c r="FP842" i="11"/>
  <c r="FP843" i="11"/>
  <c r="FP844" i="11"/>
  <c r="FP845" i="11"/>
  <c r="FP846" i="11"/>
  <c r="FP847" i="11"/>
  <c r="FP848" i="11"/>
  <c r="FP849" i="11"/>
  <c r="FP850" i="11"/>
  <c r="FP851" i="11"/>
  <c r="FP852" i="11"/>
  <c r="FP853" i="11"/>
  <c r="FP854" i="11"/>
  <c r="FP855" i="11"/>
  <c r="FP856" i="11"/>
  <c r="FP857" i="11"/>
  <c r="FP858" i="11"/>
  <c r="FP859" i="11"/>
  <c r="FP860" i="11"/>
  <c r="FP861" i="11"/>
  <c r="FP862" i="11"/>
  <c r="FP863" i="11"/>
  <c r="FP864" i="11"/>
  <c r="FP865" i="11"/>
  <c r="FP866" i="11"/>
  <c r="FP867" i="11"/>
  <c r="FP868" i="11"/>
  <c r="FP869" i="11"/>
  <c r="FP870" i="11"/>
  <c r="FP871" i="11"/>
  <c r="FP872" i="11"/>
  <c r="FP873" i="11"/>
  <c r="FP874" i="11"/>
  <c r="FP875" i="11"/>
  <c r="FP876" i="11"/>
  <c r="FP877" i="11"/>
  <c r="FP878" i="11"/>
  <c r="FP879" i="11"/>
  <c r="FP880" i="11"/>
  <c r="FP881" i="11"/>
  <c r="FP882" i="11"/>
  <c r="FP883" i="11"/>
  <c r="FP884" i="11"/>
  <c r="FP885" i="11"/>
  <c r="FP886" i="11"/>
  <c r="FP887" i="11"/>
  <c r="FP888" i="11"/>
  <c r="FP889" i="11"/>
  <c r="FP890" i="11"/>
  <c r="FP891" i="11"/>
  <c r="FP892" i="11"/>
  <c r="FP893" i="11"/>
  <c r="FP894" i="11"/>
  <c r="FP895" i="11"/>
  <c r="FP896" i="11"/>
  <c r="FP897" i="11"/>
  <c r="FP898" i="11"/>
  <c r="FP899" i="11"/>
  <c r="FP900" i="11"/>
  <c r="FP901" i="11"/>
  <c r="FP902" i="11"/>
  <c r="FP903" i="11"/>
  <c r="FP904" i="11"/>
  <c r="FP905" i="11"/>
  <c r="FP906" i="11"/>
  <c r="FP907" i="11"/>
  <c r="FP908" i="11"/>
  <c r="FP909" i="11"/>
  <c r="FP910" i="11"/>
  <c r="FP911" i="11"/>
  <c r="FP912" i="11"/>
  <c r="FP913" i="11"/>
  <c r="FP914" i="11"/>
  <c r="FP915" i="11"/>
  <c r="FP916" i="11"/>
  <c r="FP917" i="11"/>
  <c r="FP918" i="11"/>
  <c r="FP919" i="11"/>
  <c r="FP920" i="11"/>
  <c r="FP921" i="11"/>
  <c r="FP922" i="11"/>
  <c r="FP923" i="11"/>
  <c r="FP924" i="11"/>
  <c r="FP925" i="11"/>
  <c r="FP926" i="11"/>
  <c r="FP927" i="11"/>
  <c r="FP928" i="11"/>
  <c r="FP929" i="11"/>
  <c r="FP930" i="11"/>
  <c r="FP931" i="11"/>
  <c r="FP932" i="11"/>
  <c r="FP933" i="11"/>
  <c r="FP934" i="11"/>
  <c r="FP935" i="11"/>
  <c r="FP936" i="11"/>
  <c r="FP937" i="11"/>
  <c r="FP938" i="11"/>
  <c r="FP939" i="11"/>
  <c r="FP940" i="11"/>
  <c r="FP941" i="11"/>
  <c r="FP942" i="11"/>
  <c r="FP943" i="11"/>
  <c r="FP944" i="11"/>
  <c r="FP945" i="11"/>
  <c r="FP946" i="11"/>
  <c r="FP947" i="11"/>
  <c r="FP948" i="11"/>
  <c r="FP949" i="11"/>
  <c r="FQ950" i="11"/>
  <c r="FP950" i="11"/>
  <c r="FP951" i="11"/>
  <c r="FP952" i="11"/>
  <c r="FP953" i="11"/>
  <c r="FP954" i="11"/>
  <c r="FP955" i="11"/>
  <c r="FP956" i="11"/>
  <c r="FP957" i="11"/>
  <c r="FP958" i="11"/>
  <c r="FP959" i="11"/>
  <c r="FP960" i="11"/>
  <c r="FP961" i="11"/>
  <c r="FP962" i="11"/>
  <c r="FP963" i="11"/>
  <c r="FP964" i="11"/>
  <c r="FP965" i="11"/>
  <c r="FP966" i="11"/>
  <c r="FP967" i="11"/>
  <c r="FP968" i="11"/>
  <c r="FP969" i="11"/>
  <c r="FP970" i="11"/>
  <c r="FP971" i="11"/>
  <c r="FP972" i="11"/>
  <c r="FP973" i="11"/>
  <c r="FP974" i="11"/>
  <c r="FP975" i="11"/>
  <c r="FP976" i="11"/>
  <c r="FP977" i="11"/>
  <c r="FP978" i="11"/>
  <c r="FP979" i="11"/>
  <c r="FP980" i="11"/>
  <c r="FP981" i="11"/>
  <c r="FP982" i="11"/>
  <c r="FP983" i="11"/>
  <c r="FP984" i="11"/>
  <c r="FP985" i="11"/>
  <c r="FP986" i="11"/>
  <c r="FP987" i="11"/>
  <c r="FP988" i="11"/>
  <c r="FP989" i="11"/>
  <c r="FP990" i="11"/>
  <c r="FP991" i="11"/>
  <c r="FP992" i="11"/>
  <c r="FP993" i="11"/>
  <c r="FP994" i="11"/>
  <c r="FP995" i="11"/>
  <c r="FP996" i="11"/>
  <c r="FP997" i="11"/>
  <c r="FP998" i="11"/>
  <c r="FP999" i="11"/>
  <c r="FP1000" i="11"/>
  <c r="FP1001" i="11"/>
  <c r="FP1002" i="11"/>
  <c r="FP1003" i="11"/>
  <c r="FP1004" i="11"/>
  <c r="FP1005" i="11"/>
  <c r="FP1006" i="11"/>
  <c r="FP1007" i="11"/>
  <c r="FP1008" i="11"/>
  <c r="FP1009" i="11"/>
  <c r="FP1010" i="11"/>
  <c r="FP1011" i="11"/>
  <c r="FP1012" i="11"/>
  <c r="FP1013" i="11"/>
  <c r="FP1014" i="11"/>
  <c r="FP1015" i="11"/>
  <c r="FP1016" i="11"/>
  <c r="FP1017" i="11"/>
  <c r="FP1018" i="11"/>
  <c r="FP1019" i="11"/>
  <c r="FP1020" i="11"/>
  <c r="FP1021" i="11"/>
  <c r="FP1022" i="11"/>
  <c r="FP1023" i="11"/>
  <c r="FP1024" i="11"/>
  <c r="FP1025" i="11"/>
  <c r="FP1026" i="11"/>
  <c r="FP1027" i="11"/>
  <c r="FP1028" i="11"/>
  <c r="FP1029" i="11"/>
  <c r="FP1030" i="11"/>
  <c r="FP1031" i="11"/>
  <c r="FP1032" i="11"/>
  <c r="FP1033" i="11"/>
  <c r="FP1034" i="11"/>
  <c r="FP1035" i="11"/>
  <c r="FP1036" i="11"/>
  <c r="FP1037" i="11"/>
  <c r="FP1038" i="11"/>
  <c r="FP1039" i="11"/>
  <c r="FP1040" i="11"/>
  <c r="FP1041" i="11"/>
  <c r="FP1042" i="11"/>
  <c r="FP1043" i="11"/>
  <c r="FP1044" i="11"/>
  <c r="FP1045" i="11"/>
  <c r="FP1046" i="11"/>
  <c r="FP1047" i="11"/>
  <c r="FP1048" i="11"/>
  <c r="FP1049" i="11"/>
  <c r="FP1050" i="11"/>
  <c r="FP1051" i="11"/>
  <c r="FP1052" i="11"/>
  <c r="FP1053" i="11"/>
  <c r="FP1054" i="11"/>
  <c r="FP1055" i="11"/>
  <c r="FP1056" i="11"/>
  <c r="FP1057" i="11"/>
  <c r="FP1058" i="11"/>
  <c r="FP1059" i="11"/>
  <c r="FP1060" i="11"/>
  <c r="FP1061" i="11"/>
  <c r="FP1062" i="11"/>
  <c r="FP1063" i="11"/>
  <c r="FP1064" i="11"/>
  <c r="FP1065" i="11"/>
  <c r="FP1066" i="11"/>
  <c r="FP1067" i="11"/>
  <c r="FP1068" i="11"/>
  <c r="FP1069" i="11"/>
  <c r="FP1070" i="11"/>
  <c r="FP1071" i="11"/>
  <c r="FP1072" i="11"/>
  <c r="FP1073" i="11"/>
  <c r="FP1074" i="11"/>
  <c r="FP1075" i="11"/>
  <c r="FP1076" i="11"/>
  <c r="FP1077" i="11"/>
  <c r="FP1078" i="11"/>
  <c r="FP1079" i="11"/>
  <c r="FP1080" i="11"/>
  <c r="FP1081" i="11"/>
  <c r="FP1082" i="11"/>
  <c r="FP1083" i="11"/>
  <c r="FP1084" i="11"/>
  <c r="FP1085" i="11"/>
  <c r="FP1086" i="11"/>
  <c r="FP1087" i="11"/>
  <c r="FP1088" i="11"/>
  <c r="FP1089" i="11"/>
  <c r="FP1090" i="11"/>
  <c r="FP1091" i="11"/>
  <c r="FP1092" i="11"/>
  <c r="FP1093" i="11"/>
  <c r="FP1094" i="11"/>
  <c r="FP1095" i="11"/>
  <c r="FP1096" i="11"/>
  <c r="FP1097" i="11"/>
  <c r="FP1098" i="11"/>
  <c r="FP1099" i="11"/>
  <c r="FP1100" i="11"/>
  <c r="FP1101" i="11"/>
  <c r="FP1102" i="11"/>
  <c r="FP1103" i="11"/>
  <c r="FP1104" i="11"/>
  <c r="FP1105" i="11"/>
  <c r="FP1106" i="11"/>
  <c r="FP1107" i="11"/>
  <c r="FP1108" i="11"/>
  <c r="FP1109" i="11"/>
  <c r="FP1110" i="11"/>
  <c r="FP1111" i="11"/>
  <c r="FP1112" i="11"/>
  <c r="FP1113" i="11"/>
  <c r="FP1114" i="11"/>
  <c r="FP1115" i="11"/>
  <c r="FP1116" i="11"/>
  <c r="FP1117" i="11"/>
  <c r="FP1118" i="11"/>
  <c r="FP1119" i="11"/>
  <c r="FQ1120" i="11"/>
  <c r="FP1120" i="11"/>
  <c r="FP1121" i="11"/>
  <c r="FP1122" i="11"/>
  <c r="FP1123" i="11"/>
  <c r="FP1124" i="11"/>
  <c r="FP1125" i="11"/>
  <c r="FP1126" i="11"/>
  <c r="FP1127" i="11"/>
  <c r="FP1128" i="11"/>
  <c r="FP1129" i="11"/>
  <c r="FP1130" i="11"/>
  <c r="FP1131" i="11"/>
  <c r="FP1132" i="11"/>
  <c r="FP1133" i="11"/>
  <c r="FP1134" i="11"/>
  <c r="FP1135" i="11"/>
  <c r="FP1136" i="11"/>
  <c r="FP1137" i="11"/>
  <c r="FP1138" i="11"/>
  <c r="FP1139" i="11"/>
  <c r="FP1140" i="11"/>
  <c r="FP1141" i="11"/>
  <c r="FP1142" i="11"/>
  <c r="FP1143" i="11"/>
  <c r="FP1144" i="11"/>
  <c r="FP1145" i="11"/>
  <c r="FP1146" i="11"/>
  <c r="FP1147" i="11"/>
  <c r="FP1148" i="11"/>
  <c r="FP1149" i="11"/>
  <c r="FP1150" i="11"/>
  <c r="FP1151" i="11"/>
  <c r="FP1152" i="11"/>
  <c r="FP1153" i="11"/>
  <c r="FP1154" i="11"/>
  <c r="FP1155" i="11"/>
  <c r="FP1156" i="11"/>
  <c r="FP1157" i="11"/>
  <c r="FP1158" i="11"/>
  <c r="FP1159" i="11"/>
  <c r="FP1160" i="11"/>
  <c r="FP1161" i="11"/>
  <c r="FP1162" i="11"/>
  <c r="FP1163" i="11"/>
  <c r="FP1164" i="11"/>
  <c r="FP1165" i="11"/>
  <c r="FP1166" i="11"/>
  <c r="FP1167" i="11"/>
  <c r="FP1168" i="11"/>
  <c r="FP1169" i="11"/>
  <c r="FP1170" i="11"/>
  <c r="FP1171" i="11"/>
  <c r="FP1172" i="11"/>
  <c r="FP1173" i="11"/>
  <c r="FP1174" i="11"/>
  <c r="FP1175" i="11"/>
  <c r="FP1176" i="11"/>
  <c r="FP1177" i="11"/>
  <c r="FP1178" i="11"/>
  <c r="FP1179" i="11"/>
  <c r="FP1180" i="11"/>
  <c r="FP1181" i="11"/>
  <c r="FP1182" i="11"/>
  <c r="FP1183" i="11"/>
  <c r="FP1184" i="11"/>
  <c r="FP1185" i="11"/>
  <c r="FP1186" i="11"/>
  <c r="FP1187" i="11"/>
  <c r="FP1188" i="11"/>
  <c r="FP1189" i="11"/>
  <c r="FP1190" i="11"/>
  <c r="FP1191" i="11"/>
  <c r="FP1192" i="11"/>
  <c r="FP1193" i="11"/>
  <c r="FP1194" i="11"/>
  <c r="FP1195" i="11"/>
  <c r="FP1196" i="11"/>
  <c r="FP1197" i="11"/>
  <c r="FP1198" i="11"/>
  <c r="FP1199" i="11"/>
  <c r="FP1200" i="11"/>
  <c r="FP1201" i="11"/>
  <c r="FK1203" i="12" l="1"/>
  <c r="FJ1203" i="12"/>
</calcChain>
</file>

<file path=xl/sharedStrings.xml><?xml version="1.0" encoding="utf-8"?>
<sst xmlns="http://schemas.openxmlformats.org/spreadsheetml/2006/main" count="23338" uniqueCount="1963">
  <si>
    <t>DEPARTMENT OF EDUCATION - OFFICE OF THE SECRETARY</t>
  </si>
  <si>
    <t>NO.</t>
  </si>
  <si>
    <t>PAP CODE</t>
  </si>
  <si>
    <t>ORG CODE</t>
  </si>
  <si>
    <t>SCHOOL ID</t>
  </si>
  <si>
    <t>COST STRUCTURE</t>
  </si>
  <si>
    <t>PAP</t>
  </si>
  <si>
    <t>OPERATING UNIT (per GAA 2020)</t>
  </si>
  <si>
    <t>TAG</t>
  </si>
  <si>
    <t>REGION</t>
  </si>
  <si>
    <t>DIVISION (DBM)</t>
  </si>
  <si>
    <t>PS</t>
  </si>
  <si>
    <t>MOOE</t>
  </si>
  <si>
    <t>CO</t>
  </si>
  <si>
    <t>DIVISION CODE</t>
  </si>
  <si>
    <t>Basic Salary - Civilian</t>
  </si>
  <si>
    <t>Salaries and Wages - Casual/Contractual</t>
  </si>
  <si>
    <t>PERA - Civilian</t>
  </si>
  <si>
    <t>Representation Allowance (RA)</t>
  </si>
  <si>
    <t>Transportation Allowance (TA)</t>
  </si>
  <si>
    <t>Clothing/Uniform Allowance - Civilian</t>
  </si>
  <si>
    <t>Subsistence Allowance - Magna Carta for Public Health Workers under R.A. 7305</t>
  </si>
  <si>
    <t>Laundry Allowance - Magna Carta Benefits for Public Health Workers under R.A. 7305</t>
  </si>
  <si>
    <t>Honoraria - Civilian</t>
  </si>
  <si>
    <t>HP - Magna Carta Benefits for Public Health Workers under R.A. 7305</t>
  </si>
  <si>
    <t>Bonus - Civilian</t>
  </si>
  <si>
    <t xml:space="preserve">Cash Gift - Civilian </t>
  </si>
  <si>
    <t>Special Hardship Allowance - Civilian</t>
  </si>
  <si>
    <t xml:space="preserve">Productivity Enhancement Incentive - Civilian </t>
  </si>
  <si>
    <t>Mid-Year Bonus - Civilian</t>
  </si>
  <si>
    <t>Retirement and Life Insurance Premium</t>
  </si>
  <si>
    <t>Pag-IBIG - Civilian</t>
  </si>
  <si>
    <t>PhilHealth - Civilian</t>
  </si>
  <si>
    <t>ECIP - Civilian</t>
  </si>
  <si>
    <t>Terminal Leave Benefits - Civilian</t>
  </si>
  <si>
    <t>Lump-sum for Creation of New Positions - Civilian</t>
  </si>
  <si>
    <t>Lump-sum for Reclassification of Positions</t>
  </si>
  <si>
    <t>Lump-sum for Equivalent-Record Form</t>
  </si>
  <si>
    <t>Lump-sum for Master Teachers</t>
  </si>
  <si>
    <t>Lump-sum for Filling of Positions - Civilian</t>
  </si>
  <si>
    <t>Lump-sum for Step Increments - Length of Service</t>
  </si>
  <si>
    <t>Loyalty Award - Civilian</t>
  </si>
  <si>
    <t>Other Personnel Benefits</t>
  </si>
  <si>
    <t>Traveling Expenses - Local</t>
  </si>
  <si>
    <t>Traveling Expenses - Foreign</t>
  </si>
  <si>
    <t>ICT Training Expenses</t>
  </si>
  <si>
    <t>Training Expenses</t>
  </si>
  <si>
    <t>ICT Office Supplies</t>
  </si>
  <si>
    <t>Office Supplies Expenses</t>
  </si>
  <si>
    <t>Accountable Forms Expenses</t>
  </si>
  <si>
    <t>Non-Accountable Forms Expenses</t>
  </si>
  <si>
    <t>Food Supplies Expenses</t>
  </si>
  <si>
    <t>Drugs and Medicines Expenses</t>
  </si>
  <si>
    <t>Medical, Dental and Laboratory Supplies Expenses</t>
  </si>
  <si>
    <t>Fuel, Oil and Lubricants Expenses</t>
  </si>
  <si>
    <t>Agricultural and Marine Supplies Expenses</t>
  </si>
  <si>
    <t>Textbooks and Instructional Materials Expenses</t>
  </si>
  <si>
    <t>Chalk Allowance</t>
  </si>
  <si>
    <t>Semi-Expendable Machinery and Equipment Expenses</t>
  </si>
  <si>
    <t>Machinery</t>
  </si>
  <si>
    <t>Office Equipment</t>
  </si>
  <si>
    <t>Information and Communications Technology Equipment</t>
  </si>
  <si>
    <t>Agricultural and Forestry Equipment</t>
  </si>
  <si>
    <t>Communications Equipment</t>
  </si>
  <si>
    <t>Disaster Response and Rescue Equipment</t>
  </si>
  <si>
    <t>Medical Equipment</t>
  </si>
  <si>
    <t>Printing Equipment</t>
  </si>
  <si>
    <t>Sports Equipment</t>
  </si>
  <si>
    <t>Technical and Scientific Equipment</t>
  </si>
  <si>
    <t>Other Machinery and Equipment</t>
  </si>
  <si>
    <t>Semi-Expendable Furniture, Fixtures and Books Expenses</t>
  </si>
  <si>
    <t>Furniture and Fixtures</t>
  </si>
  <si>
    <t>Other Supplies and Materials Expenses</t>
  </si>
  <si>
    <t>Water Expenses</t>
  </si>
  <si>
    <t>Electricity Expenses</t>
  </si>
  <si>
    <t>Postage and Courier Services</t>
  </si>
  <si>
    <t>Mobile</t>
  </si>
  <si>
    <t>Landline</t>
  </si>
  <si>
    <t>Internet Subscription Expenses</t>
  </si>
  <si>
    <t>Cable, Satellite, Telegraph and Radio Expenses</t>
  </si>
  <si>
    <t>Awards/Rewards Expenses</t>
  </si>
  <si>
    <t>Rewards and Incentives</t>
  </si>
  <si>
    <t>Prizes</t>
  </si>
  <si>
    <t>Survey Expenses</t>
  </si>
  <si>
    <t>ICT Research, Exploration and Development Expenses</t>
  </si>
  <si>
    <t>Research, Exploration and Development Expenses</t>
  </si>
  <si>
    <t>Demolition and Relocation Expenses</t>
  </si>
  <si>
    <t>Extraordinary and Miscellaneous Expenses</t>
  </si>
  <si>
    <t>Legal Services</t>
  </si>
  <si>
    <t>Auditing Services</t>
  </si>
  <si>
    <t>ICT Consultancy Services</t>
  </si>
  <si>
    <t>Consultancy Services</t>
  </si>
  <si>
    <t>Other Professional Services</t>
  </si>
  <si>
    <t>Environment/Sanitary Services</t>
  </si>
  <si>
    <t>Janitorial Services</t>
  </si>
  <si>
    <t>Security Services</t>
  </si>
  <si>
    <t>Other General Services - ICT Services</t>
  </si>
  <si>
    <t>Other General Services</t>
  </si>
  <si>
    <t>Repairs and Maintenance - Investment Property</t>
  </si>
  <si>
    <t>Other Land Improvements</t>
  </si>
  <si>
    <t>Water Supply Systems</t>
  </si>
  <si>
    <t>Power Supply Systems</t>
  </si>
  <si>
    <t>Other Infrastructure Assets</t>
  </si>
  <si>
    <t>Buildings</t>
  </si>
  <si>
    <t>School Buildings</t>
  </si>
  <si>
    <t>Other Structures</t>
  </si>
  <si>
    <t>Information and Communication Technology Equipment</t>
  </si>
  <si>
    <t>Communication Equipment</t>
  </si>
  <si>
    <t>Motor Vehicles</t>
  </si>
  <si>
    <t>Other Transportation Equipment</t>
  </si>
  <si>
    <t>Repairs and Maintenance -  Furniture and Fixtures</t>
  </si>
  <si>
    <t>Buildings and Other Structures</t>
  </si>
  <si>
    <t>Machinery and Equipment</t>
  </si>
  <si>
    <t>Transportation Equipment</t>
  </si>
  <si>
    <t>ICT Machinery and Equipment</t>
  </si>
  <si>
    <t>Other Leased Assets Improvements</t>
  </si>
  <si>
    <t>Repairs and Maintenance - Semi-Expendable Machinery and Equipment</t>
  </si>
  <si>
    <t>Repairs and Maintenance - Semi-Expendable Furniture, Fixtures and Books</t>
  </si>
  <si>
    <t>Other Property, Plant and Equipment</t>
  </si>
  <si>
    <t>Subsidy to Operating Units</t>
  </si>
  <si>
    <t>Subsidies - Others</t>
  </si>
  <si>
    <t>Taxes, Duties and Licenses</t>
  </si>
  <si>
    <t>Fidelity Bond Premiums</t>
  </si>
  <si>
    <t>Insurance Expenses</t>
  </si>
  <si>
    <t>Labor and Wages</t>
  </si>
  <si>
    <t>Advertising Expenses</t>
  </si>
  <si>
    <t>Printing and Publication Expenses</t>
  </si>
  <si>
    <t>Representation Expenses</t>
  </si>
  <si>
    <t>Transportation and Delivery Expenses</t>
  </si>
  <si>
    <t>Rents - Building and Structures</t>
  </si>
  <si>
    <t>Rents - Land</t>
  </si>
  <si>
    <t>Rents - Motor Vehicles</t>
  </si>
  <si>
    <t>Rents - Equipment</t>
  </si>
  <si>
    <t>Rents - Living Quarters</t>
  </si>
  <si>
    <t>Membership Dues and Contributions to Organizations</t>
  </si>
  <si>
    <t>Library and Other Reading Materials Subscription Expenses</t>
  </si>
  <si>
    <t>Other Subscription Expenses</t>
  </si>
  <si>
    <t>Other Maintenance and Operating Expenses</t>
  </si>
  <si>
    <t>Land</t>
  </si>
  <si>
    <t>Total Personnel Services</t>
  </si>
  <si>
    <t>Total Maintenance and Other Operating Expenses</t>
  </si>
  <si>
    <t>Total Capital Outlay</t>
  </si>
  <si>
    <t>Total Retirement and Life Insurance Premium</t>
  </si>
  <si>
    <t>Total GAA with RLIP</t>
  </si>
  <si>
    <t>Total GAA net of RLIP</t>
  </si>
  <si>
    <t>100000100001000</t>
  </si>
  <si>
    <t>0300001</t>
  </si>
  <si>
    <t>I. General Administration and Support</t>
  </si>
  <si>
    <t>General Management and Supervision</t>
  </si>
  <si>
    <t>Regional Office - I</t>
  </si>
  <si>
    <t>REGION I</t>
  </si>
  <si>
    <t>Regional Office</t>
  </si>
  <si>
    <t>0801001</t>
  </si>
  <si>
    <t>0801002</t>
  </si>
  <si>
    <t>0801003</t>
  </si>
  <si>
    <t>0801004</t>
  </si>
  <si>
    <t>0801005</t>
  </si>
  <si>
    <t>0801006</t>
  </si>
  <si>
    <t>0801007</t>
  </si>
  <si>
    <t>0801008</t>
  </si>
  <si>
    <t>0801009</t>
  </si>
  <si>
    <t>0801010</t>
  </si>
  <si>
    <t>0801011</t>
  </si>
  <si>
    <t>0801012</t>
  </si>
  <si>
    <t>0801013</t>
  </si>
  <si>
    <t>0801014</t>
  </si>
  <si>
    <t>Division of Ilocos Norte</t>
  </si>
  <si>
    <t>Division of Ilocos Sur</t>
  </si>
  <si>
    <t>Division of La Union</t>
  </si>
  <si>
    <t>Division of Pangasinan I</t>
  </si>
  <si>
    <t>Division of Pangasinan II</t>
  </si>
  <si>
    <t>Division of Alaminos City</t>
  </si>
  <si>
    <t>Division of Batac City</t>
  </si>
  <si>
    <t>Division of Candon City</t>
  </si>
  <si>
    <t>Division of Dagupan City</t>
  </si>
  <si>
    <t>Division of Laoag City</t>
  </si>
  <si>
    <t>Division of San Carlos City</t>
  </si>
  <si>
    <t>Division of San Fernando City</t>
  </si>
  <si>
    <t>Division of Urdaneta City</t>
  </si>
  <si>
    <t>Division of Vigan City</t>
  </si>
  <si>
    <t>100000100002000</t>
  </si>
  <si>
    <t>Administration of Personnel Benefits</t>
  </si>
  <si>
    <t>200000100004000</t>
  </si>
  <si>
    <t>II. Support To Operations</t>
  </si>
  <si>
    <t>Planning and Management Information Systems</t>
  </si>
  <si>
    <t>200000100006000</t>
  </si>
  <si>
    <t>Learner Support Programs</t>
  </si>
  <si>
    <t>200000100011000</t>
  </si>
  <si>
    <t>Organizational and Professional Development for Non-School Personnel</t>
  </si>
  <si>
    <t>310100100002000</t>
  </si>
  <si>
    <t>III. Operations</t>
  </si>
  <si>
    <t>Policy and Research Program</t>
  </si>
  <si>
    <t>310100100004000</t>
  </si>
  <si>
    <t>Curricular programs, learning management models, standards and strategy development</t>
  </si>
  <si>
    <t>310100100007000</t>
  </si>
  <si>
    <t>Early Language Literacy and Numeracy</t>
  </si>
  <si>
    <t>310200100002000</t>
  </si>
  <si>
    <t>New School Personnel Positions</t>
  </si>
  <si>
    <t>310300100002000</t>
  </si>
  <si>
    <t>Indigenous Peoples Education (IPEd) Program</t>
  </si>
  <si>
    <t>310400100001000</t>
  </si>
  <si>
    <t>School-Based Feeding Program (SBFP)</t>
  </si>
  <si>
    <t>310400100002000</t>
  </si>
  <si>
    <t>Operation of Schools - Elementary (Kinder to Grade 6)</t>
  </si>
  <si>
    <t>310400100003000</t>
  </si>
  <si>
    <t>Operation of Schools - Junior High School (Grade 7 to Grade 10)</t>
  </si>
  <si>
    <t>0901001</t>
  </si>
  <si>
    <t>0901002</t>
  </si>
  <si>
    <t>0901003</t>
  </si>
  <si>
    <t>0901004</t>
  </si>
  <si>
    <t>0901005</t>
  </si>
  <si>
    <t>0901006</t>
  </si>
  <si>
    <t>0901007</t>
  </si>
  <si>
    <t>0901008</t>
  </si>
  <si>
    <t>0901009</t>
  </si>
  <si>
    <t>0901010</t>
  </si>
  <si>
    <t>0901011</t>
  </si>
  <si>
    <t>0901012</t>
  </si>
  <si>
    <t>0901013</t>
  </si>
  <si>
    <t>0901014</t>
  </si>
  <si>
    <t>0901015</t>
  </si>
  <si>
    <t>0901016</t>
  </si>
  <si>
    <t>0901017</t>
  </si>
  <si>
    <t>0901018</t>
  </si>
  <si>
    <t>0901019</t>
  </si>
  <si>
    <t>0901020</t>
  </si>
  <si>
    <t>0901021</t>
  </si>
  <si>
    <t>0901022</t>
  </si>
  <si>
    <t>0901023</t>
  </si>
  <si>
    <t>0901024</t>
  </si>
  <si>
    <t>0901025</t>
  </si>
  <si>
    <t>0901026</t>
  </si>
  <si>
    <t>0901027</t>
  </si>
  <si>
    <t>0901028</t>
  </si>
  <si>
    <t>0901029</t>
  </si>
  <si>
    <t>0901030</t>
  </si>
  <si>
    <t>0901031</t>
  </si>
  <si>
    <t>0901032</t>
  </si>
  <si>
    <t>0901033</t>
  </si>
  <si>
    <t>0901035</t>
  </si>
  <si>
    <t>0901036</t>
  </si>
  <si>
    <t>0901037</t>
  </si>
  <si>
    <t>0901038</t>
  </si>
  <si>
    <t>0901039</t>
  </si>
  <si>
    <t>0901040</t>
  </si>
  <si>
    <t>0901041</t>
  </si>
  <si>
    <t>0901042</t>
  </si>
  <si>
    <t>0901043</t>
  </si>
  <si>
    <t>0901044</t>
  </si>
  <si>
    <t>0901045</t>
  </si>
  <si>
    <t>0901046</t>
  </si>
  <si>
    <t>0901047</t>
  </si>
  <si>
    <t>0901048</t>
  </si>
  <si>
    <t>0901049</t>
  </si>
  <si>
    <t>0901050</t>
  </si>
  <si>
    <t>0901051</t>
  </si>
  <si>
    <t>0901052</t>
  </si>
  <si>
    <t>0901053</t>
  </si>
  <si>
    <t>0901054</t>
  </si>
  <si>
    <t>0901055</t>
  </si>
  <si>
    <t>0901056</t>
  </si>
  <si>
    <t>0901057</t>
  </si>
  <si>
    <t>0901058</t>
  </si>
  <si>
    <t>0901059</t>
  </si>
  <si>
    <t>0901060</t>
  </si>
  <si>
    <t>0901061</t>
  </si>
  <si>
    <t>0901062</t>
  </si>
  <si>
    <t>0901063</t>
  </si>
  <si>
    <t>0901064</t>
  </si>
  <si>
    <t>0901065</t>
  </si>
  <si>
    <t>0901066</t>
  </si>
  <si>
    <t>0901067</t>
  </si>
  <si>
    <t>0901068</t>
  </si>
  <si>
    <t>0901069</t>
  </si>
  <si>
    <t>0901070</t>
  </si>
  <si>
    <t>0901071</t>
  </si>
  <si>
    <t>0901072</t>
  </si>
  <si>
    <t>0901073</t>
  </si>
  <si>
    <t>0901074</t>
  </si>
  <si>
    <t>0901075</t>
  </si>
  <si>
    <t>0901076</t>
  </si>
  <si>
    <t>0901077</t>
  </si>
  <si>
    <t>0901078</t>
  </si>
  <si>
    <t>0901079</t>
  </si>
  <si>
    <t>0901080</t>
  </si>
  <si>
    <t>0901081</t>
  </si>
  <si>
    <t>0901082</t>
  </si>
  <si>
    <t>0901083</t>
  </si>
  <si>
    <t>0901084</t>
  </si>
  <si>
    <t>0901085</t>
  </si>
  <si>
    <t>0901086</t>
  </si>
  <si>
    <t>0901087</t>
  </si>
  <si>
    <t>0901088</t>
  </si>
  <si>
    <t>0901089</t>
  </si>
  <si>
    <t>0901090</t>
  </si>
  <si>
    <t>0901091</t>
  </si>
  <si>
    <t>0901092</t>
  </si>
  <si>
    <t>0901093</t>
  </si>
  <si>
    <t>0901094</t>
  </si>
  <si>
    <t>0901095</t>
  </si>
  <si>
    <t>0901096</t>
  </si>
  <si>
    <t>0901097</t>
  </si>
  <si>
    <t>0901098</t>
  </si>
  <si>
    <t>0901099</t>
  </si>
  <si>
    <t>0901100</t>
  </si>
  <si>
    <t>0901101</t>
  </si>
  <si>
    <t>0901102</t>
  </si>
  <si>
    <t>0901103</t>
  </si>
  <si>
    <t>0901104</t>
  </si>
  <si>
    <t>0901105</t>
  </si>
  <si>
    <t>0901106</t>
  </si>
  <si>
    <t>0901107</t>
  </si>
  <si>
    <t>0901108</t>
  </si>
  <si>
    <t>0901109</t>
  </si>
  <si>
    <t>0901110</t>
  </si>
  <si>
    <t>0901111</t>
  </si>
  <si>
    <t>0901112</t>
  </si>
  <si>
    <t>0901113</t>
  </si>
  <si>
    <t>0901114</t>
  </si>
  <si>
    <t>0901115</t>
  </si>
  <si>
    <t>0901116</t>
  </si>
  <si>
    <t>0901117</t>
  </si>
  <si>
    <t>0901119</t>
  </si>
  <si>
    <t>0901120</t>
  </si>
  <si>
    <t>0901121</t>
  </si>
  <si>
    <t>0901122</t>
  </si>
  <si>
    <t>0901123</t>
  </si>
  <si>
    <t>0901124</t>
  </si>
  <si>
    <t>0901125</t>
  </si>
  <si>
    <t>0901126</t>
  </si>
  <si>
    <t>0901127</t>
  </si>
  <si>
    <t>0901128</t>
  </si>
  <si>
    <t>0901129</t>
  </si>
  <si>
    <t>0901130</t>
  </si>
  <si>
    <t>0901131</t>
  </si>
  <si>
    <t>0901132</t>
  </si>
  <si>
    <t>0901133</t>
  </si>
  <si>
    <t>0901134</t>
  </si>
  <si>
    <t>0901135</t>
  </si>
  <si>
    <t>0901136</t>
  </si>
  <si>
    <t>0901138</t>
  </si>
  <si>
    <t>0901139</t>
  </si>
  <si>
    <t>0901140</t>
  </si>
  <si>
    <t>0901141</t>
  </si>
  <si>
    <t>0901142</t>
  </si>
  <si>
    <t>0901143</t>
  </si>
  <si>
    <t>0901144</t>
  </si>
  <si>
    <t>0901145</t>
  </si>
  <si>
    <t>0901146</t>
  </si>
  <si>
    <t>0901147</t>
  </si>
  <si>
    <t>0901148</t>
  </si>
  <si>
    <t>0901149</t>
  </si>
  <si>
    <t>0901150</t>
  </si>
  <si>
    <t>0901151</t>
  </si>
  <si>
    <t>0901152</t>
  </si>
  <si>
    <t>0901153</t>
  </si>
  <si>
    <t>0901154</t>
  </si>
  <si>
    <t>0901155</t>
  </si>
  <si>
    <t>0901156</t>
  </si>
  <si>
    <t>0901157</t>
  </si>
  <si>
    <t>0901158</t>
  </si>
  <si>
    <t>0901159</t>
  </si>
  <si>
    <t>0901160</t>
  </si>
  <si>
    <t>0901161</t>
  </si>
  <si>
    <t>0901162</t>
  </si>
  <si>
    <t>0901163</t>
  </si>
  <si>
    <t>0901164</t>
  </si>
  <si>
    <t>0901165</t>
  </si>
  <si>
    <t>0901166</t>
  </si>
  <si>
    <t>0901167</t>
  </si>
  <si>
    <t>0901168</t>
  </si>
  <si>
    <t>0901169</t>
  </si>
  <si>
    <t>0901170</t>
  </si>
  <si>
    <t>0901171</t>
  </si>
  <si>
    <t>0901172</t>
  </si>
  <si>
    <t>0901173</t>
  </si>
  <si>
    <t>0901174</t>
  </si>
  <si>
    <t>0901175</t>
  </si>
  <si>
    <t>0901176</t>
  </si>
  <si>
    <t>0901177</t>
  </si>
  <si>
    <t>0901178</t>
  </si>
  <si>
    <t>0901179</t>
  </si>
  <si>
    <t>0901180</t>
  </si>
  <si>
    <t>0901181</t>
  </si>
  <si>
    <t>0901182</t>
  </si>
  <si>
    <t>0901183</t>
  </si>
  <si>
    <t>0901184</t>
  </si>
  <si>
    <t>0901185</t>
  </si>
  <si>
    <t>0901186</t>
  </si>
  <si>
    <t>0901187</t>
  </si>
  <si>
    <t>0901188</t>
  </si>
  <si>
    <t>0901189</t>
  </si>
  <si>
    <t>0901190</t>
  </si>
  <si>
    <t>0901191</t>
  </si>
  <si>
    <t>0901192</t>
  </si>
  <si>
    <t>0901193</t>
  </si>
  <si>
    <t>0901194</t>
  </si>
  <si>
    <t>0901195</t>
  </si>
  <si>
    <t>0901196</t>
  </si>
  <si>
    <t>0901197</t>
  </si>
  <si>
    <t>0901198</t>
  </si>
  <si>
    <t>0901199</t>
  </si>
  <si>
    <t>0901200</t>
  </si>
  <si>
    <t>0901201</t>
  </si>
  <si>
    <t>0901202</t>
  </si>
  <si>
    <t>0901203</t>
  </si>
  <si>
    <t>0901204</t>
  </si>
  <si>
    <t>0901205</t>
  </si>
  <si>
    <t>0901206</t>
  </si>
  <si>
    <t>0901207</t>
  </si>
  <si>
    <t>0901208</t>
  </si>
  <si>
    <t>0901209</t>
  </si>
  <si>
    <t>0901210</t>
  </si>
  <si>
    <t>0901211</t>
  </si>
  <si>
    <t>0901212</t>
  </si>
  <si>
    <t>0901213</t>
  </si>
  <si>
    <t>0901214</t>
  </si>
  <si>
    <t>0901215</t>
  </si>
  <si>
    <t>0901216</t>
  </si>
  <si>
    <t>0901217</t>
  </si>
  <si>
    <t>0901218</t>
  </si>
  <si>
    <t>0901219</t>
  </si>
  <si>
    <t>0901220</t>
  </si>
  <si>
    <t>0901221</t>
  </si>
  <si>
    <t>0901222</t>
  </si>
  <si>
    <t>0901223</t>
  </si>
  <si>
    <t>0901224</t>
  </si>
  <si>
    <t>0901225</t>
  </si>
  <si>
    <t>0901226</t>
  </si>
  <si>
    <t>0901227</t>
  </si>
  <si>
    <t>0901228</t>
  </si>
  <si>
    <t>0901229</t>
  </si>
  <si>
    <t>0901230</t>
  </si>
  <si>
    <t>0901231</t>
  </si>
  <si>
    <t>0901232</t>
  </si>
  <si>
    <t>0901233</t>
  </si>
  <si>
    <t>0901234</t>
  </si>
  <si>
    <t>0901235</t>
  </si>
  <si>
    <t>0901236</t>
  </si>
  <si>
    <t>0901237</t>
  </si>
  <si>
    <t>0901238</t>
  </si>
  <si>
    <t>0901239</t>
  </si>
  <si>
    <t>0901240</t>
  </si>
  <si>
    <t>0901241</t>
  </si>
  <si>
    <t>0901242</t>
  </si>
  <si>
    <t>0901243</t>
  </si>
  <si>
    <t>0901244</t>
  </si>
  <si>
    <t>0901245</t>
  </si>
  <si>
    <t>0901246</t>
  </si>
  <si>
    <t>0901247</t>
  </si>
  <si>
    <t>0901248</t>
  </si>
  <si>
    <t>0901249</t>
  </si>
  <si>
    <t>0901250</t>
  </si>
  <si>
    <t>0901251</t>
  </si>
  <si>
    <t>0901252</t>
  </si>
  <si>
    <t>0901253</t>
  </si>
  <si>
    <t>0901254</t>
  </si>
  <si>
    <t>0901255</t>
  </si>
  <si>
    <t>0901256</t>
  </si>
  <si>
    <t>0901257</t>
  </si>
  <si>
    <t>0901258</t>
  </si>
  <si>
    <t>0901259</t>
  </si>
  <si>
    <t>0901260</t>
  </si>
  <si>
    <t>0901261</t>
  </si>
  <si>
    <t>0901262</t>
  </si>
  <si>
    <t>0901263</t>
  </si>
  <si>
    <t>0901264</t>
  </si>
  <si>
    <t>0901265</t>
  </si>
  <si>
    <t>0901266</t>
  </si>
  <si>
    <t>0901267</t>
  </si>
  <si>
    <t>0901268</t>
  </si>
  <si>
    <t>0901269</t>
  </si>
  <si>
    <t>0901270</t>
  </si>
  <si>
    <t>0901271</t>
  </si>
  <si>
    <t>0901272</t>
  </si>
  <si>
    <t>0901273</t>
  </si>
  <si>
    <t>0901274</t>
  </si>
  <si>
    <t>0901275</t>
  </si>
  <si>
    <t>0901276</t>
  </si>
  <si>
    <t>0901277</t>
  </si>
  <si>
    <t>0901278</t>
  </si>
  <si>
    <t>0901279</t>
  </si>
  <si>
    <t>0901280</t>
  </si>
  <si>
    <t>0901281</t>
  </si>
  <si>
    <t>0901282</t>
  </si>
  <si>
    <t>0901283</t>
  </si>
  <si>
    <t>0901284</t>
  </si>
  <si>
    <t>0901285</t>
  </si>
  <si>
    <t>0901286</t>
  </si>
  <si>
    <t>0901287</t>
  </si>
  <si>
    <t>0901288</t>
  </si>
  <si>
    <t>0901289</t>
  </si>
  <si>
    <t>0901290</t>
  </si>
  <si>
    <t>0901291</t>
  </si>
  <si>
    <t>0901292</t>
  </si>
  <si>
    <t>0901293</t>
  </si>
  <si>
    <t>0901294</t>
  </si>
  <si>
    <t>0901295</t>
  </si>
  <si>
    <t>0901296</t>
  </si>
  <si>
    <t>0901297</t>
  </si>
  <si>
    <t>0901298</t>
  </si>
  <si>
    <t>0901299</t>
  </si>
  <si>
    <t>0901300</t>
  </si>
  <si>
    <t>0901301</t>
  </si>
  <si>
    <t>0901302</t>
  </si>
  <si>
    <t>0901303</t>
  </si>
  <si>
    <t>0901304</t>
  </si>
  <si>
    <t>0901305</t>
  </si>
  <si>
    <t>0901306</t>
  </si>
  <si>
    <t>0901307</t>
  </si>
  <si>
    <t>0901308</t>
  </si>
  <si>
    <t>0901309</t>
  </si>
  <si>
    <t>0901310</t>
  </si>
  <si>
    <t>0901311</t>
  </si>
  <si>
    <t>0901312</t>
  </si>
  <si>
    <t>0901313</t>
  </si>
  <si>
    <t>0901314</t>
  </si>
  <si>
    <t>0901315</t>
  </si>
  <si>
    <t>0901316</t>
  </si>
  <si>
    <t>0901317</t>
  </si>
  <si>
    <t>0901318</t>
  </si>
  <si>
    <t>0901319</t>
  </si>
  <si>
    <t>0901320</t>
  </si>
  <si>
    <t>0901321</t>
  </si>
  <si>
    <t>0901322</t>
  </si>
  <si>
    <t>0901323</t>
  </si>
  <si>
    <t>0901324</t>
  </si>
  <si>
    <t>0901325</t>
  </si>
  <si>
    <t>0901326</t>
  </si>
  <si>
    <t>0901327</t>
  </si>
  <si>
    <t>0901328</t>
  </si>
  <si>
    <t>0901329</t>
  </si>
  <si>
    <t>0901330</t>
  </si>
  <si>
    <t>0901331</t>
  </si>
  <si>
    <t>0901332</t>
  </si>
  <si>
    <t>0901333</t>
  </si>
  <si>
    <t>0901334</t>
  </si>
  <si>
    <t>0901335</t>
  </si>
  <si>
    <t>0901336</t>
  </si>
  <si>
    <t>0901337</t>
  </si>
  <si>
    <t>0901338</t>
  </si>
  <si>
    <t>0901339</t>
  </si>
  <si>
    <t>0901340</t>
  </si>
  <si>
    <t>0901341</t>
  </si>
  <si>
    <t>0901342</t>
  </si>
  <si>
    <t>0901343</t>
  </si>
  <si>
    <t>0901344</t>
  </si>
  <si>
    <t>0901345</t>
  </si>
  <si>
    <t>0901346</t>
  </si>
  <si>
    <t>0901347</t>
  </si>
  <si>
    <t>0901348</t>
  </si>
  <si>
    <t>0901349</t>
  </si>
  <si>
    <t>0901350</t>
  </si>
  <si>
    <t>0901351</t>
  </si>
  <si>
    <t>0901352</t>
  </si>
  <si>
    <t>0901353</t>
  </si>
  <si>
    <t>0901354</t>
  </si>
  <si>
    <t>0901355</t>
  </si>
  <si>
    <t>0901356</t>
  </si>
  <si>
    <t>0901357</t>
  </si>
  <si>
    <t>0901358</t>
  </si>
  <si>
    <t>0901359</t>
  </si>
  <si>
    <t>0901360</t>
  </si>
  <si>
    <t>0901361</t>
  </si>
  <si>
    <t>0901362</t>
  </si>
  <si>
    <t>0901363</t>
  </si>
  <si>
    <t>0901364</t>
  </si>
  <si>
    <t>0901365</t>
  </si>
  <si>
    <t>0901366</t>
  </si>
  <si>
    <t>0901367</t>
  </si>
  <si>
    <t>0901368</t>
  </si>
  <si>
    <t>0901369</t>
  </si>
  <si>
    <t>0901370</t>
  </si>
  <si>
    <t>0901371</t>
  </si>
  <si>
    <t>0901372</t>
  </si>
  <si>
    <t>0901373</t>
  </si>
  <si>
    <t>0901374</t>
  </si>
  <si>
    <t>0901375</t>
  </si>
  <si>
    <t>0901376</t>
  </si>
  <si>
    <t>0901377</t>
  </si>
  <si>
    <t>0901378</t>
  </si>
  <si>
    <t>0901379</t>
  </si>
  <si>
    <t>0901380</t>
  </si>
  <si>
    <t>0901381</t>
  </si>
  <si>
    <t>0901382</t>
  </si>
  <si>
    <t>0901383</t>
  </si>
  <si>
    <t>0901384</t>
  </si>
  <si>
    <t>0901385</t>
  </si>
  <si>
    <t>0901386</t>
  </si>
  <si>
    <t>0901387</t>
  </si>
  <si>
    <t>0901388</t>
  </si>
  <si>
    <t>0901389</t>
  </si>
  <si>
    <t>0901390</t>
  </si>
  <si>
    <t>0901391</t>
  </si>
  <si>
    <t>0901392</t>
  </si>
  <si>
    <t>0901393</t>
  </si>
  <si>
    <t>0901394</t>
  </si>
  <si>
    <t>0901395</t>
  </si>
  <si>
    <t>0901396</t>
  </si>
  <si>
    <t>0901397</t>
  </si>
  <si>
    <t>0901398</t>
  </si>
  <si>
    <t>0901399</t>
  </si>
  <si>
    <t>0901400</t>
  </si>
  <si>
    <t>0901401</t>
  </si>
  <si>
    <t>0901402</t>
  </si>
  <si>
    <t>0901403</t>
  </si>
  <si>
    <t>0901404</t>
  </si>
  <si>
    <t>0901405</t>
  </si>
  <si>
    <t>0901406</t>
  </si>
  <si>
    <t>0901407</t>
  </si>
  <si>
    <t>0901408</t>
  </si>
  <si>
    <t>0901409</t>
  </si>
  <si>
    <t>0901410</t>
  </si>
  <si>
    <t>0901411</t>
  </si>
  <si>
    <t>0901412</t>
  </si>
  <si>
    <t>0901413</t>
  </si>
  <si>
    <t>0901414</t>
  </si>
  <si>
    <t>0901415</t>
  </si>
  <si>
    <t>0901416</t>
  </si>
  <si>
    <t>0901417</t>
  </si>
  <si>
    <t>0901418</t>
  </si>
  <si>
    <t>0901419</t>
  </si>
  <si>
    <t>0901420</t>
  </si>
  <si>
    <t>0901421</t>
  </si>
  <si>
    <t>0901422</t>
  </si>
  <si>
    <t>0901423</t>
  </si>
  <si>
    <t>0901424</t>
  </si>
  <si>
    <t>0901425</t>
  </si>
  <si>
    <t>0901426</t>
  </si>
  <si>
    <t>0901427</t>
  </si>
  <si>
    <t>0901428</t>
  </si>
  <si>
    <t>0901429</t>
  </si>
  <si>
    <t>0901430</t>
  </si>
  <si>
    <t>0901431</t>
  </si>
  <si>
    <t>0901432</t>
  </si>
  <si>
    <t>0901433</t>
  </si>
  <si>
    <t>0901434</t>
  </si>
  <si>
    <t>0901435</t>
  </si>
  <si>
    <t>0901436</t>
  </si>
  <si>
    <t>0901437</t>
  </si>
  <si>
    <t>0901438</t>
  </si>
  <si>
    <t>0901439</t>
  </si>
  <si>
    <t>0901440</t>
  </si>
  <si>
    <t>0901441</t>
  </si>
  <si>
    <t>0901442</t>
  </si>
  <si>
    <t>0901443</t>
  </si>
  <si>
    <t>0901444</t>
  </si>
  <si>
    <t>0901445</t>
  </si>
  <si>
    <t>0901446</t>
  </si>
  <si>
    <t>0901447</t>
  </si>
  <si>
    <t>0901448</t>
  </si>
  <si>
    <t>0901449</t>
  </si>
  <si>
    <t>0901450</t>
  </si>
  <si>
    <t>0901451</t>
  </si>
  <si>
    <t>0901452</t>
  </si>
  <si>
    <t>0901453</t>
  </si>
  <si>
    <t>0901454</t>
  </si>
  <si>
    <t>0901455</t>
  </si>
  <si>
    <t>0901456</t>
  </si>
  <si>
    <t>0901457</t>
  </si>
  <si>
    <t>0901458</t>
  </si>
  <si>
    <t>0901459</t>
  </si>
  <si>
    <t>0901460</t>
  </si>
  <si>
    <t>0901461</t>
  </si>
  <si>
    <t>0901462</t>
  </si>
  <si>
    <t>0901463</t>
  </si>
  <si>
    <t>0901464</t>
  </si>
  <si>
    <t>0901465</t>
  </si>
  <si>
    <t>0901466</t>
  </si>
  <si>
    <t>0901467</t>
  </si>
  <si>
    <t>0901468</t>
  </si>
  <si>
    <t>0901469</t>
  </si>
  <si>
    <t>0901470</t>
  </si>
  <si>
    <t>0901471</t>
  </si>
  <si>
    <t>0901472</t>
  </si>
  <si>
    <t>0901473</t>
  </si>
  <si>
    <t>0901474</t>
  </si>
  <si>
    <t>0901475</t>
  </si>
  <si>
    <t>0901476</t>
  </si>
  <si>
    <t>0901477</t>
  </si>
  <si>
    <t>0901478</t>
  </si>
  <si>
    <t>0901479</t>
  </si>
  <si>
    <t>0901480</t>
  </si>
  <si>
    <t>0901481</t>
  </si>
  <si>
    <t>0901482</t>
  </si>
  <si>
    <t>0901483</t>
  </si>
  <si>
    <t>0901484</t>
  </si>
  <si>
    <t>0901485</t>
  </si>
  <si>
    <t>0901486</t>
  </si>
  <si>
    <t>0901487</t>
  </si>
  <si>
    <t>0901488</t>
  </si>
  <si>
    <t>0901489</t>
  </si>
  <si>
    <t>0901490</t>
  </si>
  <si>
    <t>0901491</t>
  </si>
  <si>
    <t>0901492</t>
  </si>
  <si>
    <t>0901493</t>
  </si>
  <si>
    <t>0901494</t>
  </si>
  <si>
    <t>0901495</t>
  </si>
  <si>
    <t>0901496</t>
  </si>
  <si>
    <t>0901497</t>
  </si>
  <si>
    <t>0901498</t>
  </si>
  <si>
    <t>0901499</t>
  </si>
  <si>
    <t>0901500</t>
  </si>
  <si>
    <t>0901501</t>
  </si>
  <si>
    <t>0901502</t>
  </si>
  <si>
    <t>0901503</t>
  </si>
  <si>
    <t>0901504</t>
  </si>
  <si>
    <t>0901505</t>
  </si>
  <si>
    <t>0901506</t>
  </si>
  <si>
    <t>0901507</t>
  </si>
  <si>
    <t>0901508</t>
  </si>
  <si>
    <t>0901509</t>
  </si>
  <si>
    <t>0901510</t>
  </si>
  <si>
    <t>0901512</t>
  </si>
  <si>
    <t>0901513</t>
  </si>
  <si>
    <t>0901514</t>
  </si>
  <si>
    <t>0901515</t>
  </si>
  <si>
    <t>0901516</t>
  </si>
  <si>
    <t>0901517</t>
  </si>
  <si>
    <t>0901518</t>
  </si>
  <si>
    <t>0901519</t>
  </si>
  <si>
    <t>0901520</t>
  </si>
  <si>
    <t>0901521</t>
  </si>
  <si>
    <t>0901522</t>
  </si>
  <si>
    <t>0901523</t>
  </si>
  <si>
    <t>0901524</t>
  </si>
  <si>
    <t>0901525</t>
  </si>
  <si>
    <t>0901526</t>
  </si>
  <si>
    <t>0901527</t>
  </si>
  <si>
    <t>0901528</t>
  </si>
  <si>
    <t>0901529</t>
  </si>
  <si>
    <t>0901530</t>
  </si>
  <si>
    <t>0901531</t>
  </si>
  <si>
    <t>0901532</t>
  </si>
  <si>
    <t>0901533</t>
  </si>
  <si>
    <t>0901534</t>
  </si>
  <si>
    <t>0901535</t>
  </si>
  <si>
    <t>0901536</t>
  </si>
  <si>
    <t>0901537</t>
  </si>
  <si>
    <t>0901538</t>
  </si>
  <si>
    <t>0901539</t>
  </si>
  <si>
    <t>0901540</t>
  </si>
  <si>
    <t>0901541</t>
  </si>
  <si>
    <t>0901542</t>
  </si>
  <si>
    <t>0901543</t>
  </si>
  <si>
    <t>0901544</t>
  </si>
  <si>
    <t>0901545</t>
  </si>
  <si>
    <t>0901546</t>
  </si>
  <si>
    <t>0901547</t>
  </si>
  <si>
    <t>0901548</t>
  </si>
  <si>
    <t>0901549</t>
  </si>
  <si>
    <t>0901550</t>
  </si>
  <si>
    <t>0901551</t>
  </si>
  <si>
    <t>0901552</t>
  </si>
  <si>
    <t>0901553</t>
  </si>
  <si>
    <t>0901554</t>
  </si>
  <si>
    <t>0901555</t>
  </si>
  <si>
    <t>0901556</t>
  </si>
  <si>
    <t>0901557</t>
  </si>
  <si>
    <t>0901558</t>
  </si>
  <si>
    <t>0901559</t>
  </si>
  <si>
    <t>0901560</t>
  </si>
  <si>
    <t>0901561</t>
  </si>
  <si>
    <t>0901562</t>
  </si>
  <si>
    <t>0901563</t>
  </si>
  <si>
    <t>0901564</t>
  </si>
  <si>
    <t>0901565</t>
  </si>
  <si>
    <t>0901566</t>
  </si>
  <si>
    <t>0901567</t>
  </si>
  <si>
    <t>Adams National High School</t>
  </si>
  <si>
    <t>NON-IU</t>
  </si>
  <si>
    <t>Adriano P. Arzadon National High School</t>
  </si>
  <si>
    <t>Bacarra National Comprehensive High School</t>
  </si>
  <si>
    <t>IU</t>
  </si>
  <si>
    <t>Banban National High School</t>
  </si>
  <si>
    <t>Bangui National High School</t>
  </si>
  <si>
    <t>Bangui National High School (Lanao Campus)</t>
  </si>
  <si>
    <t>Banna High School</t>
  </si>
  <si>
    <t>Burgos Agro-Industrial School</t>
  </si>
  <si>
    <t>Cadaratan National High School</t>
  </si>
  <si>
    <t>Caestebanan National High School</t>
  </si>
  <si>
    <t>Carasi National High School</t>
  </si>
  <si>
    <t>Caribquib National High School</t>
  </si>
  <si>
    <t>Catagtaguen National High School</t>
  </si>
  <si>
    <t>Wilbur C. Go National High School</t>
  </si>
  <si>
    <t>Currimao National High School</t>
  </si>
  <si>
    <t>Davila National High School</t>
  </si>
  <si>
    <t>Dingras National High School &amp; Lt. Edgar Foz Memorial National High School</t>
  </si>
  <si>
    <t>Dingras National High School &amp; Lt. Edgar Foz Memorial National High School (Barong Campus)</t>
  </si>
  <si>
    <t>Dingras National High School &amp; Lt. Edgar Foz Memorial National High School (Sulquian Campus)</t>
  </si>
  <si>
    <t>Dingras National High School &amp; Lt. Edgar Foz Memorial National High School (San Marcos Campus)</t>
  </si>
  <si>
    <t>Piddig National High School</t>
  </si>
  <si>
    <t>Dumalneg National High School</t>
  </si>
  <si>
    <t>Ilocos Norte Agricultural College</t>
  </si>
  <si>
    <t>Isic-Isic National High School</t>
  </si>
  <si>
    <t>Luzong National High School</t>
  </si>
  <si>
    <t>Malaguip Integrated School</t>
  </si>
  <si>
    <t>Marcos National High School (Agunit Campus)</t>
  </si>
  <si>
    <t>Marcos National High School</t>
  </si>
  <si>
    <t>Marcos National High School (Santiago Campus)</t>
  </si>
  <si>
    <t>Nagrebcan National High School</t>
  </si>
  <si>
    <t>Nueva Era National High School</t>
  </si>
  <si>
    <t>Pagsanahan National High School</t>
  </si>
  <si>
    <t>Pagudpud National High School</t>
  </si>
  <si>
    <t>Pallas Integrated School</t>
  </si>
  <si>
    <t>Paoay Lake National High School</t>
  </si>
  <si>
    <t>Paoay National High School</t>
  </si>
  <si>
    <t>Pasaleng National High School</t>
  </si>
  <si>
    <t>Pinili National High School</t>
  </si>
  <si>
    <t>Salpad Integrated School</t>
  </si>
  <si>
    <t>San Marcelino National High School</t>
  </si>
  <si>
    <t>San Nicolas National High School</t>
  </si>
  <si>
    <t>Bingao National High School</t>
  </si>
  <si>
    <t>Sarrat National High School</t>
  </si>
  <si>
    <t>Solsona National High School</t>
  </si>
  <si>
    <t>Bagbag Solsona National High School</t>
  </si>
  <si>
    <t>Talugtog Solsona National High School</t>
  </si>
  <si>
    <t>Sta. Rosa National High School</t>
  </si>
  <si>
    <t>Suyo National High School</t>
  </si>
  <si>
    <t>Vintar National High School</t>
  </si>
  <si>
    <t>Ag-agrao National High School</t>
  </si>
  <si>
    <t>Alilem Daya National High School</t>
  </si>
  <si>
    <t>Amarao National High School</t>
  </si>
  <si>
    <t>Ambalayat Integrated School</t>
  </si>
  <si>
    <t>Banayoyo National High School</t>
  </si>
  <si>
    <t>Bantay National High School</t>
  </si>
  <si>
    <t>Basug National High School</t>
  </si>
  <si>
    <t>Belen National High School</t>
  </si>
  <si>
    <t>Binacud Integrated School</t>
  </si>
  <si>
    <t>Burgos National High School</t>
  </si>
  <si>
    <t>Cabittaogan National High School</t>
  </si>
  <si>
    <t>Cabugao National High School</t>
  </si>
  <si>
    <t>Caoayan National High School</t>
  </si>
  <si>
    <t>Cervantes National High School</t>
  </si>
  <si>
    <t>Del Pilar National High School</t>
  </si>
  <si>
    <t>Dili National High School</t>
  </si>
  <si>
    <t>Dinaratan National High School</t>
  </si>
  <si>
    <t>Imelda National High School</t>
  </si>
  <si>
    <t>Lidlidda National High School</t>
  </si>
  <si>
    <t>Lipit National High School</t>
  </si>
  <si>
    <t>Lungug Integrated School</t>
  </si>
  <si>
    <t>Lussoc National High School</t>
  </si>
  <si>
    <t>Mabilbila Integrated School</t>
  </si>
  <si>
    <t>Magsingal National High School</t>
  </si>
  <si>
    <t>Manzante National High School</t>
  </si>
  <si>
    <t>Nagbukel National High School</t>
  </si>
  <si>
    <t>Naglaoa-an National High School</t>
  </si>
  <si>
    <t>Nagsuputan National High School</t>
  </si>
  <si>
    <t>Nagtablaan National High School</t>
  </si>
  <si>
    <t>Narvacan National Central High School</t>
  </si>
  <si>
    <t>Pagangpang National High School</t>
  </si>
  <si>
    <t>Palali National High School</t>
  </si>
  <si>
    <t>Pantay Tamurong National High School</t>
  </si>
  <si>
    <t>Pudoc West Integrated School</t>
  </si>
  <si>
    <t>Pug-os National High School, Cabugao</t>
  </si>
  <si>
    <t>Puro National High School (Magsingal)</t>
  </si>
  <si>
    <t>Puro National High School, Caoayan</t>
  </si>
  <si>
    <t>Quirino National High School</t>
  </si>
  <si>
    <t>Rancho National High School</t>
  </si>
  <si>
    <t>Salcedo National High School</t>
  </si>
  <si>
    <t>San Emilio National High School</t>
  </si>
  <si>
    <t>San Esteban National High School</t>
  </si>
  <si>
    <t>San Juan National High School</t>
  </si>
  <si>
    <t>San Pedro National High School</t>
  </si>
  <si>
    <t>San Sebastian National High School</t>
  </si>
  <si>
    <t>San Vicente Integrated School</t>
  </si>
  <si>
    <t>Santiago National High School</t>
  </si>
  <si>
    <t>Sigay National High School</t>
  </si>
  <si>
    <t>Sinait National High School</t>
  </si>
  <si>
    <t>Sisim National High School</t>
  </si>
  <si>
    <t>Solot-Solot National High School</t>
  </si>
  <si>
    <t>Sta. Maria National High School</t>
  </si>
  <si>
    <t>Sugpon National High School</t>
  </si>
  <si>
    <t>Sulvec Integrated School</t>
  </si>
  <si>
    <t>Suyo National High School Annex, Barangay Baringcucurong</t>
  </si>
  <si>
    <t>Tagudin National High School</t>
  </si>
  <si>
    <t>Tay-ac National High School</t>
  </si>
  <si>
    <t>Teodoro Hernaez National High School</t>
  </si>
  <si>
    <t>Eulogio Clarence de Guzman Junior Memorial National Vocational High School</t>
  </si>
  <si>
    <t>Amlang-Nagtagaan National High School</t>
  </si>
  <si>
    <t>Anduyan National High School</t>
  </si>
  <si>
    <t>Aringay National High School</t>
  </si>
  <si>
    <t>Aringay National High School - Basca Annex</t>
  </si>
  <si>
    <t>Baay Integrated School</t>
  </si>
  <si>
    <t>Baccuit National High School</t>
  </si>
  <si>
    <t>Bacnotan National High School</t>
  </si>
  <si>
    <t>Bail National High School</t>
  </si>
  <si>
    <t>Balbalayang National High School</t>
  </si>
  <si>
    <t>Ballay National High School</t>
  </si>
  <si>
    <t>Bawanta National High School</t>
  </si>
  <si>
    <t>Bitalag Integrated School</t>
  </si>
  <si>
    <t>Bungol National High School</t>
  </si>
  <si>
    <t>Bungro-Sucoc Integrated School</t>
  </si>
  <si>
    <t>Upper Tumapoc National High School</t>
  </si>
  <si>
    <t>Butubut National High School</t>
  </si>
  <si>
    <t>Caba National High School (Poblacion Norte National High School)</t>
  </si>
  <si>
    <t>Cambaly National High School</t>
  </si>
  <si>
    <t>Casilagan Integrated School</t>
  </si>
  <si>
    <t>Castor Z. Concepcion Memorial National High School</t>
  </si>
  <si>
    <t>Corrooy National High School</t>
  </si>
  <si>
    <t>Cuenca National High School</t>
  </si>
  <si>
    <t>Dagup Integrated School</t>
  </si>
  <si>
    <t>Damortis National High School</t>
  </si>
  <si>
    <t>DMMMSU National High School (Alipang)</t>
  </si>
  <si>
    <t>Don E. De Guzman Memorial National High School</t>
  </si>
  <si>
    <t>Don Eufemio F. Eriguel Memorial National High School</t>
  </si>
  <si>
    <t>Don Rufino Olarte Memorial National High School (Lloren National High School)</t>
  </si>
  <si>
    <t>Doña Francisca Lacsamana Viuda de Ortega Memorial National High School</t>
  </si>
  <si>
    <t>Doña Francisca Lacsamana Viuda De Ortega Memorial National High School - Casacristo Annex</t>
  </si>
  <si>
    <t>Duplas National High School</t>
  </si>
  <si>
    <t>Eastern Naguilian National High School</t>
  </si>
  <si>
    <t>Leones National High School</t>
  </si>
  <si>
    <t>Lipay Integrated School</t>
  </si>
  <si>
    <t>Liquicia Integrated School</t>
  </si>
  <si>
    <t>Luna National High School</t>
  </si>
  <si>
    <t>Luna National High School - Cantoria Annex</t>
  </si>
  <si>
    <t>Luna National High School - Rimos Annex</t>
  </si>
  <si>
    <t>Luna National Vocational High School</t>
  </si>
  <si>
    <t>Manga Community High School</t>
  </si>
  <si>
    <t>Maoasoas National High School</t>
  </si>
  <si>
    <t>Mindoro Integrated School</t>
  </si>
  <si>
    <t>Naguilian National High School</t>
  </si>
  <si>
    <t>Northern Naguilian National High School (Gusing National High School)</t>
  </si>
  <si>
    <t>Oanari National High School</t>
  </si>
  <si>
    <t>Old Sudipen National High School</t>
  </si>
  <si>
    <t>Paraoir National High School</t>
  </si>
  <si>
    <t>Parasapas National High School</t>
  </si>
  <si>
    <t>Paringao National High School</t>
  </si>
  <si>
    <t>President Elpidio Quirino National High School</t>
  </si>
  <si>
    <t>Pugo Central National High School</t>
  </si>
  <si>
    <t>Regional Science High School, La Union</t>
  </si>
  <si>
    <t>Rosario Integrated School</t>
  </si>
  <si>
    <t>San Francisco National High School</t>
  </si>
  <si>
    <t>San Gabriel Vocational High School</t>
  </si>
  <si>
    <t>San Gregorio National High School</t>
  </si>
  <si>
    <t>San Jose National High School</t>
  </si>
  <si>
    <t>San Luis National High School</t>
  </si>
  <si>
    <t>Dr. Manuel T. Cases, Sr. National High School</t>
  </si>
  <si>
    <t>Santol Vocational High School (Santol National High School ) Lignay Annex</t>
  </si>
  <si>
    <t>Santol Vocational High School (Santol National High School)</t>
  </si>
  <si>
    <t>Saytan National High School</t>
  </si>
  <si>
    <t>Sinapangan National High School</t>
  </si>
  <si>
    <t>Southern Naguilian National High School (Magungunay National High School)</t>
  </si>
  <si>
    <t>Sta. Teresa National High School</t>
  </si>
  <si>
    <t>Sto. Rosario National High School</t>
  </si>
  <si>
    <t>Sto. Tomas National High School</t>
  </si>
  <si>
    <t>Sudipen Vocational High School</t>
  </si>
  <si>
    <t>Suguidan Integrated School</t>
  </si>
  <si>
    <t>Tagudtod National High School</t>
  </si>
  <si>
    <t>Tanglag National High School</t>
  </si>
  <si>
    <t>Tubao National High School</t>
  </si>
  <si>
    <t>Tubao National High School - Halog West Annex</t>
  </si>
  <si>
    <t>Wenceslao National High School</t>
  </si>
  <si>
    <t>A.P. Guevarra Integrated School</t>
  </si>
  <si>
    <t>Abagatanen Integrated School</t>
  </si>
  <si>
    <t>Agno National High School</t>
  </si>
  <si>
    <t>Aliaga High School</t>
  </si>
  <si>
    <t>Anda National High School</t>
  </si>
  <si>
    <t>Arnedo National High School</t>
  </si>
  <si>
    <t>Bacnit Integrated School</t>
  </si>
  <si>
    <t>Balangay National High School</t>
  </si>
  <si>
    <t>Balingasay National High School</t>
  </si>
  <si>
    <t>Baloling National High School</t>
  </si>
  <si>
    <t>Banaoang National High School</t>
  </si>
  <si>
    <t>Bangan Oda National High School</t>
  </si>
  <si>
    <t>Bani National High School (San Jose)</t>
  </si>
  <si>
    <t>Banog Sur National High School</t>
  </si>
  <si>
    <t>Basista National High School</t>
  </si>
  <si>
    <t>Bayambang National High School (Bayambang)</t>
  </si>
  <si>
    <t>Bayambang National High School (Infanta)</t>
  </si>
  <si>
    <t>Bayaoas National High School</t>
  </si>
  <si>
    <t>Bayoyong National High School</t>
  </si>
  <si>
    <t>Beleng National High School</t>
  </si>
  <si>
    <t xml:space="preserve">Binabalian National High School </t>
  </si>
  <si>
    <t>Binmaley School of Fisheries (Pangasinan College of Fisheries)</t>
  </si>
  <si>
    <t>Bocboc East National High School</t>
  </si>
  <si>
    <t>Bogtong National High School</t>
  </si>
  <si>
    <t>Bolinao Integrated School</t>
  </si>
  <si>
    <t>Bolinao School of Fisheries</t>
  </si>
  <si>
    <t>Botao National High School</t>
  </si>
  <si>
    <t>Bued National High School</t>
  </si>
  <si>
    <t>Buenlag National High School</t>
  </si>
  <si>
    <t>Bugallon Integrated School</t>
  </si>
  <si>
    <t>Cabanaetan National High School</t>
  </si>
  <si>
    <t>Cabayaoasan National High School</t>
  </si>
  <si>
    <t>Cabungan National High School</t>
  </si>
  <si>
    <t>Calasiao Comprehensive National High School</t>
  </si>
  <si>
    <t>Calbeg National High School</t>
  </si>
  <si>
    <t>Camaley National High School</t>
  </si>
  <si>
    <t>Canan National High School</t>
  </si>
  <si>
    <t>Carot National High School</t>
  </si>
  <si>
    <t>Catalino D. Cerezo National High School</t>
  </si>
  <si>
    <t>Cato National High School</t>
  </si>
  <si>
    <t>Catubig Integrated School</t>
  </si>
  <si>
    <t>Clemente Cristobal National High School</t>
  </si>
  <si>
    <t>Dacap Norte National High School</t>
  </si>
  <si>
    <t>Dalanguiring Integrated School</t>
  </si>
  <si>
    <t>Daniel Maramba National High School</t>
  </si>
  <si>
    <t>Dewey National High School</t>
  </si>
  <si>
    <t>Domalandan Center Integrated School</t>
  </si>
  <si>
    <t>Domingo P. Boquiren National High School</t>
  </si>
  <si>
    <t>Don Gaudencio B. Dumlao National High School</t>
  </si>
  <si>
    <t>Don Pedro National High School</t>
  </si>
  <si>
    <t>Irene Rayos Ombac National High School</t>
  </si>
  <si>
    <t>Doyong Malabago National High School</t>
  </si>
  <si>
    <t>Dulag National High School</t>
  </si>
  <si>
    <t>Dumpay National High School</t>
  </si>
  <si>
    <t>Eguia National High School</t>
  </si>
  <si>
    <t>Enrico T. Prado National High School</t>
  </si>
  <si>
    <t>Estanza National High School</t>
  </si>
  <si>
    <t>Galarin National High School</t>
  </si>
  <si>
    <t>Garrita National High School</t>
  </si>
  <si>
    <t>Hermosa National High School</t>
  </si>
  <si>
    <t>Ilog Malino National High School</t>
  </si>
  <si>
    <t>Infanta Integrated School</t>
  </si>
  <si>
    <t>Labrador National High School</t>
  </si>
  <si>
    <t>Lareg-Lareg National High School</t>
  </si>
  <si>
    <t>Lasip National High School</t>
  </si>
  <si>
    <t>Liwa-liwa Integrated School</t>
  </si>
  <si>
    <t>Lokeb Norte National High School</t>
  </si>
  <si>
    <t>Lokeb Sur National High School</t>
  </si>
  <si>
    <t>Luciente II National High School</t>
  </si>
  <si>
    <t>Luna National High School (Catuday Annex)</t>
  </si>
  <si>
    <t>Lunec National High School</t>
  </si>
  <si>
    <t>Mabulitec Integrated School</t>
  </si>
  <si>
    <t>Macaleeng National High School</t>
  </si>
  <si>
    <t>Macarang National High School</t>
  </si>
  <si>
    <t>Magalong National High School</t>
  </si>
  <si>
    <t>Malasiqui National High School</t>
  </si>
  <si>
    <t>Malawa Integrated School</t>
  </si>
  <si>
    <t>Malimpin National High School</t>
  </si>
  <si>
    <t>Mangatarem National High School</t>
  </si>
  <si>
    <t>Mapandan National High School</t>
  </si>
  <si>
    <t>Matic-Matic National High School</t>
  </si>
  <si>
    <t>Minien National High School</t>
  </si>
  <si>
    <t>Moises Rebamontan National High School</t>
  </si>
  <si>
    <t>Naguilayan National High School</t>
  </si>
  <si>
    <t>Nalsian Tomling National High School</t>
  </si>
  <si>
    <t>Nancapian National High School</t>
  </si>
  <si>
    <t>Olea National High School</t>
  </si>
  <si>
    <t>Olo National High School</t>
  </si>
  <si>
    <t>Palapar National High School</t>
  </si>
  <si>
    <t>Pangascasan Integrated School</t>
  </si>
  <si>
    <t>Pangasinan National High School</t>
  </si>
  <si>
    <t>Pangasinan School of Arts and Trades</t>
  </si>
  <si>
    <t>Parayao National High School</t>
  </si>
  <si>
    <t>Payas National High School</t>
  </si>
  <si>
    <t>Pilar National High School</t>
  </si>
  <si>
    <t>Pogoruac National High School</t>
  </si>
  <si>
    <t>Polong National High School</t>
  </si>
  <si>
    <t>Portic Integrated School</t>
  </si>
  <si>
    <t>Primicias National High School</t>
  </si>
  <si>
    <t>Quetegan National High School</t>
  </si>
  <si>
    <t>Quinaoayanan National High School</t>
  </si>
  <si>
    <t>Ramon Magsaysay Integrated School</t>
  </si>
  <si>
    <t>Ranao National High School</t>
  </si>
  <si>
    <t>Ranom Iloco National High School</t>
  </si>
  <si>
    <t>Real National High School</t>
  </si>
  <si>
    <t>Salomague National High School</t>
  </si>
  <si>
    <t>Sampaloc National High School</t>
  </si>
  <si>
    <t>San Jose National High School, Anda</t>
  </si>
  <si>
    <t>San Julian National High School</t>
  </si>
  <si>
    <t>San Miguel National High School, Bani</t>
  </si>
  <si>
    <t>Sanlibo National High School</t>
  </si>
  <si>
    <t>Sapa Grande Integrated School</t>
  </si>
  <si>
    <t>Sual National High School</t>
  </si>
  <si>
    <t>Talospatang National High School</t>
  </si>
  <si>
    <t>Tambobong National High School</t>
  </si>
  <si>
    <t>Tampac Integrated School</t>
  </si>
  <si>
    <t>Tanolong National High School</t>
  </si>
  <si>
    <t>Tiep National High School</t>
  </si>
  <si>
    <t>Tobor National High School</t>
  </si>
  <si>
    <t>Tococ National High School</t>
  </si>
  <si>
    <t>Tondol National High School</t>
  </si>
  <si>
    <t>Torres National High School</t>
  </si>
  <si>
    <t>Tuliao National High School</t>
  </si>
  <si>
    <t>Tupa Integrated School</t>
  </si>
  <si>
    <t>Urbiztondo Integrated School</t>
  </si>
  <si>
    <t>Urbiztondo National High School</t>
  </si>
  <si>
    <t>Zaragoza National High School</t>
  </si>
  <si>
    <t>Alejandro F. Oligan National High School</t>
  </si>
  <si>
    <t>Alibeng National High School</t>
  </si>
  <si>
    <t>Amagbagan National High School</t>
  </si>
  <si>
    <t>Amamperez Agro-Industrial High School</t>
  </si>
  <si>
    <t>Ambalangan-Dalin National High School</t>
  </si>
  <si>
    <t>Angela Valdez Ramos National High School</t>
  </si>
  <si>
    <t>Anonang National High School</t>
  </si>
  <si>
    <t>Antonio P. Villar National High School</t>
  </si>
  <si>
    <t>Arboleda National High School</t>
  </si>
  <si>
    <t>Ariston Bantog National High School</t>
  </si>
  <si>
    <t>Artacho National High School</t>
  </si>
  <si>
    <t>Baguinay National High School</t>
  </si>
  <si>
    <t>Balungao National High School</t>
  </si>
  <si>
    <t>Baluyot National High School</t>
  </si>
  <si>
    <t>Bantay Insik Integrated School</t>
  </si>
  <si>
    <t>Baracbac National High School</t>
  </si>
  <si>
    <t>Barangobong National High School</t>
  </si>
  <si>
    <t>Batasan National High School</t>
  </si>
  <si>
    <t>Bautista National High School</t>
  </si>
  <si>
    <t>Benigno V. Aldana National High School</t>
  </si>
  <si>
    <t>Bersamin Agro-Industrial High School</t>
  </si>
  <si>
    <t>Binday National High School</t>
  </si>
  <si>
    <t>Bobonan National High School</t>
  </si>
  <si>
    <t>Bugayong Integrated School</t>
  </si>
  <si>
    <t>Bulaoen East National High School</t>
  </si>
  <si>
    <t>Cabalitian National High School</t>
  </si>
  <si>
    <t>Cabanbanan National High School</t>
  </si>
  <si>
    <t>Cabilaoan Agro-Industrial High School</t>
  </si>
  <si>
    <t>Cacabugaoan National High School</t>
  </si>
  <si>
    <t>Calmay Integrated School</t>
  </si>
  <si>
    <t>Caloscaoayan National High School</t>
  </si>
  <si>
    <t>Canarvacanan National High School</t>
  </si>
  <si>
    <t>Capulaan National High School</t>
  </si>
  <si>
    <t>Carusucan Norte National High School</t>
  </si>
  <si>
    <t>Carusucan Sur National High School</t>
  </si>
  <si>
    <t>Cipriano Primicias Memorial National High School</t>
  </si>
  <si>
    <t>Dalumpinas National High School</t>
  </si>
  <si>
    <t>David National High School</t>
  </si>
  <si>
    <t>Dilan Integrated School</t>
  </si>
  <si>
    <t>Don Amadeo Perez, Sr. National High School</t>
  </si>
  <si>
    <t>Don Benito Agro-Industrial High School</t>
  </si>
  <si>
    <t>Juan Macaraeg G. National High School</t>
  </si>
  <si>
    <t>Don Ramon E. Costales Memorial National High School</t>
  </si>
  <si>
    <t>Don Robert Estrella, Sr. National High School</t>
  </si>
  <si>
    <t>Don Valentin Torres Integrated School</t>
  </si>
  <si>
    <t>Dungon Integrated School</t>
  </si>
  <si>
    <t>Eastern Pangasinan Agricultural College</t>
  </si>
  <si>
    <t>Esperanza National High School</t>
  </si>
  <si>
    <t>Eugenio Perez National High School</t>
  </si>
  <si>
    <t>Flores Integrated School</t>
  </si>
  <si>
    <t>Flores National High School</t>
  </si>
  <si>
    <t>Gombio-Panaga Integrated School</t>
  </si>
  <si>
    <t>Guiling-Coliling National High School</t>
  </si>
  <si>
    <t>La Paz National High School</t>
  </si>
  <si>
    <t>Labayug National High School</t>
  </si>
  <si>
    <t>Lagasit National High School</t>
  </si>
  <si>
    <t>Laoac National High School</t>
  </si>
  <si>
    <t>Lobong National High School</t>
  </si>
  <si>
    <t>Luciano Millan National High School</t>
  </si>
  <si>
    <t>Lumayao Integrated School</t>
  </si>
  <si>
    <t>Mabilao National High School</t>
  </si>
  <si>
    <t>Macayo Integrated School</t>
  </si>
  <si>
    <t>Malico National High School</t>
  </si>
  <si>
    <t>Manaoag National High School</t>
  </si>
  <si>
    <t>Mangaldan Integrated School</t>
  </si>
  <si>
    <t>Mangaldan National High School</t>
  </si>
  <si>
    <t>Maseil-seil National High School</t>
  </si>
  <si>
    <t>Mataas na Paaralang Juan C. Laya</t>
  </si>
  <si>
    <t>Nama National High School</t>
  </si>
  <si>
    <t>Nantangalan National High School</t>
  </si>
  <si>
    <t>Natividad National High School</t>
  </si>
  <si>
    <t>Palguyod National High School</t>
  </si>
  <si>
    <t>Panganiban National High School</t>
  </si>
  <si>
    <t>Piaz National High School</t>
  </si>
  <si>
    <t>Pindangan National High School, Alcala</t>
  </si>
  <si>
    <t>Pindangan National High School, Sison</t>
  </si>
  <si>
    <t>Pinmilapil National High School</t>
  </si>
  <si>
    <t>Prado National High School</t>
  </si>
  <si>
    <t>Rajal Angayan National High School</t>
  </si>
  <si>
    <t>Robert Estrella National High School</t>
  </si>
  <si>
    <t>Rosales National High School</t>
  </si>
  <si>
    <t>Rosario National High School</t>
  </si>
  <si>
    <t>Salud-San Eugenio National High School</t>
  </si>
  <si>
    <t>San Antonio National High School</t>
  </si>
  <si>
    <t>San Aurelio National High School</t>
  </si>
  <si>
    <t>San Fabian Integrated School</t>
  </si>
  <si>
    <t>San Fabian National High School</t>
  </si>
  <si>
    <t>San Felipe Integrated School</t>
  </si>
  <si>
    <t>San Felipe National High School</t>
  </si>
  <si>
    <t>San Isidro National High School</t>
  </si>
  <si>
    <t>San Jacinto National High School</t>
  </si>
  <si>
    <t>San Leon National High School</t>
  </si>
  <si>
    <t>San Macario National High School</t>
  </si>
  <si>
    <t>San Miguel National High School</t>
  </si>
  <si>
    <t>San Nicolas East National High School</t>
  </si>
  <si>
    <t>San Pedro Apartado National High School</t>
  </si>
  <si>
    <t>San Quintin National High School</t>
  </si>
  <si>
    <t>San Rafael National High School</t>
  </si>
  <si>
    <t>San Vicente West Integrated School</t>
  </si>
  <si>
    <t>Sison Central Integrated School</t>
  </si>
  <si>
    <t>Sta. Cruz Integrated School</t>
  </si>
  <si>
    <t>Sta. Maria National High School, Binalonan</t>
  </si>
  <si>
    <t>Sta. Maria National High School, San Nicolas</t>
  </si>
  <si>
    <t>Sto. Domingo National High School</t>
  </si>
  <si>
    <t>Sumabnit National High School</t>
  </si>
  <si>
    <t>Tayug National High School</t>
  </si>
  <si>
    <t>Toboy National High School</t>
  </si>
  <si>
    <t>Umingan Central National High School</t>
  </si>
  <si>
    <t>Unzad National High School</t>
  </si>
  <si>
    <t>Alaminos National High School</t>
  </si>
  <si>
    <t>Alos National High School</t>
  </si>
  <si>
    <t>Cayucay National High School</t>
  </si>
  <si>
    <t>Ildefonso Quimson Community High School</t>
  </si>
  <si>
    <t>Inerangan National High School</t>
  </si>
  <si>
    <t>Polo National High School</t>
  </si>
  <si>
    <t>San Vicente National High School</t>
  </si>
  <si>
    <t>Telbang National High School</t>
  </si>
  <si>
    <t>City of Batac National High School Payao</t>
  </si>
  <si>
    <t>City of Batac National High School Poblacion</t>
  </si>
  <si>
    <t>Batac National High School and Baay Bungon National High School</t>
  </si>
  <si>
    <t>Crispina Marcos Valdez National High School</t>
  </si>
  <si>
    <t>Candon City Information Technology National High School</t>
  </si>
  <si>
    <t>Candon National High School</t>
  </si>
  <si>
    <t>Candon City High School</t>
  </si>
  <si>
    <t>Dr. Ricardo Gacula Memorial National High School</t>
  </si>
  <si>
    <t>Bonuan Boquig National High School</t>
  </si>
  <si>
    <t>Dagupan City National High School</t>
  </si>
  <si>
    <t>Carael National High School</t>
  </si>
  <si>
    <t>Salapingao National High School</t>
  </si>
  <si>
    <t>East Central Integrated School</t>
  </si>
  <si>
    <t>Federico Narag Ceralde Integrated School</t>
  </si>
  <si>
    <t>Judge Jose de Venecia, Sr. Technical-Vocational Secondary School (Judge Jose de Venecia, Sr. Memorial National High School)</t>
  </si>
  <si>
    <t>Pugaro Integrated School</t>
  </si>
  <si>
    <t>Balatong Integrated School</t>
  </si>
  <si>
    <t>Gabu National High School</t>
  </si>
  <si>
    <t>Ilocos Norte College of Arts and Trades</t>
  </si>
  <si>
    <t>Ilocos Norte National High School</t>
  </si>
  <si>
    <t>Caaoacan High School</t>
  </si>
  <si>
    <t>Ilocos Norte Regional School of Fisheries</t>
  </si>
  <si>
    <t>Abanon National High School</t>
  </si>
  <si>
    <t>Agdao Integrated School</t>
  </si>
  <si>
    <t>Bacnar National High School</t>
  </si>
  <si>
    <t>Bolingit National High School</t>
  </si>
  <si>
    <t>Cobol National High School</t>
  </si>
  <si>
    <t>Coliling National High School</t>
  </si>
  <si>
    <t>Doyong National High School</t>
  </si>
  <si>
    <t>Guelew Integrated School</t>
  </si>
  <si>
    <t>Libas National High School</t>
  </si>
  <si>
    <t>Lilimasan National High School</t>
  </si>
  <si>
    <t>Mabalbalino National High School</t>
  </si>
  <si>
    <t>Malacañang National High School</t>
  </si>
  <si>
    <t>Pangalangan National High School</t>
  </si>
  <si>
    <t>Salinap National High School</t>
  </si>
  <si>
    <t>Speaker Eugenio Perez National Agricultural High School</t>
  </si>
  <si>
    <t>Tamayo National High School</t>
  </si>
  <si>
    <t>Tandoc National High School</t>
  </si>
  <si>
    <t>Tarece Integrated School</t>
  </si>
  <si>
    <t>Turac National High School</t>
  </si>
  <si>
    <t>Bangbangolan National High School</t>
  </si>
  <si>
    <t>Dr. Quintin Balcita, Sr. National High School</t>
  </si>
  <si>
    <t>La Union National High School</t>
  </si>
  <si>
    <t>La Union National High School - Sacyud Annex</t>
  </si>
  <si>
    <t>Pao National High School</t>
  </si>
  <si>
    <t>San Fernando City National Vocational High School</t>
  </si>
  <si>
    <t>Anonas National High School</t>
  </si>
  <si>
    <t>Bactad East High School</t>
  </si>
  <si>
    <t>Badipa National High School</t>
  </si>
  <si>
    <t>Cabaruan National High School</t>
  </si>
  <si>
    <t>Cabuloan National High School</t>
  </si>
  <si>
    <t>Camabu National High School</t>
  </si>
  <si>
    <t>Camantiles National High School</t>
  </si>
  <si>
    <t>Casabula National High School</t>
  </si>
  <si>
    <t>Catablan National High School</t>
  </si>
  <si>
    <t>Cayambanan National High School</t>
  </si>
  <si>
    <t>Don Alipio Fernandez, Sr. Integrated School</t>
  </si>
  <si>
    <t>Don Antonio Bongolan National High School</t>
  </si>
  <si>
    <t>Mariano Q. Umipig National High School</t>
  </si>
  <si>
    <t>Labit National High School</t>
  </si>
  <si>
    <t>Lananpin National High School</t>
  </si>
  <si>
    <t>Nancalobasaan National High School</t>
  </si>
  <si>
    <t>Pedro T. Orata National High School</t>
  </si>
  <si>
    <t>Palina East National High School</t>
  </si>
  <si>
    <t>Palina West National High School</t>
  </si>
  <si>
    <t>San Jose Leet Integrated School</t>
  </si>
  <si>
    <t>Urdaneta National High School</t>
  </si>
  <si>
    <t>Ilocos Sur National High School</t>
  </si>
  <si>
    <t>Vigan East National High School</t>
  </si>
  <si>
    <t>Vigan West National High School</t>
  </si>
  <si>
    <t>Sacritan Integrated School</t>
  </si>
  <si>
    <t>Pandan Integrated School</t>
  </si>
  <si>
    <t>Caraitan Integrated School</t>
  </si>
  <si>
    <t>F. Camaquin Integrated School</t>
  </si>
  <si>
    <t>Uguis Integrated School</t>
  </si>
  <si>
    <t>Capas Integrated School</t>
  </si>
  <si>
    <t>Daramuangan Integrated School</t>
  </si>
  <si>
    <t>Cabaruan Integrated School</t>
  </si>
  <si>
    <t>Santiago Sur Integrated School</t>
  </si>
  <si>
    <t>Libtong Integrated School</t>
  </si>
  <si>
    <t>La Union Special School For Culture And Arts</t>
  </si>
  <si>
    <t>Bani East Integrated School</t>
  </si>
  <si>
    <t>Paitan Integrated School</t>
  </si>
  <si>
    <t>Barlo Integrated School</t>
  </si>
  <si>
    <t>Gayusan Integrated School</t>
  </si>
  <si>
    <t>Aguilar Integrated School</t>
  </si>
  <si>
    <t>Tombod Integrated School</t>
  </si>
  <si>
    <t>Castusu Integrated School</t>
  </si>
  <si>
    <t>Sta. Maria East Integrated School</t>
  </si>
  <si>
    <t>Gueguesangen Integrated School</t>
  </si>
  <si>
    <t>San Fernando South Central Integrated School</t>
  </si>
  <si>
    <t>Agoo National Vocational High School</t>
  </si>
  <si>
    <t>San Fernando City SPED High School</t>
  </si>
  <si>
    <t>Garitan Integrated School</t>
  </si>
  <si>
    <t>Kalumsing Integrated School</t>
  </si>
  <si>
    <t>Ambayat Integrated School</t>
  </si>
  <si>
    <t>Anda Integrated School</t>
  </si>
  <si>
    <t>Awag Integrated School</t>
  </si>
  <si>
    <t>Mapita Integrated School</t>
  </si>
  <si>
    <t>Siapar Integrated School</t>
  </si>
  <si>
    <t>Pangapisan Integrated School</t>
  </si>
  <si>
    <t>Calegu Integrated School</t>
  </si>
  <si>
    <t>San Simon Integrated School</t>
  </si>
  <si>
    <t>Bay-o Integrated School</t>
  </si>
  <si>
    <t>Casilagan-Naguilian Integrated School</t>
  </si>
  <si>
    <t>Dasol Integrated School</t>
  </si>
  <si>
    <t>San Julian Integrated School</t>
  </si>
  <si>
    <t>Luzong Sur Integrated School</t>
  </si>
  <si>
    <t>San Mateo Integrated School</t>
  </si>
  <si>
    <t>Pita Integrated School</t>
  </si>
  <si>
    <t>Candido Marcellano Integrated School</t>
  </si>
  <si>
    <t>Pagudpud Integrated School</t>
  </si>
  <si>
    <t>Sibuan-Otong Integrated School</t>
  </si>
  <si>
    <t>Lingsat Integrated School</t>
  </si>
  <si>
    <t>Nagyubuyuban Integrated School</t>
  </si>
  <si>
    <t>Rodolfo CG. Fariñas, Jr. National Science High School</t>
  </si>
  <si>
    <t>Bantugo-Mission Integrated School</t>
  </si>
  <si>
    <t>Namitpit Integrated School</t>
  </si>
  <si>
    <t>Cupang Integrated School</t>
  </si>
  <si>
    <t>Parian Este Integrated School</t>
  </si>
  <si>
    <t>Dulao Integrated School</t>
  </si>
  <si>
    <t>Calepaan Integrated School</t>
  </si>
  <si>
    <t>City of Batac National High School - Rayuray</t>
  </si>
  <si>
    <t>310400100004000</t>
  </si>
  <si>
    <t>Operation of Schools - Senior High School (Grade 11 to Grade 12)</t>
  </si>
  <si>
    <t>310400100010000</t>
  </si>
  <si>
    <t>Implementation of the Grant of Cash Allowance, Hardship Pay, Equivalent Records Forms (ERF), Conversion to Master Teacher (MT) and Reclassification of Positions</t>
  </si>
  <si>
    <t>310500100001000</t>
  </si>
  <si>
    <t>Human Resource Development for Personnel in Schools and Learning Centers</t>
  </si>
  <si>
    <t>GRAND TOTAL</t>
  </si>
  <si>
    <t>FY 2021 Budget Proposal (Amount in Thousand Pesos)</t>
  </si>
  <si>
    <t>(in P'000)</t>
  </si>
  <si>
    <t xml:space="preserve">(Accomplish this form for each proposal to implement new projects or activities or to expand existing projects or activities for changes to the scope, beneficiaries, design or implementation arrangements.) </t>
  </si>
  <si>
    <t>7. Financial Details (in P'000)</t>
  </si>
  <si>
    <t>For expanded programs, existing agreed Tier 1 budget for the relevant PAP</t>
  </si>
  <si>
    <t>PAP code and description</t>
  </si>
  <si>
    <t>COST BY EXPENSE CLASS</t>
  </si>
  <si>
    <t>Total (P '000) (Projects)</t>
  </si>
  <si>
    <t>Appro</t>
  </si>
  <si>
    <t>Proposed</t>
  </si>
  <si>
    <t>Expense class</t>
  </si>
  <si>
    <t>Original</t>
  </si>
  <si>
    <t>Revised</t>
  </si>
  <si>
    <t xml:space="preserve">PS  </t>
  </si>
  <si>
    <t xml:space="preserve">MOOE  </t>
  </si>
  <si>
    <t xml:space="preserve">CO  </t>
  </si>
  <si>
    <t xml:space="preserve">Total  </t>
  </si>
  <si>
    <t>For infrastructure projects, show the estimated ongoing operating costs to be included in Forward Estimates</t>
  </si>
  <si>
    <t>Expense Class</t>
  </si>
  <si>
    <t>Total</t>
  </si>
  <si>
    <t>PROGRAM/PROJECT COMPONENTS</t>
  </si>
  <si>
    <t>For projects Total (P '000)</t>
  </si>
  <si>
    <t>Component</t>
  </si>
  <si>
    <t xml:space="preserve">Component 1  </t>
  </si>
  <si>
    <t xml:space="preserve">Component 2  </t>
  </si>
  <si>
    <t xml:space="preserve">Component 3  </t>
  </si>
  <si>
    <t xml:space="preserve">Component n  </t>
  </si>
  <si>
    <t>Budget by Location</t>
  </si>
  <si>
    <t>Location</t>
  </si>
  <si>
    <t xml:space="preserve">Region </t>
  </si>
  <si>
    <t>Province</t>
  </si>
  <si>
    <t xml:space="preserve">District </t>
  </si>
  <si>
    <t>Municipality</t>
  </si>
  <si>
    <t>Performance targets and accomplishments</t>
  </si>
  <si>
    <t>Indicator</t>
  </si>
  <si>
    <t>Certified Correct:</t>
  </si>
  <si>
    <t>Date</t>
  </si>
  <si>
    <t>BP FORM 204</t>
  </si>
  <si>
    <t>STAFFING SUMMARY OF NON-PERMANENT POSITIONS</t>
  </si>
  <si>
    <t>Classification:</t>
  </si>
  <si>
    <t>PAP Attribution</t>
  </si>
  <si>
    <t>Organizational Unit</t>
  </si>
  <si>
    <t>Position Title</t>
  </si>
  <si>
    <t xml:space="preserve">No. of Positions </t>
  </si>
  <si>
    <t>No. of Months Employed per Position</t>
  </si>
  <si>
    <t>Total No. of Months Employed</t>
  </si>
  <si>
    <t>Salary Grade</t>
  </si>
  <si>
    <t>Total Salary Based on Months Employed</t>
  </si>
  <si>
    <t xml:space="preserve">Other Compensation </t>
  </si>
  <si>
    <t>PERA</t>
  </si>
  <si>
    <t>HIC</t>
  </si>
  <si>
    <t>PAG-IBIG</t>
  </si>
  <si>
    <t>ECIP</t>
  </si>
  <si>
    <t>RLIP</t>
  </si>
  <si>
    <t>MYB</t>
  </si>
  <si>
    <t>YEB</t>
  </si>
  <si>
    <t>U/CA</t>
  </si>
  <si>
    <t>PEI</t>
  </si>
  <si>
    <t>Cash Gift</t>
  </si>
  <si>
    <t>RATA</t>
  </si>
  <si>
    <t>Total Other Compensation</t>
  </si>
  <si>
    <t>Total Compensation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</si>
  <si>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</si>
  <si>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</si>
  <si>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</si>
  <si>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</si>
  <si>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</si>
  <si>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</si>
  <si>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</si>
  <si>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</si>
  <si>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</si>
  <si>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</si>
  <si>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</si>
  <si>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</si>
  <si>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</si>
  <si>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</si>
  <si>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</si>
  <si>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</si>
  <si>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</si>
  <si>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</si>
  <si>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</si>
  <si>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</si>
  <si>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</si>
  <si>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GRAND TOTAL:</t>
  </si>
  <si>
    <t>Prepared By:</t>
  </si>
  <si>
    <t>Approved By:</t>
  </si>
  <si>
    <t>Date:</t>
  </si>
  <si>
    <t xml:space="preserve">Day/Month/Year </t>
  </si>
  <si>
    <t>SUMMARY OF POSITIONS</t>
  </si>
  <si>
    <t>Classification</t>
  </si>
  <si>
    <t>No. of Positions</t>
  </si>
  <si>
    <t>(22)</t>
  </si>
  <si>
    <t>(23)</t>
  </si>
  <si>
    <t xml:space="preserve">Casual </t>
  </si>
  <si>
    <t>Contractual</t>
  </si>
  <si>
    <t>Part-time</t>
  </si>
  <si>
    <t>Substitute</t>
  </si>
  <si>
    <t>TOTAL</t>
  </si>
  <si>
    <t>BP FORM 205</t>
  </si>
  <si>
    <t>LIST OF RETIREES</t>
  </si>
  <si>
    <t>FOR PAYMENT OF TERMINAL LEAVE AND RETIREMENT GRATUITY BENEFITS</t>
  </si>
  <si>
    <t>DEPARTMENT:</t>
  </si>
  <si>
    <t>AGENCY:</t>
  </si>
  <si>
    <t xml:space="preserve">           Mandatory</t>
  </si>
  <si>
    <t xml:space="preserve">           Optional</t>
  </si>
  <si>
    <t>Highest Monthly Salary (Per NOSA)</t>
  </si>
  <si>
    <t>TERMINAL LEAVE</t>
  </si>
  <si>
    <t>RETIREMENT GRATUITY</t>
  </si>
  <si>
    <t>Date (Mo/Day/Year)</t>
  </si>
  <si>
    <t>No. of Leave Credits Earned</t>
  </si>
  <si>
    <t>Amount</t>
  </si>
  <si>
    <t>Total Creditable Service</t>
  </si>
  <si>
    <t>No. of Gratuity Months</t>
  </si>
  <si>
    <t xml:space="preserve">Birth </t>
  </si>
  <si>
    <t>Orig. Appt.</t>
  </si>
  <si>
    <t>Ret.</t>
  </si>
  <si>
    <t>VL</t>
  </si>
  <si>
    <t>SL</t>
  </si>
  <si>
    <t xml:space="preserve"> (1)</t>
  </si>
  <si>
    <t xml:space="preserve"> (2)</t>
  </si>
  <si>
    <t xml:space="preserve"> (3)</t>
  </si>
  <si>
    <t xml:space="preserve"> (4)</t>
  </si>
  <si>
    <t xml:space="preserve"> (5) 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</si>
  <si>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</si>
  <si>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</si>
  <si>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</si>
  <si>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</si>
  <si>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</si>
  <si>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 xml:space="preserve"> (11)</t>
  </si>
  <si>
    <t xml:space="preserve"> (12)</t>
  </si>
  <si>
    <t>For GSIS Members:</t>
  </si>
  <si>
    <t>II. Other Retirement Laws (pls specify, e.g. RA 8291)</t>
  </si>
  <si>
    <t>For Non-GSIS Members: (e.g. Military/Uniformed)</t>
  </si>
  <si>
    <t>Retirement Laws  (pls specify)</t>
  </si>
  <si>
    <t>Sub-Total:</t>
  </si>
  <si>
    <t>PREPARED BY:</t>
  </si>
  <si>
    <t>APPROVED BY:</t>
  </si>
  <si>
    <t>DATE:</t>
  </si>
  <si>
    <t>DAY/MO/YR</t>
  </si>
  <si>
    <t>FUNDING REQUIREMENTS FOR  SPECIAL HARDSHIP ALLOWANCE</t>
  </si>
  <si>
    <t>DIVISION:</t>
  </si>
  <si>
    <t>NAME OF PERSONNEL</t>
  </si>
  <si>
    <t>MONTHLY SALARY</t>
  </si>
  <si>
    <t>RATE</t>
  </si>
  <si>
    <t>NO. OF MONTHS</t>
  </si>
  <si>
    <t>Prepared &amp; Certified Correct by:</t>
  </si>
  <si>
    <t>Noted by:</t>
  </si>
  <si>
    <t>FUNDING REQUIREMENT FOR LOYALTY PAY</t>
  </si>
  <si>
    <t>NO. OF YEARS IN SERVICE</t>
  </si>
  <si>
    <t>PAID</t>
  </si>
  <si>
    <t>UNPAID</t>
  </si>
  <si>
    <t>TOTAL FUNDING REQUIREMENT</t>
  </si>
  <si>
    <t>FUNDING REQUIREMENT FOR HAZARD PAY, SUBSISTENCE &amp; LAUNDRY ALLOWANCE OF MEDICAL &amp; DENTAL PERSONNEL</t>
  </si>
  <si>
    <t>POSITION TITLE</t>
  </si>
  <si>
    <t>SUBSISTENCE ALLOWANCE</t>
  </si>
  <si>
    <t>LAUNDRY ALLOWANCE</t>
  </si>
  <si>
    <t>TOTAL FUNDING REQUIREMENTS</t>
  </si>
  <si>
    <t>SG</t>
  </si>
  <si>
    <t>ANNUAL SALARY</t>
  </si>
  <si>
    <t>FUNDING REQUIREMENT FOR STEP INCREMENT</t>
  </si>
  <si>
    <t>Item Number</t>
  </si>
  <si>
    <t>Name of Incumbent</t>
  </si>
  <si>
    <t>SG - Step</t>
  </si>
  <si>
    <t>Salary per Month</t>
  </si>
  <si>
    <t>Differential</t>
  </si>
  <si>
    <t>Eff. Date of Implementation</t>
  </si>
  <si>
    <t>Total Funding Requirement</t>
  </si>
  <si>
    <t>Previous</t>
  </si>
  <si>
    <t>Adjusted/ Present</t>
  </si>
  <si>
    <t>Salary</t>
  </si>
  <si>
    <t>Mid Year Bonus</t>
  </si>
  <si>
    <t>Year End Bonus</t>
  </si>
  <si>
    <t>PHIC</t>
  </si>
  <si>
    <t xml:space="preserve">   Prepared &amp; Certified Correct by:</t>
  </si>
  <si>
    <t>5010101001</t>
  </si>
  <si>
    <t>5010102000</t>
  </si>
  <si>
    <t>5010201001</t>
  </si>
  <si>
    <t>5010202000</t>
  </si>
  <si>
    <t>5010203001</t>
  </si>
  <si>
    <t>5010204001</t>
  </si>
  <si>
    <t>5010205003</t>
  </si>
  <si>
    <t>5010206004</t>
  </si>
  <si>
    <t>5010210001</t>
  </si>
  <si>
    <t>5010211005</t>
  </si>
  <si>
    <t>5010214001</t>
  </si>
  <si>
    <t>5010215001</t>
  </si>
  <si>
    <t>5010299004</t>
  </si>
  <si>
    <t>5010299012</t>
  </si>
  <si>
    <t>5010299036</t>
  </si>
  <si>
    <t>5010301000</t>
  </si>
  <si>
    <t>5010302001</t>
  </si>
  <si>
    <t>5010303001</t>
  </si>
  <si>
    <t>5010304001</t>
  </si>
  <si>
    <t>5010403001</t>
  </si>
  <si>
    <t>5010499001</t>
  </si>
  <si>
    <t>5010499003</t>
  </si>
  <si>
    <t>5010499004</t>
  </si>
  <si>
    <t>5010499005</t>
  </si>
  <si>
    <t>5010499007</t>
  </si>
  <si>
    <t>5010499010</t>
  </si>
  <si>
    <t>5010499015</t>
  </si>
  <si>
    <t>5010499099</t>
  </si>
  <si>
    <t>5020101000</t>
  </si>
  <si>
    <t>5020102000</t>
  </si>
  <si>
    <t>5020201001</t>
  </si>
  <si>
    <t>5020201002</t>
  </si>
  <si>
    <t>5020301001</t>
  </si>
  <si>
    <t>5020301002</t>
  </si>
  <si>
    <t>5020302000</t>
  </si>
  <si>
    <t>5020303000</t>
  </si>
  <si>
    <t>5020305000</t>
  </si>
  <si>
    <t>5020307000</t>
  </si>
  <si>
    <t>5020308000</t>
  </si>
  <si>
    <t>5020309000</t>
  </si>
  <si>
    <t>5020310000</t>
  </si>
  <si>
    <t>5020311001</t>
  </si>
  <si>
    <t>5020311002</t>
  </si>
  <si>
    <t>5020321000</t>
  </si>
  <si>
    <t>5020321001</t>
  </si>
  <si>
    <t>5020321002</t>
  </si>
  <si>
    <t>5020321003</t>
  </si>
  <si>
    <t>5020321004</t>
  </si>
  <si>
    <t>5020321007</t>
  </si>
  <si>
    <t>5020321008</t>
  </si>
  <si>
    <t>5020321010</t>
  </si>
  <si>
    <t>5020321011</t>
  </si>
  <si>
    <t>5020321012</t>
  </si>
  <si>
    <t>5020321013</t>
  </si>
  <si>
    <t>5020321099</t>
  </si>
  <si>
    <t>5020322000</t>
  </si>
  <si>
    <t>5020322001</t>
  </si>
  <si>
    <t>5020399000</t>
  </si>
  <si>
    <t>5020401000</t>
  </si>
  <si>
    <t>5020402000</t>
  </si>
  <si>
    <t>5020501000</t>
  </si>
  <si>
    <t>5020502001</t>
  </si>
  <si>
    <t>5020502002</t>
  </si>
  <si>
    <t>5020503000</t>
  </si>
  <si>
    <t>5020504000</t>
  </si>
  <si>
    <t>5020601001</t>
  </si>
  <si>
    <t>5020601002</t>
  </si>
  <si>
    <t>5020602000</t>
  </si>
  <si>
    <t>5020701000</t>
  </si>
  <si>
    <t>5020702001</t>
  </si>
  <si>
    <t>5020702002</t>
  </si>
  <si>
    <t>5020801000</t>
  </si>
  <si>
    <t>5021003000</t>
  </si>
  <si>
    <t>5021101000</t>
  </si>
  <si>
    <t>5021102000</t>
  </si>
  <si>
    <t>5021103001</t>
  </si>
  <si>
    <t>5021103002</t>
  </si>
  <si>
    <t>5021199000</t>
  </si>
  <si>
    <t>5021201000</t>
  </si>
  <si>
    <t>5021202000</t>
  </si>
  <si>
    <t>5021203000</t>
  </si>
  <si>
    <t>5021299001</t>
  </si>
  <si>
    <t>5021299099</t>
  </si>
  <si>
    <t>5021301000</t>
  </si>
  <si>
    <t>5021302099</t>
  </si>
  <si>
    <t>5021303004</t>
  </si>
  <si>
    <t>5021303005</t>
  </si>
  <si>
    <t>5021303099</t>
  </si>
  <si>
    <t>5021304001</t>
  </si>
  <si>
    <t>5021304002</t>
  </si>
  <si>
    <t>5021304099</t>
  </si>
  <si>
    <t>5021305001</t>
  </si>
  <si>
    <t>5021305002</t>
  </si>
  <si>
    <t>5021305003</t>
  </si>
  <si>
    <t>5021305007</t>
  </si>
  <si>
    <t>5021305009</t>
  </si>
  <si>
    <t>5021305011</t>
  </si>
  <si>
    <t>5021305012</t>
  </si>
  <si>
    <t>5021305013</t>
  </si>
  <si>
    <t>5021305014</t>
  </si>
  <si>
    <t>5021305099</t>
  </si>
  <si>
    <t>5021306001</t>
  </si>
  <si>
    <t>5021306099</t>
  </si>
  <si>
    <t>5021307000</t>
  </si>
  <si>
    <t>5021308001</t>
  </si>
  <si>
    <t>5021308002</t>
  </si>
  <si>
    <t>5021308003</t>
  </si>
  <si>
    <t>5021308004</t>
  </si>
  <si>
    <t>5021309002</t>
  </si>
  <si>
    <t>5021309099</t>
  </si>
  <si>
    <t>5021321000</t>
  </si>
  <si>
    <t>5021321001</t>
  </si>
  <si>
    <t>5021321002</t>
  </si>
  <si>
    <t>5021321003</t>
  </si>
  <si>
    <t>5021321007</t>
  </si>
  <si>
    <t>5021321008</t>
  </si>
  <si>
    <t>5021321010</t>
  </si>
  <si>
    <t>5021321011</t>
  </si>
  <si>
    <t>5021321012</t>
  </si>
  <si>
    <t>5021321099</t>
  </si>
  <si>
    <t>5021322000</t>
  </si>
  <si>
    <t>5021322001</t>
  </si>
  <si>
    <t>5021399099</t>
  </si>
  <si>
    <t>5021408000</t>
  </si>
  <si>
    <t>5021499000</t>
  </si>
  <si>
    <t>5021501001</t>
  </si>
  <si>
    <t>5021502000</t>
  </si>
  <si>
    <t>5021503000</t>
  </si>
  <si>
    <t>5021601000</t>
  </si>
  <si>
    <t>5029901000</t>
  </si>
  <si>
    <t>5029902000</t>
  </si>
  <si>
    <t>5029903000</t>
  </si>
  <si>
    <t>5029904000</t>
  </si>
  <si>
    <t>5029905001</t>
  </si>
  <si>
    <t>5029905002</t>
  </si>
  <si>
    <t>5029905003</t>
  </si>
  <si>
    <t>5029905004</t>
  </si>
  <si>
    <t>5029905005</t>
  </si>
  <si>
    <t>5029906000</t>
  </si>
  <si>
    <t>5029907004</t>
  </si>
  <si>
    <t>5029907099</t>
  </si>
  <si>
    <t>5029999000</t>
  </si>
  <si>
    <t>5029999099</t>
  </si>
  <si>
    <t>5060401001</t>
  </si>
  <si>
    <t>5060403005</t>
  </si>
  <si>
    <t>5060404002</t>
  </si>
  <si>
    <t>5060405003</t>
  </si>
  <si>
    <t>5060405014</t>
  </si>
  <si>
    <t>FY 2020 GAA</t>
  </si>
  <si>
    <t>2022 FE</t>
  </si>
  <si>
    <t>Project Balance</t>
  </si>
  <si>
    <t>2022 Estimate</t>
  </si>
  <si>
    <t>Prepared by:</t>
  </si>
  <si>
    <t>Approved by:</t>
  </si>
  <si>
    <t xml:space="preserve">     HELEN A. GUILLERMO     </t>
  </si>
  <si>
    <t xml:space="preserve">     MARIFE A. VIRAY     </t>
  </si>
  <si>
    <t xml:space="preserve">     NELSON R. NACAR     </t>
  </si>
  <si>
    <t xml:space="preserve">     03/08/2019     </t>
  </si>
  <si>
    <t>Budget Officer III</t>
  </si>
  <si>
    <t>Planning Officer III</t>
  </si>
  <si>
    <t>Accountant III</t>
  </si>
  <si>
    <t>Schools Division Superintendent</t>
  </si>
  <si>
    <t>Department: Department of Education</t>
  </si>
  <si>
    <t>Agency:</t>
  </si>
  <si>
    <t>Schools Division Office of Alaminos City</t>
  </si>
  <si>
    <t>HELEN A. GUILLERMO</t>
  </si>
  <si>
    <t>Administrative Officer V</t>
  </si>
  <si>
    <t>Agency: Schools Division Office of Alaminos City</t>
  </si>
  <si>
    <t>STAFFING SUMMARY OF PERMANENT POSITIONS</t>
  </si>
  <si>
    <t>(Filled Positions)</t>
  </si>
  <si>
    <t>Division: Schools Division Office of Alaminos City</t>
  </si>
  <si>
    <t>Number of Positions</t>
  </si>
  <si>
    <t>Actual Salary Per Annum</t>
  </si>
  <si>
    <t>No.</t>
  </si>
  <si>
    <t>Position/Title</t>
  </si>
  <si>
    <t>Operations</t>
  </si>
  <si>
    <t>General Admin. &amp; Support Services</t>
  </si>
  <si>
    <t>Suppport to Operations</t>
  </si>
  <si>
    <t>EDUC. POLICY DEVT PROGRAM</t>
  </si>
  <si>
    <t>Supports to Schools Learners Program</t>
  </si>
  <si>
    <t>TOTAL Number of  Pos.</t>
  </si>
  <si>
    <t>TOTAL ACTUAL SALARIES</t>
  </si>
  <si>
    <t>Policy &amp; Research</t>
  </si>
  <si>
    <t>Curr</t>
  </si>
  <si>
    <t>Kinder-Elem</t>
  </si>
  <si>
    <t>Sec-Junior</t>
  </si>
  <si>
    <t>Sec-Senior</t>
  </si>
  <si>
    <t>Administrative  Officer V</t>
  </si>
  <si>
    <t>Certified Correct By:</t>
  </si>
  <si>
    <t>Noted By:</t>
  </si>
  <si>
    <t>Month/Day/Year</t>
  </si>
  <si>
    <t>Department of Education</t>
  </si>
  <si>
    <t xml:space="preserve">  ✓      Mandatory</t>
  </si>
  <si>
    <t>NAMES OF RETIREES AND RETIREMENT LAW</t>
  </si>
  <si>
    <t>Position at Retirement Date</t>
  </si>
  <si>
    <t>I. Under RA No. 1616</t>
  </si>
  <si>
    <t>None</t>
  </si>
  <si>
    <t xml:space="preserve">  ✓      Optional</t>
  </si>
  <si>
    <t>NONE</t>
  </si>
  <si>
    <t>Republic of the Philippines</t>
  </si>
  <si>
    <t>DEPARTMENT OF EDUCATION</t>
  </si>
  <si>
    <t>(Based on NBC No. 514, s. 2007  dated 12/05/07)</t>
  </si>
  <si>
    <t>Name of Personnel</t>
  </si>
  <si>
    <t>*HARDSHIP PAY 7=(4x5x6)</t>
  </si>
  <si>
    <t>**MULTI-GRADE TEACHERS 8=(4x5x6)</t>
  </si>
  <si>
    <t>***MOBILE TEACHERS &amp; ALS COORDINATORS 9=(4x5x6)</t>
  </si>
  <si>
    <t>TOTAL FUNIDNG REQUIREMENT 10=(7+8+9)</t>
  </si>
  <si>
    <t>ALAMINOS CITY</t>
  </si>
  <si>
    <t>Sub-Total</t>
  </si>
  <si>
    <t>Administrattive Officer V</t>
  </si>
  <si>
    <t>Formula:</t>
  </si>
  <si>
    <t>*Hardship Pay</t>
  </si>
  <si>
    <t>**Multi-Grade</t>
  </si>
  <si>
    <t>***Mobile Teachers &amp;</t>
  </si>
  <si>
    <t>Distance of:</t>
  </si>
  <si>
    <t>Handling classes of:</t>
  </si>
  <si>
    <t>ALS Coordinators Handling:</t>
  </si>
  <si>
    <t>5-10km = 15%</t>
  </si>
  <si>
    <t>2 Grades =15%</t>
  </si>
  <si>
    <t>1 learning level=15%</t>
  </si>
  <si>
    <t>11-20km=20%</t>
  </si>
  <si>
    <t>3 Grades =20%</t>
  </si>
  <si>
    <t>2 diff. learning levels=20%</t>
  </si>
  <si>
    <t>21km &amp; above=25%</t>
  </si>
  <si>
    <t>4 or more grades=25%</t>
  </si>
  <si>
    <t>3 or more learning levels=25%</t>
  </si>
  <si>
    <t>(Based on incumbents as of December 31, 2018)</t>
  </si>
  <si>
    <t>DBM and DOH Joint Circular No. 1 s, 2016 dated July 15, 2016</t>
  </si>
  <si>
    <t>*HAZARD PAY</t>
  </si>
  <si>
    <t>SG/Step</t>
  </si>
  <si>
    <t>ANNUAL SALARY (4th Tranche 2018)</t>
  </si>
  <si>
    <t>RATE %</t>
  </si>
  <si>
    <t>TOTAL(7=5x6)</t>
  </si>
  <si>
    <t xml:space="preserve">              *Hazard Pay</t>
  </si>
  <si>
    <t xml:space="preserve"> Salary Grade </t>
  </si>
  <si>
    <t>% of Monthly Basic Salary</t>
  </si>
  <si>
    <t>19 and below</t>
  </si>
  <si>
    <t>24-25</t>
  </si>
  <si>
    <t>Name of School</t>
  </si>
  <si>
    <t>Learners Support Program</t>
  </si>
  <si>
    <t>FUNDING REQUIREMENTS OF ERF DIFFERENTIAL</t>
  </si>
  <si>
    <t>NAME OF RECIPIENT</t>
  </si>
  <si>
    <t>NOSCA NO.</t>
  </si>
  <si>
    <t>EFFECTIVITY DATE</t>
  </si>
  <si>
    <t>MONTH</t>
  </si>
  <si>
    <t>SALARY GRADE/ STEP</t>
  </si>
  <si>
    <t>MID-YEAR BONUS</t>
  </si>
  <si>
    <t>YEAR-END BONUS</t>
  </si>
  <si>
    <t>HEALTH INSURANCE</t>
  </si>
  <si>
    <t>TOTAL REQUIREMENTS</t>
  </si>
  <si>
    <t>OLD</t>
  </si>
  <si>
    <t>NEW</t>
  </si>
  <si>
    <t>DIFFERENCE</t>
  </si>
  <si>
    <t>ELEMENTARY</t>
  </si>
  <si>
    <t>SECONDARY (NON-IUs)</t>
  </si>
  <si>
    <t>SECONDARY (IUs)</t>
  </si>
  <si>
    <t>FUNDING REQUIREMENT FOR PHILHEALTH</t>
  </si>
  <si>
    <t>Division - Name of School:</t>
  </si>
  <si>
    <t>Region</t>
  </si>
  <si>
    <t>Salary Grade/ Step</t>
  </si>
  <si>
    <t>Actual Salary</t>
  </si>
  <si>
    <t>Total Funding Requirement FY 2020</t>
  </si>
  <si>
    <t>Grand Total</t>
  </si>
  <si>
    <t>Division Office Proper - GAS</t>
  </si>
  <si>
    <t>Curricular Programs</t>
  </si>
  <si>
    <t>Operations - Elementary</t>
  </si>
  <si>
    <t>Operations - Secondary - Senior High School</t>
  </si>
  <si>
    <t>Operations - Secondary - Alaminos City National High School</t>
  </si>
  <si>
    <t>Operations - Secondary -Alos National High School</t>
  </si>
  <si>
    <t>Operations - Secondary - Cayucay National High School</t>
  </si>
  <si>
    <t>Operations - Secondary - Ildefonso Quimson Community High School</t>
  </si>
  <si>
    <t>Operations - Secondary - Inerangan National High School</t>
  </si>
  <si>
    <t>Operations - Secondary - Polo National High School</t>
  </si>
  <si>
    <t>Operations - Secondary - San Vicente National High School</t>
  </si>
  <si>
    <t>Operations - Secondary - Telbang National High School</t>
  </si>
  <si>
    <t>Operations - Secondary - Pangapisan Integrated School</t>
  </si>
  <si>
    <t>Adminsitrative Officer V</t>
  </si>
  <si>
    <t>FUNDING REQUIREMENT FOR CASH ALLOWANCE</t>
  </si>
  <si>
    <t>FORM "D"</t>
  </si>
  <si>
    <t>CAPITAL OUTLAYS</t>
  </si>
  <si>
    <t>DETAILED BREAKDOWN</t>
  </si>
  <si>
    <r>
      <t xml:space="preserve">Department: </t>
    </r>
    <r>
      <rPr>
        <b/>
        <sz val="10"/>
        <rFont val="Cambria"/>
        <family val="1"/>
        <scheme val="major"/>
      </rPr>
      <t>EDUCATION</t>
    </r>
  </si>
  <si>
    <r>
      <t xml:space="preserve">Agency: </t>
    </r>
    <r>
      <rPr>
        <b/>
        <u/>
        <sz val="10"/>
        <rFont val="Cambria"/>
        <family val="1"/>
        <scheme val="major"/>
      </rPr>
      <t>Region I, Alaminos City Division, Alaminos City</t>
    </r>
  </si>
  <si>
    <t>PARTICULARS</t>
  </si>
  <si>
    <t>END-USER</t>
  </si>
  <si>
    <t>QUANTITY</t>
  </si>
  <si>
    <t>UNIT COST</t>
  </si>
  <si>
    <t>TOTAL COST</t>
  </si>
  <si>
    <t>JUSTIFICATION</t>
  </si>
  <si>
    <t>POLICY DEVELOPMENT PROGRAM</t>
  </si>
  <si>
    <t>National Assessment Systems for Basic Education</t>
  </si>
  <si>
    <t>Basic Education Curriculum</t>
  </si>
  <si>
    <t>Development and Promotion of Campus Journalism</t>
  </si>
  <si>
    <t>National Literacy Policies and Programs</t>
  </si>
  <si>
    <t>BASIC EDUCATION INPUTS PROGRAM</t>
  </si>
  <si>
    <t>Improvement and Acquisition of School Sites</t>
  </si>
  <si>
    <t>Learning Tools and Equipment</t>
  </si>
  <si>
    <t xml:space="preserve">Textbooks and other Instructional Materials </t>
  </si>
  <si>
    <t>Computerization Program</t>
  </si>
  <si>
    <t>Basic Education Facilities</t>
  </si>
  <si>
    <t>Conservation and restoration of Gabaldon and other heritage school buildings</t>
  </si>
  <si>
    <t>INCLUSION PROGRAM</t>
  </si>
  <si>
    <t>Multigrade Education</t>
  </si>
  <si>
    <t>Flexible Learning Options (ADM/ALS/EiE)</t>
  </si>
  <si>
    <t>Madrasah Education Program</t>
  </si>
  <si>
    <t>SUPPORT TO SCHOOLS AND LEARNERS PROGRAM</t>
  </si>
  <si>
    <t>School Feeding Program</t>
  </si>
  <si>
    <t>Government Assistance and Subsidies - Education Service Contracting (ESC) Program for Private Junior High School (per RA 10533)</t>
  </si>
  <si>
    <t>Government Assistance and Subsidies - Voucher Program for Private Senior High School (per RA 10533)</t>
  </si>
  <si>
    <t>Government Assistance and Subsidies - Voucher Program for Non-DepEd Public High School (per RA 10533)</t>
  </si>
  <si>
    <t>Joint Delivery Voucher for Senior High School Technical Vocational and Livelihood Specializations</t>
  </si>
  <si>
    <t>Implementation of the Grant of Cash allowance, Hardship Pay, Equivalent Record Form (ERF), Conversion to Master Teacher (MT) and Reclassification of Positions</t>
  </si>
  <si>
    <t>ORGANIZATIONAL STRENGTHENING AND DEVELOPMENT PROGRAM</t>
  </si>
  <si>
    <t>Human resource development for personnel in schools and learning centers</t>
  </si>
  <si>
    <t>Pre-Service Education</t>
  </si>
  <si>
    <t>BP Form A</t>
  </si>
  <si>
    <t>MFO BUDGET MATRIX</t>
  </si>
  <si>
    <t>P</t>
  </si>
  <si>
    <t>Tier 1</t>
  </si>
  <si>
    <t>Tier 2</t>
  </si>
  <si>
    <t>UACS CODE</t>
  </si>
  <si>
    <t>P/A/P</t>
  </si>
  <si>
    <t>UACS LOCATION CODE</t>
  </si>
  <si>
    <t>STATUS
(OG)
(P)
(T)</t>
  </si>
  <si>
    <t>AMOUNT (In Thousand Pesos)</t>
  </si>
  <si>
    <t>FINEX</t>
  </si>
  <si>
    <t>AGENCY SPECIFIC BUDGET</t>
  </si>
  <si>
    <t>100000000000000</t>
  </si>
  <si>
    <t>General Administration and Support</t>
  </si>
  <si>
    <t>200000000000000</t>
  </si>
  <si>
    <t>Support to Operations</t>
  </si>
  <si>
    <t>200000100001000</t>
  </si>
  <si>
    <t>Physical fitness and school sports</t>
  </si>
  <si>
    <t>200000100002000</t>
  </si>
  <si>
    <t>Development and Management of Bilateral and Multilateral Education Projects</t>
  </si>
  <si>
    <t>200000100003000</t>
  </si>
  <si>
    <t>Management and Administration of Learning Resources</t>
  </si>
  <si>
    <t>200000100005000</t>
  </si>
  <si>
    <t>Education Information and Communication Services</t>
  </si>
  <si>
    <t>200000100007000</t>
  </si>
  <si>
    <t>Learner Support Services</t>
  </si>
  <si>
    <t>200000100008000</t>
  </si>
  <si>
    <t>Building Partnerships and Linkages Program</t>
  </si>
  <si>
    <t>200000100009000</t>
  </si>
  <si>
    <t>Legal Service and Development of Education-Related Laws and Rules</t>
  </si>
  <si>
    <t>200000100010000</t>
  </si>
  <si>
    <t>Child Protection Program</t>
  </si>
  <si>
    <t>Disaster Preparedness and Response Program</t>
  </si>
  <si>
    <t>200000100012000</t>
  </si>
  <si>
    <t>Organizational and Professional Development for Non-school/LCs personnel</t>
  </si>
  <si>
    <t>300000000000000</t>
  </si>
  <si>
    <t>310100000000000</t>
  </si>
  <si>
    <t>310100100001000</t>
  </si>
  <si>
    <t>310100100003000</t>
  </si>
  <si>
    <t>310100100005000</t>
  </si>
  <si>
    <t>310100100006000</t>
  </si>
  <si>
    <t>310200000000000</t>
  </si>
  <si>
    <t>310200100001000</t>
  </si>
  <si>
    <t>310200100003000</t>
  </si>
  <si>
    <t>310200100004000</t>
  </si>
  <si>
    <t>310200100005000</t>
  </si>
  <si>
    <t>310200100006000</t>
  </si>
  <si>
    <t>310200100007000</t>
  </si>
  <si>
    <t>310300000000000</t>
  </si>
  <si>
    <t>310300100001000</t>
  </si>
  <si>
    <t>310300100003000</t>
  </si>
  <si>
    <t>310300100006000</t>
  </si>
  <si>
    <t>310400000000000</t>
  </si>
  <si>
    <t>310400100006000</t>
  </si>
  <si>
    <t>310400100007000</t>
  </si>
  <si>
    <t>310400100008000</t>
  </si>
  <si>
    <t>310400100009000</t>
  </si>
  <si>
    <t>310400100011000</t>
  </si>
  <si>
    <t>310500000000000</t>
  </si>
  <si>
    <t>310500100003000</t>
  </si>
  <si>
    <t>AUTOMATIC APPROPRIATION</t>
  </si>
  <si>
    <r>
      <rPr>
        <b/>
        <sz val="8"/>
        <color rgb="FF000000"/>
        <rFont val="Arial Narrow"/>
        <family val="2"/>
      </rPr>
      <t>DEPARTMENT/AGENCY:</t>
    </r>
    <r>
      <rPr>
        <sz val="8"/>
        <color rgb="FF000000"/>
        <rFont val="Arial Narrow"/>
        <family val="2"/>
      </rPr>
      <t xml:space="preserve"> </t>
    </r>
    <r>
      <rPr>
        <b/>
        <i/>
        <sz val="8"/>
        <color rgb="FF000000"/>
        <rFont val="Arial Narrow"/>
        <family val="2"/>
      </rPr>
      <t>Department of Education Regional Office 1 - Schools Division Office of Alaminos City</t>
    </r>
  </si>
  <si>
    <t>BP FORM 200: COMPARISON OF APPROPRIATION AND OBLIGATIONS</t>
  </si>
  <si>
    <t>DEPARTMENT:
Department of Education</t>
  </si>
  <si>
    <t>AGENCY:
Schools Division Office of Alaminos City</t>
  </si>
  <si>
    <t>AMOUNT IN P'"000</t>
  </si>
  <si>
    <t>ACTUAL</t>
  </si>
  <si>
    <t>CURRENT</t>
  </si>
  <si>
    <t>PROPOSED</t>
  </si>
  <si>
    <t>NEW GENERAL APPROPRIATIONS</t>
  </si>
  <si>
    <t>General Fund</t>
  </si>
  <si>
    <t>AUTOMATIC APPROPRIATIONS</t>
  </si>
  <si>
    <t>Retirement and Life Insurance Premiums</t>
  </si>
  <si>
    <t>Grant Proceeds</t>
  </si>
  <si>
    <t>Special Account</t>
  </si>
  <si>
    <t>Customs Duties and Taxes</t>
  </si>
  <si>
    <t>Proceeds from Sale of Non- serviceable, Obsolete</t>
  </si>
  <si>
    <t>and other Unnecessary Equipment</t>
  </si>
  <si>
    <t>Tax Refund</t>
  </si>
  <si>
    <t>Pension for Ex- President or their surviving spouses</t>
  </si>
  <si>
    <t>CONTINUING APPROPRIATIONS</t>
  </si>
  <si>
    <t>Public Works Act (EO 182)</t>
  </si>
  <si>
    <t>Unobligated Allotments</t>
  </si>
  <si>
    <t>Mantenance and other Operating Expenses</t>
  </si>
  <si>
    <t>(R.A.          )</t>
  </si>
  <si>
    <t>Capital Outlays (R.A.           )</t>
  </si>
  <si>
    <t>Unreleased Appropriations</t>
  </si>
  <si>
    <t>Maintenance and Other Operating Expenses</t>
  </si>
  <si>
    <t>Capital Outlays (R.A.          )</t>
  </si>
  <si>
    <t>BUDGETARY ADJUSTMENTS:</t>
  </si>
  <si>
    <t>Transfer(s) to:</t>
  </si>
  <si>
    <t>Specify</t>
  </si>
  <si>
    <t>Transfer(s) from</t>
  </si>
  <si>
    <t>Agrarian Reform Fund</t>
  </si>
  <si>
    <t>National Disaster Risk Reduction and Management</t>
  </si>
  <si>
    <t>Contigent  Fund</t>
  </si>
  <si>
    <t>Miscellaneous Personnal Benefits Fund</t>
  </si>
  <si>
    <t>Pebsion and Gratuity Fund</t>
  </si>
  <si>
    <t>Priority Development Assistance Fund</t>
  </si>
  <si>
    <t>Unprogrammed  Fund (Specify)</t>
  </si>
  <si>
    <t>Others (Specify)</t>
  </si>
  <si>
    <t>TOTAL AVAILABLE APPROPRIATIONS</t>
  </si>
  <si>
    <t>Less:           Unused Appropriations</t>
  </si>
  <si>
    <t>Unobligated Allotment</t>
  </si>
  <si>
    <t>Unrelaesed Appropriation</t>
  </si>
  <si>
    <t>TOTAL OBLIGATIONS</t>
  </si>
  <si>
    <t>CERTIFIED CORRECT:</t>
  </si>
  <si>
    <t>NELSON R. NACAR</t>
  </si>
  <si>
    <t>DAY/MO/YEAR</t>
  </si>
  <si>
    <t>BP FORM 201 - SUMMARY OF OBLIGATIONS</t>
  </si>
  <si>
    <t>AND PROPOSED ACTIVITIES/PROECTS</t>
  </si>
  <si>
    <t>(In P'000)</t>
  </si>
  <si>
    <r>
      <t xml:space="preserve">DEPARTMENT: </t>
    </r>
    <r>
      <rPr>
        <b/>
        <i/>
        <sz val="8"/>
        <color rgb="FF000000"/>
        <rFont val="Arial Narrow"/>
        <family val="2"/>
      </rPr>
      <t>Department of Education Regional Office 1</t>
    </r>
  </si>
  <si>
    <t>AGENCY: Schools Division Office of Alaminos City</t>
  </si>
  <si>
    <t>COST STRUCTURE/ACTIVITIES/PROJECTS</t>
  </si>
  <si>
    <t>KEY PROGRAM CODE(S)</t>
  </si>
  <si>
    <t>TIER 1</t>
  </si>
  <si>
    <t>TIER 2</t>
  </si>
  <si>
    <t>TOTAL PROPOSED ACTIVITY</t>
  </si>
  <si>
    <t>(24)</t>
  </si>
  <si>
    <t>(25)</t>
  </si>
  <si>
    <t>(26)</t>
  </si>
  <si>
    <t>(27)</t>
  </si>
  <si>
    <t>AGENCTY SPECIFIC BUDGET</t>
  </si>
  <si>
    <t>FY 2021</t>
  </si>
  <si>
    <t>LORNA G. BUGAYONG, PhD., CESO VI</t>
  </si>
  <si>
    <t>2019 Actual Obligation</t>
  </si>
  <si>
    <t>2020 Current Program</t>
  </si>
  <si>
    <t>2021 Budget Proposal</t>
  </si>
  <si>
    <t>FY 2019- 2021</t>
  </si>
  <si>
    <t>2021 PROSED ACTIVITY</t>
  </si>
  <si>
    <t>MULTI- YEAR REQUIREMENTS FOR FY 2021 TIER 2 PRPOPOSALS</t>
  </si>
  <si>
    <t>2022</t>
  </si>
  <si>
    <t>2023</t>
  </si>
  <si>
    <t>REVISED BP FORM 202 (2021 Budget Tier 2)  : NEW OR EXPANDED ACTIVITY OF  LOCALLY-FUNDED PROJECTS</t>
  </si>
  <si>
    <t>2019 Actual</t>
  </si>
  <si>
    <t>2020 Approved</t>
  </si>
  <si>
    <t>2021 Ceiling</t>
  </si>
  <si>
    <t>2023 FE</t>
  </si>
  <si>
    <t>2019 cum.</t>
  </si>
  <si>
    <t>2021 Proposed</t>
  </si>
  <si>
    <t>2023 Estimate</t>
  </si>
  <si>
    <t>Year: 2021</t>
  </si>
  <si>
    <t>As of December 31, 2019</t>
  </si>
  <si>
    <t>Unfilled Positions</t>
  </si>
  <si>
    <t>City of Alaminos, Pangasinan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</si>
</sst>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(* #,##0_);_(* \(#,##0\);_(* &quot;-&quot;??_);_(@_)"/>
    <numFmt numFmtId="165" formatCode="##\ &quot;years&quot;"/>
    <numFmt numFmtId="166" formatCode="&quot;₱&quot;\ ##.00\ &quot;/ day&quot;"/>
    <numFmt numFmtId="167" formatCode="&quot;₱&quot;\ ##.00\ &quot;/ month&quot;"/>
    <numFmt numFmtId="168" formatCode="mmm/dd/yy"/>
    <numFmt numFmtId="169" formatCode="&quot;As of&quot;\ mmmm\ dd\,\ yyyy"/>
    <numFmt numFmtId="170" formatCode="mm/dd/yy;@"/>
    <numFmt numFmtId="171" formatCode="mm/dd/yyyy;@"/>
    <numFmt numFmtId="172" formatCode="_(* #,##0.000_);_(* \(#,##0.000\);_(* &quot;-&quot;??_);_(@_)"/>
    <numFmt numFmtId="173" formatCode="0_);[Red]\(0\)"/>
    <numFmt numFmtId="174" formatCode="_-* #,##0.00_-;\-* #,##0.00_-;_-* &quot;-&quot;??_-;_-@_-"/>
    <numFmt numFmtId="175" formatCode="_-* #,##0_-;\-* #,##0_-;_-* &quot;-&quot;??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u/>
      <sz val="11"/>
      <color theme="1"/>
      <name val="Arial Narrow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u/>
      <sz val="8"/>
      <color theme="1"/>
      <name val="Arial Narrow"/>
      <family val="2"/>
    </font>
    <font>
      <sz val="8"/>
      <name val="Arial Narrow"/>
      <family val="2"/>
    </font>
    <font>
      <b/>
      <u/>
      <sz val="8"/>
      <name val="Arial Narrow"/>
      <family val="2"/>
    </font>
    <font>
      <b/>
      <sz val="14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u/>
      <sz val="10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i/>
      <sz val="8"/>
      <color theme="1"/>
      <name val="Arial Narrow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b/>
      <u/>
      <sz val="10"/>
      <name val="Cambria"/>
      <family val="1"/>
      <scheme val="major"/>
    </font>
    <font>
      <b/>
      <sz val="10"/>
      <color rgb="FF000000"/>
      <name val="Wingdings 2"/>
      <family val="1"/>
      <charset val="2"/>
    </font>
    <font>
      <sz val="10"/>
      <color rgb="FF000000"/>
      <name val="Arial Narrow"/>
      <family val="2"/>
    </font>
    <font>
      <b/>
      <sz val="16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b/>
      <i/>
      <sz val="8"/>
      <color rgb="FF000000"/>
      <name val="Arial Narrow"/>
      <family val="2"/>
    </font>
    <font>
      <sz val="10"/>
      <name val="Arial Narrow"/>
      <family val="2"/>
    </font>
    <font>
      <b/>
      <u val="doubleAccounting"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</cellStyleXfs>
  <cellXfs count="916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164" fontId="3" fillId="0" borderId="0" xfId="1" applyNumberFormat="1" applyFont="1"/>
    <xf numFmtId="164" fontId="3" fillId="0" borderId="0" xfId="0" applyNumberFormat="1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6" borderId="1" xfId="0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43" fontId="10" fillId="0" borderId="1" xfId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right" vertical="center"/>
    </xf>
    <xf numFmtId="43" fontId="10" fillId="0" borderId="1" xfId="1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43" fontId="11" fillId="0" borderId="1" xfId="1" applyFont="1" applyBorder="1" applyAlignment="1">
      <alignment horizontal="right" vertical="center"/>
    </xf>
    <xf numFmtId="0" fontId="11" fillId="0" borderId="0" xfId="0" applyFont="1"/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9" fillId="0" borderId="39" xfId="0" applyFont="1" applyBorder="1"/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0" fillId="0" borderId="10" xfId="0" applyFont="1" applyBorder="1"/>
    <xf numFmtId="0" fontId="13" fillId="0" borderId="0" xfId="0" applyFont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40" xfId="0" applyFont="1" applyBorder="1" applyAlignment="1">
      <alignment vertical="center"/>
    </xf>
    <xf numFmtId="0" fontId="13" fillId="0" borderId="0" xfId="0" applyFont="1"/>
    <xf numFmtId="0" fontId="14" fillId="0" borderId="10" xfId="0" applyFont="1" applyBorder="1" applyAlignment="1">
      <alignment horizontal="center"/>
    </xf>
    <xf numFmtId="14" fontId="14" fillId="0" borderId="4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13" fillId="0" borderId="12" xfId="0" applyFont="1" applyBorder="1" applyAlignment="1">
      <alignment horizontal="center" vertical="top"/>
    </xf>
    <xf numFmtId="0" fontId="13" fillId="0" borderId="35" xfId="0" applyFont="1" applyBorder="1" applyAlignment="1">
      <alignment horizontal="center" vertical="top"/>
    </xf>
    <xf numFmtId="0" fontId="10" fillId="0" borderId="0" xfId="0" applyFont="1" applyAlignment="1">
      <alignment wrapText="1"/>
    </xf>
    <xf numFmtId="0" fontId="11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49" fontId="11" fillId="0" borderId="22" xfId="0" applyNumberFormat="1" applyFont="1" applyBorder="1" applyAlignment="1">
      <alignment horizontal="center" vertical="center" wrapText="1"/>
    </xf>
    <xf numFmtId="49" fontId="11" fillId="0" borderId="23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10" fillId="0" borderId="18" xfId="0" applyFont="1" applyBorder="1" applyAlignment="1">
      <alignment wrapText="1"/>
    </xf>
    <xf numFmtId="0" fontId="10" fillId="0" borderId="19" xfId="0" applyFont="1" applyBorder="1" applyAlignment="1">
      <alignment wrapText="1"/>
    </xf>
    <xf numFmtId="164" fontId="10" fillId="0" borderId="18" xfId="1" applyNumberFormat="1" applyFont="1" applyBorder="1" applyAlignment="1">
      <alignment wrapText="1"/>
    </xf>
    <xf numFmtId="164" fontId="10" fillId="0" borderId="24" xfId="1" applyNumberFormat="1" applyFont="1" applyBorder="1" applyAlignment="1">
      <alignment wrapText="1"/>
    </xf>
    <xf numFmtId="164" fontId="10" fillId="0" borderId="19" xfId="1" applyNumberFormat="1" applyFont="1" applyBorder="1" applyAlignment="1">
      <alignment wrapText="1"/>
    </xf>
    <xf numFmtId="164" fontId="10" fillId="0" borderId="19" xfId="0" applyNumberFormat="1" applyFont="1" applyBorder="1" applyAlignment="1">
      <alignment wrapText="1"/>
    </xf>
    <xf numFmtId="164" fontId="10" fillId="0" borderId="3" xfId="1" applyNumberFormat="1" applyFont="1" applyBorder="1" applyAlignment="1">
      <alignment wrapText="1"/>
    </xf>
    <xf numFmtId="0" fontId="10" fillId="0" borderId="20" xfId="0" applyFont="1" applyBorder="1" applyAlignment="1">
      <alignment wrapText="1"/>
    </xf>
    <xf numFmtId="0" fontId="10" fillId="0" borderId="21" xfId="0" applyFont="1" applyBorder="1" applyAlignment="1">
      <alignment wrapText="1"/>
    </xf>
    <xf numFmtId="164" fontId="10" fillId="0" borderId="20" xfId="1" applyNumberFormat="1" applyFont="1" applyBorder="1" applyAlignment="1">
      <alignment wrapText="1"/>
    </xf>
    <xf numFmtId="164" fontId="10" fillId="0" borderId="25" xfId="1" applyNumberFormat="1" applyFont="1" applyBorder="1" applyAlignment="1">
      <alignment wrapText="1"/>
    </xf>
    <xf numFmtId="164" fontId="10" fillId="0" borderId="21" xfId="1" applyNumberFormat="1" applyFont="1" applyBorder="1" applyAlignment="1">
      <alignment wrapText="1"/>
    </xf>
    <xf numFmtId="164" fontId="10" fillId="0" borderId="21" xfId="0" applyNumberFormat="1" applyFont="1" applyBorder="1" applyAlignment="1">
      <alignment wrapText="1"/>
    </xf>
    <xf numFmtId="164" fontId="10" fillId="0" borderId="0" xfId="1" applyNumberFormat="1" applyFont="1" applyBorder="1" applyAlignment="1">
      <alignment wrapText="1"/>
    </xf>
    <xf numFmtId="0" fontId="11" fillId="0" borderId="21" xfId="0" applyFont="1" applyBorder="1" applyAlignment="1">
      <alignment wrapText="1"/>
    </xf>
    <xf numFmtId="0" fontId="10" fillId="0" borderId="25" xfId="0" applyFont="1" applyBorder="1" applyAlignment="1">
      <alignment wrapText="1"/>
    </xf>
    <xf numFmtId="164" fontId="11" fillId="0" borderId="25" xfId="0" applyNumberFormat="1" applyFont="1" applyBorder="1" applyAlignment="1">
      <alignment wrapText="1"/>
    </xf>
    <xf numFmtId="0" fontId="10" fillId="0" borderId="21" xfId="1" applyNumberFormat="1" applyFont="1" applyBorder="1" applyAlignment="1">
      <alignment wrapText="1"/>
    </xf>
    <xf numFmtId="0" fontId="11" fillId="0" borderId="20" xfId="0" applyFont="1" applyBorder="1" applyAlignment="1">
      <alignment wrapText="1"/>
    </xf>
    <xf numFmtId="164" fontId="11" fillId="0" borderId="20" xfId="1" applyNumberFormat="1" applyFont="1" applyBorder="1" applyAlignment="1">
      <alignment wrapText="1"/>
    </xf>
    <xf numFmtId="164" fontId="11" fillId="0" borderId="25" xfId="1" applyNumberFormat="1" applyFont="1" applyBorder="1" applyAlignment="1">
      <alignment wrapText="1"/>
    </xf>
    <xf numFmtId="164" fontId="11" fillId="0" borderId="21" xfId="1" applyNumberFormat="1" applyFont="1" applyBorder="1" applyAlignment="1">
      <alignment wrapText="1"/>
    </xf>
    <xf numFmtId="164" fontId="11" fillId="0" borderId="0" xfId="1" applyNumberFormat="1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15" xfId="0" applyFont="1" applyBorder="1" applyAlignment="1">
      <alignment wrapText="1"/>
    </xf>
    <xf numFmtId="0" fontId="11" fillId="0" borderId="26" xfId="0" applyFont="1" applyBorder="1" applyAlignment="1">
      <alignment wrapText="1"/>
    </xf>
    <xf numFmtId="0" fontId="11" fillId="0" borderId="17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6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164" fontId="11" fillId="0" borderId="17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0" fillId="0" borderId="24" xfId="0" applyFont="1" applyBorder="1" applyAlignment="1">
      <alignment wrapText="1"/>
    </xf>
    <xf numFmtId="164" fontId="11" fillId="0" borderId="24" xfId="1" applyNumberFormat="1" applyFont="1" applyBorder="1" applyAlignment="1">
      <alignment wrapText="1"/>
    </xf>
    <xf numFmtId="43" fontId="10" fillId="0" borderId="21" xfId="1" applyFont="1" applyBorder="1" applyAlignment="1">
      <alignment wrapText="1"/>
    </xf>
    <xf numFmtId="43" fontId="10" fillId="0" borderId="20" xfId="1" applyFont="1" applyBorder="1" applyAlignment="1">
      <alignment wrapText="1"/>
    </xf>
    <xf numFmtId="43" fontId="10" fillId="0" borderId="0" xfId="1" applyFont="1" applyBorder="1" applyAlignment="1">
      <alignment wrapText="1"/>
    </xf>
    <xf numFmtId="43" fontId="10" fillId="0" borderId="25" xfId="1" applyFont="1" applyBorder="1" applyAlignment="1">
      <alignment wrapText="1"/>
    </xf>
    <xf numFmtId="43" fontId="11" fillId="0" borderId="25" xfId="1" applyFont="1" applyBorder="1" applyAlignment="1">
      <alignment wrapText="1"/>
    </xf>
    <xf numFmtId="0" fontId="11" fillId="0" borderId="15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43" fontId="11" fillId="0" borderId="15" xfId="1" applyFont="1" applyBorder="1" applyAlignment="1">
      <alignment vertical="center" wrapText="1"/>
    </xf>
    <xf numFmtId="43" fontId="11" fillId="0" borderId="26" xfId="1" applyFont="1" applyBorder="1" applyAlignment="1">
      <alignment vertical="center" wrapText="1"/>
    </xf>
    <xf numFmtId="43" fontId="11" fillId="0" borderId="16" xfId="1" applyFont="1" applyBorder="1" applyAlignment="1">
      <alignment vertical="center" wrapText="1"/>
    </xf>
    <xf numFmtId="43" fontId="11" fillId="0" borderId="17" xfId="1" applyFont="1" applyBorder="1" applyAlignment="1">
      <alignment vertical="center" wrapText="1"/>
    </xf>
    <xf numFmtId="0" fontId="11" fillId="0" borderId="23" xfId="0" applyFont="1" applyBorder="1" applyAlignment="1">
      <alignment wrapText="1"/>
    </xf>
    <xf numFmtId="0" fontId="11" fillId="0" borderId="27" xfId="0" applyFont="1" applyBorder="1" applyAlignment="1">
      <alignment wrapText="1"/>
    </xf>
    <xf numFmtId="0" fontId="3" fillId="7" borderId="0" xfId="6" applyFill="1" applyAlignment="1">
      <alignment vertical="center"/>
    </xf>
    <xf numFmtId="0" fontId="3" fillId="7" borderId="0" xfId="6" applyFill="1" applyAlignment="1">
      <alignment horizontal="center" vertical="center"/>
    </xf>
    <xf numFmtId="0" fontId="16" fillId="7" borderId="0" xfId="6" applyFont="1" applyFill="1" applyAlignment="1">
      <alignment vertical="center"/>
    </xf>
    <xf numFmtId="0" fontId="17" fillId="7" borderId="0" xfId="6" applyFont="1" applyFill="1" applyAlignment="1">
      <alignment vertical="center"/>
    </xf>
    <xf numFmtId="0" fontId="17" fillId="7" borderId="0" xfId="6" applyFont="1" applyFill="1" applyAlignment="1">
      <alignment horizontal="center" vertical="center"/>
    </xf>
    <xf numFmtId="0" fontId="2" fillId="7" borderId="0" xfId="6" applyFont="1" applyFill="1" applyAlignment="1">
      <alignment horizontal="center" vertical="center"/>
    </xf>
    <xf numFmtId="0" fontId="16" fillId="7" borderId="1" xfId="6" applyFont="1" applyFill="1" applyBorder="1" applyAlignment="1">
      <alignment horizontal="center" vertical="center" wrapText="1"/>
    </xf>
    <xf numFmtId="0" fontId="16" fillId="7" borderId="1" xfId="6" applyFont="1" applyFill="1" applyBorder="1" applyAlignment="1">
      <alignment horizontal="center" vertical="center"/>
    </xf>
    <xf numFmtId="0" fontId="16" fillId="7" borderId="37" xfId="6" applyFont="1" applyFill="1" applyBorder="1" applyAlignment="1">
      <alignment horizontal="center" vertical="center"/>
    </xf>
    <xf numFmtId="0" fontId="16" fillId="7" borderId="6" xfId="6" applyFont="1" applyFill="1" applyBorder="1" applyAlignment="1">
      <alignment horizontal="center" vertical="center"/>
    </xf>
    <xf numFmtId="0" fontId="17" fillId="7" borderId="37" xfId="6" applyFont="1" applyFill="1" applyBorder="1" applyAlignment="1">
      <alignment horizontal="center" vertical="center"/>
    </xf>
    <xf numFmtId="0" fontId="17" fillId="7" borderId="1" xfId="6" applyFont="1" applyFill="1" applyBorder="1" applyAlignment="1">
      <alignment vertical="center"/>
    </xf>
    <xf numFmtId="0" fontId="17" fillId="7" borderId="4" xfId="6" applyFont="1" applyFill="1" applyBorder="1" applyAlignment="1">
      <alignment horizontal="center" vertical="center"/>
    </xf>
    <xf numFmtId="37" fontId="17" fillId="7" borderId="37" xfId="7" applyNumberFormat="1" applyFont="1" applyFill="1" applyBorder="1" applyAlignment="1">
      <alignment horizontal="center" vertical="center"/>
    </xf>
    <xf numFmtId="37" fontId="17" fillId="7" borderId="1" xfId="7" applyNumberFormat="1" applyFont="1" applyFill="1" applyBorder="1" applyAlignment="1">
      <alignment horizontal="center" vertical="center"/>
    </xf>
    <xf numFmtId="37" fontId="16" fillId="7" borderId="38" xfId="7" applyNumberFormat="1" applyFont="1" applyFill="1" applyBorder="1" applyAlignment="1">
      <alignment horizontal="center" vertical="center"/>
    </xf>
    <xf numFmtId="164" fontId="17" fillId="7" borderId="6" xfId="1" applyNumberFormat="1" applyFont="1" applyFill="1" applyBorder="1" applyAlignment="1">
      <alignment vertical="center"/>
    </xf>
    <xf numFmtId="164" fontId="17" fillId="7" borderId="1" xfId="1" applyNumberFormat="1" applyFont="1" applyFill="1" applyBorder="1" applyAlignment="1">
      <alignment vertical="center"/>
    </xf>
    <xf numFmtId="164" fontId="16" fillId="7" borderId="38" xfId="1" applyNumberFormat="1" applyFont="1" applyFill="1" applyBorder="1" applyAlignment="1">
      <alignment vertical="center"/>
    </xf>
    <xf numFmtId="0" fontId="16" fillId="7" borderId="1" xfId="6" applyFont="1" applyFill="1" applyBorder="1" applyAlignment="1">
      <alignment vertical="center"/>
    </xf>
    <xf numFmtId="0" fontId="16" fillId="7" borderId="4" xfId="6" applyFont="1" applyFill="1" applyBorder="1" applyAlignment="1">
      <alignment horizontal="center" vertical="center"/>
    </xf>
    <xf numFmtId="37" fontId="16" fillId="7" borderId="37" xfId="7" applyNumberFormat="1" applyFont="1" applyFill="1" applyBorder="1" applyAlignment="1">
      <alignment horizontal="center" vertical="center"/>
    </xf>
    <xf numFmtId="37" fontId="16" fillId="7" borderId="1" xfId="7" applyNumberFormat="1" applyFont="1" applyFill="1" applyBorder="1" applyAlignment="1">
      <alignment horizontal="center" vertical="center"/>
    </xf>
    <xf numFmtId="164" fontId="16" fillId="7" borderId="6" xfId="1" applyNumberFormat="1" applyFont="1" applyFill="1" applyBorder="1" applyAlignment="1">
      <alignment vertical="center"/>
    </xf>
    <xf numFmtId="164" fontId="16" fillId="7" borderId="1" xfId="1" applyNumberFormat="1" applyFont="1" applyFill="1" applyBorder="1" applyAlignment="1">
      <alignment vertical="center"/>
    </xf>
    <xf numFmtId="0" fontId="2" fillId="7" borderId="0" xfId="6" applyFont="1" applyFill="1" applyAlignment="1">
      <alignment vertical="center"/>
    </xf>
    <xf numFmtId="37" fontId="16" fillId="7" borderId="31" xfId="7" applyNumberFormat="1" applyFont="1" applyFill="1" applyBorder="1" applyAlignment="1">
      <alignment horizontal="center" vertical="center"/>
    </xf>
    <xf numFmtId="37" fontId="16" fillId="7" borderId="32" xfId="7" applyNumberFormat="1" applyFont="1" applyFill="1" applyBorder="1" applyAlignment="1">
      <alignment horizontal="center" vertical="center"/>
    </xf>
    <xf numFmtId="37" fontId="16" fillId="7" borderId="33" xfId="7" applyNumberFormat="1" applyFont="1" applyFill="1" applyBorder="1" applyAlignment="1">
      <alignment horizontal="center" vertical="center"/>
    </xf>
    <xf numFmtId="164" fontId="16" fillId="7" borderId="47" xfId="1" applyNumberFormat="1" applyFont="1" applyFill="1" applyBorder="1" applyAlignment="1">
      <alignment vertical="center"/>
    </xf>
    <xf numFmtId="164" fontId="16" fillId="7" borderId="32" xfId="1" applyNumberFormat="1" applyFont="1" applyFill="1" applyBorder="1" applyAlignment="1">
      <alignment vertical="center"/>
    </xf>
    <xf numFmtId="164" fontId="16" fillId="7" borderId="33" xfId="1" applyNumberFormat="1" applyFont="1" applyFill="1" applyBorder="1" applyAlignment="1">
      <alignment vertical="center"/>
    </xf>
    <xf numFmtId="0" fontId="17" fillId="7" borderId="19" xfId="6" applyFont="1" applyFill="1" applyBorder="1" applyAlignment="1">
      <alignment vertical="center"/>
    </xf>
    <xf numFmtId="0" fontId="17" fillId="7" borderId="3" xfId="6" applyFont="1" applyFill="1" applyBorder="1" applyAlignment="1">
      <alignment vertical="center"/>
    </xf>
    <xf numFmtId="0" fontId="17" fillId="7" borderId="3" xfId="6" applyFont="1" applyFill="1" applyBorder="1" applyAlignment="1">
      <alignment horizontal="center" vertical="center"/>
    </xf>
    <xf numFmtId="0" fontId="17" fillId="7" borderId="48" xfId="6" applyFont="1" applyFill="1" applyBorder="1" applyAlignment="1">
      <alignment vertical="center"/>
    </xf>
    <xf numFmtId="0" fontId="17" fillId="7" borderId="49" xfId="6" applyFont="1" applyFill="1" applyBorder="1" applyAlignment="1">
      <alignment vertical="center"/>
    </xf>
    <xf numFmtId="0" fontId="17" fillId="7" borderId="24" xfId="6" applyFont="1" applyFill="1" applyBorder="1" applyAlignment="1">
      <alignment vertical="center"/>
    </xf>
    <xf numFmtId="0" fontId="17" fillId="7" borderId="21" xfId="6" applyFont="1" applyFill="1" applyBorder="1" applyAlignment="1">
      <alignment vertical="center"/>
    </xf>
    <xf numFmtId="0" fontId="17" fillId="7" borderId="11" xfId="6" applyFont="1" applyFill="1" applyBorder="1" applyAlignment="1">
      <alignment vertical="center"/>
    </xf>
    <xf numFmtId="0" fontId="17" fillId="7" borderId="10" xfId="6" applyFont="1" applyFill="1" applyBorder="1" applyAlignment="1">
      <alignment vertical="center"/>
    </xf>
    <xf numFmtId="0" fontId="17" fillId="7" borderId="25" xfId="6" applyFont="1" applyFill="1" applyBorder="1" applyAlignment="1">
      <alignment vertical="center"/>
    </xf>
    <xf numFmtId="0" fontId="17" fillId="7" borderId="23" xfId="6" applyFont="1" applyFill="1" applyBorder="1" applyAlignment="1">
      <alignment vertical="center"/>
    </xf>
    <xf numFmtId="0" fontId="17" fillId="7" borderId="2" xfId="6" applyFont="1" applyFill="1" applyBorder="1" applyAlignment="1">
      <alignment vertical="center"/>
    </xf>
    <xf numFmtId="0" fontId="17" fillId="7" borderId="2" xfId="6" applyFont="1" applyFill="1" applyBorder="1" applyAlignment="1">
      <alignment horizontal="center" vertical="center"/>
    </xf>
    <xf numFmtId="0" fontId="17" fillId="7" borderId="50" xfId="6" applyFont="1" applyFill="1" applyBorder="1" applyAlignment="1">
      <alignment vertical="center"/>
    </xf>
    <xf numFmtId="0" fontId="17" fillId="7" borderId="50" xfId="6" applyFont="1" applyFill="1" applyBorder="1" applyAlignment="1">
      <alignment horizontal="center" vertical="center"/>
    </xf>
    <xf numFmtId="0" fontId="11" fillId="0" borderId="19" xfId="0" applyFont="1" applyBorder="1"/>
    <xf numFmtId="0" fontId="11" fillId="0" borderId="3" xfId="0" applyFont="1" applyBorder="1"/>
    <xf numFmtId="0" fontId="11" fillId="0" borderId="24" xfId="0" applyFont="1" applyBorder="1"/>
    <xf numFmtId="0" fontId="11" fillId="0" borderId="21" xfId="0" applyFont="1" applyBorder="1"/>
    <xf numFmtId="0" fontId="11" fillId="0" borderId="25" xfId="0" applyFont="1" applyBorder="1"/>
    <xf numFmtId="0" fontId="11" fillId="0" borderId="23" xfId="0" applyFont="1" applyBorder="1"/>
    <xf numFmtId="0" fontId="11" fillId="0" borderId="2" xfId="0" applyFont="1" applyBorder="1"/>
    <xf numFmtId="0" fontId="11" fillId="0" borderId="27" xfId="0" applyFont="1" applyBorder="1"/>
    <xf numFmtId="0" fontId="10" fillId="0" borderId="0" xfId="0" applyFont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49" fontId="10" fillId="0" borderId="26" xfId="0" applyNumberFormat="1" applyFont="1" applyBorder="1" applyAlignment="1">
      <alignment horizontal="center"/>
    </xf>
    <xf numFmtId="49" fontId="10" fillId="0" borderId="15" xfId="0" applyNumberFormat="1" applyFont="1" applyBorder="1" applyAlignment="1">
      <alignment horizontal="center"/>
    </xf>
    <xf numFmtId="49" fontId="10" fillId="0" borderId="17" xfId="0" applyNumberFormat="1" applyFont="1" applyBorder="1" applyAlignment="1">
      <alignment horizontal="center"/>
    </xf>
    <xf numFmtId="0" fontId="10" fillId="0" borderId="20" xfId="0" applyFont="1" applyBorder="1"/>
    <xf numFmtId="0" fontId="10" fillId="0" borderId="21" xfId="0" applyFont="1" applyBorder="1"/>
    <xf numFmtId="0" fontId="10" fillId="0" borderId="25" xfId="0" applyFont="1" applyBorder="1"/>
    <xf numFmtId="0" fontId="11" fillId="0" borderId="20" xfId="0" applyFont="1" applyBorder="1" applyAlignment="1">
      <alignment vertical="center"/>
    </xf>
    <xf numFmtId="0" fontId="11" fillId="0" borderId="20" xfId="0" applyFont="1" applyBorder="1"/>
    <xf numFmtId="0" fontId="10" fillId="0" borderId="22" xfId="0" applyFont="1" applyBorder="1"/>
    <xf numFmtId="0" fontId="10" fillId="0" borderId="23" xfId="0" applyFont="1" applyBorder="1"/>
    <xf numFmtId="0" fontId="10" fillId="0" borderId="27" xfId="0" applyFont="1" applyBorder="1"/>
    <xf numFmtId="0" fontId="10" fillId="0" borderId="19" xfId="0" applyFont="1" applyBorder="1"/>
    <xf numFmtId="0" fontId="10" fillId="0" borderId="3" xfId="0" applyFont="1" applyBorder="1"/>
    <xf numFmtId="0" fontId="10" fillId="0" borderId="24" xfId="0" applyFont="1" applyBorder="1"/>
    <xf numFmtId="0" fontId="10" fillId="0" borderId="2" xfId="0" applyFont="1" applyBorder="1"/>
    <xf numFmtId="170" fontId="10" fillId="0" borderId="0" xfId="0" applyNumberFormat="1" applyFont="1"/>
    <xf numFmtId="170" fontId="11" fillId="0" borderId="3" xfId="0" applyNumberFormat="1" applyFont="1" applyBorder="1"/>
    <xf numFmtId="170" fontId="11" fillId="0" borderId="0" xfId="0" applyNumberFormat="1" applyFont="1"/>
    <xf numFmtId="170" fontId="11" fillId="0" borderId="2" xfId="0" applyNumberFormat="1" applyFont="1" applyBorder="1"/>
    <xf numFmtId="170" fontId="11" fillId="0" borderId="26" xfId="0" applyNumberFormat="1" applyFont="1" applyBorder="1" applyAlignment="1">
      <alignment horizontal="center" vertical="center"/>
    </xf>
    <xf numFmtId="170" fontId="10" fillId="0" borderId="26" xfId="0" applyNumberFormat="1" applyFont="1" applyBorder="1" applyAlignment="1">
      <alignment horizontal="center"/>
    </xf>
    <xf numFmtId="170" fontId="10" fillId="0" borderId="20" xfId="0" applyNumberFormat="1" applyFont="1" applyBorder="1"/>
    <xf numFmtId="0" fontId="11" fillId="0" borderId="20" xfId="0" applyFont="1" applyBorder="1" applyAlignment="1">
      <alignment horizontal="center"/>
    </xf>
    <xf numFmtId="0" fontId="11" fillId="0" borderId="20" xfId="0" applyFont="1" applyBorder="1" applyAlignment="1">
      <alignment horizontal="left"/>
    </xf>
    <xf numFmtId="0" fontId="10" fillId="0" borderId="20" xfId="0" applyFont="1" applyBorder="1" applyAlignment="1">
      <alignment horizontal="left"/>
    </xf>
    <xf numFmtId="0" fontId="10" fillId="7" borderId="20" xfId="0" applyFont="1" applyFill="1" applyBorder="1" applyAlignment="1">
      <alignment vertical="center" wrapText="1"/>
    </xf>
    <xf numFmtId="0" fontId="10" fillId="7" borderId="0" xfId="0" applyFont="1" applyFill="1" applyAlignment="1">
      <alignment vertical="center" wrapText="1"/>
    </xf>
    <xf numFmtId="14" fontId="10" fillId="7" borderId="20" xfId="0" applyNumberFormat="1" applyFont="1" applyFill="1" applyBorder="1" applyAlignment="1">
      <alignment horizontal="center" vertical="center"/>
    </xf>
    <xf numFmtId="171" fontId="10" fillId="0" borderId="25" xfId="0" applyNumberFormat="1" applyFont="1" applyBorder="1" applyAlignment="1">
      <alignment horizontal="center"/>
    </xf>
    <xf numFmtId="14" fontId="10" fillId="0" borderId="20" xfId="0" applyNumberFormat="1" applyFont="1" applyBorder="1" applyAlignment="1">
      <alignment horizontal="center"/>
    </xf>
    <xf numFmtId="43" fontId="10" fillId="0" borderId="21" xfId="1" applyFont="1" applyBorder="1"/>
    <xf numFmtId="172" fontId="10" fillId="0" borderId="21" xfId="1" applyNumberFormat="1" applyFont="1" applyBorder="1"/>
    <xf numFmtId="172" fontId="10" fillId="0" borderId="20" xfId="1" applyNumberFormat="1" applyFont="1" applyBorder="1"/>
    <xf numFmtId="43" fontId="10" fillId="0" borderId="25" xfId="1" applyFont="1" applyBorder="1"/>
    <xf numFmtId="43" fontId="10" fillId="0" borderId="20" xfId="1" applyFont="1" applyBorder="1"/>
    <xf numFmtId="14" fontId="10" fillId="0" borderId="25" xfId="0" applyNumberFormat="1" applyFont="1" applyBorder="1" applyAlignment="1">
      <alignment horizontal="center"/>
    </xf>
    <xf numFmtId="0" fontId="10" fillId="7" borderId="20" xfId="0" applyFont="1" applyFill="1" applyBorder="1" applyAlignment="1">
      <alignment vertical="center"/>
    </xf>
    <xf numFmtId="14" fontId="10" fillId="7" borderId="0" xfId="0" applyNumberFormat="1" applyFont="1" applyFill="1" applyAlignment="1">
      <alignment vertical="center"/>
    </xf>
    <xf numFmtId="43" fontId="11" fillId="0" borderId="25" xfId="1" applyFont="1" applyBorder="1"/>
    <xf numFmtId="43" fontId="11" fillId="0" borderId="20" xfId="1" applyFont="1" applyBorder="1"/>
    <xf numFmtId="14" fontId="11" fillId="0" borderId="20" xfId="0" applyNumberFormat="1" applyFont="1" applyBorder="1" applyAlignment="1">
      <alignment horizontal="center"/>
    </xf>
    <xf numFmtId="43" fontId="11" fillId="0" borderId="21" xfId="1" applyFont="1" applyBorder="1"/>
    <xf numFmtId="172" fontId="11" fillId="0" borderId="21" xfId="1" applyNumberFormat="1" applyFont="1" applyBorder="1"/>
    <xf numFmtId="172" fontId="11" fillId="0" borderId="20" xfId="1" applyNumberFormat="1" applyFont="1" applyBorder="1"/>
    <xf numFmtId="14" fontId="10" fillId="0" borderId="20" xfId="0" applyNumberFormat="1" applyFont="1" applyBorder="1"/>
    <xf numFmtId="0" fontId="10" fillId="0" borderId="52" xfId="0" applyFont="1" applyBorder="1"/>
    <xf numFmtId="14" fontId="10" fillId="0" borderId="52" xfId="0" applyNumberFormat="1" applyFont="1" applyBorder="1"/>
    <xf numFmtId="43" fontId="10" fillId="0" borderId="53" xfId="1" applyFont="1" applyBorder="1"/>
    <xf numFmtId="172" fontId="10" fillId="0" borderId="53" xfId="1" applyNumberFormat="1" applyFont="1" applyBorder="1"/>
    <xf numFmtId="172" fontId="10" fillId="0" borderId="52" xfId="1" applyNumberFormat="1" applyFont="1" applyBorder="1"/>
    <xf numFmtId="43" fontId="10" fillId="0" borderId="54" xfId="1" applyFont="1" applyBorder="1"/>
    <xf numFmtId="43" fontId="10" fillId="0" borderId="52" xfId="1" applyFont="1" applyBorder="1"/>
    <xf numFmtId="0" fontId="11" fillId="0" borderId="25" xfId="1" applyNumberFormat="1" applyFont="1" applyBorder="1"/>
    <xf numFmtId="170" fontId="10" fillId="0" borderId="22" xfId="0" applyNumberFormat="1" applyFont="1" applyBorder="1"/>
    <xf numFmtId="170" fontId="10" fillId="0" borderId="24" xfId="0" applyNumberFormat="1" applyFont="1" applyBorder="1"/>
    <xf numFmtId="170" fontId="10" fillId="0" borderId="19" xfId="0" applyNumberFormat="1" applyFont="1" applyBorder="1"/>
    <xf numFmtId="170" fontId="10" fillId="0" borderId="3" xfId="0" applyNumberFormat="1" applyFont="1" applyBorder="1"/>
    <xf numFmtId="170" fontId="11" fillId="0" borderId="25" xfId="0" applyNumberFormat="1" applyFont="1" applyBorder="1"/>
    <xf numFmtId="170" fontId="11" fillId="0" borderId="21" xfId="0" applyNumberFormat="1" applyFont="1" applyBorder="1"/>
    <xf numFmtId="170" fontId="10" fillId="0" borderId="27" xfId="0" applyNumberFormat="1" applyFont="1" applyBorder="1"/>
    <xf numFmtId="170" fontId="10" fillId="0" borderId="23" xfId="0" applyNumberFormat="1" applyFont="1" applyBorder="1"/>
    <xf numFmtId="170" fontId="10" fillId="0" borderId="2" xfId="0" applyNumberFormat="1" applyFont="1" applyBorder="1"/>
    <xf numFmtId="0" fontId="11" fillId="7" borderId="0" xfId="8" applyFont="1" applyFill="1" applyAlignment="1">
      <alignment vertical="center" wrapText="1"/>
    </xf>
    <xf numFmtId="0" fontId="10" fillId="7" borderId="0" xfId="8" applyFont="1" applyFill="1" applyAlignment="1">
      <alignment vertical="center"/>
    </xf>
    <xf numFmtId="0" fontId="11" fillId="7" borderId="0" xfId="8" applyFont="1" applyFill="1" applyAlignment="1">
      <alignment vertical="center"/>
    </xf>
    <xf numFmtId="0" fontId="11" fillId="7" borderId="29" xfId="8" applyFont="1" applyFill="1" applyBorder="1" applyAlignment="1">
      <alignment horizontal="center" vertical="center" wrapText="1"/>
    </xf>
    <xf numFmtId="0" fontId="11" fillId="7" borderId="30" xfId="8" applyFont="1" applyFill="1" applyBorder="1" applyAlignment="1">
      <alignment horizontal="center" vertical="center" wrapText="1"/>
    </xf>
    <xf numFmtId="0" fontId="10" fillId="7" borderId="0" xfId="8" applyFont="1" applyFill="1" applyAlignment="1">
      <alignment vertical="center" wrapText="1"/>
    </xf>
    <xf numFmtId="0" fontId="10" fillId="7" borderId="14" xfId="8" applyFont="1" applyFill="1" applyBorder="1" applyAlignment="1">
      <alignment horizontal="left" vertical="center"/>
    </xf>
    <xf numFmtId="0" fontId="10" fillId="7" borderId="35" xfId="8" applyFont="1" applyFill="1" applyBorder="1" applyAlignment="1">
      <alignment horizontal="left" vertical="center"/>
    </xf>
    <xf numFmtId="43" fontId="10" fillId="7" borderId="35" xfId="9" applyFont="1" applyFill="1" applyBorder="1" applyAlignment="1">
      <alignment vertical="center"/>
    </xf>
    <xf numFmtId="9" fontId="10" fillId="7" borderId="35" xfId="10" applyFont="1" applyFill="1" applyBorder="1" applyAlignment="1">
      <alignment horizontal="center" vertical="center"/>
    </xf>
    <xf numFmtId="0" fontId="10" fillId="7" borderId="35" xfId="8" applyFont="1" applyFill="1" applyBorder="1" applyAlignment="1">
      <alignment horizontal="center" vertical="center"/>
    </xf>
    <xf numFmtId="43" fontId="10" fillId="7" borderId="36" xfId="9" applyFont="1" applyFill="1" applyBorder="1" applyAlignment="1">
      <alignment vertical="center"/>
    </xf>
    <xf numFmtId="0" fontId="10" fillId="7" borderId="6" xfId="8" applyFont="1" applyFill="1" applyBorder="1" applyAlignment="1">
      <alignment horizontal="left" vertical="center"/>
    </xf>
    <xf numFmtId="0" fontId="10" fillId="7" borderId="1" xfId="8" applyFont="1" applyFill="1" applyBorder="1" applyAlignment="1">
      <alignment horizontal="left" vertical="center"/>
    </xf>
    <xf numFmtId="43" fontId="10" fillId="7" borderId="1" xfId="9" applyFont="1" applyFill="1" applyBorder="1" applyAlignment="1">
      <alignment vertical="center"/>
    </xf>
    <xf numFmtId="9" fontId="10" fillId="7" borderId="1" xfId="10" applyFont="1" applyFill="1" applyBorder="1" applyAlignment="1">
      <alignment horizontal="center" vertical="center"/>
    </xf>
    <xf numFmtId="0" fontId="10" fillId="7" borderId="1" xfId="8" applyFont="1" applyFill="1" applyBorder="1" applyAlignment="1">
      <alignment horizontal="center" vertical="center"/>
    </xf>
    <xf numFmtId="43" fontId="10" fillId="7" borderId="38" xfId="9" applyFont="1" applyFill="1" applyBorder="1" applyAlignment="1">
      <alignment vertical="center"/>
    </xf>
    <xf numFmtId="43" fontId="11" fillId="7" borderId="38" xfId="9" applyFont="1" applyFill="1" applyBorder="1" applyAlignment="1">
      <alignment vertical="center"/>
    </xf>
    <xf numFmtId="0" fontId="10" fillId="7" borderId="6" xfId="8" applyFont="1" applyFill="1" applyBorder="1" applyAlignment="1">
      <alignment horizontal="center" vertical="center"/>
    </xf>
    <xf numFmtId="0" fontId="21" fillId="7" borderId="1" xfId="8" applyFont="1" applyFill="1" applyBorder="1" applyAlignment="1">
      <alignment horizontal="left" vertical="center"/>
    </xf>
    <xf numFmtId="43" fontId="11" fillId="7" borderId="32" xfId="9" applyFont="1" applyFill="1" applyBorder="1" applyAlignment="1">
      <alignment vertical="center"/>
    </xf>
    <xf numFmtId="43" fontId="11" fillId="7" borderId="33" xfId="9" applyFont="1" applyFill="1" applyBorder="1" applyAlignment="1">
      <alignment vertical="center"/>
    </xf>
    <xf numFmtId="0" fontId="10" fillId="7" borderId="21" xfId="8" applyFont="1" applyFill="1" applyBorder="1" applyAlignment="1">
      <alignment horizontal="left" vertical="center"/>
    </xf>
    <xf numFmtId="0" fontId="10" fillId="7" borderId="25" xfId="8" applyFont="1" applyFill="1" applyBorder="1" applyAlignment="1">
      <alignment vertical="center"/>
    </xf>
    <xf numFmtId="0" fontId="12" fillId="7" borderId="0" xfId="8" applyFont="1" applyFill="1" applyAlignment="1">
      <alignment vertical="center"/>
    </xf>
    <xf numFmtId="0" fontId="10" fillId="7" borderId="2" xfId="8" applyFont="1" applyFill="1" applyBorder="1" applyAlignment="1">
      <alignment vertical="center"/>
    </xf>
    <xf numFmtId="0" fontId="10" fillId="7" borderId="27" xfId="8" applyFont="1" applyFill="1" applyBorder="1" applyAlignment="1">
      <alignment vertical="center"/>
    </xf>
    <xf numFmtId="0" fontId="11" fillId="7" borderId="0" xfId="8" applyFont="1" applyFill="1" applyAlignment="1">
      <alignment horizontal="left" vertical="center"/>
    </xf>
    <xf numFmtId="0" fontId="11" fillId="7" borderId="0" xfId="8" applyFont="1" applyFill="1" applyAlignment="1">
      <alignment horizontal="center" vertical="top" wrapText="1"/>
    </xf>
    <xf numFmtId="0" fontId="11" fillId="7" borderId="0" xfId="8" applyFont="1" applyFill="1" applyAlignment="1">
      <alignment horizontal="center" vertical="center"/>
    </xf>
    <xf numFmtId="166" fontId="11" fillId="7" borderId="39" xfId="8" applyNumberFormat="1" applyFont="1" applyFill="1" applyBorder="1" applyAlignment="1">
      <alignment horizontal="center" vertical="center"/>
    </xf>
    <xf numFmtId="167" fontId="11" fillId="7" borderId="39" xfId="8" applyNumberFormat="1" applyFont="1" applyFill="1" applyBorder="1" applyAlignment="1">
      <alignment horizontal="center" vertical="center"/>
    </xf>
    <xf numFmtId="49" fontId="11" fillId="7" borderId="1" xfId="1" quotePrefix="1" applyNumberFormat="1" applyFont="1" applyFill="1" applyBorder="1" applyAlignment="1">
      <alignment horizontal="center" vertical="center" wrapText="1"/>
    </xf>
    <xf numFmtId="49" fontId="11" fillId="7" borderId="1" xfId="1" quotePrefix="1" applyNumberFormat="1" applyFont="1" applyFill="1" applyBorder="1" applyAlignment="1">
      <alignment horizontal="center" vertical="center"/>
    </xf>
    <xf numFmtId="49" fontId="11" fillId="7" borderId="1" xfId="1" applyNumberFormat="1" applyFont="1" applyFill="1" applyBorder="1" applyAlignment="1">
      <alignment horizontal="center" vertical="center"/>
    </xf>
    <xf numFmtId="49" fontId="11" fillId="7" borderId="1" xfId="1" applyNumberFormat="1" applyFont="1" applyFill="1" applyBorder="1" applyAlignment="1">
      <alignment horizontal="center" vertical="center" wrapText="1"/>
    </xf>
    <xf numFmtId="0" fontId="11" fillId="7" borderId="1" xfId="8" applyFont="1" applyFill="1" applyBorder="1" applyAlignment="1">
      <alignment horizontal="left" vertical="center"/>
    </xf>
    <xf numFmtId="49" fontId="11" fillId="7" borderId="1" xfId="8" applyNumberFormat="1" applyFont="1" applyFill="1" applyBorder="1" applyAlignment="1">
      <alignment horizontal="center" vertical="center"/>
    </xf>
    <xf numFmtId="43" fontId="11" fillId="7" borderId="1" xfId="9" applyFont="1" applyFill="1" applyBorder="1" applyAlignment="1">
      <alignment vertical="center"/>
    </xf>
    <xf numFmtId="9" fontId="11" fillId="7" borderId="1" xfId="10" applyFont="1" applyFill="1" applyBorder="1" applyAlignment="1">
      <alignment horizontal="center" vertical="center"/>
    </xf>
    <xf numFmtId="49" fontId="10" fillId="7" borderId="1" xfId="8" applyNumberFormat="1" applyFont="1" applyFill="1" applyBorder="1" applyAlignment="1">
      <alignment horizontal="center" vertical="center"/>
    </xf>
    <xf numFmtId="43" fontId="10" fillId="7" borderId="1" xfId="1" applyFont="1" applyFill="1" applyBorder="1" applyAlignment="1">
      <alignment vertical="center"/>
    </xf>
    <xf numFmtId="9" fontId="10" fillId="7" borderId="1" xfId="5" applyFont="1" applyFill="1" applyBorder="1" applyAlignment="1">
      <alignment horizontal="center" vertical="center"/>
    </xf>
    <xf numFmtId="0" fontId="11" fillId="7" borderId="1" xfId="8" applyFont="1" applyFill="1" applyBorder="1" applyAlignment="1">
      <alignment horizontal="center" vertical="center"/>
    </xf>
    <xf numFmtId="43" fontId="11" fillId="7" borderId="1" xfId="1" applyFont="1" applyFill="1" applyBorder="1" applyAlignment="1">
      <alignment vertical="center"/>
    </xf>
    <xf numFmtId="9" fontId="11" fillId="7" borderId="1" xfId="5" applyFont="1" applyFill="1" applyBorder="1" applyAlignment="1">
      <alignment horizontal="center" vertical="center"/>
    </xf>
    <xf numFmtId="43" fontId="10" fillId="7" borderId="1" xfId="1" applyFont="1" applyFill="1" applyBorder="1" applyAlignment="1">
      <alignment horizontal="left" vertical="center"/>
    </xf>
    <xf numFmtId="43" fontId="10" fillId="7" borderId="1" xfId="9" applyFont="1" applyFill="1" applyBorder="1" applyAlignment="1">
      <alignment horizontal="left" vertical="center"/>
    </xf>
    <xf numFmtId="43" fontId="11" fillId="7" borderId="1" xfId="9" applyFont="1" applyFill="1" applyBorder="1" applyAlignment="1">
      <alignment horizontal="left" vertical="center"/>
    </xf>
    <xf numFmtId="43" fontId="11" fillId="7" borderId="1" xfId="1" applyFont="1" applyFill="1" applyBorder="1" applyAlignment="1">
      <alignment horizontal="left" vertical="center"/>
    </xf>
    <xf numFmtId="0" fontId="11" fillId="7" borderId="1" xfId="9" applyNumberFormat="1" applyFont="1" applyFill="1" applyBorder="1" applyAlignment="1">
      <alignment horizontal="left" vertical="center"/>
    </xf>
    <xf numFmtId="0" fontId="11" fillId="7" borderId="1" xfId="10" applyNumberFormat="1" applyFont="1" applyFill="1" applyBorder="1" applyAlignment="1">
      <alignment horizontal="left" vertical="center"/>
    </xf>
    <xf numFmtId="0" fontId="11" fillId="7" borderId="1" xfId="8" applyFont="1" applyFill="1" applyBorder="1" applyAlignment="1">
      <alignment vertical="center"/>
    </xf>
    <xf numFmtId="43" fontId="11" fillId="7" borderId="1" xfId="9" applyFont="1" applyFill="1" applyBorder="1" applyAlignment="1">
      <alignment horizontal="right" vertical="center"/>
    </xf>
    <xf numFmtId="0" fontId="11" fillId="7" borderId="10" xfId="8" applyFont="1" applyFill="1" applyBorder="1" applyAlignment="1">
      <alignment vertical="center"/>
    </xf>
    <xf numFmtId="0" fontId="11" fillId="7" borderId="11" xfId="8" applyFont="1" applyFill="1" applyBorder="1" applyAlignment="1">
      <alignment vertical="center"/>
    </xf>
    <xf numFmtId="43" fontId="11" fillId="7" borderId="0" xfId="8" applyNumberFormat="1" applyFont="1" applyFill="1" applyAlignment="1">
      <alignment vertical="center"/>
    </xf>
    <xf numFmtId="0" fontId="11" fillId="7" borderId="31" xfId="8" applyFont="1" applyFill="1" applyBorder="1" applyAlignment="1">
      <alignment vertical="center"/>
    </xf>
    <xf numFmtId="0" fontId="11" fillId="7" borderId="32" xfId="8" applyFont="1" applyFill="1" applyBorder="1" applyAlignment="1">
      <alignment vertical="center"/>
    </xf>
    <xf numFmtId="0" fontId="11" fillId="7" borderId="0" xfId="8" applyFont="1" applyFill="1" applyAlignment="1">
      <alignment horizontal="left" vertical="top"/>
    </xf>
    <xf numFmtId="0" fontId="10" fillId="7" borderId="32" xfId="8" quotePrefix="1" applyFont="1" applyFill="1" applyBorder="1" applyAlignment="1">
      <alignment horizontal="center" vertical="center"/>
    </xf>
    <xf numFmtId="173" fontId="10" fillId="7" borderId="33" xfId="8" quotePrefix="1" applyNumberFormat="1" applyFont="1" applyFill="1" applyBorder="1" applyAlignment="1">
      <alignment horizontal="center" vertical="center"/>
    </xf>
    <xf numFmtId="0" fontId="11" fillId="7" borderId="1" xfId="8" applyFont="1" applyFill="1" applyBorder="1" applyAlignment="1">
      <alignment horizontal="center" vertical="center" wrapText="1"/>
    </xf>
    <xf numFmtId="0" fontId="10" fillId="7" borderId="1" xfId="8" applyFont="1" applyFill="1" applyBorder="1" applyAlignment="1">
      <alignment vertical="center"/>
    </xf>
    <xf numFmtId="165" fontId="10" fillId="7" borderId="1" xfId="8" applyNumberFormat="1" applyFont="1" applyFill="1" applyBorder="1" applyAlignment="1">
      <alignment horizontal="center" vertical="center"/>
    </xf>
    <xf numFmtId="165" fontId="11" fillId="7" borderId="1" xfId="8" applyNumberFormat="1" applyFont="1" applyFill="1" applyBorder="1" applyAlignment="1">
      <alignment horizontal="center" vertical="center"/>
    </xf>
    <xf numFmtId="174" fontId="11" fillId="7" borderId="1" xfId="8" applyNumberFormat="1" applyFont="1" applyFill="1" applyBorder="1" applyAlignment="1">
      <alignment vertical="center"/>
    </xf>
    <xf numFmtId="43" fontId="11" fillId="7" borderId="11" xfId="9" applyFont="1" applyFill="1" applyBorder="1" applyAlignment="1">
      <alignment vertical="center"/>
    </xf>
    <xf numFmtId="0" fontId="10" fillId="7" borderId="10" xfId="8" applyFont="1" applyFill="1" applyBorder="1" applyAlignment="1">
      <alignment vertical="center"/>
    </xf>
    <xf numFmtId="0" fontId="10" fillId="7" borderId="11" xfId="8" applyFont="1" applyFill="1" applyBorder="1" applyAlignment="1">
      <alignment vertical="center"/>
    </xf>
    <xf numFmtId="0" fontId="10" fillId="7" borderId="12" xfId="8" applyFont="1" applyFill="1" applyBorder="1" applyAlignment="1">
      <alignment vertical="center"/>
    </xf>
    <xf numFmtId="0" fontId="10" fillId="7" borderId="13" xfId="8" applyFont="1" applyFill="1" applyBorder="1" applyAlignment="1">
      <alignment vertical="center"/>
    </xf>
    <xf numFmtId="43" fontId="11" fillId="7" borderId="0" xfId="1" applyFont="1" applyFill="1" applyAlignment="1">
      <alignment vertical="center"/>
    </xf>
    <xf numFmtId="43" fontId="10" fillId="7" borderId="0" xfId="9" applyFont="1" applyFill="1" applyAlignment="1">
      <alignment vertical="center"/>
    </xf>
    <xf numFmtId="43" fontId="10" fillId="7" borderId="0" xfId="8" applyNumberFormat="1" applyFont="1" applyFill="1" applyAlignment="1">
      <alignment vertical="center"/>
    </xf>
    <xf numFmtId="0" fontId="10" fillId="7" borderId="1" xfId="8" applyFont="1" applyFill="1" applyBorder="1" applyAlignment="1">
      <alignment horizontal="left" vertical="center" wrapText="1"/>
    </xf>
    <xf numFmtId="164" fontId="10" fillId="7" borderId="1" xfId="9" applyNumberFormat="1" applyFont="1" applyFill="1" applyBorder="1" applyAlignment="1">
      <alignment vertical="center"/>
    </xf>
    <xf numFmtId="168" fontId="10" fillId="7" borderId="1" xfId="8" applyNumberFormat="1" applyFont="1" applyFill="1" applyBorder="1" applyAlignment="1">
      <alignment horizontal="center" vertical="center"/>
    </xf>
    <xf numFmtId="14" fontId="10" fillId="7" borderId="1" xfId="8" applyNumberFormat="1" applyFont="1" applyFill="1" applyBorder="1" applyAlignment="1">
      <alignment horizontal="center" vertical="center"/>
    </xf>
    <xf numFmtId="174" fontId="10" fillId="7" borderId="0" xfId="8" applyNumberFormat="1" applyFont="1" applyFill="1" applyAlignment="1">
      <alignment vertical="center"/>
    </xf>
    <xf numFmtId="0" fontId="10" fillId="7" borderId="4" xfId="8" applyFont="1" applyFill="1" applyBorder="1" applyAlignment="1">
      <alignment horizontal="center" vertical="center"/>
    </xf>
    <xf numFmtId="0" fontId="11" fillId="7" borderId="5" xfId="8" applyFont="1" applyFill="1" applyBorder="1" applyAlignment="1">
      <alignment horizontal="center" vertical="center"/>
    </xf>
    <xf numFmtId="164" fontId="11" fillId="7" borderId="1" xfId="9" applyNumberFormat="1" applyFont="1" applyFill="1" applyBorder="1" applyAlignment="1">
      <alignment vertical="center"/>
    </xf>
    <xf numFmtId="0" fontId="11" fillId="7" borderId="7" xfId="8" applyFont="1" applyFill="1" applyBorder="1" applyAlignment="1">
      <alignment horizontal="left" vertical="center"/>
    </xf>
    <xf numFmtId="0" fontId="11" fillId="7" borderId="8" xfId="8" applyFont="1" applyFill="1" applyBorder="1" applyAlignment="1">
      <alignment horizontal="left" vertical="center"/>
    </xf>
    <xf numFmtId="164" fontId="11" fillId="7" borderId="8" xfId="9" applyNumberFormat="1" applyFont="1" applyFill="1" applyBorder="1" applyAlignment="1">
      <alignment vertical="center"/>
    </xf>
    <xf numFmtId="0" fontId="10" fillId="7" borderId="8" xfId="8" applyFont="1" applyFill="1" applyBorder="1" applyAlignment="1">
      <alignment vertical="center"/>
    </xf>
    <xf numFmtId="43" fontId="11" fillId="7" borderId="9" xfId="1" applyFont="1" applyFill="1" applyBorder="1" applyAlignment="1">
      <alignment vertical="center"/>
    </xf>
    <xf numFmtId="43" fontId="11" fillId="7" borderId="11" xfId="1" applyFont="1" applyFill="1" applyBorder="1" applyAlignment="1">
      <alignment vertical="center"/>
    </xf>
    <xf numFmtId="43" fontId="11" fillId="7" borderId="14" xfId="1" applyFont="1" applyFill="1" applyBorder="1" applyAlignment="1">
      <alignment vertical="center"/>
    </xf>
    <xf numFmtId="43" fontId="13" fillId="0" borderId="0" xfId="0" applyNumberFormat="1" applyFont="1" applyAlignment="1">
      <alignment vertical="center"/>
    </xf>
    <xf numFmtId="14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64" fontId="10" fillId="0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11" fillId="8" borderId="32" xfId="0" applyNumberFormat="1" applyFont="1" applyFill="1" applyBorder="1" applyAlignment="1">
      <alignment horizontal="center" vertical="center" wrapText="1"/>
    </xf>
    <xf numFmtId="164" fontId="11" fillId="8" borderId="32" xfId="1" applyNumberFormat="1" applyFont="1" applyFill="1" applyBorder="1" applyAlignment="1">
      <alignment horizontal="center" vertical="center" wrapText="1"/>
    </xf>
    <xf numFmtId="164" fontId="11" fillId="8" borderId="32" xfId="1" applyNumberFormat="1" applyFont="1" applyFill="1" applyBorder="1" applyAlignment="1">
      <alignment horizontal="center" vertical="center"/>
    </xf>
    <xf numFmtId="164" fontId="11" fillId="8" borderId="33" xfId="1" applyNumberFormat="1" applyFont="1" applyFill="1" applyBorder="1" applyAlignment="1">
      <alignment horizontal="center" vertical="center" wrapText="1"/>
    </xf>
    <xf numFmtId="43" fontId="11" fillId="0" borderId="0" xfId="0" applyNumberFormat="1" applyFont="1" applyAlignment="1">
      <alignment horizontal="center" vertical="center"/>
    </xf>
    <xf numFmtId="164" fontId="11" fillId="9" borderId="62" xfId="1" applyNumberFormat="1" applyFont="1" applyFill="1" applyBorder="1" applyAlignment="1">
      <alignment horizontal="center" vertical="center"/>
    </xf>
    <xf numFmtId="164" fontId="11" fillId="8" borderId="63" xfId="1" applyNumberFormat="1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3" fillId="0" borderId="63" xfId="0" applyFont="1" applyBorder="1" applyAlignment="1">
      <alignment vertical="center"/>
    </xf>
    <xf numFmtId="0" fontId="13" fillId="0" borderId="63" xfId="0" quotePrefix="1" applyFont="1" applyBorder="1" applyAlignment="1">
      <alignment horizontal="center" vertical="center"/>
    </xf>
    <xf numFmtId="14" fontId="10" fillId="0" borderId="63" xfId="0" applyNumberFormat="1" applyFont="1" applyBorder="1" applyAlignment="1">
      <alignment horizontal="center" vertical="center"/>
    </xf>
    <xf numFmtId="1" fontId="10" fillId="0" borderId="63" xfId="0" applyNumberFormat="1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49" fontId="10" fillId="0" borderId="63" xfId="0" applyNumberFormat="1" applyFont="1" applyBorder="1" applyAlignment="1">
      <alignment horizontal="center" vertical="center"/>
    </xf>
    <xf numFmtId="164" fontId="10" fillId="0" borderId="63" xfId="1" applyNumberFormat="1" applyFont="1" applyBorder="1" applyAlignment="1">
      <alignment horizontal="center" vertical="center"/>
    </xf>
    <xf numFmtId="43" fontId="10" fillId="0" borderId="63" xfId="1" applyFont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9" fillId="0" borderId="63" xfId="0" applyFont="1" applyBorder="1" applyAlignment="1">
      <alignment vertical="center"/>
    </xf>
    <xf numFmtId="164" fontId="11" fillId="0" borderId="63" xfId="1" applyNumberFormat="1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0" fillId="0" borderId="0" xfId="0" applyFont="1" applyAlignment="1">
      <alignment horizontal="left" indent="5"/>
    </xf>
    <xf numFmtId="0" fontId="10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164" fontId="11" fillId="0" borderId="0" xfId="1" applyNumberFormat="1" applyFont="1" applyAlignment="1">
      <alignment horizontal="center" vertical="center"/>
    </xf>
    <xf numFmtId="0" fontId="10" fillId="7" borderId="0" xfId="6" applyFont="1" applyFill="1" applyAlignment="1">
      <alignment vertical="center"/>
    </xf>
    <xf numFmtId="49" fontId="10" fillId="7" borderId="0" xfId="6" applyNumberFormat="1" applyFont="1" applyFill="1" applyAlignment="1">
      <alignment horizontal="center" vertical="center"/>
    </xf>
    <xf numFmtId="43" fontId="10" fillId="7" borderId="0" xfId="1" applyFont="1" applyFill="1" applyAlignment="1">
      <alignment vertical="center"/>
    </xf>
    <xf numFmtId="0" fontId="11" fillId="7" borderId="0" xfId="6" applyFont="1" applyFill="1" applyAlignment="1">
      <alignment vertical="center"/>
    </xf>
    <xf numFmtId="0" fontId="12" fillId="7" borderId="0" xfId="6" applyFont="1" applyFill="1" applyAlignment="1">
      <alignment vertical="center"/>
    </xf>
    <xf numFmtId="0" fontId="11" fillId="7" borderId="66" xfId="6" applyFont="1" applyFill="1" applyBorder="1" applyAlignment="1">
      <alignment horizontal="center" vertical="center" wrapText="1"/>
    </xf>
    <xf numFmtId="49" fontId="11" fillId="7" borderId="65" xfId="6" applyNumberFormat="1" applyFont="1" applyFill="1" applyBorder="1" applyAlignment="1">
      <alignment horizontal="center" vertical="center" wrapText="1"/>
    </xf>
    <xf numFmtId="43" fontId="11" fillId="7" borderId="65" xfId="1" applyFont="1" applyFill="1" applyBorder="1" applyAlignment="1">
      <alignment horizontal="center" vertical="center" wrapText="1"/>
    </xf>
    <xf numFmtId="43" fontId="11" fillId="7" borderId="68" xfId="1" applyFont="1" applyFill="1" applyBorder="1" applyAlignment="1">
      <alignment horizontal="center" vertical="center" wrapText="1"/>
    </xf>
    <xf numFmtId="0" fontId="11" fillId="7" borderId="53" xfId="6" applyFont="1" applyFill="1" applyBorder="1" applyAlignment="1">
      <alignment vertical="center"/>
    </xf>
    <xf numFmtId="0" fontId="10" fillId="7" borderId="35" xfId="6" applyFont="1" applyFill="1" applyBorder="1" applyAlignment="1">
      <alignment vertical="center"/>
    </xf>
    <xf numFmtId="49" fontId="10" fillId="7" borderId="35" xfId="6" applyNumberFormat="1" applyFont="1" applyFill="1" applyBorder="1" applyAlignment="1">
      <alignment horizontal="center" vertical="center"/>
    </xf>
    <xf numFmtId="43" fontId="7" fillId="7" borderId="35" xfId="1" applyFont="1" applyFill="1" applyBorder="1" applyAlignment="1">
      <alignment vertical="center"/>
    </xf>
    <xf numFmtId="0" fontId="10" fillId="7" borderId="1" xfId="6" applyFont="1" applyFill="1" applyBorder="1" applyAlignment="1">
      <alignment horizontal="left" vertical="center"/>
    </xf>
    <xf numFmtId="0" fontId="11" fillId="7" borderId="1" xfId="6" applyFont="1" applyFill="1" applyBorder="1" applyAlignment="1">
      <alignment horizontal="center" vertical="center"/>
    </xf>
    <xf numFmtId="0" fontId="10" fillId="7" borderId="1" xfId="6" applyFont="1" applyFill="1" applyBorder="1" applyAlignment="1">
      <alignment vertical="center"/>
    </xf>
    <xf numFmtId="49" fontId="10" fillId="7" borderId="1" xfId="6" applyNumberFormat="1" applyFont="1" applyFill="1" applyBorder="1" applyAlignment="1">
      <alignment horizontal="center" vertical="center"/>
    </xf>
    <xf numFmtId="43" fontId="7" fillId="7" borderId="1" xfId="1" applyFont="1" applyFill="1" applyBorder="1" applyAlignment="1">
      <alignment vertical="center"/>
    </xf>
    <xf numFmtId="43" fontId="10" fillId="7" borderId="0" xfId="6" applyNumberFormat="1" applyFont="1" applyFill="1" applyAlignment="1">
      <alignment vertical="center"/>
    </xf>
    <xf numFmtId="0" fontId="11" fillId="7" borderId="1" xfId="6" applyFont="1" applyFill="1" applyBorder="1" applyAlignment="1">
      <alignment horizontal="left" vertical="center"/>
    </xf>
    <xf numFmtId="0" fontId="11" fillId="7" borderId="1" xfId="6" applyFont="1" applyFill="1" applyBorder="1" applyAlignment="1">
      <alignment vertical="center"/>
    </xf>
    <xf numFmtId="49" fontId="11" fillId="7" borderId="1" xfId="6" applyNumberFormat="1" applyFont="1" applyFill="1" applyBorder="1" applyAlignment="1">
      <alignment horizontal="center" vertical="center"/>
    </xf>
    <xf numFmtId="43" fontId="20" fillId="7" borderId="1" xfId="1" applyFont="1" applyFill="1" applyBorder="1" applyAlignment="1">
      <alignment vertical="center"/>
    </xf>
    <xf numFmtId="0" fontId="11" fillId="7" borderId="55" xfId="6" applyFont="1" applyFill="1" applyBorder="1" applyAlignment="1">
      <alignment horizontal="left" vertical="center"/>
    </xf>
    <xf numFmtId="0" fontId="10" fillId="7" borderId="58" xfId="6" applyFont="1" applyFill="1" applyBorder="1" applyAlignment="1">
      <alignment vertical="center"/>
    </xf>
    <xf numFmtId="49" fontId="10" fillId="7" borderId="58" xfId="6" applyNumberFormat="1" applyFont="1" applyFill="1" applyBorder="1" applyAlignment="1">
      <alignment horizontal="center" vertical="center"/>
    </xf>
    <xf numFmtId="43" fontId="7" fillId="7" borderId="58" xfId="1" applyFont="1" applyFill="1" applyBorder="1" applyAlignment="1">
      <alignment vertical="center"/>
    </xf>
    <xf numFmtId="43" fontId="11" fillId="7" borderId="69" xfId="1" applyFont="1" applyFill="1" applyBorder="1" applyAlignment="1">
      <alignment vertical="center"/>
    </xf>
    <xf numFmtId="0" fontId="10" fillId="7" borderId="43" xfId="6" applyFont="1" applyFill="1" applyBorder="1" applyAlignment="1">
      <alignment vertical="center"/>
    </xf>
    <xf numFmtId="0" fontId="10" fillId="7" borderId="44" xfId="6" applyFont="1" applyFill="1" applyBorder="1" applyAlignment="1">
      <alignment vertical="center"/>
    </xf>
    <xf numFmtId="49" fontId="10" fillId="7" borderId="44" xfId="6" applyNumberFormat="1" applyFont="1" applyFill="1" applyBorder="1" applyAlignment="1">
      <alignment horizontal="center" vertical="center"/>
    </xf>
    <xf numFmtId="43" fontId="7" fillId="7" borderId="44" xfId="1" applyFont="1" applyFill="1" applyBorder="1" applyAlignment="1">
      <alignment vertical="center"/>
    </xf>
    <xf numFmtId="43" fontId="20" fillId="7" borderId="45" xfId="1" applyFont="1" applyFill="1" applyBorder="1" applyAlignment="1">
      <alignment vertical="center"/>
    </xf>
    <xf numFmtId="0" fontId="10" fillId="7" borderId="53" xfId="6" applyFont="1" applyFill="1" applyBorder="1" applyAlignment="1">
      <alignment vertical="center"/>
    </xf>
    <xf numFmtId="0" fontId="10" fillId="7" borderId="13" xfId="6" applyFont="1" applyFill="1" applyBorder="1" applyAlignment="1">
      <alignment vertical="center"/>
    </xf>
    <xf numFmtId="49" fontId="10" fillId="7" borderId="13" xfId="6" applyNumberFormat="1" applyFont="1" applyFill="1" applyBorder="1" applyAlignment="1">
      <alignment horizontal="center" vertical="center"/>
    </xf>
    <xf numFmtId="43" fontId="7" fillId="7" borderId="13" xfId="1" applyFont="1" applyFill="1" applyBorder="1" applyAlignment="1">
      <alignment vertical="center"/>
    </xf>
    <xf numFmtId="43" fontId="20" fillId="7" borderId="54" xfId="1" applyFont="1" applyFill="1" applyBorder="1" applyAlignment="1">
      <alignment vertical="center"/>
    </xf>
    <xf numFmtId="0" fontId="10" fillId="7" borderId="56" xfId="6" applyFont="1" applyFill="1" applyBorder="1" applyAlignment="1">
      <alignment vertical="center"/>
    </xf>
    <xf numFmtId="0" fontId="10" fillId="7" borderId="5" xfId="6" applyFont="1" applyFill="1" applyBorder="1" applyAlignment="1">
      <alignment vertical="center"/>
    </xf>
    <xf numFmtId="49" fontId="10" fillId="7" borderId="5" xfId="6" applyNumberFormat="1" applyFont="1" applyFill="1" applyBorder="1" applyAlignment="1">
      <alignment horizontal="center" vertical="center"/>
    </xf>
    <xf numFmtId="43" fontId="7" fillId="7" borderId="5" xfId="1" applyFont="1" applyFill="1" applyBorder="1" applyAlignment="1">
      <alignment vertical="center"/>
    </xf>
    <xf numFmtId="43" fontId="20" fillId="7" borderId="70" xfId="1" applyFont="1" applyFill="1" applyBorder="1" applyAlignment="1">
      <alignment vertical="center"/>
    </xf>
    <xf numFmtId="0" fontId="10" fillId="7" borderId="8" xfId="6" applyFont="1" applyFill="1" applyBorder="1" applyAlignment="1">
      <alignment vertical="center"/>
    </xf>
    <xf numFmtId="49" fontId="10" fillId="7" borderId="8" xfId="6" applyNumberFormat="1" applyFont="1" applyFill="1" applyBorder="1" applyAlignment="1">
      <alignment horizontal="center" vertical="center"/>
    </xf>
    <xf numFmtId="43" fontId="7" fillId="7" borderId="8" xfId="1" applyFont="1" applyFill="1" applyBorder="1" applyAlignment="1">
      <alignment vertical="center"/>
    </xf>
    <xf numFmtId="43" fontId="20" fillId="7" borderId="71" xfId="1" applyFont="1" applyFill="1" applyBorder="1" applyAlignment="1">
      <alignment vertical="center"/>
    </xf>
    <xf numFmtId="0" fontId="10" fillId="7" borderId="55" xfId="6" applyFont="1" applyFill="1" applyBorder="1" applyAlignment="1">
      <alignment vertical="center"/>
    </xf>
    <xf numFmtId="43" fontId="20" fillId="7" borderId="69" xfId="1" applyFont="1" applyFill="1" applyBorder="1" applyAlignment="1">
      <alignment vertical="center"/>
    </xf>
    <xf numFmtId="0" fontId="11" fillId="7" borderId="23" xfId="6" applyFont="1" applyFill="1" applyBorder="1" applyAlignment="1">
      <alignment vertical="center"/>
    </xf>
    <xf numFmtId="0" fontId="11" fillId="7" borderId="2" xfId="6" applyFont="1" applyFill="1" applyBorder="1" applyAlignment="1">
      <alignment vertical="center"/>
    </xf>
    <xf numFmtId="49" fontId="11" fillId="7" borderId="2" xfId="6" applyNumberFormat="1" applyFont="1" applyFill="1" applyBorder="1" applyAlignment="1">
      <alignment horizontal="center" vertical="center"/>
    </xf>
    <xf numFmtId="43" fontId="11" fillId="7" borderId="2" xfId="1" applyFont="1" applyFill="1" applyBorder="1" applyAlignment="1">
      <alignment vertical="center"/>
    </xf>
    <xf numFmtId="43" fontId="11" fillId="7" borderId="27" xfId="1" applyFont="1" applyFill="1" applyBorder="1" applyAlignment="1">
      <alignment vertical="center"/>
    </xf>
    <xf numFmtId="0" fontId="10" fillId="7" borderId="19" xfId="6" applyFont="1" applyFill="1" applyBorder="1" applyAlignment="1">
      <alignment vertical="center"/>
    </xf>
    <xf numFmtId="0" fontId="10" fillId="7" borderId="3" xfId="6" applyFont="1" applyFill="1" applyBorder="1" applyAlignment="1">
      <alignment vertical="center"/>
    </xf>
    <xf numFmtId="0" fontId="10" fillId="7" borderId="49" xfId="6" applyFont="1" applyFill="1" applyBorder="1" applyAlignment="1">
      <alignment vertical="center"/>
    </xf>
    <xf numFmtId="49" fontId="10" fillId="7" borderId="3" xfId="6" applyNumberFormat="1" applyFont="1" applyFill="1" applyBorder="1" applyAlignment="1">
      <alignment horizontal="center" vertical="center"/>
    </xf>
    <xf numFmtId="43" fontId="10" fillId="7" borderId="3" xfId="1" applyFont="1" applyFill="1" applyBorder="1" applyAlignment="1">
      <alignment vertical="center"/>
    </xf>
    <xf numFmtId="43" fontId="10" fillId="7" borderId="24" xfId="1" applyFont="1" applyFill="1" applyBorder="1" applyAlignment="1">
      <alignment vertical="center"/>
    </xf>
    <xf numFmtId="0" fontId="10" fillId="7" borderId="21" xfId="6" applyFont="1" applyFill="1" applyBorder="1" applyAlignment="1">
      <alignment vertical="center"/>
    </xf>
    <xf numFmtId="0" fontId="10" fillId="7" borderId="10" xfId="6" applyFont="1" applyFill="1" applyBorder="1" applyAlignment="1">
      <alignment vertical="center"/>
    </xf>
    <xf numFmtId="43" fontId="10" fillId="7" borderId="0" xfId="1" applyFont="1" applyFill="1" applyBorder="1" applyAlignment="1">
      <alignment vertical="center"/>
    </xf>
    <xf numFmtId="43" fontId="10" fillId="7" borderId="25" xfId="1" applyFont="1" applyFill="1" applyBorder="1" applyAlignment="1">
      <alignment vertical="center"/>
    </xf>
    <xf numFmtId="0" fontId="10" fillId="7" borderId="27" xfId="6" applyFont="1" applyFill="1" applyBorder="1" applyAlignment="1">
      <alignment horizontal="center" vertical="center"/>
    </xf>
    <xf numFmtId="43" fontId="20" fillId="0" borderId="70" xfId="1" applyFont="1" applyFill="1" applyBorder="1" applyAlignment="1">
      <alignment vertical="center"/>
    </xf>
    <xf numFmtId="43" fontId="20" fillId="0" borderId="71" xfId="1" applyFont="1" applyFill="1" applyBorder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10" borderId="64" xfId="0" applyFont="1" applyFill="1" applyBorder="1" applyAlignment="1">
      <alignment horizontal="center" vertical="center" wrapText="1"/>
    </xf>
    <xf numFmtId="0" fontId="23" fillId="10" borderId="67" xfId="0" applyFont="1" applyFill="1" applyBorder="1" applyAlignment="1">
      <alignment horizontal="center" vertical="center" wrapText="1"/>
    </xf>
    <xf numFmtId="0" fontId="23" fillId="10" borderId="65" xfId="0" applyFont="1" applyFill="1" applyBorder="1" applyAlignment="1">
      <alignment horizontal="center" vertical="center" wrapText="1"/>
    </xf>
    <xf numFmtId="0" fontId="23" fillId="10" borderId="68" xfId="0" applyFont="1" applyFill="1" applyBorder="1" applyAlignment="1">
      <alignment horizontal="center" vertical="center" wrapText="1"/>
    </xf>
    <xf numFmtId="0" fontId="23" fillId="0" borderId="72" xfId="0" applyFont="1" applyBorder="1" applyAlignment="1">
      <alignment horizontal="left"/>
    </xf>
    <xf numFmtId="0" fontId="23" fillId="0" borderId="72" xfId="0" applyFont="1" applyBorder="1" applyAlignment="1">
      <alignment horizontal="center" vertical="center"/>
    </xf>
    <xf numFmtId="4" fontId="23" fillId="0" borderId="72" xfId="0" applyNumberFormat="1" applyFont="1" applyBorder="1" applyAlignment="1">
      <alignment horizontal="right"/>
    </xf>
    <xf numFmtId="0" fontId="26" fillId="11" borderId="63" xfId="0" applyFont="1" applyFill="1" applyBorder="1" applyAlignment="1">
      <alignment horizontal="left"/>
    </xf>
    <xf numFmtId="0" fontId="23" fillId="11" borderId="63" xfId="0" applyFont="1" applyFill="1" applyBorder="1" applyAlignment="1">
      <alignment horizontal="center" vertical="center"/>
    </xf>
    <xf numFmtId="4" fontId="23" fillId="11" borderId="63" xfId="0" applyNumberFormat="1" applyFont="1" applyFill="1" applyBorder="1" applyAlignment="1">
      <alignment horizontal="right"/>
    </xf>
    <xf numFmtId="0" fontId="23" fillId="0" borderId="63" xfId="0" applyFont="1" applyBorder="1"/>
    <xf numFmtId="3" fontId="23" fillId="0" borderId="63" xfId="0" applyNumberFormat="1" applyFont="1" applyBorder="1" applyAlignment="1">
      <alignment horizontal="center" vertical="center"/>
    </xf>
    <xf numFmtId="4" fontId="22" fillId="0" borderId="63" xfId="1" applyNumberFormat="1" applyFont="1" applyBorder="1"/>
    <xf numFmtId="43" fontId="22" fillId="0" borderId="63" xfId="1" applyFont="1" applyBorder="1"/>
    <xf numFmtId="43" fontId="23" fillId="8" borderId="63" xfId="1" applyFont="1" applyFill="1" applyBorder="1" applyAlignment="1">
      <alignment horizontal="left" vertical="center"/>
    </xf>
    <xf numFmtId="3" fontId="22" fillId="8" borderId="63" xfId="0" applyNumberFormat="1" applyFont="1" applyFill="1" applyBorder="1" applyAlignment="1">
      <alignment horizontal="center" vertical="center"/>
    </xf>
    <xf numFmtId="43" fontId="22" fillId="8" borderId="63" xfId="1" applyFont="1" applyFill="1" applyBorder="1" applyAlignment="1">
      <alignment vertical="center"/>
    </xf>
    <xf numFmtId="175" fontId="23" fillId="8" borderId="63" xfId="1" applyNumberFormat="1" applyFont="1" applyFill="1" applyBorder="1" applyAlignment="1">
      <alignment vertical="center"/>
    </xf>
    <xf numFmtId="175" fontId="22" fillId="8" borderId="63" xfId="0" applyNumberFormat="1" applyFont="1" applyFill="1" applyBorder="1" applyAlignment="1">
      <alignment horizontal="left" vertical="center"/>
    </xf>
    <xf numFmtId="164" fontId="22" fillId="0" borderId="63" xfId="1" applyNumberFormat="1" applyFont="1" applyBorder="1"/>
    <xf numFmtId="3" fontId="22" fillId="0" borderId="63" xfId="0" applyNumberFormat="1" applyFont="1" applyBorder="1" applyAlignment="1">
      <alignment horizontal="center" vertical="center"/>
    </xf>
    <xf numFmtId="175" fontId="22" fillId="0" borderId="63" xfId="1" applyNumberFormat="1" applyFont="1" applyBorder="1"/>
    <xf numFmtId="0" fontId="22" fillId="0" borderId="63" xfId="0" applyFont="1" applyBorder="1" applyAlignment="1">
      <alignment horizontal="left"/>
    </xf>
    <xf numFmtId="175" fontId="22" fillId="0" borderId="63" xfId="1" applyNumberFormat="1" applyFont="1" applyBorder="1" applyAlignment="1">
      <alignment vertical="center"/>
    </xf>
    <xf numFmtId="164" fontId="22" fillId="0" borderId="63" xfId="1" applyNumberFormat="1" applyFont="1" applyBorder="1" applyAlignment="1">
      <alignment vertical="center"/>
    </xf>
    <xf numFmtId="0" fontId="22" fillId="0" borderId="63" xfId="0" applyFont="1" applyBorder="1" applyAlignment="1">
      <alignment horizontal="left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23" fillId="0" borderId="0" xfId="0" applyFont="1" applyAlignment="1">
      <alignment horizontal="centerContinuous" vertical="center" wrapText="1"/>
    </xf>
    <xf numFmtId="0" fontId="22" fillId="0" borderId="0" xfId="0" applyFont="1" applyAlignment="1">
      <alignment horizontal="centerContinuous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0" borderId="72" xfId="0" applyFont="1" applyBorder="1" applyAlignment="1">
      <alignment horizontal="left" vertical="center" wrapText="1"/>
    </xf>
    <xf numFmtId="0" fontId="23" fillId="0" borderId="72" xfId="0" applyFont="1" applyBorder="1" applyAlignment="1">
      <alignment horizontal="center" vertical="center" wrapText="1"/>
    </xf>
    <xf numFmtId="4" fontId="23" fillId="0" borderId="72" xfId="0" applyNumberFormat="1" applyFont="1" applyBorder="1" applyAlignment="1">
      <alignment horizontal="right" vertical="center" wrapText="1"/>
    </xf>
    <xf numFmtId="0" fontId="26" fillId="11" borderId="63" xfId="0" applyFont="1" applyFill="1" applyBorder="1" applyAlignment="1">
      <alignment horizontal="left" vertical="center" wrapText="1"/>
    </xf>
    <xf numFmtId="0" fontId="23" fillId="11" borderId="63" xfId="0" applyFont="1" applyFill="1" applyBorder="1" applyAlignment="1">
      <alignment horizontal="center" vertical="center" wrapText="1"/>
    </xf>
    <xf numFmtId="4" fontId="23" fillId="11" borderId="63" xfId="0" applyNumberFormat="1" applyFont="1" applyFill="1" applyBorder="1" applyAlignment="1">
      <alignment horizontal="right" vertical="center" wrapText="1"/>
    </xf>
    <xf numFmtId="0" fontId="23" fillId="0" borderId="63" xfId="0" applyFont="1" applyBorder="1" applyAlignment="1">
      <alignment vertical="center" wrapText="1"/>
    </xf>
    <xf numFmtId="3" fontId="23" fillId="0" borderId="63" xfId="0" applyNumberFormat="1" applyFont="1" applyBorder="1" applyAlignment="1">
      <alignment horizontal="center" vertical="center" wrapText="1"/>
    </xf>
    <xf numFmtId="4" fontId="22" fillId="0" borderId="63" xfId="1" applyNumberFormat="1" applyFont="1" applyBorder="1" applyAlignment="1">
      <alignment vertical="center" wrapText="1"/>
    </xf>
    <xf numFmtId="43" fontId="22" fillId="0" borderId="63" xfId="1" applyFont="1" applyBorder="1" applyAlignment="1">
      <alignment vertical="center" wrapText="1"/>
    </xf>
    <xf numFmtId="43" fontId="23" fillId="8" borderId="63" xfId="1" applyFont="1" applyFill="1" applyBorder="1" applyAlignment="1">
      <alignment horizontal="left" vertical="center" wrapText="1"/>
    </xf>
    <xf numFmtId="3" fontId="22" fillId="8" borderId="63" xfId="0" applyNumberFormat="1" applyFont="1" applyFill="1" applyBorder="1" applyAlignment="1">
      <alignment horizontal="center" vertical="center" wrapText="1"/>
    </xf>
    <xf numFmtId="43" fontId="22" fillId="8" borderId="63" xfId="1" applyFont="1" applyFill="1" applyBorder="1" applyAlignment="1">
      <alignment vertical="center" wrapText="1"/>
    </xf>
    <xf numFmtId="175" fontId="23" fillId="8" borderId="63" xfId="1" applyNumberFormat="1" applyFont="1" applyFill="1" applyBorder="1" applyAlignment="1">
      <alignment vertical="center" wrapText="1"/>
    </xf>
    <xf numFmtId="175" fontId="22" fillId="8" borderId="63" xfId="0" applyNumberFormat="1" applyFont="1" applyFill="1" applyBorder="1" applyAlignment="1">
      <alignment horizontal="left" vertical="center" wrapText="1"/>
    </xf>
    <xf numFmtId="164" fontId="22" fillId="0" borderId="63" xfId="1" applyNumberFormat="1" applyFont="1" applyBorder="1" applyAlignment="1">
      <alignment vertical="center" wrapText="1"/>
    </xf>
    <xf numFmtId="3" fontId="22" fillId="0" borderId="63" xfId="0" applyNumberFormat="1" applyFont="1" applyBorder="1" applyAlignment="1">
      <alignment horizontal="center" vertical="center" wrapText="1"/>
    </xf>
    <xf numFmtId="175" fontId="22" fillId="0" borderId="63" xfId="1" applyNumberFormat="1" applyFont="1" applyBorder="1" applyAlignment="1">
      <alignment vertical="center" wrapText="1"/>
    </xf>
    <xf numFmtId="0" fontId="22" fillId="0" borderId="63" xfId="0" applyFont="1" applyBorder="1" applyAlignment="1">
      <alignment horizontal="left" vertical="center" wrapText="1"/>
    </xf>
    <xf numFmtId="164" fontId="22" fillId="0" borderId="63" xfId="1" applyNumberFormat="1" applyFont="1" applyBorder="1" applyAlignment="1">
      <alignment horizontal="left" vertical="center" wrapText="1"/>
    </xf>
    <xf numFmtId="175" fontId="22" fillId="0" borderId="63" xfId="1" applyNumberFormat="1" applyFont="1" applyBorder="1" applyAlignment="1">
      <alignment horizontal="left"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3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0" fontId="23" fillId="0" borderId="72" xfId="0" applyFont="1" applyBorder="1" applyAlignment="1">
      <alignment horizontal="left" vertical="center"/>
    </xf>
    <xf numFmtId="4" fontId="23" fillId="0" borderId="72" xfId="0" applyNumberFormat="1" applyFont="1" applyBorder="1" applyAlignment="1">
      <alignment horizontal="center" vertical="center"/>
    </xf>
    <xf numFmtId="4" fontId="23" fillId="0" borderId="72" xfId="0" applyNumberFormat="1" applyFont="1" applyBorder="1" applyAlignment="1">
      <alignment horizontal="right" vertical="center"/>
    </xf>
    <xf numFmtId="0" fontId="26" fillId="11" borderId="63" xfId="0" applyFont="1" applyFill="1" applyBorder="1" applyAlignment="1">
      <alignment horizontal="left" vertical="center"/>
    </xf>
    <xf numFmtId="4" fontId="23" fillId="11" borderId="63" xfId="0" applyNumberFormat="1" applyFont="1" applyFill="1" applyBorder="1" applyAlignment="1">
      <alignment horizontal="center" vertical="center"/>
    </xf>
    <xf numFmtId="4" fontId="23" fillId="11" borderId="63" xfId="0" applyNumberFormat="1" applyFont="1" applyFill="1" applyBorder="1" applyAlignment="1">
      <alignment horizontal="right" vertical="center"/>
    </xf>
    <xf numFmtId="0" fontId="23" fillId="0" borderId="63" xfId="0" applyFont="1" applyBorder="1" applyAlignment="1">
      <alignment vertical="center"/>
    </xf>
    <xf numFmtId="4" fontId="22" fillId="0" borderId="63" xfId="1" applyNumberFormat="1" applyFont="1" applyBorder="1" applyAlignment="1">
      <alignment horizontal="center" vertical="center"/>
    </xf>
    <xf numFmtId="43" fontId="22" fillId="0" borderId="63" xfId="1" applyFont="1" applyBorder="1" applyAlignment="1">
      <alignment vertical="center"/>
    </xf>
    <xf numFmtId="0" fontId="23" fillId="8" borderId="63" xfId="1" applyNumberFormat="1" applyFont="1" applyFill="1" applyBorder="1" applyAlignment="1">
      <alignment horizontal="left" vertical="center"/>
    </xf>
    <xf numFmtId="43" fontId="22" fillId="8" borderId="63" xfId="1" applyFont="1" applyFill="1" applyBorder="1" applyAlignment="1">
      <alignment horizontal="center" vertical="center"/>
    </xf>
    <xf numFmtId="0" fontId="22" fillId="0" borderId="63" xfId="1" applyNumberFormat="1" applyFont="1" applyBorder="1" applyAlignment="1">
      <alignment vertical="center"/>
    </xf>
    <xf numFmtId="43" fontId="22" fillId="0" borderId="63" xfId="1" applyFont="1" applyBorder="1" applyAlignment="1">
      <alignment horizontal="center" vertical="center"/>
    </xf>
    <xf numFmtId="0" fontId="22" fillId="0" borderId="63" xfId="0" applyFont="1" applyBorder="1" applyAlignment="1">
      <alignment horizontal="left" vertical="center"/>
    </xf>
    <xf numFmtId="174" fontId="22" fillId="0" borderId="63" xfId="1" applyNumberFormat="1" applyFont="1" applyBorder="1" applyAlignment="1">
      <alignment horizontal="center" vertical="center" wrapText="1"/>
    </xf>
    <xf numFmtId="0" fontId="22" fillId="0" borderId="63" xfId="1" applyNumberFormat="1" applyFont="1" applyBorder="1" applyAlignment="1">
      <alignment horizontal="left" vertical="center" wrapText="1"/>
    </xf>
    <xf numFmtId="174" fontId="22" fillId="0" borderId="63" xfId="1" applyNumberFormat="1" applyFont="1" applyBorder="1" applyAlignment="1">
      <alignment horizontal="center" vertical="center"/>
    </xf>
    <xf numFmtId="175" fontId="22" fillId="0" borderId="63" xfId="1" applyNumberFormat="1" applyFont="1" applyBorder="1" applyAlignment="1">
      <alignment horizontal="center" vertical="center" wrapText="1"/>
    </xf>
    <xf numFmtId="175" fontId="22" fillId="0" borderId="63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right" wrapText="1"/>
    </xf>
    <xf numFmtId="0" fontId="22" fillId="0" borderId="0" xfId="0" applyFont="1" applyAlignment="1">
      <alignment horizontal="centerContinuous" wrapText="1"/>
    </xf>
    <xf numFmtId="0" fontId="22" fillId="0" borderId="0" xfId="0" applyFont="1" applyAlignment="1">
      <alignment wrapText="1"/>
    </xf>
    <xf numFmtId="4" fontId="23" fillId="0" borderId="72" xfId="0" applyNumberFormat="1" applyFont="1" applyBorder="1" applyAlignment="1">
      <alignment horizontal="right" wrapText="1"/>
    </xf>
    <xf numFmtId="4" fontId="23" fillId="11" borderId="63" xfId="0" applyNumberFormat="1" applyFont="1" applyFill="1" applyBorder="1" applyAlignment="1">
      <alignment horizontal="right" wrapText="1"/>
    </xf>
    <xf numFmtId="4" fontId="22" fillId="0" borderId="63" xfId="1" applyNumberFormat="1" applyFont="1" applyBorder="1" applyAlignment="1">
      <alignment wrapText="1"/>
    </xf>
    <xf numFmtId="0" fontId="22" fillId="0" borderId="63" xfId="1" applyNumberFormat="1" applyFont="1" applyBorder="1"/>
    <xf numFmtId="0" fontId="22" fillId="0" borderId="63" xfId="1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164" fontId="9" fillId="8" borderId="1" xfId="1" applyNumberFormat="1" applyFont="1" applyFill="1" applyBorder="1" applyAlignment="1">
      <alignment horizontal="center" vertical="center" wrapText="1"/>
    </xf>
    <xf numFmtId="43" fontId="27" fillId="0" borderId="1" xfId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43" fontId="28" fillId="0" borderId="0" xfId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43" fontId="30" fillId="0" borderId="0" xfId="1" applyFont="1" applyAlignment="1">
      <alignment vertical="center"/>
    </xf>
    <xf numFmtId="43" fontId="13" fillId="0" borderId="0" xfId="1" applyFont="1" applyAlignment="1">
      <alignment vertical="center"/>
    </xf>
    <xf numFmtId="43" fontId="31" fillId="0" borderId="1" xfId="1" applyFont="1" applyBorder="1" applyAlignment="1">
      <alignment horizontal="center" vertical="center"/>
    </xf>
    <xf numFmtId="43" fontId="30" fillId="0" borderId="0" xfId="1" applyFont="1" applyAlignment="1">
      <alignment horizontal="left" vertical="center"/>
    </xf>
    <xf numFmtId="43" fontId="30" fillId="0" borderId="1" xfId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43" fontId="31" fillId="8" borderId="1" xfId="1" applyFont="1" applyFill="1" applyBorder="1" applyAlignment="1">
      <alignment horizontal="center" vertical="center"/>
    </xf>
    <xf numFmtId="43" fontId="9" fillId="8" borderId="38" xfId="1" applyFont="1" applyFill="1" applyBorder="1" applyAlignment="1">
      <alignment horizontal="center" vertical="center"/>
    </xf>
    <xf numFmtId="0" fontId="31" fillId="8" borderId="31" xfId="0" quotePrefix="1" applyFont="1" applyFill="1" applyBorder="1" applyAlignment="1">
      <alignment horizontal="center" vertical="center"/>
    </xf>
    <xf numFmtId="0" fontId="31" fillId="8" borderId="32" xfId="0" quotePrefix="1" applyFont="1" applyFill="1" applyBorder="1" applyAlignment="1">
      <alignment horizontal="center" vertical="center" wrapText="1"/>
    </xf>
    <xf numFmtId="0" fontId="31" fillId="8" borderId="32" xfId="0" quotePrefix="1" applyFont="1" applyFill="1" applyBorder="1" applyAlignment="1">
      <alignment horizontal="center" vertical="center"/>
    </xf>
    <xf numFmtId="43" fontId="31" fillId="8" borderId="32" xfId="1" quotePrefix="1" applyFont="1" applyFill="1" applyBorder="1" applyAlignment="1">
      <alignment horizontal="center" vertical="center"/>
    </xf>
    <xf numFmtId="43" fontId="9" fillId="8" borderId="33" xfId="1" quotePrefix="1" applyFont="1" applyFill="1" applyBorder="1" applyAlignment="1">
      <alignment horizontal="center" vertical="center"/>
    </xf>
    <xf numFmtId="0" fontId="30" fillId="0" borderId="72" xfId="0" applyFont="1" applyBorder="1" applyAlignment="1">
      <alignment horizontal="center" vertical="center"/>
    </xf>
    <xf numFmtId="0" fontId="30" fillId="0" borderId="72" xfId="0" applyFont="1" applyBorder="1" applyAlignment="1">
      <alignment vertical="center" wrapText="1"/>
    </xf>
    <xf numFmtId="0" fontId="30" fillId="0" borderId="72" xfId="0" applyFont="1" applyBorder="1" applyAlignment="1">
      <alignment vertical="center"/>
    </xf>
    <xf numFmtId="43" fontId="30" fillId="0" borderId="72" xfId="1" applyFont="1" applyBorder="1" applyAlignment="1">
      <alignment vertical="center"/>
    </xf>
    <xf numFmtId="43" fontId="13" fillId="0" borderId="72" xfId="1" applyFont="1" applyBorder="1" applyAlignment="1">
      <alignment vertical="center"/>
    </xf>
    <xf numFmtId="0" fontId="11" fillId="11" borderId="63" xfId="0" applyFont="1" applyFill="1" applyBorder="1" applyAlignment="1">
      <alignment vertical="center"/>
    </xf>
    <xf numFmtId="164" fontId="11" fillId="11" borderId="63" xfId="1" applyNumberFormat="1" applyFont="1" applyFill="1" applyBorder="1" applyAlignment="1">
      <alignment vertical="center"/>
    </xf>
    <xf numFmtId="0" fontId="11" fillId="0" borderId="63" xfId="0" applyFont="1" applyBorder="1" applyAlignment="1">
      <alignment horizontal="center" vertical="center"/>
    </xf>
    <xf numFmtId="0" fontId="11" fillId="0" borderId="63" xfId="0" applyFont="1" applyBorder="1" applyAlignment="1">
      <alignment vertical="center" wrapText="1"/>
    </xf>
    <xf numFmtId="0" fontId="11" fillId="0" borderId="63" xfId="0" applyFont="1" applyBorder="1" applyAlignment="1">
      <alignment vertical="center"/>
    </xf>
    <xf numFmtId="164" fontId="11" fillId="0" borderId="63" xfId="1" applyNumberFormat="1" applyFont="1" applyBorder="1" applyAlignment="1">
      <alignment vertical="center"/>
    </xf>
    <xf numFmtId="0" fontId="10" fillId="0" borderId="63" xfId="0" applyFont="1" applyBorder="1" applyAlignment="1">
      <alignment vertical="center" wrapText="1"/>
    </xf>
    <xf numFmtId="0" fontId="10" fillId="0" borderId="63" xfId="0" applyFont="1" applyBorder="1" applyAlignment="1">
      <alignment vertical="center"/>
    </xf>
    <xf numFmtId="164" fontId="10" fillId="0" borderId="63" xfId="1" applyNumberFormat="1" applyFont="1" applyBorder="1" applyAlignment="1">
      <alignment vertical="center"/>
    </xf>
    <xf numFmtId="43" fontId="10" fillId="0" borderId="0" xfId="1" applyFont="1" applyAlignment="1">
      <alignment vertical="center"/>
    </xf>
    <xf numFmtId="0" fontId="10" fillId="0" borderId="74" xfId="0" applyFont="1" applyBorder="1" applyAlignment="1">
      <alignment horizontal="center" vertical="center"/>
    </xf>
    <xf numFmtId="0" fontId="10" fillId="0" borderId="74" xfId="0" applyFont="1" applyBorder="1" applyAlignment="1">
      <alignment vertical="center" wrapText="1"/>
    </xf>
    <xf numFmtId="0" fontId="10" fillId="0" borderId="74" xfId="0" applyFont="1" applyBorder="1" applyAlignment="1">
      <alignment vertical="center"/>
    </xf>
    <xf numFmtId="164" fontId="10" fillId="0" borderId="74" xfId="1" applyNumberFormat="1" applyFont="1" applyBorder="1" applyAlignment="1">
      <alignment vertical="center"/>
    </xf>
    <xf numFmtId="0" fontId="11" fillId="12" borderId="1" xfId="0" applyFont="1" applyFill="1" applyBorder="1" applyAlignment="1">
      <alignment vertical="center"/>
    </xf>
    <xf numFmtId="164" fontId="11" fillId="12" borderId="1" xfId="1" applyNumberFormat="1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3" fillId="0" borderId="0" xfId="0" applyFont="1" applyAlignment="1">
      <alignment horizontal="center" vertical="center"/>
    </xf>
    <xf numFmtId="43" fontId="33" fillId="0" borderId="0" xfId="1" applyFont="1" applyAlignment="1">
      <alignment vertical="center"/>
    </xf>
    <xf numFmtId="0" fontId="2" fillId="12" borderId="1" xfId="0" applyFont="1" applyFill="1" applyBorder="1" applyAlignment="1">
      <alignment vertical="center"/>
    </xf>
    <xf numFmtId="164" fontId="2" fillId="12" borderId="1" xfId="1" applyNumberFormat="1" applyFont="1" applyFill="1" applyBorder="1" applyAlignment="1">
      <alignment vertical="center"/>
    </xf>
    <xf numFmtId="0" fontId="11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/>
    </xf>
    <xf numFmtId="164" fontId="10" fillId="0" borderId="24" xfId="1" applyNumberFormat="1" applyFont="1" applyBorder="1"/>
    <xf numFmtId="164" fontId="10" fillId="0" borderId="25" xfId="1" applyNumberFormat="1" applyFont="1" applyBorder="1" applyAlignment="1"/>
    <xf numFmtId="164" fontId="11" fillId="0" borderId="25" xfId="0" applyNumberFormat="1" applyFont="1" applyBorder="1"/>
    <xf numFmtId="14" fontId="10" fillId="0" borderId="25" xfId="0" applyNumberFormat="1" applyFont="1" applyBorder="1"/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164" fontId="30" fillId="0" borderId="0" xfId="1" applyNumberFormat="1" applyFont="1" applyAlignment="1">
      <alignment vertical="center" wrapText="1"/>
    </xf>
    <xf numFmtId="164" fontId="31" fillId="8" borderId="1" xfId="1" applyNumberFormat="1" applyFont="1" applyFill="1" applyBorder="1" applyAlignment="1">
      <alignment horizontal="center" vertical="center" wrapText="1"/>
    </xf>
    <xf numFmtId="164" fontId="9" fillId="8" borderId="38" xfId="1" applyNumberFormat="1" applyFont="1" applyFill="1" applyBorder="1" applyAlignment="1">
      <alignment horizontal="center" vertical="center" wrapText="1"/>
    </xf>
    <xf numFmtId="0" fontId="31" fillId="8" borderId="31" xfId="0" quotePrefix="1" applyFont="1" applyFill="1" applyBorder="1" applyAlignment="1">
      <alignment horizontal="center" vertical="center" wrapText="1"/>
    </xf>
    <xf numFmtId="164" fontId="31" fillId="8" borderId="32" xfId="1" quotePrefix="1" applyNumberFormat="1" applyFont="1" applyFill="1" applyBorder="1" applyAlignment="1">
      <alignment horizontal="center" vertical="center" wrapText="1"/>
    </xf>
    <xf numFmtId="164" fontId="9" fillId="8" borderId="32" xfId="1" quotePrefix="1" applyNumberFormat="1" applyFont="1" applyFill="1" applyBorder="1" applyAlignment="1">
      <alignment horizontal="center" vertical="center" wrapText="1"/>
    </xf>
    <xf numFmtId="164" fontId="9" fillId="8" borderId="33" xfId="1" quotePrefix="1" applyNumberFormat="1" applyFont="1" applyFill="1" applyBorder="1" applyAlignment="1">
      <alignment horizontal="center" vertical="center" wrapText="1"/>
    </xf>
    <xf numFmtId="164" fontId="30" fillId="0" borderId="72" xfId="1" applyNumberFormat="1" applyFont="1" applyBorder="1" applyAlignment="1">
      <alignment vertical="center" wrapText="1"/>
    </xf>
    <xf numFmtId="164" fontId="13" fillId="0" borderId="72" xfId="1" applyNumberFormat="1" applyFont="1" applyBorder="1" applyAlignment="1">
      <alignment vertical="center" wrapText="1"/>
    </xf>
    <xf numFmtId="164" fontId="11" fillId="11" borderId="63" xfId="1" applyNumberFormat="1" applyFont="1" applyFill="1" applyBorder="1" applyAlignment="1">
      <alignment vertical="center" wrapText="1"/>
    </xf>
    <xf numFmtId="0" fontId="11" fillId="0" borderId="63" xfId="0" applyFont="1" applyBorder="1" applyAlignment="1">
      <alignment wrapText="1"/>
    </xf>
    <xf numFmtId="164" fontId="11" fillId="0" borderId="63" xfId="1" applyNumberFormat="1" applyFont="1" applyBorder="1" applyAlignment="1">
      <alignment vertical="center" wrapText="1"/>
    </xf>
    <xf numFmtId="43" fontId="11" fillId="0" borderId="0" xfId="1" applyFont="1" applyAlignment="1">
      <alignment wrapText="1"/>
    </xf>
    <xf numFmtId="0" fontId="10" fillId="0" borderId="63" xfId="0" applyFont="1" applyBorder="1" applyAlignment="1">
      <alignment horizontal="left" vertical="center" wrapText="1"/>
    </xf>
    <xf numFmtId="0" fontId="10" fillId="0" borderId="63" xfId="0" applyFont="1" applyBorder="1" applyAlignment="1">
      <alignment wrapText="1"/>
    </xf>
    <xf numFmtId="164" fontId="10" fillId="0" borderId="63" xfId="1" applyNumberFormat="1" applyFont="1" applyBorder="1" applyAlignment="1">
      <alignment vertical="center" wrapText="1"/>
    </xf>
    <xf numFmtId="0" fontId="10" fillId="0" borderId="74" xfId="0" applyFont="1" applyBorder="1" applyAlignment="1">
      <alignment horizontal="left" vertical="center" wrapText="1"/>
    </xf>
    <xf numFmtId="0" fontId="10" fillId="0" borderId="74" xfId="0" applyFont="1" applyBorder="1" applyAlignment="1">
      <alignment wrapText="1"/>
    </xf>
    <xf numFmtId="164" fontId="10" fillId="0" borderId="74" xfId="1" applyNumberFormat="1" applyFont="1" applyBorder="1" applyAlignment="1">
      <alignment vertical="center" wrapText="1"/>
    </xf>
    <xf numFmtId="0" fontId="11" fillId="12" borderId="64" xfId="0" applyFont="1" applyFill="1" applyBorder="1" applyAlignment="1">
      <alignment horizontal="center" wrapText="1"/>
    </xf>
    <xf numFmtId="0" fontId="11" fillId="12" borderId="65" xfId="0" applyFont="1" applyFill="1" applyBorder="1" applyAlignment="1">
      <alignment wrapText="1"/>
    </xf>
    <xf numFmtId="164" fontId="11" fillId="12" borderId="65" xfId="1" applyNumberFormat="1" applyFont="1" applyFill="1" applyBorder="1" applyAlignment="1">
      <alignment wrapText="1"/>
    </xf>
    <xf numFmtId="164" fontId="10" fillId="0" borderId="0" xfId="1" applyNumberFormat="1" applyFont="1" applyAlignment="1">
      <alignment wrapText="1"/>
    </xf>
    <xf numFmtId="0" fontId="17" fillId="0" borderId="0" xfId="0" applyFont="1" applyAlignment="1">
      <alignment wrapText="1"/>
    </xf>
    <xf numFmtId="164" fontId="17" fillId="0" borderId="0" xfId="1" applyNumberFormat="1" applyFont="1" applyAlignment="1">
      <alignment wrapText="1"/>
    </xf>
    <xf numFmtId="164" fontId="16" fillId="0" borderId="0" xfId="1" applyNumberFormat="1" applyFont="1" applyAlignment="1">
      <alignment wrapText="1"/>
    </xf>
    <xf numFmtId="164" fontId="3" fillId="0" borderId="0" xfId="0" applyNumberFormat="1" applyFont="1" applyAlignment="1">
      <alignment vertical="center"/>
    </xf>
    <xf numFmtId="164" fontId="3" fillId="0" borderId="0" xfId="1" applyNumberFormat="1" applyFont="1" applyAlignment="1">
      <alignment vertical="center"/>
    </xf>
    <xf numFmtId="164" fontId="0" fillId="0" borderId="0" xfId="0" applyNumberFormat="1"/>
    <xf numFmtId="164" fontId="34" fillId="0" borderId="0" xfId="0" applyNumberFormat="1" applyFont="1"/>
    <xf numFmtId="0" fontId="10" fillId="7" borderId="25" xfId="6" applyFont="1" applyFill="1" applyBorder="1" applyAlignment="1">
      <alignment vertical="center"/>
    </xf>
    <xf numFmtId="0" fontId="10" fillId="7" borderId="24" xfId="6" applyFont="1" applyFill="1" applyBorder="1" applyAlignment="1">
      <alignment vertical="center"/>
    </xf>
    <xf numFmtId="0" fontId="10" fillId="7" borderId="23" xfId="6" applyFont="1" applyFill="1" applyBorder="1" applyAlignment="1">
      <alignment vertical="center"/>
    </xf>
    <xf numFmtId="0" fontId="10" fillId="7" borderId="27" xfId="6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43" fontId="8" fillId="0" borderId="0" xfId="1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1" fillId="8" borderId="28" xfId="0" applyFont="1" applyFill="1" applyBorder="1" applyAlignment="1">
      <alignment horizontal="center" vertical="center" wrapText="1"/>
    </xf>
    <xf numFmtId="0" fontId="31" fillId="8" borderId="37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horizontal="center" vertical="center" wrapText="1"/>
    </xf>
    <xf numFmtId="43" fontId="31" fillId="8" borderId="29" xfId="1" applyFont="1" applyFill="1" applyBorder="1" applyAlignment="1">
      <alignment horizontal="center" vertical="center"/>
    </xf>
    <xf numFmtId="43" fontId="31" fillId="8" borderId="30" xfId="1" applyFont="1" applyFill="1" applyBorder="1" applyAlignment="1">
      <alignment horizontal="center" vertical="center"/>
    </xf>
    <xf numFmtId="0" fontId="11" fillId="11" borderId="73" xfId="0" applyFont="1" applyFill="1" applyBorder="1" applyAlignment="1">
      <alignment horizontal="center" vertical="center"/>
    </xf>
    <xf numFmtId="0" fontId="11" fillId="11" borderId="61" xfId="0" applyFont="1" applyFill="1" applyBorder="1" applyAlignment="1">
      <alignment horizontal="center" vertical="center"/>
    </xf>
    <xf numFmtId="0" fontId="11" fillId="12" borderId="4" xfId="0" applyFont="1" applyFill="1" applyBorder="1" applyAlignment="1">
      <alignment horizontal="center" vertical="center"/>
    </xf>
    <xf numFmtId="0" fontId="11" fillId="12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15" xfId="0" applyFont="1" applyBorder="1" applyAlignment="1">
      <alignment horizontal="left" vertical="top" wrapText="1"/>
    </xf>
    <xf numFmtId="0" fontId="11" fillId="0" borderId="16" xfId="0" applyFont="1" applyBorder="1" applyAlignment="1">
      <alignment horizontal="left" vertical="top"/>
    </xf>
    <xf numFmtId="0" fontId="11" fillId="0" borderId="17" xfId="0" applyFont="1" applyBorder="1" applyAlignment="1">
      <alignment horizontal="left" vertical="top"/>
    </xf>
    <xf numFmtId="0" fontId="11" fillId="0" borderId="19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1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54" xfId="0" applyFont="1" applyBorder="1" applyAlignment="1">
      <alignment horizontal="center"/>
    </xf>
    <xf numFmtId="14" fontId="10" fillId="0" borderId="53" xfId="0" applyNumberFormat="1" applyFont="1" applyBorder="1" applyAlignment="1">
      <alignment horizontal="center"/>
    </xf>
    <xf numFmtId="14" fontId="10" fillId="0" borderId="13" xfId="0" applyNumberFormat="1" applyFont="1" applyBorder="1" applyAlignment="1">
      <alignment horizontal="center"/>
    </xf>
    <xf numFmtId="14" fontId="10" fillId="0" borderId="54" xfId="0" applyNumberFormat="1" applyFont="1" applyBorder="1" applyAlignment="1">
      <alignment horizontal="center"/>
    </xf>
    <xf numFmtId="0" fontId="31" fillId="8" borderId="28" xfId="0" applyFont="1" applyFill="1" applyBorder="1" applyAlignment="1">
      <alignment horizontal="left" vertical="center" wrapText="1"/>
    </xf>
    <xf numFmtId="0" fontId="31" fillId="8" borderId="29" xfId="0" applyFont="1" applyFill="1" applyBorder="1" applyAlignment="1">
      <alignment horizontal="left" vertical="center" wrapText="1"/>
    </xf>
    <xf numFmtId="164" fontId="31" fillId="8" borderId="29" xfId="1" applyNumberFormat="1" applyFont="1" applyFill="1" applyBorder="1" applyAlignment="1">
      <alignment horizontal="left" vertical="center" wrapText="1"/>
    </xf>
    <xf numFmtId="164" fontId="31" fillId="8" borderId="30" xfId="1" applyNumberFormat="1" applyFont="1" applyFill="1" applyBorder="1" applyAlignment="1">
      <alignment horizontal="left" vertical="center" wrapText="1"/>
    </xf>
    <xf numFmtId="0" fontId="31" fillId="8" borderId="75" xfId="0" applyFont="1" applyFill="1" applyBorder="1" applyAlignment="1">
      <alignment horizontal="center" vertical="center" wrapText="1"/>
    </xf>
    <xf numFmtId="0" fontId="31" fillId="8" borderId="76" xfId="0" applyFont="1" applyFill="1" applyBorder="1" applyAlignment="1">
      <alignment horizontal="center" vertical="center" wrapText="1"/>
    </xf>
    <xf numFmtId="0" fontId="31" fillId="8" borderId="34" xfId="0" applyFont="1" applyFill="1" applyBorder="1" applyAlignment="1">
      <alignment horizontal="center" vertical="center" wrapText="1"/>
    </xf>
    <xf numFmtId="0" fontId="31" fillId="8" borderId="39" xfId="0" applyFont="1" applyFill="1" applyBorder="1" applyAlignment="1">
      <alignment horizontal="center" vertical="center" wrapText="1"/>
    </xf>
    <xf numFmtId="0" fontId="31" fillId="8" borderId="40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164" fontId="31" fillId="8" borderId="1" xfId="1" applyNumberFormat="1" applyFont="1" applyFill="1" applyBorder="1" applyAlignment="1">
      <alignment horizontal="center" vertical="center" wrapText="1"/>
    </xf>
    <xf numFmtId="164" fontId="31" fillId="8" borderId="38" xfId="1" applyNumberFormat="1" applyFont="1" applyFill="1" applyBorder="1" applyAlignment="1">
      <alignment horizontal="center" vertical="center" wrapText="1"/>
    </xf>
    <xf numFmtId="49" fontId="31" fillId="8" borderId="1" xfId="1" quotePrefix="1" applyNumberFormat="1" applyFont="1" applyFill="1" applyBorder="1" applyAlignment="1">
      <alignment horizontal="center" vertical="center" wrapText="1"/>
    </xf>
    <xf numFmtId="49" fontId="31" fillId="8" borderId="1" xfId="1" applyNumberFormat="1" applyFont="1" applyFill="1" applyBorder="1" applyAlignment="1">
      <alignment horizontal="center" vertical="center" wrapText="1"/>
    </xf>
    <xf numFmtId="164" fontId="17" fillId="0" borderId="0" xfId="1" applyNumberFormat="1" applyFont="1" applyAlignment="1">
      <alignment horizontal="center" wrapText="1"/>
    </xf>
    <xf numFmtId="49" fontId="31" fillId="8" borderId="38" xfId="1" applyNumberFormat="1" applyFont="1" applyFill="1" applyBorder="1" applyAlignment="1">
      <alignment horizontal="center" vertical="center" wrapText="1"/>
    </xf>
    <xf numFmtId="0" fontId="11" fillId="11" borderId="63" xfId="0" applyFont="1" applyFill="1" applyBorder="1" applyAlignment="1">
      <alignment horizontal="center" wrapText="1"/>
    </xf>
    <xf numFmtId="164" fontId="17" fillId="0" borderId="0" xfId="1" applyNumberFormat="1" applyFont="1" applyAlignment="1">
      <alignment horizontal="left" wrapText="1"/>
    </xf>
    <xf numFmtId="164" fontId="16" fillId="0" borderId="0" xfId="1" applyNumberFormat="1" applyFont="1" applyAlignment="1">
      <alignment horizontal="center" wrapText="1"/>
    </xf>
    <xf numFmtId="0" fontId="3" fillId="0" borderId="13" xfId="0" applyFont="1" applyBorder="1" applyAlignment="1">
      <alignment horizontal="center"/>
    </xf>
    <xf numFmtId="0" fontId="11" fillId="0" borderId="3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3" fillId="0" borderId="13" xfId="0" applyFont="1" applyBorder="1" applyAlignment="1">
      <alignment horizontal="center" vertical="top"/>
    </xf>
    <xf numFmtId="0" fontId="13" fillId="0" borderId="14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1" fillId="0" borderId="0" xfId="0" applyFont="1" applyAlignment="1">
      <alignment horizont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wrapText="1"/>
    </xf>
    <xf numFmtId="0" fontId="11" fillId="0" borderId="16" xfId="0" applyFont="1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10" fillId="0" borderId="15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1" fillId="0" borderId="1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wrapText="1"/>
    </xf>
    <xf numFmtId="0" fontId="11" fillId="0" borderId="25" xfId="0" applyFont="1" applyBorder="1" applyAlignment="1">
      <alignment horizontal="center" wrapText="1"/>
    </xf>
    <xf numFmtId="14" fontId="11" fillId="0" borderId="21" xfId="0" applyNumberFormat="1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0" fontId="10" fillId="0" borderId="15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1" fillId="0" borderId="15" xfId="0" applyFont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11" fillId="0" borderId="19" xfId="0" applyFont="1" applyBorder="1" applyAlignment="1">
      <alignment horizontal="center" wrapText="1"/>
    </xf>
    <xf numFmtId="0" fontId="11" fillId="0" borderId="24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49" fontId="11" fillId="0" borderId="23" xfId="0" applyNumberFormat="1" applyFont="1" applyBorder="1" applyAlignment="1">
      <alignment horizontal="center" wrapText="1"/>
    </xf>
    <xf numFmtId="49" fontId="11" fillId="0" borderId="27" xfId="0" applyNumberFormat="1" applyFont="1" applyBorder="1" applyAlignment="1">
      <alignment horizontal="center" wrapText="1"/>
    </xf>
    <xf numFmtId="49" fontId="11" fillId="0" borderId="2" xfId="0" applyNumberFormat="1" applyFont="1" applyBorder="1" applyAlignment="1">
      <alignment horizontal="center" wrapText="1"/>
    </xf>
    <xf numFmtId="0" fontId="10" fillId="0" borderId="19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15" fillId="7" borderId="0" xfId="6" applyFont="1" applyFill="1" applyAlignment="1">
      <alignment horizontal="center" vertical="center"/>
    </xf>
    <xf numFmtId="169" fontId="3" fillId="7" borderId="0" xfId="6" applyNumberFormat="1" applyFill="1" applyAlignment="1">
      <alignment horizontal="center" vertical="center"/>
    </xf>
    <xf numFmtId="0" fontId="3" fillId="7" borderId="0" xfId="6" applyFill="1" applyAlignment="1">
      <alignment horizontal="center" vertical="center"/>
    </xf>
    <xf numFmtId="0" fontId="17" fillId="7" borderId="26" xfId="6" applyFont="1" applyFill="1" applyBorder="1" applyAlignment="1">
      <alignment horizontal="center" vertical="center"/>
    </xf>
    <xf numFmtId="0" fontId="16" fillId="7" borderId="28" xfId="6" applyFont="1" applyFill="1" applyBorder="1" applyAlignment="1">
      <alignment horizontal="center"/>
    </xf>
    <xf numFmtId="0" fontId="16" fillId="7" borderId="29" xfId="6" applyFont="1" applyFill="1" applyBorder="1" applyAlignment="1">
      <alignment horizontal="center"/>
    </xf>
    <xf numFmtId="0" fontId="16" fillId="7" borderId="30" xfId="6" applyFont="1" applyFill="1" applyBorder="1" applyAlignment="1">
      <alignment horizontal="center"/>
    </xf>
    <xf numFmtId="0" fontId="16" fillId="7" borderId="41" xfId="6" applyFont="1" applyFill="1" applyBorder="1" applyAlignment="1">
      <alignment horizontal="center"/>
    </xf>
    <xf numFmtId="0" fontId="16" fillId="7" borderId="4" xfId="6" applyFont="1" applyFill="1" applyBorder="1" applyAlignment="1">
      <alignment horizontal="center" vertical="center"/>
    </xf>
    <xf numFmtId="0" fontId="16" fillId="7" borderId="6" xfId="6" applyFont="1" applyFill="1" applyBorder="1" applyAlignment="1">
      <alignment horizontal="center" vertical="center"/>
    </xf>
    <xf numFmtId="0" fontId="16" fillId="7" borderId="5" xfId="6" applyFont="1" applyFill="1" applyBorder="1" applyAlignment="1">
      <alignment horizontal="center" vertical="center"/>
    </xf>
    <xf numFmtId="0" fontId="16" fillId="7" borderId="43" xfId="6" applyFont="1" applyFill="1" applyBorder="1" applyAlignment="1">
      <alignment horizontal="center" vertical="center"/>
    </xf>
    <xf numFmtId="0" fontId="16" fillId="7" borderId="41" xfId="6" applyFont="1" applyFill="1" applyBorder="1" applyAlignment="1">
      <alignment horizontal="center" vertical="center"/>
    </xf>
    <xf numFmtId="0" fontId="16" fillId="7" borderId="42" xfId="6" applyFont="1" applyFill="1" applyBorder="1" applyAlignment="1">
      <alignment horizontal="center" vertical="center"/>
    </xf>
    <xf numFmtId="0" fontId="16" fillId="7" borderId="44" xfId="6" applyFont="1" applyFill="1" applyBorder="1" applyAlignment="1">
      <alignment horizontal="center" vertical="center"/>
    </xf>
    <xf numFmtId="0" fontId="16" fillId="7" borderId="45" xfId="6" applyFont="1" applyFill="1" applyBorder="1" applyAlignment="1">
      <alignment horizontal="center" vertical="center"/>
    </xf>
    <xf numFmtId="0" fontId="16" fillId="7" borderId="38" xfId="6" applyFont="1" applyFill="1" applyBorder="1" applyAlignment="1">
      <alignment horizontal="center" vertical="center" wrapText="1"/>
    </xf>
    <xf numFmtId="0" fontId="16" fillId="7" borderId="6" xfId="6" applyFont="1" applyFill="1" applyBorder="1" applyAlignment="1">
      <alignment horizontal="center" vertical="center" wrapText="1"/>
    </xf>
    <xf numFmtId="0" fontId="16" fillId="7" borderId="1" xfId="6" applyFont="1" applyFill="1" applyBorder="1" applyAlignment="1">
      <alignment horizontal="center" vertical="center" wrapText="1"/>
    </xf>
    <xf numFmtId="0" fontId="17" fillId="7" borderId="51" xfId="6" applyFont="1" applyFill="1" applyBorder="1" applyAlignment="1">
      <alignment horizontal="center" vertical="center"/>
    </xf>
    <xf numFmtId="0" fontId="17" fillId="7" borderId="2" xfId="6" applyFont="1" applyFill="1" applyBorder="1" applyAlignment="1">
      <alignment horizontal="center" vertical="center"/>
    </xf>
    <xf numFmtId="0" fontId="17" fillId="7" borderId="27" xfId="6" applyFont="1" applyFill="1" applyBorder="1" applyAlignment="1">
      <alignment horizontal="center" vertical="center"/>
    </xf>
    <xf numFmtId="0" fontId="16" fillId="7" borderId="31" xfId="6" applyFont="1" applyFill="1" applyBorder="1" applyAlignment="1">
      <alignment horizontal="center" vertical="center"/>
    </xf>
    <xf numFmtId="0" fontId="16" fillId="7" borderId="32" xfId="6" applyFont="1" applyFill="1" applyBorder="1" applyAlignment="1">
      <alignment horizontal="center" vertical="center"/>
    </xf>
    <xf numFmtId="0" fontId="16" fillId="7" borderId="46" xfId="6" applyFont="1" applyFill="1" applyBorder="1" applyAlignment="1">
      <alignment horizontal="center" vertical="center"/>
    </xf>
    <xf numFmtId="0" fontId="18" fillId="7" borderId="21" xfId="6" applyFont="1" applyFill="1" applyBorder="1" applyAlignment="1">
      <alignment horizontal="center" vertical="center"/>
    </xf>
    <xf numFmtId="0" fontId="18" fillId="7" borderId="0" xfId="6" applyFont="1" applyFill="1" applyAlignment="1">
      <alignment horizontal="center" vertical="center"/>
    </xf>
    <xf numFmtId="0" fontId="18" fillId="7" borderId="11" xfId="6" applyFont="1" applyFill="1" applyBorder="1" applyAlignment="1">
      <alignment horizontal="center" vertical="center"/>
    </xf>
    <xf numFmtId="0" fontId="18" fillId="7" borderId="10" xfId="6" applyFont="1" applyFill="1" applyBorder="1" applyAlignment="1">
      <alignment horizontal="center" vertical="center"/>
    </xf>
    <xf numFmtId="14" fontId="19" fillId="7" borderId="10" xfId="6" applyNumberFormat="1" applyFont="1" applyFill="1" applyBorder="1" applyAlignment="1">
      <alignment horizontal="center" vertical="center"/>
    </xf>
    <xf numFmtId="0" fontId="19" fillId="7" borderId="0" xfId="6" applyFont="1" applyFill="1" applyAlignment="1">
      <alignment horizontal="center" vertical="center"/>
    </xf>
    <xf numFmtId="0" fontId="19" fillId="7" borderId="25" xfId="6" applyFont="1" applyFill="1" applyBorder="1" applyAlignment="1">
      <alignment horizontal="center" vertical="center"/>
    </xf>
    <xf numFmtId="0" fontId="17" fillId="7" borderId="21" xfId="6" applyFont="1" applyFill="1" applyBorder="1" applyAlignment="1">
      <alignment horizontal="center" vertical="center"/>
    </xf>
    <xf numFmtId="0" fontId="17" fillId="7" borderId="0" xfId="6" applyFont="1" applyFill="1" applyAlignment="1">
      <alignment horizontal="center" vertical="center"/>
    </xf>
    <xf numFmtId="0" fontId="17" fillId="7" borderId="11" xfId="6" applyFont="1" applyFill="1" applyBorder="1" applyAlignment="1">
      <alignment horizontal="center" vertical="center"/>
    </xf>
    <xf numFmtId="0" fontId="17" fillId="7" borderId="10" xfId="6" applyFont="1" applyFill="1" applyBorder="1" applyAlignment="1">
      <alignment horizontal="center" vertical="center"/>
    </xf>
    <xf numFmtId="0" fontId="17" fillId="7" borderId="25" xfId="6" applyFont="1" applyFill="1" applyBorder="1" applyAlignment="1">
      <alignment horizontal="center" vertical="center"/>
    </xf>
    <xf numFmtId="0" fontId="16" fillId="7" borderId="28" xfId="6" applyFont="1" applyFill="1" applyBorder="1" applyAlignment="1">
      <alignment horizontal="center" vertical="center"/>
    </xf>
    <xf numFmtId="0" fontId="16" fillId="7" borderId="37" xfId="6" applyFont="1" applyFill="1" applyBorder="1" applyAlignment="1">
      <alignment horizontal="center" vertical="center"/>
    </xf>
    <xf numFmtId="0" fontId="16" fillId="7" borderId="29" xfId="6" applyFont="1" applyFill="1" applyBorder="1" applyAlignment="1">
      <alignment horizontal="center" vertical="center"/>
    </xf>
    <xf numFmtId="0" fontId="16" fillId="7" borderId="1" xfId="6" applyFont="1" applyFill="1" applyBorder="1" applyAlignment="1">
      <alignment horizontal="center" vertical="center"/>
    </xf>
    <xf numFmtId="0" fontId="16" fillId="7" borderId="37" xfId="6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5" xfId="0" applyFont="1" applyBorder="1" applyAlignment="1">
      <alignment horizontal="center"/>
    </xf>
    <xf numFmtId="0" fontId="11" fillId="0" borderId="21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170" fontId="20" fillId="0" borderId="21" xfId="0" applyNumberFormat="1" applyFont="1" applyBorder="1" applyAlignment="1">
      <alignment horizontal="center"/>
    </xf>
    <xf numFmtId="170" fontId="20" fillId="0" borderId="0" xfId="0" applyNumberFormat="1" applyFont="1" applyAlignment="1">
      <alignment horizontal="center"/>
    </xf>
    <xf numFmtId="170" fontId="20" fillId="0" borderId="25" xfId="0" applyNumberFormat="1" applyFont="1" applyBorder="1" applyAlignment="1">
      <alignment horizontal="center"/>
    </xf>
    <xf numFmtId="14" fontId="20" fillId="0" borderId="21" xfId="0" applyNumberFormat="1" applyFont="1" applyBorder="1" applyAlignment="1">
      <alignment horizontal="center"/>
    </xf>
    <xf numFmtId="170" fontId="11" fillId="0" borderId="19" xfId="0" applyNumberFormat="1" applyFont="1" applyBorder="1" applyAlignment="1">
      <alignment horizontal="center" vertical="center"/>
    </xf>
    <xf numFmtId="170" fontId="11" fillId="0" borderId="3" xfId="0" applyNumberFormat="1" applyFont="1" applyBorder="1" applyAlignment="1">
      <alignment horizontal="center" vertical="center"/>
    </xf>
    <xf numFmtId="170" fontId="11" fillId="0" borderId="24" xfId="0" applyNumberFormat="1" applyFont="1" applyBorder="1" applyAlignment="1">
      <alignment horizontal="center" vertical="center"/>
    </xf>
    <xf numFmtId="170" fontId="11" fillId="0" borderId="23" xfId="0" applyNumberFormat="1" applyFont="1" applyBorder="1" applyAlignment="1">
      <alignment horizontal="center" vertical="center"/>
    </xf>
    <xf numFmtId="170" fontId="11" fillId="0" borderId="2" xfId="0" applyNumberFormat="1" applyFont="1" applyBorder="1" applyAlignment="1">
      <alignment horizontal="center" vertical="center"/>
    </xf>
    <xf numFmtId="170" fontId="11" fillId="0" borderId="27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70" fontId="11" fillId="0" borderId="21" xfId="0" applyNumberFormat="1" applyFont="1" applyBorder="1" applyAlignment="1">
      <alignment horizontal="center"/>
    </xf>
    <xf numFmtId="170" fontId="11" fillId="0" borderId="0" xfId="0" applyNumberFormat="1" applyFont="1" applyAlignment="1">
      <alignment horizontal="center"/>
    </xf>
    <xf numFmtId="170" fontId="11" fillId="0" borderId="25" xfId="0" applyNumberFormat="1" applyFont="1" applyBorder="1" applyAlignment="1">
      <alignment horizontal="center"/>
    </xf>
    <xf numFmtId="14" fontId="11" fillId="0" borderId="21" xfId="0" applyNumberFormat="1" applyFont="1" applyBorder="1" applyAlignment="1">
      <alignment horizontal="center"/>
    </xf>
    <xf numFmtId="0" fontId="10" fillId="7" borderId="2" xfId="8" applyFont="1" applyFill="1" applyBorder="1" applyAlignment="1">
      <alignment horizontal="center" vertical="center"/>
    </xf>
    <xf numFmtId="0" fontId="10" fillId="7" borderId="58" xfId="8" quotePrefix="1" applyFont="1" applyFill="1" applyBorder="1" applyAlignment="1">
      <alignment horizontal="center" vertical="center" wrapText="1"/>
    </xf>
    <xf numFmtId="0" fontId="10" fillId="7" borderId="47" xfId="8" applyFont="1" applyFill="1" applyBorder="1" applyAlignment="1">
      <alignment horizontal="center" vertical="center" wrapText="1"/>
    </xf>
    <xf numFmtId="0" fontId="11" fillId="7" borderId="0" xfId="8" applyFont="1" applyFill="1" applyAlignment="1">
      <alignment horizontal="center" vertical="center"/>
    </xf>
    <xf numFmtId="0" fontId="11" fillId="7" borderId="0" xfId="8" applyFont="1" applyFill="1" applyAlignment="1">
      <alignment horizontal="center" vertical="center" wrapText="1"/>
    </xf>
    <xf numFmtId="0" fontId="11" fillId="7" borderId="2" xfId="8" applyFont="1" applyFill="1" applyBorder="1" applyAlignment="1">
      <alignment horizontal="center" vertical="top" wrapText="1"/>
    </xf>
    <xf numFmtId="0" fontId="12" fillId="7" borderId="21" xfId="8" applyFont="1" applyFill="1" applyBorder="1" applyAlignment="1">
      <alignment horizontal="center" vertical="center"/>
    </xf>
    <xf numFmtId="0" fontId="12" fillId="7" borderId="0" xfId="8" applyFont="1" applyFill="1" applyBorder="1" applyAlignment="1">
      <alignment horizontal="center" vertical="center"/>
    </xf>
    <xf numFmtId="0" fontId="11" fillId="7" borderId="44" xfId="8" applyFont="1" applyFill="1" applyBorder="1" applyAlignment="1">
      <alignment horizontal="center" vertical="center" wrapText="1"/>
    </xf>
    <xf numFmtId="0" fontId="11" fillId="7" borderId="41" xfId="8" applyFont="1" applyFill="1" applyBorder="1" applyAlignment="1">
      <alignment horizontal="center" vertical="center" wrapText="1"/>
    </xf>
    <xf numFmtId="0" fontId="10" fillId="7" borderId="21" xfId="8" applyFont="1" applyFill="1" applyBorder="1" applyAlignment="1">
      <alignment horizontal="center" vertical="center"/>
    </xf>
    <xf numFmtId="0" fontId="10" fillId="7" borderId="0" xfId="8" applyFont="1" applyFill="1" applyBorder="1" applyAlignment="1">
      <alignment horizontal="center" vertical="center"/>
    </xf>
    <xf numFmtId="0" fontId="12" fillId="7" borderId="0" xfId="8" applyFont="1" applyFill="1" applyAlignment="1">
      <alignment horizontal="center" vertical="center"/>
    </xf>
    <xf numFmtId="0" fontId="10" fillId="7" borderId="0" xfId="8" applyFont="1" applyFill="1" applyAlignment="1">
      <alignment horizontal="center" vertical="center"/>
    </xf>
    <xf numFmtId="0" fontId="11" fillId="7" borderId="0" xfId="8" applyFont="1" applyFill="1" applyAlignment="1">
      <alignment horizontal="center" vertical="top" wrapText="1"/>
    </xf>
    <xf numFmtId="0" fontId="11" fillId="7" borderId="0" xfId="8" applyFont="1" applyFill="1" applyAlignment="1">
      <alignment horizontal="center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7" borderId="39" xfId="8" applyFont="1" applyFill="1" applyBorder="1" applyAlignment="1">
      <alignment horizontal="center" vertical="center" wrapText="1"/>
    </xf>
    <xf numFmtId="0" fontId="11" fillId="7" borderId="1" xfId="8" applyFont="1" applyFill="1" applyBorder="1" applyAlignment="1">
      <alignment horizontal="center" vertical="center"/>
    </xf>
    <xf numFmtId="0" fontId="11" fillId="7" borderId="35" xfId="8" applyFont="1" applyFill="1" applyBorder="1" applyAlignment="1">
      <alignment horizontal="center" vertical="center" wrapText="1"/>
    </xf>
    <xf numFmtId="0" fontId="12" fillId="7" borderId="10" xfId="8" applyFont="1" applyFill="1" applyBorder="1" applyAlignment="1">
      <alignment horizontal="center" vertical="center" wrapText="1"/>
    </xf>
    <xf numFmtId="0" fontId="12" fillId="7" borderId="0" xfId="8" applyFont="1" applyFill="1" applyAlignment="1">
      <alignment horizontal="center" vertical="center" wrapText="1"/>
    </xf>
    <xf numFmtId="0" fontId="12" fillId="7" borderId="11" xfId="8" applyFont="1" applyFill="1" applyBorder="1" applyAlignment="1">
      <alignment horizontal="center" vertical="center"/>
    </xf>
    <xf numFmtId="0" fontId="11" fillId="7" borderId="13" xfId="8" applyFont="1" applyFill="1" applyBorder="1" applyAlignment="1">
      <alignment horizontal="center" vertical="center"/>
    </xf>
    <xf numFmtId="0" fontId="11" fillId="7" borderId="14" xfId="8" applyFont="1" applyFill="1" applyBorder="1" applyAlignment="1">
      <alignment horizontal="center" vertical="center"/>
    </xf>
    <xf numFmtId="0" fontId="11" fillId="7" borderId="8" xfId="8" applyFont="1" applyFill="1" applyBorder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0" fontId="11" fillId="7" borderId="12" xfId="8" applyFont="1" applyFill="1" applyBorder="1" applyAlignment="1">
      <alignment horizontal="center" vertical="center" wrapText="1"/>
    </xf>
    <xf numFmtId="0" fontId="11" fillId="7" borderId="13" xfId="8" applyFont="1" applyFill="1" applyBorder="1" applyAlignment="1">
      <alignment horizontal="center" vertical="center" wrapText="1"/>
    </xf>
    <xf numFmtId="9" fontId="11" fillId="7" borderId="0" xfId="8" applyNumberFormat="1" applyFont="1" applyFill="1" applyAlignment="1">
      <alignment horizontal="center" vertical="center"/>
    </xf>
    <xf numFmtId="0" fontId="11" fillId="7" borderId="7" xfId="8" applyFont="1" applyFill="1" applyBorder="1" applyAlignment="1">
      <alignment horizontal="center" vertical="center" wrapText="1"/>
    </xf>
    <xf numFmtId="0" fontId="11" fillId="7" borderId="9" xfId="8" applyFont="1" applyFill="1" applyBorder="1" applyAlignment="1">
      <alignment horizontal="center" vertical="center" wrapText="1"/>
    </xf>
    <xf numFmtId="0" fontId="11" fillId="7" borderId="10" xfId="8" applyFont="1" applyFill="1" applyBorder="1" applyAlignment="1">
      <alignment horizontal="center" vertical="center" wrapText="1"/>
    </xf>
    <xf numFmtId="0" fontId="11" fillId="7" borderId="11" xfId="8" applyFont="1" applyFill="1" applyBorder="1" applyAlignment="1">
      <alignment horizontal="center" vertical="center" wrapText="1"/>
    </xf>
    <xf numFmtId="0" fontId="11" fillId="7" borderId="14" xfId="8" applyFont="1" applyFill="1" applyBorder="1" applyAlignment="1">
      <alignment horizontal="center" vertical="center" wrapText="1"/>
    </xf>
    <xf numFmtId="49" fontId="11" fillId="7" borderId="4" xfId="1" quotePrefix="1" applyNumberFormat="1" applyFont="1" applyFill="1" applyBorder="1" applyAlignment="1">
      <alignment horizontal="center" vertical="center" wrapText="1"/>
    </xf>
    <xf numFmtId="49" fontId="11" fillId="7" borderId="6" xfId="1" quotePrefix="1" applyNumberFormat="1" applyFont="1" applyFill="1" applyBorder="1" applyAlignment="1">
      <alignment horizontal="center" vertical="center" wrapText="1"/>
    </xf>
    <xf numFmtId="0" fontId="10" fillId="7" borderId="0" xfId="8" applyFont="1" applyFill="1" applyAlignment="1">
      <alignment horizontal="left" vertical="center"/>
    </xf>
    <xf numFmtId="0" fontId="10" fillId="7" borderId="11" xfId="8" applyFont="1" applyFill="1" applyBorder="1" applyAlignment="1">
      <alignment horizontal="left" vertical="center"/>
    </xf>
    <xf numFmtId="0" fontId="11" fillId="7" borderId="4" xfId="8" applyFont="1" applyFill="1" applyBorder="1" applyAlignment="1">
      <alignment horizontal="center" vertical="center"/>
    </xf>
    <xf numFmtId="0" fontId="11" fillId="7" borderId="6" xfId="8" applyFont="1" applyFill="1" applyBorder="1" applyAlignment="1">
      <alignment horizontal="center" vertical="center"/>
    </xf>
    <xf numFmtId="0" fontId="11" fillId="7" borderId="10" xfId="8" applyFont="1" applyFill="1" applyBorder="1" applyAlignment="1">
      <alignment horizontal="center" vertical="center"/>
    </xf>
    <xf numFmtId="0" fontId="10" fillId="7" borderId="10" xfId="8" applyFont="1" applyFill="1" applyBorder="1" applyAlignment="1">
      <alignment horizontal="center" vertical="center"/>
    </xf>
    <xf numFmtId="0" fontId="10" fillId="7" borderId="11" xfId="8" applyFont="1" applyFill="1" applyBorder="1" applyAlignment="1">
      <alignment horizontal="center" vertical="center"/>
    </xf>
    <xf numFmtId="0" fontId="10" fillId="7" borderId="13" xfId="8" applyFont="1" applyFill="1" applyBorder="1" applyAlignment="1">
      <alignment horizontal="center" vertical="center"/>
    </xf>
    <xf numFmtId="0" fontId="10" fillId="7" borderId="14" xfId="8" applyFont="1" applyFill="1" applyBorder="1" applyAlignment="1">
      <alignment horizontal="center" vertical="center"/>
    </xf>
    <xf numFmtId="0" fontId="11" fillId="7" borderId="13" xfId="8" applyFont="1" applyFill="1" applyBorder="1" applyAlignment="1">
      <alignment horizontal="left" vertical="center"/>
    </xf>
    <xf numFmtId="0" fontId="10" fillId="7" borderId="12" xfId="8" applyFont="1" applyFill="1" applyBorder="1" applyAlignment="1">
      <alignment horizontal="center" vertical="center"/>
    </xf>
    <xf numFmtId="43" fontId="11" fillId="7" borderId="1" xfId="1" applyFont="1" applyFill="1" applyBorder="1" applyAlignment="1">
      <alignment horizontal="center" vertical="center" wrapText="1"/>
    </xf>
    <xf numFmtId="0" fontId="10" fillId="7" borderId="5" xfId="8" applyFont="1" applyFill="1" applyBorder="1" applyAlignment="1">
      <alignment horizontal="center" vertical="center" wrapText="1"/>
    </xf>
    <xf numFmtId="0" fontId="10" fillId="7" borderId="6" xfId="8" applyFont="1" applyFill="1" applyBorder="1" applyAlignment="1">
      <alignment horizontal="center" vertical="center" wrapText="1"/>
    </xf>
    <xf numFmtId="0" fontId="11" fillId="7" borderId="5" xfId="8" applyFont="1" applyFill="1" applyBorder="1" applyAlignment="1">
      <alignment horizontal="center" vertical="center"/>
    </xf>
    <xf numFmtId="0" fontId="10" fillId="7" borderId="10" xfId="8" applyFont="1" applyFill="1" applyBorder="1" applyAlignment="1">
      <alignment horizontal="left" vertical="center"/>
    </xf>
    <xf numFmtId="0" fontId="12" fillId="7" borderId="10" xfId="8" applyFont="1" applyFill="1" applyBorder="1" applyAlignment="1">
      <alignment horizontal="center" vertical="center"/>
    </xf>
    <xf numFmtId="0" fontId="11" fillId="8" borderId="59" xfId="0" applyFont="1" applyFill="1" applyBorder="1" applyAlignment="1">
      <alignment horizontal="center" vertical="center"/>
    </xf>
    <xf numFmtId="0" fontId="11" fillId="8" borderId="60" xfId="0" applyFont="1" applyFill="1" applyBorder="1" applyAlignment="1">
      <alignment horizontal="center" vertical="center"/>
    </xf>
    <xf numFmtId="0" fontId="11" fillId="8" borderId="61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8" borderId="29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14" fontId="11" fillId="8" borderId="29" xfId="0" applyNumberFormat="1" applyFont="1" applyFill="1" applyBorder="1" applyAlignment="1">
      <alignment horizontal="center" vertical="center" wrapText="1"/>
    </xf>
    <xf numFmtId="14" fontId="11" fillId="8" borderId="32" xfId="0" applyNumberFormat="1" applyFont="1" applyFill="1" applyBorder="1" applyAlignment="1">
      <alignment horizontal="center" vertical="center" wrapText="1"/>
    </xf>
    <xf numFmtId="1" fontId="11" fillId="8" borderId="29" xfId="0" applyNumberFormat="1" applyFont="1" applyFill="1" applyBorder="1" applyAlignment="1">
      <alignment horizontal="center" vertical="center" wrapText="1"/>
    </xf>
    <xf numFmtId="1" fontId="11" fillId="8" borderId="32" xfId="0" applyNumberFormat="1" applyFont="1" applyFill="1" applyBorder="1" applyAlignment="1">
      <alignment horizontal="center" vertical="center" wrapText="1"/>
    </xf>
    <xf numFmtId="0" fontId="11" fillId="8" borderId="49" xfId="0" applyFont="1" applyFill="1" applyBorder="1" applyAlignment="1">
      <alignment horizontal="center" vertical="center" wrapText="1"/>
    </xf>
    <xf numFmtId="0" fontId="11" fillId="8" borderId="48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 wrapText="1"/>
    </xf>
    <xf numFmtId="164" fontId="11" fillId="8" borderId="29" xfId="1" applyNumberFormat="1" applyFont="1" applyFill="1" applyBorder="1" applyAlignment="1">
      <alignment horizontal="center" vertical="center" wrapText="1"/>
    </xf>
    <xf numFmtId="164" fontId="11" fillId="8" borderId="30" xfId="1" applyNumberFormat="1" applyFont="1" applyFill="1" applyBorder="1" applyAlignment="1">
      <alignment horizontal="center" vertical="center" wrapText="1"/>
    </xf>
    <xf numFmtId="0" fontId="11" fillId="9" borderId="59" xfId="0" applyFont="1" applyFill="1" applyBorder="1" applyAlignment="1">
      <alignment horizontal="center" vertical="center"/>
    </xf>
    <xf numFmtId="0" fontId="11" fillId="9" borderId="60" xfId="0" applyFont="1" applyFill="1" applyBorder="1" applyAlignment="1">
      <alignment horizontal="center" vertical="center"/>
    </xf>
    <xf numFmtId="0" fontId="11" fillId="9" borderId="6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7" borderId="21" xfId="6" applyFont="1" applyFill="1" applyBorder="1" applyAlignment="1">
      <alignment horizontal="center" vertical="center"/>
    </xf>
    <xf numFmtId="0" fontId="10" fillId="7" borderId="0" xfId="6" applyFont="1" applyFill="1" applyAlignment="1">
      <alignment horizontal="center" vertical="center"/>
    </xf>
    <xf numFmtId="0" fontId="10" fillId="7" borderId="11" xfId="6" applyFont="1" applyFill="1" applyBorder="1" applyAlignment="1">
      <alignment horizontal="center" vertical="center"/>
    </xf>
    <xf numFmtId="0" fontId="10" fillId="7" borderId="10" xfId="6" applyFont="1" applyFill="1" applyBorder="1" applyAlignment="1">
      <alignment horizontal="center" vertical="center"/>
    </xf>
    <xf numFmtId="0" fontId="10" fillId="7" borderId="25" xfId="6" applyFont="1" applyFill="1" applyBorder="1" applyAlignment="1">
      <alignment horizontal="center" vertical="center"/>
    </xf>
    <xf numFmtId="0" fontId="10" fillId="7" borderId="23" xfId="6" applyFont="1" applyFill="1" applyBorder="1" applyAlignment="1">
      <alignment horizontal="center" vertical="center"/>
    </xf>
    <xf numFmtId="0" fontId="10" fillId="7" borderId="2" xfId="6" applyFont="1" applyFill="1" applyBorder="1" applyAlignment="1">
      <alignment horizontal="center" vertical="center"/>
    </xf>
    <xf numFmtId="0" fontId="10" fillId="7" borderId="50" xfId="6" applyFont="1" applyFill="1" applyBorder="1" applyAlignment="1">
      <alignment horizontal="center" vertical="center"/>
    </xf>
    <xf numFmtId="0" fontId="10" fillId="7" borderId="51" xfId="6" applyFont="1" applyFill="1" applyBorder="1" applyAlignment="1">
      <alignment horizontal="center" vertical="center"/>
    </xf>
    <xf numFmtId="0" fontId="10" fillId="7" borderId="27" xfId="6" applyFont="1" applyFill="1" applyBorder="1" applyAlignment="1">
      <alignment horizontal="center" vertical="center"/>
    </xf>
    <xf numFmtId="0" fontId="11" fillId="7" borderId="0" xfId="6" applyFont="1" applyFill="1" applyAlignment="1">
      <alignment horizontal="center" vertical="center"/>
    </xf>
    <xf numFmtId="0" fontId="11" fillId="7" borderId="64" xfId="6" applyFont="1" applyFill="1" applyBorder="1" applyAlignment="1">
      <alignment horizontal="center" vertical="center" wrapText="1"/>
    </xf>
    <xf numFmtId="0" fontId="11" fillId="7" borderId="65" xfId="6" applyFont="1" applyFill="1" applyBorder="1" applyAlignment="1">
      <alignment horizontal="center" vertical="center" wrapText="1"/>
    </xf>
    <xf numFmtId="0" fontId="11" fillId="7" borderId="66" xfId="6" applyFont="1" applyFill="1" applyBorder="1" applyAlignment="1">
      <alignment horizontal="center" vertical="center" wrapText="1"/>
    </xf>
    <xf numFmtId="0" fontId="11" fillId="7" borderId="67" xfId="6" applyFont="1" applyFill="1" applyBorder="1" applyAlignment="1">
      <alignment horizontal="center" vertical="center" wrapText="1"/>
    </xf>
    <xf numFmtId="0" fontId="10" fillId="7" borderId="15" xfId="6" applyFont="1" applyFill="1" applyBorder="1" applyAlignment="1">
      <alignment horizontal="center" vertical="center"/>
    </xf>
    <xf numFmtId="0" fontId="10" fillId="7" borderId="16" xfId="6" applyFont="1" applyFill="1" applyBorder="1" applyAlignment="1">
      <alignment horizontal="center" vertical="center"/>
    </xf>
    <xf numFmtId="0" fontId="10" fillId="7" borderId="17" xfId="6" applyFont="1" applyFill="1" applyBorder="1" applyAlignment="1">
      <alignment horizontal="center" vertical="center"/>
    </xf>
    <xf numFmtId="0" fontId="12" fillId="7" borderId="21" xfId="6" applyFont="1" applyFill="1" applyBorder="1" applyAlignment="1">
      <alignment horizontal="center" vertical="center"/>
    </xf>
    <xf numFmtId="0" fontId="12" fillId="7" borderId="0" xfId="6" applyFont="1" applyFill="1" applyAlignment="1">
      <alignment horizontal="center" vertical="center"/>
    </xf>
    <xf numFmtId="0" fontId="12" fillId="7" borderId="11" xfId="6" applyFont="1" applyFill="1" applyBorder="1" applyAlignment="1">
      <alignment horizontal="center" vertical="center"/>
    </xf>
    <xf numFmtId="0" fontId="12" fillId="7" borderId="10" xfId="6" applyFont="1" applyFill="1" applyBorder="1" applyAlignment="1">
      <alignment horizontal="center" vertical="center"/>
    </xf>
    <xf numFmtId="0" fontId="12" fillId="7" borderId="25" xfId="6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2">
    <cellStyle name="Comma" xfId="1" builtinId="3"/>
    <cellStyle name="Comma 2" xfId="2" xr:uid="{00000000-0005-0000-0000-000001000000}"/>
    <cellStyle name="Comma 2 4" xfId="9" xr:uid="{7AFC6AF3-C130-4CF4-BF80-B6D9149C14CD}"/>
    <cellStyle name="Comma 9" xfId="7" xr:uid="{C4494190-A5C4-4AEA-8B51-5ED66CC30F64}"/>
    <cellStyle name="Normal" xfId="0" builtinId="0"/>
    <cellStyle name="Normal 14 2" xfId="11" xr:uid="{E7D49BD1-4EDB-4864-AB04-F52CDCF5EA1F}"/>
    <cellStyle name="Normal 15" xfId="6" xr:uid="{54016CBA-00B8-42A5-A113-C2E002BCE814}"/>
    <cellStyle name="Normal 2" xfId="3" xr:uid="{00000000-0005-0000-0000-000003000000}"/>
    <cellStyle name="Normal 2 4" xfId="8" xr:uid="{BCCDE89C-7040-4306-A054-0B7855235BEA}"/>
    <cellStyle name="Percent" xfId="5" builtinId="5"/>
    <cellStyle name="Percent 2" xfId="4" xr:uid="{00000000-0005-0000-0000-000004000000}"/>
    <cellStyle name="Percent 2 2" xfId="10" xr:uid="{E182B70D-E1B3-4EDD-B39C-1FE94AD998B8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447675</xdr:colOff>
      <xdr:row>8</xdr:row>
      <xdr:rowOff>161925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3ECC8D8-FC40-4008-929E-6D0CB3F4F702}"/>
            </a:ext>
          </a:extLst>
        </xdr:cNvPr>
        <xdr:cNvSpPr txBox="1"/>
      </xdr:nvSpPr>
      <xdr:spPr>
        <a:xfrm>
          <a:off x="4267200" y="158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PH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6</xdr:row>
      <xdr:rowOff>28574</xdr:rowOff>
    </xdr:from>
    <xdr:to>
      <xdr:col>10</xdr:col>
      <xdr:colOff>228600</xdr:colOff>
      <xdr:row>6</xdr:row>
      <xdr:rowOff>152399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8582606-8484-4AC2-841F-D195A2C88E88}"/>
            </a:ext>
          </a:extLst>
        </xdr:cNvPr>
        <xdr:cNvSpPr/>
      </xdr:nvSpPr>
      <xdr:spPr>
        <a:xfrm>
          <a:off x="11772900" y="1009649"/>
          <a:ext cx="180975" cy="123825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>
            <a:noFill/>
          </a:endParaRPr>
        </a:p>
      </xdr:txBody>
    </xdr:sp>
    <xdr:clientData/>
  </xdr:twoCellAnchor>
  <xdr:twoCellAnchor>
    <xdr:from>
      <xdr:col>10</xdr:col>
      <xdr:colOff>47625</xdr:colOff>
      <xdr:row>7</xdr:row>
      <xdr:rowOff>47625</xdr:rowOff>
    </xdr:from>
    <xdr:to>
      <xdr:col>10</xdr:col>
      <xdr:colOff>228600</xdr:colOff>
      <xdr:row>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ADA3DFB-F4B6-45B7-AAFF-414B54108DAE}"/>
            </a:ext>
          </a:extLst>
        </xdr:cNvPr>
        <xdr:cNvSpPr/>
      </xdr:nvSpPr>
      <xdr:spPr>
        <a:xfrm>
          <a:off x="11772900" y="1200150"/>
          <a:ext cx="180975" cy="1238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7</xdr:row>
      <xdr:rowOff>38100</xdr:rowOff>
    </xdr:from>
    <xdr:to>
      <xdr:col>10</xdr:col>
      <xdr:colOff>180975</xdr:colOff>
      <xdr:row>7</xdr:row>
      <xdr:rowOff>123825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992A11B-E2A8-4A94-B5D3-393A2ADC5B5E}"/>
            </a:ext>
          </a:extLst>
        </xdr:cNvPr>
        <xdr:cNvSpPr/>
      </xdr:nvSpPr>
      <xdr:spPr>
        <a:xfrm>
          <a:off x="12058650" y="1181100"/>
          <a:ext cx="123825" cy="85725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>
            <a:noFill/>
          </a:endParaRPr>
        </a:p>
      </xdr:txBody>
    </xdr:sp>
    <xdr:clientData/>
  </xdr:twoCellAnchor>
  <xdr:twoCellAnchor>
    <xdr:from>
      <xdr:col>10</xdr:col>
      <xdr:colOff>57150</xdr:colOff>
      <xdr:row>6</xdr:row>
      <xdr:rowOff>38100</xdr:rowOff>
    </xdr:from>
    <xdr:to>
      <xdr:col>10</xdr:col>
      <xdr:colOff>180975</xdr:colOff>
      <xdr:row>6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C6AE653-7980-467E-8C50-04A49FF9BECC}"/>
            </a:ext>
          </a:extLst>
        </xdr:cNvPr>
        <xdr:cNvSpPr/>
      </xdr:nvSpPr>
      <xdr:spPr>
        <a:xfrm>
          <a:off x="12058650" y="1019175"/>
          <a:ext cx="123825" cy="857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NHS%20Budget%20Concerns%20-%2001172017/Budget%20Form%20-%20PS_GNH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Downloads/Computer%20File/Desktop/Budget%20Proposal%202019/Tier%201/Laoag%20City%202.12.18/2nd%20submission/Budget%20Form%20-%20PS%20-%20Step%20Incremen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puter%20File\Desktop\Budget%20Proposal%202019\Tier%201\Laoag%20City%202.12.18\2nd%20submission\Budget%20Form%20-%20PS%20-%20Step%20Incremen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Downloads/Computer%20File/Desktop/Budget%20Proposal%202019/Tier%201/Laoag%20City%202.12.18/2nd%20submission/Budget%20Form%20-%20PS%20-%20Hardshi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puter%20File\Desktop\Budget%20Proposal%202019\Tier%201\Laoag%20City%202.12.18\2nd%20submission\Budget%20Form%20-%20PS%20-%20Loyal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Downloads/Computer%20File/Desktop/Budget%20Proposal%202019/Tier%201/Laoag%20City%202.12.18/2nd%20submission/Budget%20Form%20-%20PS%20-%20HASA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puter%20File\Desktop\Budget%20Proposal%202019\Tier%201\Laoag%20City%202.12.18\2nd%20submission\Budget%20Form%20-%20PS%20-%20Hardshi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puter%20File\Desktop\Budget%20Proposal%202019\Tier%201\Laoag%20City%202.12.18\2nd%20submission\Budget%20Form%20-%20PS%20-%20HASA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Dont Delete"/>
      <sheetName val="Step Increment"/>
      <sheetName val="PHIC"/>
      <sheetName val="Loyalty"/>
      <sheetName val="Retirees - Mand"/>
      <sheetName val="Retirees - Opt"/>
      <sheetName val="Non Permanent"/>
      <sheetName val="Hardship"/>
      <sheetName val="HA SA LA"/>
    </sheetNames>
    <sheetDataSet>
      <sheetData sheetId="0">
        <row r="5">
          <cell r="G5" t="str">
            <v>33-2</v>
          </cell>
          <cell r="H5">
            <v>2667336</v>
          </cell>
          <cell r="I5">
            <v>222278</v>
          </cell>
          <cell r="J5">
            <v>215804</v>
          </cell>
        </row>
        <row r="6">
          <cell r="G6" t="str">
            <v>33-1</v>
          </cell>
          <cell r="H6">
            <v>2589648</v>
          </cell>
          <cell r="I6">
            <v>215804</v>
          </cell>
        </row>
        <row r="7">
          <cell r="G7" t="str">
            <v>32-8</v>
          </cell>
          <cell r="H7">
            <v>2379060</v>
          </cell>
          <cell r="I7">
            <v>198255</v>
          </cell>
          <cell r="J7">
            <v>195215</v>
          </cell>
        </row>
        <row r="8">
          <cell r="G8" t="str">
            <v>32-7</v>
          </cell>
          <cell r="H8">
            <v>2342580</v>
          </cell>
          <cell r="I8">
            <v>195215</v>
          </cell>
          <cell r="J8">
            <v>192221</v>
          </cell>
        </row>
        <row r="9">
          <cell r="G9" t="str">
            <v>32-6</v>
          </cell>
          <cell r="H9">
            <v>2306652</v>
          </cell>
          <cell r="I9">
            <v>192221</v>
          </cell>
          <cell r="J9">
            <v>189274</v>
          </cell>
        </row>
        <row r="10">
          <cell r="G10" t="str">
            <v>32-5</v>
          </cell>
          <cell r="H10">
            <v>2271288</v>
          </cell>
          <cell r="I10">
            <v>189274</v>
          </cell>
          <cell r="J10">
            <v>186372</v>
          </cell>
        </row>
        <row r="11">
          <cell r="G11" t="str">
            <v>32-4</v>
          </cell>
          <cell r="H11">
            <v>2236464</v>
          </cell>
          <cell r="I11">
            <v>186372</v>
          </cell>
          <cell r="J11">
            <v>183513</v>
          </cell>
        </row>
        <row r="12">
          <cell r="G12" t="str">
            <v>32-3</v>
          </cell>
          <cell r="H12">
            <v>2202156</v>
          </cell>
          <cell r="I12">
            <v>183513</v>
          </cell>
          <cell r="J12">
            <v>180700</v>
          </cell>
        </row>
        <row r="13">
          <cell r="G13" t="str">
            <v>32-2</v>
          </cell>
          <cell r="H13">
            <v>2168400</v>
          </cell>
          <cell r="I13">
            <v>180700</v>
          </cell>
          <cell r="J13">
            <v>177929</v>
          </cell>
        </row>
        <row r="14">
          <cell r="G14" t="str">
            <v>32-1</v>
          </cell>
          <cell r="H14">
            <v>2135148</v>
          </cell>
          <cell r="I14">
            <v>177929</v>
          </cell>
        </row>
        <row r="15">
          <cell r="G15" t="str">
            <v>31-8</v>
          </cell>
          <cell r="H15">
            <v>2032284</v>
          </cell>
          <cell r="I15">
            <v>169357</v>
          </cell>
          <cell r="J15">
            <v>166812</v>
          </cell>
        </row>
        <row r="16">
          <cell r="G16" t="str">
            <v>31-7</v>
          </cell>
          <cell r="H16">
            <v>2001744</v>
          </cell>
          <cell r="I16">
            <v>166812</v>
          </cell>
          <cell r="J16">
            <v>164305</v>
          </cell>
        </row>
        <row r="17">
          <cell r="G17" t="str">
            <v>31-6</v>
          </cell>
          <cell r="H17">
            <v>1971660</v>
          </cell>
          <cell r="I17">
            <v>164305</v>
          </cell>
          <cell r="J17">
            <v>161836</v>
          </cell>
        </row>
        <row r="18">
          <cell r="G18" t="str">
            <v>31-5</v>
          </cell>
          <cell r="H18">
            <v>1942032</v>
          </cell>
          <cell r="I18">
            <v>161836</v>
          </cell>
          <cell r="J18">
            <v>159404</v>
          </cell>
        </row>
        <row r="19">
          <cell r="G19" t="str">
            <v>31-4</v>
          </cell>
          <cell r="H19">
            <v>1912848</v>
          </cell>
          <cell r="I19">
            <v>159404</v>
          </cell>
          <cell r="J19">
            <v>157008</v>
          </cell>
        </row>
        <row r="20">
          <cell r="G20" t="str">
            <v>31-3</v>
          </cell>
          <cell r="H20">
            <v>1884096</v>
          </cell>
          <cell r="I20">
            <v>157008</v>
          </cell>
          <cell r="J20">
            <v>154649</v>
          </cell>
        </row>
        <row r="21">
          <cell r="G21" t="str">
            <v>31-2</v>
          </cell>
          <cell r="H21">
            <v>1855788</v>
          </cell>
          <cell r="I21">
            <v>154649</v>
          </cell>
          <cell r="J21">
            <v>152325</v>
          </cell>
        </row>
        <row r="22">
          <cell r="G22" t="str">
            <v>31-1</v>
          </cell>
          <cell r="H22">
            <v>1827900</v>
          </cell>
          <cell r="I22">
            <v>152325</v>
          </cell>
        </row>
        <row r="23">
          <cell r="G23" t="str">
            <v>30-8</v>
          </cell>
          <cell r="H23">
            <v>1551792</v>
          </cell>
          <cell r="I23">
            <v>129316</v>
          </cell>
          <cell r="J23">
            <v>127573</v>
          </cell>
        </row>
        <row r="24">
          <cell r="G24" t="str">
            <v>30-7</v>
          </cell>
          <cell r="H24">
            <v>1530876</v>
          </cell>
          <cell r="I24">
            <v>127573</v>
          </cell>
          <cell r="J24">
            <v>125855</v>
          </cell>
        </row>
        <row r="25">
          <cell r="G25" t="str">
            <v>30-6</v>
          </cell>
          <cell r="H25">
            <v>1510260</v>
          </cell>
          <cell r="I25">
            <v>125855</v>
          </cell>
          <cell r="J25">
            <v>124159</v>
          </cell>
        </row>
        <row r="26">
          <cell r="G26" t="str">
            <v>30-5</v>
          </cell>
          <cell r="H26">
            <v>1489908</v>
          </cell>
          <cell r="I26">
            <v>124159</v>
          </cell>
          <cell r="J26">
            <v>122486</v>
          </cell>
        </row>
        <row r="27">
          <cell r="G27" t="str">
            <v>30-4</v>
          </cell>
          <cell r="H27">
            <v>1469832</v>
          </cell>
          <cell r="I27">
            <v>122486</v>
          </cell>
          <cell r="J27">
            <v>120836</v>
          </cell>
        </row>
        <row r="28">
          <cell r="G28" t="str">
            <v>30-3</v>
          </cell>
          <cell r="H28">
            <v>1450032</v>
          </cell>
          <cell r="I28">
            <v>120836</v>
          </cell>
          <cell r="J28">
            <v>119208</v>
          </cell>
        </row>
        <row r="29">
          <cell r="G29" t="str">
            <v>30-2</v>
          </cell>
          <cell r="H29">
            <v>1430496</v>
          </cell>
          <cell r="I29">
            <v>119208</v>
          </cell>
          <cell r="J29">
            <v>117601</v>
          </cell>
        </row>
        <row r="30">
          <cell r="G30" t="str">
            <v>30-1</v>
          </cell>
          <cell r="H30">
            <v>1411212</v>
          </cell>
          <cell r="I30">
            <v>117601</v>
          </cell>
        </row>
        <row r="31">
          <cell r="G31" t="str">
            <v>29-8</v>
          </cell>
          <cell r="H31">
            <v>1404696</v>
          </cell>
          <cell r="I31">
            <v>117058</v>
          </cell>
          <cell r="J31">
            <v>115481</v>
          </cell>
        </row>
        <row r="32">
          <cell r="G32" t="str">
            <v>29-7</v>
          </cell>
          <cell r="H32">
            <v>1385772</v>
          </cell>
          <cell r="I32">
            <v>115481</v>
          </cell>
          <cell r="J32">
            <v>113925</v>
          </cell>
        </row>
        <row r="33">
          <cell r="G33" t="str">
            <v>29-6</v>
          </cell>
          <cell r="H33">
            <v>1367100</v>
          </cell>
          <cell r="I33">
            <v>113925</v>
          </cell>
          <cell r="J33">
            <v>112390</v>
          </cell>
        </row>
        <row r="34">
          <cell r="G34" t="str">
            <v>29-5</v>
          </cell>
          <cell r="H34">
            <v>1348680</v>
          </cell>
          <cell r="I34">
            <v>112390</v>
          </cell>
          <cell r="J34">
            <v>110875</v>
          </cell>
        </row>
        <row r="35">
          <cell r="G35" t="str">
            <v>29-4</v>
          </cell>
          <cell r="H35">
            <v>1330500</v>
          </cell>
          <cell r="I35">
            <v>110875</v>
          </cell>
          <cell r="J35">
            <v>109382</v>
          </cell>
        </row>
        <row r="36">
          <cell r="G36" t="str">
            <v>29-3</v>
          </cell>
          <cell r="H36">
            <v>1312584</v>
          </cell>
          <cell r="I36">
            <v>109382</v>
          </cell>
          <cell r="J36">
            <v>107908</v>
          </cell>
        </row>
        <row r="37">
          <cell r="G37" t="str">
            <v>29-2</v>
          </cell>
          <cell r="H37">
            <v>1294896</v>
          </cell>
          <cell r="I37">
            <v>107908</v>
          </cell>
          <cell r="J37">
            <v>106454</v>
          </cell>
        </row>
        <row r="38">
          <cell r="G38" t="str">
            <v>29-1</v>
          </cell>
          <cell r="H38">
            <v>1277448</v>
          </cell>
          <cell r="I38">
            <v>106454</v>
          </cell>
        </row>
        <row r="39">
          <cell r="G39" t="str">
            <v>28-8</v>
          </cell>
          <cell r="H39">
            <v>1271544</v>
          </cell>
          <cell r="I39">
            <v>105962</v>
          </cell>
          <cell r="J39">
            <v>104534</v>
          </cell>
        </row>
        <row r="40">
          <cell r="G40" t="str">
            <v>28-7</v>
          </cell>
          <cell r="H40">
            <v>1254408</v>
          </cell>
          <cell r="I40">
            <v>104534</v>
          </cell>
          <cell r="J40">
            <v>103126</v>
          </cell>
        </row>
        <row r="41">
          <cell r="G41" t="str">
            <v>28-6</v>
          </cell>
          <cell r="H41">
            <v>1237512</v>
          </cell>
          <cell r="I41">
            <v>103126</v>
          </cell>
          <cell r="J41">
            <v>101736</v>
          </cell>
        </row>
        <row r="42">
          <cell r="G42" t="str">
            <v>28-5</v>
          </cell>
          <cell r="H42">
            <v>1220832</v>
          </cell>
          <cell r="I42">
            <v>101736</v>
          </cell>
          <cell r="J42">
            <v>100366</v>
          </cell>
        </row>
        <row r="43">
          <cell r="G43" t="str">
            <v>28-4</v>
          </cell>
          <cell r="H43">
            <v>1204392</v>
          </cell>
          <cell r="I43">
            <v>100366</v>
          </cell>
          <cell r="J43">
            <v>99013</v>
          </cell>
        </row>
        <row r="44">
          <cell r="G44" t="str">
            <v>28-3</v>
          </cell>
          <cell r="H44">
            <v>1188156</v>
          </cell>
          <cell r="I44">
            <v>99013</v>
          </cell>
          <cell r="J44">
            <v>97679</v>
          </cell>
        </row>
        <row r="45">
          <cell r="G45" t="str">
            <v>28-2</v>
          </cell>
          <cell r="H45">
            <v>1172148</v>
          </cell>
          <cell r="I45">
            <v>97679</v>
          </cell>
          <cell r="J45">
            <v>96363</v>
          </cell>
        </row>
        <row r="46">
          <cell r="G46" t="str">
            <v>28-1</v>
          </cell>
          <cell r="H46">
            <v>1156356</v>
          </cell>
          <cell r="I46">
            <v>96363</v>
          </cell>
        </row>
        <row r="47">
          <cell r="G47" t="str">
            <v>27-8</v>
          </cell>
          <cell r="H47">
            <v>1151100</v>
          </cell>
          <cell r="I47">
            <v>95925</v>
          </cell>
          <cell r="J47">
            <v>94625</v>
          </cell>
        </row>
        <row r="48">
          <cell r="G48" t="str">
            <v>27-7</v>
          </cell>
          <cell r="H48">
            <v>1135500</v>
          </cell>
          <cell r="I48">
            <v>94625</v>
          </cell>
          <cell r="J48">
            <v>93351</v>
          </cell>
        </row>
        <row r="49">
          <cell r="G49" t="str">
            <v>27-6</v>
          </cell>
          <cell r="H49">
            <v>1120212</v>
          </cell>
          <cell r="I49">
            <v>93351</v>
          </cell>
          <cell r="J49">
            <v>92093</v>
          </cell>
        </row>
        <row r="50">
          <cell r="G50" t="str">
            <v>27-5</v>
          </cell>
          <cell r="H50">
            <v>1105116</v>
          </cell>
          <cell r="I50">
            <v>92093</v>
          </cell>
          <cell r="J50">
            <v>90852</v>
          </cell>
        </row>
        <row r="51">
          <cell r="G51" t="str">
            <v>27-4</v>
          </cell>
          <cell r="H51">
            <v>1090224</v>
          </cell>
          <cell r="I51">
            <v>90852</v>
          </cell>
          <cell r="J51">
            <v>89628</v>
          </cell>
        </row>
        <row r="52">
          <cell r="G52" t="str">
            <v>27-3</v>
          </cell>
          <cell r="H52">
            <v>1075536</v>
          </cell>
          <cell r="I52">
            <v>89628</v>
          </cell>
          <cell r="J52">
            <v>88420</v>
          </cell>
        </row>
        <row r="53">
          <cell r="G53" t="str">
            <v>27-2</v>
          </cell>
          <cell r="H53">
            <v>1061040</v>
          </cell>
          <cell r="I53">
            <v>88420</v>
          </cell>
          <cell r="J53">
            <v>87229</v>
          </cell>
        </row>
        <row r="54">
          <cell r="G54" t="str">
            <v>27-1</v>
          </cell>
          <cell r="H54">
            <v>1046748</v>
          </cell>
          <cell r="I54">
            <v>87229</v>
          </cell>
        </row>
        <row r="55">
          <cell r="G55" t="str">
            <v>26-8</v>
          </cell>
          <cell r="H55">
            <v>1041900</v>
          </cell>
          <cell r="I55">
            <v>86825</v>
          </cell>
          <cell r="J55">
            <v>85657</v>
          </cell>
        </row>
        <row r="56">
          <cell r="G56" t="str">
            <v>26-7</v>
          </cell>
          <cell r="H56">
            <v>1027884</v>
          </cell>
          <cell r="I56">
            <v>85657</v>
          </cell>
          <cell r="J56">
            <v>84502</v>
          </cell>
        </row>
        <row r="57">
          <cell r="G57" t="str">
            <v>26-6</v>
          </cell>
          <cell r="H57">
            <v>1014024</v>
          </cell>
          <cell r="I57">
            <v>84502</v>
          </cell>
          <cell r="J57">
            <v>83363</v>
          </cell>
        </row>
        <row r="58">
          <cell r="G58" t="str">
            <v>26-5</v>
          </cell>
          <cell r="H58">
            <v>1000356</v>
          </cell>
          <cell r="I58">
            <v>83363</v>
          </cell>
          <cell r="J58">
            <v>82240</v>
          </cell>
        </row>
        <row r="59">
          <cell r="G59" t="str">
            <v>26-4</v>
          </cell>
          <cell r="H59">
            <v>986880</v>
          </cell>
          <cell r="I59">
            <v>82240</v>
          </cell>
          <cell r="J59">
            <v>81132</v>
          </cell>
        </row>
        <row r="60">
          <cell r="G60" t="str">
            <v>26-3</v>
          </cell>
          <cell r="H60">
            <v>973584</v>
          </cell>
          <cell r="I60">
            <v>81132</v>
          </cell>
          <cell r="J60">
            <v>80039</v>
          </cell>
        </row>
        <row r="61">
          <cell r="G61" t="str">
            <v>26-2</v>
          </cell>
          <cell r="H61">
            <v>960468</v>
          </cell>
          <cell r="I61">
            <v>80039</v>
          </cell>
          <cell r="J61">
            <v>78960</v>
          </cell>
        </row>
        <row r="62">
          <cell r="G62" t="str">
            <v>26-1</v>
          </cell>
          <cell r="H62">
            <v>947520</v>
          </cell>
          <cell r="I62">
            <v>78960</v>
          </cell>
        </row>
        <row r="63">
          <cell r="G63" t="str">
            <v>25-8</v>
          </cell>
          <cell r="H63">
            <v>943140</v>
          </cell>
          <cell r="I63">
            <v>78595</v>
          </cell>
          <cell r="J63">
            <v>77536</v>
          </cell>
        </row>
        <row r="64">
          <cell r="G64" t="str">
            <v>25-7</v>
          </cell>
          <cell r="H64">
            <v>930432</v>
          </cell>
          <cell r="I64">
            <v>77536</v>
          </cell>
          <cell r="J64">
            <v>76491</v>
          </cell>
        </row>
        <row r="65">
          <cell r="G65" t="str">
            <v>25-6</v>
          </cell>
          <cell r="H65">
            <v>917892</v>
          </cell>
          <cell r="I65">
            <v>76491</v>
          </cell>
          <cell r="J65">
            <v>75461</v>
          </cell>
        </row>
        <row r="66">
          <cell r="G66" t="str">
            <v>25-5</v>
          </cell>
          <cell r="H66">
            <v>905532</v>
          </cell>
          <cell r="I66">
            <v>75461</v>
          </cell>
          <cell r="J66">
            <v>74444</v>
          </cell>
        </row>
        <row r="67">
          <cell r="G67" t="str">
            <v>25-4</v>
          </cell>
          <cell r="H67">
            <v>893328</v>
          </cell>
          <cell r="I67">
            <v>74444</v>
          </cell>
          <cell r="J67">
            <v>73441</v>
          </cell>
        </row>
        <row r="68">
          <cell r="G68" t="str">
            <v>25-3</v>
          </cell>
          <cell r="H68">
            <v>881292</v>
          </cell>
          <cell r="I68">
            <v>73441</v>
          </cell>
          <cell r="J68">
            <v>72452</v>
          </cell>
        </row>
        <row r="69">
          <cell r="G69" t="str">
            <v>25-2</v>
          </cell>
          <cell r="H69">
            <v>869424</v>
          </cell>
          <cell r="I69">
            <v>72452</v>
          </cell>
          <cell r="J69">
            <v>71476</v>
          </cell>
        </row>
        <row r="70">
          <cell r="G70" t="str">
            <v>25-1</v>
          </cell>
          <cell r="H70">
            <v>857712</v>
          </cell>
          <cell r="I70">
            <v>71476</v>
          </cell>
        </row>
        <row r="71">
          <cell r="G71" t="str">
            <v>24-8</v>
          </cell>
          <cell r="H71">
            <v>849984</v>
          </cell>
          <cell r="I71">
            <v>70832</v>
          </cell>
          <cell r="J71">
            <v>69878</v>
          </cell>
        </row>
        <row r="72">
          <cell r="G72" t="str">
            <v>24-7</v>
          </cell>
          <cell r="H72">
            <v>838536</v>
          </cell>
          <cell r="I72">
            <v>69878</v>
          </cell>
          <cell r="J72">
            <v>68937</v>
          </cell>
        </row>
        <row r="73">
          <cell r="G73" t="str">
            <v>24-6</v>
          </cell>
          <cell r="H73">
            <v>827244</v>
          </cell>
          <cell r="I73">
            <v>68937</v>
          </cell>
          <cell r="J73">
            <v>68008</v>
          </cell>
        </row>
        <row r="74">
          <cell r="G74" t="str">
            <v>24-5</v>
          </cell>
          <cell r="H74">
            <v>816096</v>
          </cell>
          <cell r="I74">
            <v>68008</v>
          </cell>
          <cell r="J74">
            <v>67092</v>
          </cell>
        </row>
        <row r="75">
          <cell r="G75" t="str">
            <v>24-4</v>
          </cell>
          <cell r="H75">
            <v>805104</v>
          </cell>
          <cell r="I75">
            <v>67092</v>
          </cell>
          <cell r="J75">
            <v>66187</v>
          </cell>
        </row>
        <row r="76">
          <cell r="G76" t="str">
            <v>24-3</v>
          </cell>
          <cell r="H76">
            <v>794244</v>
          </cell>
          <cell r="I76">
            <v>66187</v>
          </cell>
          <cell r="J76">
            <v>65296</v>
          </cell>
        </row>
        <row r="77">
          <cell r="G77" t="str">
            <v>24-2</v>
          </cell>
          <cell r="H77">
            <v>783552</v>
          </cell>
          <cell r="I77">
            <v>65296</v>
          </cell>
          <cell r="J77">
            <v>64416</v>
          </cell>
        </row>
        <row r="78">
          <cell r="G78" t="str">
            <v>24-1</v>
          </cell>
          <cell r="H78">
            <v>772992</v>
          </cell>
          <cell r="I78">
            <v>64416</v>
          </cell>
        </row>
        <row r="79">
          <cell r="G79" t="str">
            <v>23-8</v>
          </cell>
          <cell r="H79">
            <v>769416</v>
          </cell>
          <cell r="I79">
            <v>64118</v>
          </cell>
          <cell r="J79">
            <v>63255</v>
          </cell>
        </row>
        <row r="80">
          <cell r="G80" t="str">
            <v>23-7</v>
          </cell>
          <cell r="H80">
            <v>759060</v>
          </cell>
          <cell r="I80">
            <v>63255</v>
          </cell>
          <cell r="J80">
            <v>62402</v>
          </cell>
        </row>
        <row r="81">
          <cell r="G81" t="str">
            <v>23-6</v>
          </cell>
          <cell r="H81">
            <v>748824</v>
          </cell>
          <cell r="I81">
            <v>62402</v>
          </cell>
          <cell r="J81">
            <v>61561</v>
          </cell>
        </row>
        <row r="82">
          <cell r="G82" t="str">
            <v>23-5</v>
          </cell>
          <cell r="H82">
            <v>738732</v>
          </cell>
          <cell r="I82">
            <v>61561</v>
          </cell>
          <cell r="J82">
            <v>60732</v>
          </cell>
        </row>
        <row r="83">
          <cell r="G83" t="str">
            <v>23-4</v>
          </cell>
          <cell r="H83">
            <v>728784</v>
          </cell>
          <cell r="I83">
            <v>60732</v>
          </cell>
          <cell r="J83">
            <v>59913</v>
          </cell>
        </row>
        <row r="84">
          <cell r="G84" t="str">
            <v>23-3</v>
          </cell>
          <cell r="H84">
            <v>718956</v>
          </cell>
          <cell r="I84">
            <v>59913</v>
          </cell>
          <cell r="J84">
            <v>59106</v>
          </cell>
        </row>
        <row r="85">
          <cell r="G85" t="str">
            <v>23-2</v>
          </cell>
          <cell r="H85">
            <v>709272</v>
          </cell>
          <cell r="I85">
            <v>59106</v>
          </cell>
          <cell r="J85">
            <v>58310</v>
          </cell>
        </row>
        <row r="86">
          <cell r="G86" t="str">
            <v>23-1</v>
          </cell>
          <cell r="H86">
            <v>699720</v>
          </cell>
          <cell r="I86">
            <v>58310</v>
          </cell>
        </row>
        <row r="87">
          <cell r="G87" t="str">
            <v>22-8</v>
          </cell>
          <cell r="H87">
            <v>696480</v>
          </cell>
          <cell r="I87">
            <v>58040</v>
          </cell>
          <cell r="J87">
            <v>57258</v>
          </cell>
        </row>
        <row r="88">
          <cell r="G88" t="str">
            <v>22-7</v>
          </cell>
          <cell r="H88">
            <v>687096</v>
          </cell>
          <cell r="I88">
            <v>57258</v>
          </cell>
          <cell r="J88">
            <v>56487</v>
          </cell>
        </row>
        <row r="89">
          <cell r="G89" t="str">
            <v>22-6</v>
          </cell>
          <cell r="H89">
            <v>677844</v>
          </cell>
          <cell r="I89">
            <v>56487</v>
          </cell>
          <cell r="J89">
            <v>55726</v>
          </cell>
        </row>
        <row r="90">
          <cell r="G90" t="str">
            <v>22-5</v>
          </cell>
          <cell r="H90">
            <v>668712</v>
          </cell>
          <cell r="I90">
            <v>55726</v>
          </cell>
          <cell r="J90">
            <v>54975</v>
          </cell>
        </row>
        <row r="91">
          <cell r="G91" t="str">
            <v>22-4</v>
          </cell>
          <cell r="H91">
            <v>659700</v>
          </cell>
          <cell r="I91">
            <v>54975</v>
          </cell>
          <cell r="J91">
            <v>54234</v>
          </cell>
        </row>
        <row r="92">
          <cell r="G92" t="str">
            <v>22-3</v>
          </cell>
          <cell r="H92">
            <v>650808</v>
          </cell>
          <cell r="I92">
            <v>54234</v>
          </cell>
          <cell r="J92">
            <v>53503</v>
          </cell>
        </row>
        <row r="93">
          <cell r="G93" t="str">
            <v>22-2</v>
          </cell>
          <cell r="H93">
            <v>642036</v>
          </cell>
          <cell r="I93">
            <v>53503</v>
          </cell>
          <cell r="J93">
            <v>52783</v>
          </cell>
        </row>
        <row r="94">
          <cell r="G94" t="str">
            <v>22-1</v>
          </cell>
          <cell r="H94">
            <v>633396</v>
          </cell>
          <cell r="I94">
            <v>52783</v>
          </cell>
        </row>
        <row r="95">
          <cell r="G95" t="str">
            <v>21-8</v>
          </cell>
          <cell r="H95">
            <v>630468</v>
          </cell>
          <cell r="I95">
            <v>52539</v>
          </cell>
          <cell r="J95">
            <v>51831</v>
          </cell>
        </row>
        <row r="96">
          <cell r="G96" t="str">
            <v>21-7</v>
          </cell>
          <cell r="H96">
            <v>621972</v>
          </cell>
          <cell r="I96">
            <v>51831</v>
          </cell>
          <cell r="J96">
            <v>51132</v>
          </cell>
        </row>
        <row r="97">
          <cell r="G97" t="str">
            <v>21-6</v>
          </cell>
          <cell r="H97">
            <v>613584</v>
          </cell>
          <cell r="I97">
            <v>51132</v>
          </cell>
          <cell r="J97">
            <v>50443</v>
          </cell>
        </row>
        <row r="98">
          <cell r="G98" t="str">
            <v>21-5</v>
          </cell>
          <cell r="H98">
            <v>605316</v>
          </cell>
          <cell r="I98">
            <v>50443</v>
          </cell>
          <cell r="J98">
            <v>49764</v>
          </cell>
        </row>
        <row r="99">
          <cell r="G99" t="str">
            <v>21-4</v>
          </cell>
          <cell r="H99">
            <v>597168</v>
          </cell>
          <cell r="I99">
            <v>49764</v>
          </cell>
          <cell r="J99">
            <v>49094</v>
          </cell>
        </row>
        <row r="100">
          <cell r="G100" t="str">
            <v>21-3</v>
          </cell>
          <cell r="H100">
            <v>589128</v>
          </cell>
          <cell r="I100">
            <v>49094</v>
          </cell>
          <cell r="J100">
            <v>48432</v>
          </cell>
        </row>
        <row r="101">
          <cell r="G101" t="str">
            <v>21-2</v>
          </cell>
          <cell r="H101">
            <v>581184</v>
          </cell>
          <cell r="I101">
            <v>48432</v>
          </cell>
          <cell r="J101">
            <v>47779</v>
          </cell>
        </row>
        <row r="102">
          <cell r="G102" t="str">
            <v>21-1</v>
          </cell>
          <cell r="H102">
            <v>573348</v>
          </cell>
          <cell r="I102">
            <v>47779</v>
          </cell>
        </row>
        <row r="103">
          <cell r="G103" t="str">
            <v>20-8</v>
          </cell>
          <cell r="H103">
            <v>570708</v>
          </cell>
          <cell r="I103">
            <v>47559</v>
          </cell>
          <cell r="J103">
            <v>46917</v>
          </cell>
        </row>
        <row r="104">
          <cell r="G104" t="str">
            <v>20-7</v>
          </cell>
          <cell r="H104">
            <v>563004</v>
          </cell>
          <cell r="I104">
            <v>46917</v>
          </cell>
          <cell r="J104">
            <v>46285</v>
          </cell>
        </row>
        <row r="105">
          <cell r="G105" t="str">
            <v>20-6</v>
          </cell>
          <cell r="H105">
            <v>555420</v>
          </cell>
          <cell r="I105">
            <v>46285</v>
          </cell>
          <cell r="J105">
            <v>45662</v>
          </cell>
        </row>
        <row r="106">
          <cell r="G106" t="str">
            <v>20-5</v>
          </cell>
          <cell r="H106">
            <v>547944</v>
          </cell>
          <cell r="I106">
            <v>45662</v>
          </cell>
          <cell r="J106">
            <v>45047</v>
          </cell>
        </row>
        <row r="107">
          <cell r="G107" t="str">
            <v>20-4</v>
          </cell>
          <cell r="H107">
            <v>540564</v>
          </cell>
          <cell r="I107">
            <v>45047</v>
          </cell>
          <cell r="J107">
            <v>44440</v>
          </cell>
        </row>
        <row r="108">
          <cell r="G108" t="str">
            <v>20-3</v>
          </cell>
          <cell r="H108">
            <v>533280</v>
          </cell>
          <cell r="I108">
            <v>44440</v>
          </cell>
          <cell r="J108">
            <v>43841</v>
          </cell>
        </row>
        <row r="109">
          <cell r="G109" t="str">
            <v>20-2</v>
          </cell>
          <cell r="H109">
            <v>526092</v>
          </cell>
          <cell r="I109">
            <v>43841</v>
          </cell>
          <cell r="J109">
            <v>43250</v>
          </cell>
        </row>
        <row r="110">
          <cell r="G110" t="str">
            <v>20-1</v>
          </cell>
          <cell r="H110">
            <v>519000</v>
          </cell>
          <cell r="I110">
            <v>43250</v>
          </cell>
        </row>
        <row r="111">
          <cell r="G111" t="str">
            <v>19-8</v>
          </cell>
          <cell r="H111">
            <v>516612</v>
          </cell>
          <cell r="I111">
            <v>43051</v>
          </cell>
          <cell r="J111">
            <v>42470</v>
          </cell>
        </row>
        <row r="112">
          <cell r="G112" t="str">
            <v>19-7</v>
          </cell>
          <cell r="H112">
            <v>509640</v>
          </cell>
          <cell r="I112">
            <v>42470</v>
          </cell>
          <cell r="J112">
            <v>41898</v>
          </cell>
        </row>
        <row r="113">
          <cell r="G113" t="str">
            <v>19-6</v>
          </cell>
          <cell r="H113">
            <v>502776</v>
          </cell>
          <cell r="I113">
            <v>41898</v>
          </cell>
          <cell r="J113">
            <v>41333</v>
          </cell>
        </row>
        <row r="114">
          <cell r="G114" t="str">
            <v>19-5</v>
          </cell>
          <cell r="H114">
            <v>495996</v>
          </cell>
          <cell r="I114">
            <v>41333</v>
          </cell>
          <cell r="J114">
            <v>40776</v>
          </cell>
        </row>
        <row r="115">
          <cell r="G115" t="str">
            <v>19-4</v>
          </cell>
          <cell r="H115">
            <v>489312</v>
          </cell>
          <cell r="I115">
            <v>40776</v>
          </cell>
          <cell r="J115">
            <v>40227</v>
          </cell>
        </row>
        <row r="116">
          <cell r="G116" t="str">
            <v>19-3</v>
          </cell>
          <cell r="H116">
            <v>482724</v>
          </cell>
          <cell r="I116">
            <v>40227</v>
          </cell>
          <cell r="J116">
            <v>39685</v>
          </cell>
        </row>
        <row r="117">
          <cell r="G117" t="str">
            <v>19-2</v>
          </cell>
          <cell r="H117">
            <v>476220</v>
          </cell>
          <cell r="I117">
            <v>39685</v>
          </cell>
          <cell r="J117">
            <v>39151</v>
          </cell>
        </row>
        <row r="118">
          <cell r="G118" t="str">
            <v>19-1</v>
          </cell>
          <cell r="H118">
            <v>469812</v>
          </cell>
          <cell r="I118">
            <v>39151</v>
          </cell>
        </row>
        <row r="119">
          <cell r="G119" t="str">
            <v>18-8</v>
          </cell>
          <cell r="H119">
            <v>464628</v>
          </cell>
          <cell r="I119">
            <v>38719</v>
          </cell>
          <cell r="J119">
            <v>38272</v>
          </cell>
        </row>
        <row r="120">
          <cell r="G120" t="str">
            <v>18-7</v>
          </cell>
          <cell r="H120">
            <v>459264</v>
          </cell>
          <cell r="I120">
            <v>38272</v>
          </cell>
          <cell r="J120">
            <v>37829</v>
          </cell>
        </row>
        <row r="121">
          <cell r="G121" t="str">
            <v>18-6</v>
          </cell>
          <cell r="H121">
            <v>453948</v>
          </cell>
          <cell r="I121">
            <v>37829</v>
          </cell>
          <cell r="J121">
            <v>37392</v>
          </cell>
        </row>
        <row r="122">
          <cell r="G122" t="str">
            <v>18-5</v>
          </cell>
          <cell r="H122">
            <v>448704</v>
          </cell>
          <cell r="I122">
            <v>37392</v>
          </cell>
          <cell r="J122">
            <v>36960</v>
          </cell>
        </row>
        <row r="123">
          <cell r="G123" t="str">
            <v>18-4</v>
          </cell>
          <cell r="H123">
            <v>443520</v>
          </cell>
          <cell r="I123">
            <v>36960</v>
          </cell>
          <cell r="J123">
            <v>36532</v>
          </cell>
        </row>
        <row r="124">
          <cell r="G124" t="str">
            <v>18-3</v>
          </cell>
          <cell r="H124">
            <v>438384</v>
          </cell>
          <cell r="I124">
            <v>36532</v>
          </cell>
          <cell r="J124">
            <v>36111</v>
          </cell>
        </row>
        <row r="125">
          <cell r="G125" t="str">
            <v>18-2</v>
          </cell>
          <cell r="H125">
            <v>433332</v>
          </cell>
          <cell r="I125">
            <v>36111</v>
          </cell>
          <cell r="J125">
            <v>35693</v>
          </cell>
        </row>
        <row r="126">
          <cell r="G126" t="str">
            <v>18-1</v>
          </cell>
          <cell r="H126">
            <v>428316</v>
          </cell>
          <cell r="I126">
            <v>35693</v>
          </cell>
        </row>
        <row r="127">
          <cell r="G127" t="str">
            <v>17-8</v>
          </cell>
          <cell r="H127">
            <v>426288</v>
          </cell>
          <cell r="I127">
            <v>35524</v>
          </cell>
          <cell r="J127">
            <v>35113</v>
          </cell>
        </row>
        <row r="128">
          <cell r="G128" t="str">
            <v>17-7</v>
          </cell>
          <cell r="H128">
            <v>421356</v>
          </cell>
          <cell r="I128">
            <v>35113</v>
          </cell>
          <cell r="J128">
            <v>34707</v>
          </cell>
        </row>
        <row r="129">
          <cell r="G129" t="str">
            <v>17-6</v>
          </cell>
          <cell r="H129">
            <v>416484</v>
          </cell>
          <cell r="I129">
            <v>34707</v>
          </cell>
          <cell r="J129">
            <v>34306</v>
          </cell>
        </row>
        <row r="130">
          <cell r="G130" t="str">
            <v>17-5</v>
          </cell>
          <cell r="H130">
            <v>411672</v>
          </cell>
          <cell r="I130">
            <v>34306</v>
          </cell>
          <cell r="J130">
            <v>33909</v>
          </cell>
        </row>
        <row r="131">
          <cell r="G131" t="str">
            <v>17-4</v>
          </cell>
          <cell r="H131">
            <v>406908</v>
          </cell>
          <cell r="I131">
            <v>33909</v>
          </cell>
          <cell r="J131">
            <v>33518</v>
          </cell>
        </row>
        <row r="132">
          <cell r="G132" t="str">
            <v>17-3</v>
          </cell>
          <cell r="H132">
            <v>402216</v>
          </cell>
          <cell r="I132">
            <v>33518</v>
          </cell>
          <cell r="J132">
            <v>33131</v>
          </cell>
        </row>
        <row r="133">
          <cell r="G133" t="str">
            <v>17-2</v>
          </cell>
          <cell r="H133">
            <v>397572</v>
          </cell>
          <cell r="I133">
            <v>33131</v>
          </cell>
          <cell r="J133">
            <v>32747</v>
          </cell>
        </row>
        <row r="134">
          <cell r="G134" t="str">
            <v>17-1</v>
          </cell>
          <cell r="H134">
            <v>392964</v>
          </cell>
          <cell r="I134">
            <v>32747</v>
          </cell>
        </row>
        <row r="135">
          <cell r="G135" t="str">
            <v>16-8</v>
          </cell>
          <cell r="H135">
            <v>391104</v>
          </cell>
          <cell r="I135">
            <v>32592</v>
          </cell>
          <cell r="J135">
            <v>32215</v>
          </cell>
        </row>
        <row r="136">
          <cell r="G136" t="str">
            <v>16-7</v>
          </cell>
          <cell r="H136">
            <v>386580</v>
          </cell>
          <cell r="I136">
            <v>32215</v>
          </cell>
          <cell r="J136">
            <v>31843</v>
          </cell>
        </row>
        <row r="137">
          <cell r="G137" t="str">
            <v>16-6</v>
          </cell>
          <cell r="H137">
            <v>382116</v>
          </cell>
          <cell r="I137">
            <v>31843</v>
          </cell>
          <cell r="J137">
            <v>31474</v>
          </cell>
        </row>
        <row r="138">
          <cell r="G138" t="str">
            <v>16-5</v>
          </cell>
          <cell r="H138">
            <v>377688</v>
          </cell>
          <cell r="I138">
            <v>31474</v>
          </cell>
          <cell r="J138">
            <v>31111</v>
          </cell>
        </row>
        <row r="139">
          <cell r="G139" t="str">
            <v>16-4</v>
          </cell>
          <cell r="H139">
            <v>373332</v>
          </cell>
          <cell r="I139">
            <v>31111</v>
          </cell>
          <cell r="J139">
            <v>30751</v>
          </cell>
        </row>
        <row r="140">
          <cell r="G140" t="str">
            <v>16-3</v>
          </cell>
          <cell r="H140">
            <v>369012</v>
          </cell>
          <cell r="I140">
            <v>30751</v>
          </cell>
          <cell r="J140">
            <v>30396</v>
          </cell>
        </row>
        <row r="141">
          <cell r="G141" t="str">
            <v>16-2</v>
          </cell>
          <cell r="H141">
            <v>364752</v>
          </cell>
          <cell r="I141">
            <v>30396</v>
          </cell>
          <cell r="J141">
            <v>30044</v>
          </cell>
        </row>
        <row r="142">
          <cell r="G142" t="str">
            <v>16-1</v>
          </cell>
          <cell r="H142">
            <v>360528</v>
          </cell>
          <cell r="I142">
            <v>30044</v>
          </cell>
        </row>
        <row r="143">
          <cell r="G143" t="str">
            <v>15-8</v>
          </cell>
          <cell r="H143">
            <v>358824</v>
          </cell>
          <cell r="I143">
            <v>29902</v>
          </cell>
          <cell r="J143">
            <v>29557</v>
          </cell>
        </row>
        <row r="144">
          <cell r="G144" t="str">
            <v>15-7</v>
          </cell>
          <cell r="H144">
            <v>354684</v>
          </cell>
          <cell r="I144">
            <v>29557</v>
          </cell>
          <cell r="J144">
            <v>29214</v>
          </cell>
        </row>
        <row r="145">
          <cell r="G145" t="str">
            <v>15-6</v>
          </cell>
          <cell r="H145">
            <v>350568</v>
          </cell>
          <cell r="I145">
            <v>29214</v>
          </cell>
          <cell r="J145">
            <v>28877</v>
          </cell>
        </row>
        <row r="146">
          <cell r="G146" t="str">
            <v>15-5</v>
          </cell>
          <cell r="H146">
            <v>346524</v>
          </cell>
          <cell r="I146">
            <v>28877</v>
          </cell>
          <cell r="J146">
            <v>28544</v>
          </cell>
        </row>
        <row r="147">
          <cell r="G147" t="str">
            <v>15-4</v>
          </cell>
          <cell r="H147">
            <v>342528</v>
          </cell>
          <cell r="I147">
            <v>28544</v>
          </cell>
          <cell r="J147">
            <v>28214</v>
          </cell>
        </row>
        <row r="148">
          <cell r="G148" t="str">
            <v>15-3</v>
          </cell>
          <cell r="H148">
            <v>338568</v>
          </cell>
          <cell r="I148">
            <v>28214</v>
          </cell>
          <cell r="J148">
            <v>27887</v>
          </cell>
        </row>
        <row r="149">
          <cell r="G149" t="str">
            <v>15-2</v>
          </cell>
          <cell r="H149">
            <v>334644</v>
          </cell>
          <cell r="I149">
            <v>27887</v>
          </cell>
          <cell r="J149">
            <v>27565</v>
          </cell>
        </row>
        <row r="150">
          <cell r="G150" t="str">
            <v>15-1</v>
          </cell>
          <cell r="H150">
            <v>330780</v>
          </cell>
          <cell r="I150">
            <v>27565</v>
          </cell>
        </row>
        <row r="151">
          <cell r="G151" t="str">
            <v>14-8</v>
          </cell>
          <cell r="H151">
            <v>328068</v>
          </cell>
          <cell r="I151">
            <v>27339</v>
          </cell>
          <cell r="J151">
            <v>27036</v>
          </cell>
        </row>
        <row r="152">
          <cell r="G152" t="str">
            <v>14-7</v>
          </cell>
          <cell r="H152">
            <v>324432</v>
          </cell>
          <cell r="I152">
            <v>27036</v>
          </cell>
          <cell r="J152">
            <v>26737</v>
          </cell>
        </row>
        <row r="153">
          <cell r="G153" t="str">
            <v>14-6</v>
          </cell>
          <cell r="H153">
            <v>320844</v>
          </cell>
          <cell r="I153">
            <v>26737</v>
          </cell>
          <cell r="J153">
            <v>26441</v>
          </cell>
        </row>
        <row r="154">
          <cell r="G154" t="str">
            <v>14-5</v>
          </cell>
          <cell r="H154">
            <v>317292</v>
          </cell>
          <cell r="I154">
            <v>26441</v>
          </cell>
          <cell r="J154">
            <v>26441</v>
          </cell>
        </row>
        <row r="155">
          <cell r="G155" t="str">
            <v>14-4</v>
          </cell>
          <cell r="H155">
            <v>317292</v>
          </cell>
          <cell r="I155">
            <v>26441</v>
          </cell>
          <cell r="J155">
            <v>25859</v>
          </cell>
        </row>
        <row r="156">
          <cell r="G156" t="str">
            <v>14-3</v>
          </cell>
          <cell r="H156">
            <v>310308</v>
          </cell>
          <cell r="I156">
            <v>25859</v>
          </cell>
          <cell r="J156">
            <v>25573</v>
          </cell>
        </row>
        <row r="157">
          <cell r="G157" t="str">
            <v>14-2</v>
          </cell>
          <cell r="H157">
            <v>306876</v>
          </cell>
          <cell r="I157">
            <v>25573</v>
          </cell>
          <cell r="J157">
            <v>25290</v>
          </cell>
        </row>
        <row r="158">
          <cell r="G158" t="str">
            <v>14-1</v>
          </cell>
          <cell r="H158">
            <v>303480</v>
          </cell>
          <cell r="I158">
            <v>25290</v>
          </cell>
        </row>
        <row r="159">
          <cell r="G159" t="str">
            <v>13-8</v>
          </cell>
          <cell r="H159">
            <v>301692</v>
          </cell>
          <cell r="I159">
            <v>25141</v>
          </cell>
          <cell r="J159">
            <v>24863</v>
          </cell>
        </row>
        <row r="160">
          <cell r="G160" t="str">
            <v>13-7</v>
          </cell>
          <cell r="H160">
            <v>298356</v>
          </cell>
          <cell r="I160">
            <v>24863</v>
          </cell>
          <cell r="J160">
            <v>24587</v>
          </cell>
        </row>
        <row r="161">
          <cell r="G161" t="str">
            <v>13-6</v>
          </cell>
          <cell r="H161">
            <v>295044</v>
          </cell>
          <cell r="I161">
            <v>24587</v>
          </cell>
          <cell r="J161">
            <v>24315</v>
          </cell>
        </row>
        <row r="162">
          <cell r="G162" t="str">
            <v>13-5</v>
          </cell>
          <cell r="H162">
            <v>291780</v>
          </cell>
          <cell r="I162">
            <v>24315</v>
          </cell>
          <cell r="J162">
            <v>24047</v>
          </cell>
        </row>
        <row r="163">
          <cell r="G163" t="str">
            <v>13-4</v>
          </cell>
          <cell r="H163">
            <v>288564</v>
          </cell>
          <cell r="I163">
            <v>24047</v>
          </cell>
          <cell r="J163">
            <v>23780</v>
          </cell>
        </row>
        <row r="164">
          <cell r="G164" t="str">
            <v>13-3</v>
          </cell>
          <cell r="H164">
            <v>285360</v>
          </cell>
          <cell r="I164">
            <v>23780</v>
          </cell>
          <cell r="J164">
            <v>23517</v>
          </cell>
        </row>
        <row r="165">
          <cell r="G165" t="str">
            <v>13-2</v>
          </cell>
          <cell r="H165">
            <v>282204</v>
          </cell>
          <cell r="I165">
            <v>23517</v>
          </cell>
          <cell r="J165">
            <v>23257</v>
          </cell>
        </row>
        <row r="166">
          <cell r="G166" t="str">
            <v>13-1</v>
          </cell>
          <cell r="H166">
            <v>279084</v>
          </cell>
          <cell r="I166">
            <v>23257</v>
          </cell>
        </row>
        <row r="167">
          <cell r="G167" t="str">
            <v>12-8</v>
          </cell>
          <cell r="H167">
            <v>277440</v>
          </cell>
          <cell r="I167">
            <v>23120</v>
          </cell>
          <cell r="J167">
            <v>22864</v>
          </cell>
        </row>
        <row r="168">
          <cell r="G168" t="str">
            <v>12-7</v>
          </cell>
          <cell r="H168">
            <v>274368</v>
          </cell>
          <cell r="I168">
            <v>22864</v>
          </cell>
          <cell r="J168">
            <v>22611</v>
          </cell>
        </row>
        <row r="169">
          <cell r="G169" t="str">
            <v>12-6</v>
          </cell>
          <cell r="H169">
            <v>271332</v>
          </cell>
          <cell r="I169">
            <v>22611</v>
          </cell>
          <cell r="J169">
            <v>22361</v>
          </cell>
        </row>
        <row r="170">
          <cell r="G170" t="str">
            <v>12-5</v>
          </cell>
          <cell r="H170">
            <v>268332</v>
          </cell>
          <cell r="I170">
            <v>22361</v>
          </cell>
          <cell r="J170">
            <v>22113</v>
          </cell>
        </row>
        <row r="171">
          <cell r="G171" t="str">
            <v>12-4</v>
          </cell>
          <cell r="H171">
            <v>265356</v>
          </cell>
          <cell r="I171">
            <v>22113</v>
          </cell>
          <cell r="J171">
            <v>21868</v>
          </cell>
        </row>
        <row r="172">
          <cell r="G172" t="str">
            <v>12-3</v>
          </cell>
          <cell r="H172">
            <v>262416</v>
          </cell>
          <cell r="I172">
            <v>21868</v>
          </cell>
          <cell r="J172">
            <v>21626</v>
          </cell>
        </row>
        <row r="173">
          <cell r="G173" t="str">
            <v>12-2</v>
          </cell>
          <cell r="H173">
            <v>259512</v>
          </cell>
          <cell r="I173">
            <v>21626</v>
          </cell>
          <cell r="J173">
            <v>21387</v>
          </cell>
        </row>
        <row r="174">
          <cell r="G174" t="str">
            <v>12-1</v>
          </cell>
          <cell r="H174">
            <v>256644</v>
          </cell>
          <cell r="I174">
            <v>21387</v>
          </cell>
        </row>
        <row r="175">
          <cell r="G175" t="str">
            <v>11-8</v>
          </cell>
          <cell r="H175">
            <v>255684</v>
          </cell>
          <cell r="I175">
            <v>21307</v>
          </cell>
          <cell r="J175">
            <v>21058</v>
          </cell>
        </row>
        <row r="176">
          <cell r="G176" t="str">
            <v>11-7</v>
          </cell>
          <cell r="H176">
            <v>252696</v>
          </cell>
          <cell r="I176">
            <v>21058</v>
          </cell>
          <cell r="J176">
            <v>20811</v>
          </cell>
        </row>
        <row r="177">
          <cell r="G177" t="str">
            <v>11-6</v>
          </cell>
          <cell r="H177">
            <v>249732</v>
          </cell>
          <cell r="I177">
            <v>20811</v>
          </cell>
          <cell r="J177">
            <v>20567</v>
          </cell>
        </row>
        <row r="178">
          <cell r="G178" t="str">
            <v>11-5</v>
          </cell>
          <cell r="H178">
            <v>246804</v>
          </cell>
          <cell r="I178">
            <v>20567</v>
          </cell>
          <cell r="J178">
            <v>20326</v>
          </cell>
        </row>
        <row r="179">
          <cell r="G179" t="str">
            <v>11-4</v>
          </cell>
          <cell r="H179">
            <v>243912</v>
          </cell>
          <cell r="I179">
            <v>20326</v>
          </cell>
          <cell r="J179">
            <v>20088</v>
          </cell>
        </row>
        <row r="180">
          <cell r="G180" t="str">
            <v>11-3</v>
          </cell>
          <cell r="H180">
            <v>241056</v>
          </cell>
          <cell r="I180">
            <v>20088</v>
          </cell>
          <cell r="J180">
            <v>19853</v>
          </cell>
        </row>
        <row r="181">
          <cell r="G181" t="str">
            <v>11-2</v>
          </cell>
          <cell r="H181">
            <v>238236</v>
          </cell>
          <cell r="I181">
            <v>19853</v>
          </cell>
          <cell r="J181">
            <v>19620</v>
          </cell>
        </row>
        <row r="182">
          <cell r="G182" t="str">
            <v>11-1</v>
          </cell>
          <cell r="H182">
            <v>235440</v>
          </cell>
          <cell r="I182">
            <v>19620</v>
          </cell>
        </row>
        <row r="183">
          <cell r="G183" t="str">
            <v>10-8</v>
          </cell>
          <cell r="H183">
            <v>233052</v>
          </cell>
          <cell r="I183">
            <v>19421</v>
          </cell>
          <cell r="J183">
            <v>19244</v>
          </cell>
        </row>
        <row r="184">
          <cell r="G184" t="str">
            <v>10-7</v>
          </cell>
          <cell r="H184">
            <v>230928</v>
          </cell>
          <cell r="I184">
            <v>19244</v>
          </cell>
          <cell r="J184">
            <v>19095</v>
          </cell>
        </row>
        <row r="185">
          <cell r="G185" t="str">
            <v>10-6</v>
          </cell>
          <cell r="H185">
            <v>229140</v>
          </cell>
          <cell r="I185">
            <v>19095</v>
          </cell>
          <cell r="J185">
            <v>18896</v>
          </cell>
        </row>
        <row r="186">
          <cell r="G186" t="str">
            <v>10-5</v>
          </cell>
          <cell r="H186">
            <v>226752</v>
          </cell>
          <cell r="I186">
            <v>18896</v>
          </cell>
          <cell r="J186">
            <v>18724</v>
          </cell>
        </row>
        <row r="187">
          <cell r="G187" t="str">
            <v>10-4</v>
          </cell>
          <cell r="H187">
            <v>224688</v>
          </cell>
          <cell r="I187">
            <v>18724</v>
          </cell>
          <cell r="J187">
            <v>18553</v>
          </cell>
        </row>
        <row r="188">
          <cell r="G188" t="str">
            <v>10-3</v>
          </cell>
          <cell r="H188">
            <v>222636</v>
          </cell>
          <cell r="I188">
            <v>18553</v>
          </cell>
          <cell r="J188">
            <v>18385</v>
          </cell>
        </row>
        <row r="189">
          <cell r="G189" t="str">
            <v>10-2</v>
          </cell>
          <cell r="H189">
            <v>220620</v>
          </cell>
          <cell r="I189">
            <v>18385</v>
          </cell>
          <cell r="J189">
            <v>18217</v>
          </cell>
        </row>
        <row r="190">
          <cell r="G190" t="str">
            <v>10-1</v>
          </cell>
          <cell r="H190">
            <v>218604</v>
          </cell>
          <cell r="I190">
            <v>18217</v>
          </cell>
        </row>
        <row r="191">
          <cell r="G191" t="str">
            <v>9-8</v>
          </cell>
          <cell r="H191">
            <v>217296</v>
          </cell>
          <cell r="I191">
            <v>18108</v>
          </cell>
          <cell r="J191">
            <v>17943</v>
          </cell>
        </row>
        <row r="192">
          <cell r="G192" t="str">
            <v>9-7</v>
          </cell>
          <cell r="H192">
            <v>215316</v>
          </cell>
          <cell r="I192">
            <v>17943</v>
          </cell>
          <cell r="J192">
            <v>17780</v>
          </cell>
        </row>
        <row r="193">
          <cell r="G193" t="str">
            <v>9-6</v>
          </cell>
          <cell r="H193">
            <v>213360</v>
          </cell>
          <cell r="I193">
            <v>17780</v>
          </cell>
          <cell r="J193">
            <v>17618</v>
          </cell>
        </row>
        <row r="194">
          <cell r="G194" t="str">
            <v>9-5</v>
          </cell>
          <cell r="H194">
            <v>211416</v>
          </cell>
          <cell r="I194">
            <v>17618</v>
          </cell>
          <cell r="J194">
            <v>17458</v>
          </cell>
        </row>
        <row r="195">
          <cell r="G195" t="str">
            <v>9-4</v>
          </cell>
          <cell r="H195">
            <v>209496</v>
          </cell>
          <cell r="I195">
            <v>17458</v>
          </cell>
          <cell r="J195">
            <v>17299</v>
          </cell>
        </row>
        <row r="196">
          <cell r="G196" t="str">
            <v>9-3</v>
          </cell>
          <cell r="H196">
            <v>207588</v>
          </cell>
          <cell r="I196">
            <v>17299</v>
          </cell>
          <cell r="J196">
            <v>17142</v>
          </cell>
        </row>
        <row r="197">
          <cell r="G197" t="str">
            <v>9-2</v>
          </cell>
          <cell r="H197">
            <v>205704</v>
          </cell>
          <cell r="I197">
            <v>17142</v>
          </cell>
          <cell r="J197">
            <v>16986</v>
          </cell>
        </row>
        <row r="198">
          <cell r="G198" t="str">
            <v>9-1</v>
          </cell>
          <cell r="H198">
            <v>203832</v>
          </cell>
          <cell r="I198">
            <v>16986</v>
          </cell>
        </row>
        <row r="199">
          <cell r="G199" t="str">
            <v>8-8</v>
          </cell>
          <cell r="H199">
            <v>202836</v>
          </cell>
          <cell r="I199">
            <v>16903</v>
          </cell>
          <cell r="J199">
            <v>16744</v>
          </cell>
        </row>
        <row r="200">
          <cell r="G200" t="str">
            <v>8-7</v>
          </cell>
          <cell r="H200">
            <v>200928</v>
          </cell>
          <cell r="I200">
            <v>16744</v>
          </cell>
          <cell r="J200">
            <v>16586</v>
          </cell>
        </row>
        <row r="201">
          <cell r="G201" t="str">
            <v>8-6</v>
          </cell>
          <cell r="H201">
            <v>199032</v>
          </cell>
          <cell r="I201">
            <v>16586</v>
          </cell>
          <cell r="J201">
            <v>16430</v>
          </cell>
        </row>
        <row r="202">
          <cell r="G202" t="str">
            <v>8-5</v>
          </cell>
          <cell r="H202">
            <v>197160</v>
          </cell>
          <cell r="I202">
            <v>16430</v>
          </cell>
          <cell r="J202">
            <v>16275</v>
          </cell>
        </row>
        <row r="203">
          <cell r="G203" t="str">
            <v>8-4</v>
          </cell>
          <cell r="H203">
            <v>195300</v>
          </cell>
          <cell r="I203">
            <v>16275</v>
          </cell>
          <cell r="J203">
            <v>16121</v>
          </cell>
        </row>
        <row r="204">
          <cell r="G204" t="str">
            <v>8-3</v>
          </cell>
          <cell r="H204">
            <v>193452</v>
          </cell>
          <cell r="I204">
            <v>16121</v>
          </cell>
          <cell r="J204">
            <v>15969</v>
          </cell>
        </row>
        <row r="205">
          <cell r="G205" t="str">
            <v>8-2</v>
          </cell>
          <cell r="H205">
            <v>191628</v>
          </cell>
          <cell r="I205">
            <v>15969</v>
          </cell>
          <cell r="J205">
            <v>15818</v>
          </cell>
        </row>
        <row r="206">
          <cell r="G206" t="str">
            <v>8-1</v>
          </cell>
          <cell r="H206">
            <v>189816</v>
          </cell>
          <cell r="I206">
            <v>15818</v>
          </cell>
        </row>
        <row r="207">
          <cell r="G207" t="str">
            <v>7-8</v>
          </cell>
          <cell r="H207">
            <v>188700</v>
          </cell>
          <cell r="I207">
            <v>15725</v>
          </cell>
          <cell r="J207">
            <v>15587</v>
          </cell>
        </row>
        <row r="208">
          <cell r="G208" t="str">
            <v>7-7</v>
          </cell>
          <cell r="H208">
            <v>187044</v>
          </cell>
          <cell r="I208">
            <v>15587</v>
          </cell>
          <cell r="J208">
            <v>15450</v>
          </cell>
        </row>
        <row r="209">
          <cell r="G209" t="str">
            <v>7-6</v>
          </cell>
          <cell r="H209">
            <v>185400</v>
          </cell>
          <cell r="I209">
            <v>15450</v>
          </cell>
          <cell r="J209">
            <v>15315</v>
          </cell>
        </row>
        <row r="210">
          <cell r="G210" t="str">
            <v>7-5</v>
          </cell>
          <cell r="H210">
            <v>183780</v>
          </cell>
          <cell r="I210">
            <v>15315</v>
          </cell>
          <cell r="J210">
            <v>15181</v>
          </cell>
        </row>
        <row r="211">
          <cell r="G211" t="str">
            <v>7-4</v>
          </cell>
          <cell r="H211">
            <v>182172</v>
          </cell>
          <cell r="I211">
            <v>15181</v>
          </cell>
          <cell r="J211">
            <v>15048</v>
          </cell>
        </row>
        <row r="212">
          <cell r="G212" t="str">
            <v>7-3</v>
          </cell>
          <cell r="H212">
            <v>180576</v>
          </cell>
          <cell r="I212">
            <v>15048</v>
          </cell>
          <cell r="J212">
            <v>14916</v>
          </cell>
        </row>
        <row r="213">
          <cell r="G213" t="str">
            <v>7-2</v>
          </cell>
          <cell r="H213">
            <v>178992</v>
          </cell>
          <cell r="I213">
            <v>14916</v>
          </cell>
          <cell r="J213">
            <v>14785</v>
          </cell>
        </row>
        <row r="214">
          <cell r="G214" t="str">
            <v>7-1</v>
          </cell>
          <cell r="H214">
            <v>177420</v>
          </cell>
          <cell r="I214">
            <v>14785</v>
          </cell>
        </row>
        <row r="215">
          <cell r="G215" t="str">
            <v>6-8</v>
          </cell>
          <cell r="H215">
            <v>176772</v>
          </cell>
          <cell r="I215">
            <v>14731</v>
          </cell>
          <cell r="J215">
            <v>14602</v>
          </cell>
        </row>
        <row r="216">
          <cell r="G216" t="str">
            <v>6-7</v>
          </cell>
          <cell r="H216">
            <v>175224</v>
          </cell>
          <cell r="I216">
            <v>14602</v>
          </cell>
          <cell r="J216">
            <v>14474</v>
          </cell>
        </row>
        <row r="217">
          <cell r="G217" t="str">
            <v>6-6</v>
          </cell>
          <cell r="H217">
            <v>173688</v>
          </cell>
          <cell r="I217">
            <v>14474</v>
          </cell>
          <cell r="J217">
            <v>14347</v>
          </cell>
        </row>
        <row r="218">
          <cell r="G218" t="str">
            <v>6-5</v>
          </cell>
          <cell r="H218">
            <v>172164</v>
          </cell>
          <cell r="I218">
            <v>14347</v>
          </cell>
          <cell r="J218">
            <v>14221</v>
          </cell>
        </row>
        <row r="219">
          <cell r="G219" t="str">
            <v>6-4</v>
          </cell>
          <cell r="H219">
            <v>170652</v>
          </cell>
          <cell r="I219">
            <v>14221</v>
          </cell>
          <cell r="J219">
            <v>14096</v>
          </cell>
        </row>
        <row r="220">
          <cell r="G220" t="str">
            <v>6-3</v>
          </cell>
          <cell r="H220">
            <v>169152</v>
          </cell>
          <cell r="I220">
            <v>14096</v>
          </cell>
          <cell r="J220">
            <v>13973</v>
          </cell>
        </row>
        <row r="221">
          <cell r="G221" t="str">
            <v>6-2</v>
          </cell>
          <cell r="H221">
            <v>167676</v>
          </cell>
          <cell r="I221">
            <v>13973</v>
          </cell>
          <cell r="J221">
            <v>13851</v>
          </cell>
        </row>
        <row r="222">
          <cell r="G222" t="str">
            <v>6-1</v>
          </cell>
          <cell r="H222">
            <v>166212</v>
          </cell>
          <cell r="I222">
            <v>13851</v>
          </cell>
        </row>
        <row r="223">
          <cell r="G223" t="str">
            <v>5-8</v>
          </cell>
          <cell r="H223">
            <v>165588</v>
          </cell>
          <cell r="I223">
            <v>13799</v>
          </cell>
          <cell r="J223">
            <v>13679</v>
          </cell>
        </row>
        <row r="224">
          <cell r="G224" t="str">
            <v>5-7</v>
          </cell>
          <cell r="H224">
            <v>164148</v>
          </cell>
          <cell r="I224">
            <v>13679</v>
          </cell>
          <cell r="J224">
            <v>13559</v>
          </cell>
        </row>
        <row r="225">
          <cell r="G225" t="str">
            <v>5-6</v>
          </cell>
          <cell r="H225">
            <v>162708</v>
          </cell>
          <cell r="I225">
            <v>13559</v>
          </cell>
          <cell r="J225">
            <v>13440</v>
          </cell>
        </row>
        <row r="226">
          <cell r="G226" t="str">
            <v>5-5</v>
          </cell>
          <cell r="H226">
            <v>161280</v>
          </cell>
          <cell r="I226">
            <v>13440</v>
          </cell>
          <cell r="J226">
            <v>13322</v>
          </cell>
        </row>
        <row r="227">
          <cell r="G227" t="str">
            <v>5-4</v>
          </cell>
          <cell r="H227">
            <v>159864</v>
          </cell>
          <cell r="I227">
            <v>13322</v>
          </cell>
          <cell r="J227">
            <v>13206</v>
          </cell>
        </row>
        <row r="228">
          <cell r="G228" t="str">
            <v>5-3</v>
          </cell>
          <cell r="H228">
            <v>158472</v>
          </cell>
          <cell r="I228">
            <v>13206</v>
          </cell>
          <cell r="J228">
            <v>13117</v>
          </cell>
        </row>
        <row r="229">
          <cell r="G229" t="str">
            <v>5-2</v>
          </cell>
          <cell r="H229">
            <v>157404</v>
          </cell>
          <cell r="I229">
            <v>13117</v>
          </cell>
          <cell r="J229">
            <v>12975</v>
          </cell>
        </row>
        <row r="230">
          <cell r="G230" t="str">
            <v>5-1</v>
          </cell>
          <cell r="H230">
            <v>155700</v>
          </cell>
          <cell r="I230">
            <v>12975</v>
          </cell>
        </row>
        <row r="231">
          <cell r="G231" t="str">
            <v>4-8</v>
          </cell>
          <cell r="H231">
            <v>155124</v>
          </cell>
          <cell r="I231">
            <v>12927</v>
          </cell>
          <cell r="J231">
            <v>12814</v>
          </cell>
        </row>
        <row r="232">
          <cell r="G232" t="str">
            <v>4-7</v>
          </cell>
          <cell r="H232">
            <v>153768</v>
          </cell>
          <cell r="I232">
            <v>12814</v>
          </cell>
          <cell r="J232">
            <v>12702</v>
          </cell>
        </row>
        <row r="233">
          <cell r="G233" t="str">
            <v>4-6</v>
          </cell>
          <cell r="H233">
            <v>152424</v>
          </cell>
          <cell r="I233">
            <v>12702</v>
          </cell>
          <cell r="J233">
            <v>12591</v>
          </cell>
        </row>
        <row r="234">
          <cell r="G234" t="str">
            <v>4-5</v>
          </cell>
          <cell r="H234">
            <v>151092</v>
          </cell>
          <cell r="I234">
            <v>12591</v>
          </cell>
          <cell r="J234">
            <v>12480</v>
          </cell>
        </row>
        <row r="235">
          <cell r="G235" t="str">
            <v>4-4</v>
          </cell>
          <cell r="H235">
            <v>149760</v>
          </cell>
          <cell r="I235">
            <v>12480</v>
          </cell>
          <cell r="J235">
            <v>12371</v>
          </cell>
        </row>
        <row r="236">
          <cell r="G236" t="str">
            <v>4-3</v>
          </cell>
          <cell r="H236">
            <v>148452</v>
          </cell>
          <cell r="I236">
            <v>12371</v>
          </cell>
          <cell r="J236">
            <v>12262</v>
          </cell>
        </row>
        <row r="237">
          <cell r="G237" t="str">
            <v>4-2</v>
          </cell>
          <cell r="H237">
            <v>147144</v>
          </cell>
          <cell r="I237">
            <v>12262</v>
          </cell>
          <cell r="J237">
            <v>12155</v>
          </cell>
        </row>
        <row r="238">
          <cell r="G238" t="str">
            <v>4-1</v>
          </cell>
          <cell r="H238">
            <v>145860</v>
          </cell>
          <cell r="I238">
            <v>12155</v>
          </cell>
        </row>
        <row r="239">
          <cell r="G239" t="str">
            <v>3-8</v>
          </cell>
          <cell r="H239">
            <v>145320</v>
          </cell>
          <cell r="I239">
            <v>12110</v>
          </cell>
          <cell r="J239">
            <v>12004</v>
          </cell>
        </row>
        <row r="240">
          <cell r="G240" t="str">
            <v>3-7</v>
          </cell>
          <cell r="H240">
            <v>144048</v>
          </cell>
          <cell r="I240">
            <v>12004</v>
          </cell>
          <cell r="J240">
            <v>11899</v>
          </cell>
        </row>
        <row r="241">
          <cell r="G241" t="str">
            <v>3-6</v>
          </cell>
          <cell r="H241">
            <v>142788</v>
          </cell>
          <cell r="I241">
            <v>11899</v>
          </cell>
          <cell r="J241">
            <v>11795</v>
          </cell>
        </row>
        <row r="242">
          <cell r="G242" t="str">
            <v>3-5</v>
          </cell>
          <cell r="H242">
            <v>141540</v>
          </cell>
          <cell r="I242">
            <v>11795</v>
          </cell>
          <cell r="J242">
            <v>11691</v>
          </cell>
        </row>
        <row r="243">
          <cell r="G243" t="str">
            <v>3-4</v>
          </cell>
          <cell r="H243">
            <v>140292</v>
          </cell>
          <cell r="I243">
            <v>11691</v>
          </cell>
          <cell r="J243">
            <v>11589</v>
          </cell>
        </row>
        <row r="244">
          <cell r="G244" t="str">
            <v>3-3</v>
          </cell>
          <cell r="H244">
            <v>139068</v>
          </cell>
          <cell r="I244">
            <v>11589</v>
          </cell>
          <cell r="J244">
            <v>11488</v>
          </cell>
        </row>
        <row r="245">
          <cell r="G245" t="str">
            <v>3-2</v>
          </cell>
          <cell r="H245">
            <v>137856</v>
          </cell>
          <cell r="I245">
            <v>11488</v>
          </cell>
          <cell r="J245">
            <v>11387</v>
          </cell>
        </row>
        <row r="246">
          <cell r="G246" t="str">
            <v>3-1</v>
          </cell>
          <cell r="H246">
            <v>136644</v>
          </cell>
          <cell r="I246">
            <v>11387</v>
          </cell>
        </row>
        <row r="247">
          <cell r="G247" t="str">
            <v>2-8</v>
          </cell>
          <cell r="H247">
            <v>136140</v>
          </cell>
          <cell r="I247">
            <v>11345</v>
          </cell>
          <cell r="J247">
            <v>11245</v>
          </cell>
        </row>
        <row r="248">
          <cell r="G248" t="str">
            <v>2-7</v>
          </cell>
          <cell r="H248">
            <v>134940</v>
          </cell>
          <cell r="I248">
            <v>11245</v>
          </cell>
          <cell r="J248">
            <v>11147</v>
          </cell>
        </row>
        <row r="249">
          <cell r="G249" t="str">
            <v>2-6</v>
          </cell>
          <cell r="H249">
            <v>133764</v>
          </cell>
          <cell r="I249">
            <v>11147</v>
          </cell>
          <cell r="J249">
            <v>11147</v>
          </cell>
        </row>
        <row r="250">
          <cell r="G250" t="str">
            <v>2-5</v>
          </cell>
          <cell r="H250">
            <v>133764</v>
          </cell>
          <cell r="I250">
            <v>11147</v>
          </cell>
          <cell r="J250">
            <v>10952</v>
          </cell>
        </row>
        <row r="251">
          <cell r="G251" t="str">
            <v>2-4</v>
          </cell>
          <cell r="H251">
            <v>131424</v>
          </cell>
          <cell r="I251">
            <v>10952</v>
          </cell>
          <cell r="J251">
            <v>10856</v>
          </cell>
        </row>
        <row r="252">
          <cell r="G252" t="str">
            <v>2-3</v>
          </cell>
          <cell r="H252">
            <v>130272</v>
          </cell>
          <cell r="I252">
            <v>10856</v>
          </cell>
          <cell r="J252">
            <v>10761</v>
          </cell>
        </row>
        <row r="253">
          <cell r="G253" t="str">
            <v>2-2</v>
          </cell>
          <cell r="H253">
            <v>129132</v>
          </cell>
          <cell r="I253">
            <v>10761</v>
          </cell>
          <cell r="J253">
            <v>10667</v>
          </cell>
        </row>
        <row r="254">
          <cell r="G254" t="str">
            <v>2-1</v>
          </cell>
          <cell r="H254">
            <v>128004</v>
          </cell>
          <cell r="I254">
            <v>10667</v>
          </cell>
        </row>
        <row r="255">
          <cell r="G255" t="str">
            <v>1-8</v>
          </cell>
          <cell r="H255">
            <v>127680</v>
          </cell>
          <cell r="I255">
            <v>10640</v>
          </cell>
          <cell r="J255">
            <v>10543</v>
          </cell>
        </row>
        <row r="256">
          <cell r="G256" t="str">
            <v>1-7</v>
          </cell>
          <cell r="H256">
            <v>126516</v>
          </cell>
          <cell r="I256">
            <v>10543</v>
          </cell>
          <cell r="J256">
            <v>10453</v>
          </cell>
        </row>
        <row r="257">
          <cell r="G257" t="str">
            <v>1-6</v>
          </cell>
          <cell r="H257">
            <v>125436</v>
          </cell>
          <cell r="I257">
            <v>10453</v>
          </cell>
          <cell r="J257">
            <v>10352</v>
          </cell>
        </row>
        <row r="258">
          <cell r="G258" t="str">
            <v>1-5</v>
          </cell>
          <cell r="H258">
            <v>124224</v>
          </cell>
          <cell r="I258">
            <v>10352</v>
          </cell>
          <cell r="J258">
            <v>10258</v>
          </cell>
        </row>
        <row r="259">
          <cell r="G259" t="str">
            <v>1-4</v>
          </cell>
          <cell r="H259">
            <v>123096</v>
          </cell>
          <cell r="I259">
            <v>10258</v>
          </cell>
          <cell r="J259">
            <v>10165</v>
          </cell>
        </row>
        <row r="260">
          <cell r="G260" t="str">
            <v>1-3</v>
          </cell>
          <cell r="H260">
            <v>121980</v>
          </cell>
          <cell r="I260">
            <v>10165</v>
          </cell>
          <cell r="J260">
            <v>10072</v>
          </cell>
        </row>
        <row r="261">
          <cell r="G261" t="str">
            <v>1-2</v>
          </cell>
          <cell r="H261">
            <v>120864</v>
          </cell>
          <cell r="I261">
            <v>10072</v>
          </cell>
          <cell r="J261">
            <v>9981</v>
          </cell>
        </row>
        <row r="262">
          <cell r="G262" t="str">
            <v>1-1</v>
          </cell>
          <cell r="H262">
            <v>119772</v>
          </cell>
          <cell r="I262">
            <v>9981</v>
          </cell>
        </row>
      </sheetData>
      <sheetData sheetId="1">
        <row r="1">
          <cell r="D1">
            <v>43465</v>
          </cell>
          <cell r="F1">
            <v>43101</v>
          </cell>
          <cell r="H1">
            <v>4.8192699999999998E-2</v>
          </cell>
        </row>
        <row r="2">
          <cell r="A2">
            <v>1</v>
          </cell>
          <cell r="B2">
            <v>31</v>
          </cell>
          <cell r="F2">
            <v>43235</v>
          </cell>
        </row>
        <row r="3">
          <cell r="A3">
            <v>2</v>
          </cell>
          <cell r="B3">
            <v>28</v>
          </cell>
        </row>
        <row r="4">
          <cell r="A4">
            <v>3</v>
          </cell>
          <cell r="B4">
            <v>31</v>
          </cell>
        </row>
        <row r="5">
          <cell r="A5">
            <v>4</v>
          </cell>
          <cell r="B5">
            <v>30</v>
          </cell>
        </row>
        <row r="6">
          <cell r="A6">
            <v>5</v>
          </cell>
          <cell r="B6">
            <v>31</v>
          </cell>
        </row>
        <row r="7">
          <cell r="A7">
            <v>6</v>
          </cell>
          <cell r="B7">
            <v>30</v>
          </cell>
        </row>
        <row r="8">
          <cell r="A8">
            <v>7</v>
          </cell>
          <cell r="B8">
            <v>31</v>
          </cell>
        </row>
        <row r="9">
          <cell r="A9">
            <v>8</v>
          </cell>
          <cell r="B9">
            <v>31</v>
          </cell>
        </row>
        <row r="10">
          <cell r="A10">
            <v>9</v>
          </cell>
          <cell r="B10">
            <v>30</v>
          </cell>
        </row>
        <row r="11">
          <cell r="A11">
            <v>10</v>
          </cell>
          <cell r="B11">
            <v>31</v>
          </cell>
        </row>
        <row r="12">
          <cell r="A12">
            <v>11</v>
          </cell>
          <cell r="B12">
            <v>30</v>
          </cell>
        </row>
        <row r="13">
          <cell r="A13">
            <v>12</v>
          </cell>
          <cell r="B13">
            <v>31</v>
          </cell>
        </row>
        <row r="17">
          <cell r="B17">
            <v>0</v>
          </cell>
          <cell r="E17">
            <v>0</v>
          </cell>
        </row>
        <row r="18">
          <cell r="B18">
            <v>8</v>
          </cell>
          <cell r="C18">
            <v>0</v>
          </cell>
          <cell r="D18">
            <v>8999.99</v>
          </cell>
          <cell r="E18">
            <v>100</v>
          </cell>
        </row>
        <row r="19">
          <cell r="B19">
            <v>9</v>
          </cell>
          <cell r="C19">
            <v>9000</v>
          </cell>
          <cell r="D19">
            <v>9999.99</v>
          </cell>
          <cell r="E19">
            <v>112.5</v>
          </cell>
        </row>
        <row r="20">
          <cell r="B20">
            <v>10</v>
          </cell>
          <cell r="C20">
            <v>10000</v>
          </cell>
          <cell r="D20">
            <v>10999.99</v>
          </cell>
          <cell r="E20">
            <v>125</v>
          </cell>
        </row>
        <row r="21">
          <cell r="B21">
            <v>11</v>
          </cell>
          <cell r="C21">
            <v>11000</v>
          </cell>
          <cell r="D21">
            <v>11999.99</v>
          </cell>
          <cell r="E21">
            <v>137.5</v>
          </cell>
        </row>
        <row r="22">
          <cell r="B22">
            <v>12</v>
          </cell>
          <cell r="C22">
            <v>12000</v>
          </cell>
          <cell r="D22">
            <v>12999.99</v>
          </cell>
          <cell r="E22">
            <v>150</v>
          </cell>
        </row>
        <row r="23">
          <cell r="B23">
            <v>13</v>
          </cell>
          <cell r="C23">
            <v>13000</v>
          </cell>
          <cell r="D23">
            <v>13999.99</v>
          </cell>
          <cell r="E23">
            <v>162.5</v>
          </cell>
        </row>
        <row r="24">
          <cell r="B24">
            <v>14</v>
          </cell>
          <cell r="C24">
            <v>14000</v>
          </cell>
          <cell r="D24">
            <v>14999.99</v>
          </cell>
          <cell r="E24">
            <v>175</v>
          </cell>
        </row>
        <row r="25">
          <cell r="B25">
            <v>15</v>
          </cell>
          <cell r="C25">
            <v>15000</v>
          </cell>
          <cell r="D25">
            <v>15999.99</v>
          </cell>
          <cell r="E25">
            <v>187.5</v>
          </cell>
        </row>
        <row r="26">
          <cell r="B26">
            <v>16</v>
          </cell>
          <cell r="C26">
            <v>16000</v>
          </cell>
          <cell r="D26">
            <v>16999.990000000002</v>
          </cell>
          <cell r="E26">
            <v>200</v>
          </cell>
        </row>
        <row r="27">
          <cell r="B27">
            <v>17</v>
          </cell>
          <cell r="C27">
            <v>17000</v>
          </cell>
          <cell r="D27">
            <v>17999.990000000002</v>
          </cell>
          <cell r="E27">
            <v>212.5</v>
          </cell>
        </row>
        <row r="28">
          <cell r="B28">
            <v>18</v>
          </cell>
          <cell r="C28">
            <v>18000</v>
          </cell>
          <cell r="D28">
            <v>18999.990000000002</v>
          </cell>
          <cell r="E28">
            <v>225</v>
          </cell>
        </row>
        <row r="29">
          <cell r="B29">
            <v>19</v>
          </cell>
          <cell r="C29">
            <v>19000</v>
          </cell>
          <cell r="D29">
            <v>19999.990000000002</v>
          </cell>
          <cell r="E29">
            <v>237.5</v>
          </cell>
        </row>
        <row r="30">
          <cell r="B30">
            <v>20</v>
          </cell>
          <cell r="C30">
            <v>20000</v>
          </cell>
          <cell r="D30">
            <v>20999.99</v>
          </cell>
          <cell r="E30">
            <v>250</v>
          </cell>
        </row>
        <row r="31">
          <cell r="B31">
            <v>21</v>
          </cell>
          <cell r="C31">
            <v>21000</v>
          </cell>
          <cell r="D31">
            <v>21999.99</v>
          </cell>
          <cell r="E31">
            <v>262.5</v>
          </cell>
        </row>
        <row r="32">
          <cell r="B32">
            <v>22</v>
          </cell>
          <cell r="C32">
            <v>22000</v>
          </cell>
          <cell r="D32">
            <v>22999.99</v>
          </cell>
          <cell r="E32">
            <v>275</v>
          </cell>
        </row>
        <row r="33">
          <cell r="B33">
            <v>23</v>
          </cell>
          <cell r="C33">
            <v>23000</v>
          </cell>
          <cell r="D33">
            <v>23999.99</v>
          </cell>
          <cell r="E33">
            <v>287.5</v>
          </cell>
        </row>
        <row r="34">
          <cell r="B34">
            <v>24</v>
          </cell>
          <cell r="C34">
            <v>24000</v>
          </cell>
          <cell r="D34">
            <v>24999.99</v>
          </cell>
          <cell r="E34">
            <v>300</v>
          </cell>
        </row>
        <row r="35">
          <cell r="B35">
            <v>25</v>
          </cell>
          <cell r="C35">
            <v>25000</v>
          </cell>
          <cell r="D35">
            <v>25999.99</v>
          </cell>
          <cell r="E35">
            <v>312.5</v>
          </cell>
        </row>
        <row r="36">
          <cell r="B36">
            <v>26</v>
          </cell>
          <cell r="C36">
            <v>26000</v>
          </cell>
          <cell r="D36">
            <v>26999.99</v>
          </cell>
          <cell r="E36">
            <v>325</v>
          </cell>
        </row>
        <row r="37">
          <cell r="B37">
            <v>27</v>
          </cell>
          <cell r="C37">
            <v>27000</v>
          </cell>
          <cell r="D37">
            <v>27999.99</v>
          </cell>
          <cell r="E37">
            <v>337.5</v>
          </cell>
        </row>
        <row r="38">
          <cell r="B38">
            <v>28</v>
          </cell>
          <cell r="C38">
            <v>28000</v>
          </cell>
          <cell r="D38">
            <v>28999.99</v>
          </cell>
          <cell r="E38">
            <v>350</v>
          </cell>
        </row>
        <row r="39">
          <cell r="B39">
            <v>29</v>
          </cell>
          <cell r="C39">
            <v>29000</v>
          </cell>
          <cell r="D39">
            <v>29999.99</v>
          </cell>
          <cell r="E39">
            <v>362.5</v>
          </cell>
        </row>
        <row r="40">
          <cell r="B40">
            <v>30</v>
          </cell>
          <cell r="C40">
            <v>30000</v>
          </cell>
          <cell r="D40">
            <v>30999.99</v>
          </cell>
          <cell r="E40">
            <v>375</v>
          </cell>
        </row>
        <row r="41">
          <cell r="B41">
            <v>31</v>
          </cell>
          <cell r="C41">
            <v>31000</v>
          </cell>
          <cell r="D41">
            <v>31999.99</v>
          </cell>
          <cell r="E41">
            <v>387.5</v>
          </cell>
        </row>
        <row r="42">
          <cell r="B42">
            <v>32</v>
          </cell>
          <cell r="C42">
            <v>32000</v>
          </cell>
          <cell r="D42">
            <v>32999.99</v>
          </cell>
          <cell r="E42">
            <v>400</v>
          </cell>
        </row>
        <row r="43">
          <cell r="B43">
            <v>33</v>
          </cell>
          <cell r="C43">
            <v>33000</v>
          </cell>
          <cell r="D43">
            <v>33999.99</v>
          </cell>
          <cell r="E43">
            <v>412.5</v>
          </cell>
        </row>
        <row r="44">
          <cell r="B44">
            <v>34</v>
          </cell>
          <cell r="C44">
            <v>34000</v>
          </cell>
          <cell r="D44">
            <v>34999.99</v>
          </cell>
          <cell r="E44">
            <v>425</v>
          </cell>
        </row>
        <row r="45">
          <cell r="B45">
            <v>35</v>
          </cell>
          <cell r="C45">
            <v>35000</v>
          </cell>
          <cell r="D45">
            <v>0</v>
          </cell>
          <cell r="E45">
            <v>437.5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SDO"/>
      <sheetName val="BIS"/>
      <sheetName val="CHS"/>
      <sheetName val="GNHS"/>
      <sheetName val="INCAT"/>
      <sheetName val="INNHS"/>
      <sheetName val="INRSF"/>
    </sheetNames>
    <sheetDataSet>
      <sheetData sheetId="0">
        <row r="5">
          <cell r="E5" t="str">
            <v>33-2</v>
          </cell>
        </row>
      </sheetData>
      <sheetData sheetId="1">
        <row r="2">
          <cell r="A2">
            <v>1</v>
          </cell>
          <cell r="B2">
            <v>31</v>
          </cell>
        </row>
        <row r="3">
          <cell r="A3">
            <v>2</v>
          </cell>
          <cell r="B3">
            <v>28</v>
          </cell>
          <cell r="D3">
            <v>43466</v>
          </cell>
        </row>
        <row r="4">
          <cell r="A4">
            <v>3</v>
          </cell>
          <cell r="B4">
            <v>31</v>
          </cell>
          <cell r="D4">
            <v>43600</v>
          </cell>
        </row>
        <row r="5">
          <cell r="A5">
            <v>4</v>
          </cell>
          <cell r="B5">
            <v>30</v>
          </cell>
        </row>
        <row r="6">
          <cell r="A6">
            <v>5</v>
          </cell>
          <cell r="B6">
            <v>31</v>
          </cell>
        </row>
        <row r="7">
          <cell r="A7">
            <v>6</v>
          </cell>
          <cell r="B7">
            <v>30</v>
          </cell>
        </row>
        <row r="8">
          <cell r="A8">
            <v>7</v>
          </cell>
          <cell r="B8">
            <v>31</v>
          </cell>
        </row>
        <row r="9">
          <cell r="A9">
            <v>8</v>
          </cell>
          <cell r="B9">
            <v>31</v>
          </cell>
        </row>
        <row r="10">
          <cell r="A10">
            <v>9</v>
          </cell>
          <cell r="B10">
            <v>30</v>
          </cell>
        </row>
        <row r="11">
          <cell r="A11">
            <v>10</v>
          </cell>
          <cell r="B11">
            <v>31</v>
          </cell>
        </row>
        <row r="12">
          <cell r="A12">
            <v>11</v>
          </cell>
          <cell r="B12">
            <v>30</v>
          </cell>
        </row>
        <row r="13">
          <cell r="A13">
            <v>12</v>
          </cell>
          <cell r="B13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SDO"/>
      <sheetName val="BIS"/>
      <sheetName val="CHS"/>
      <sheetName val="GNHS"/>
      <sheetName val="INCAT"/>
      <sheetName val="INNHS"/>
      <sheetName val="INRSF"/>
    </sheetNames>
    <sheetDataSet>
      <sheetData sheetId="0">
        <row r="5">
          <cell r="E5" t="str">
            <v>33-2</v>
          </cell>
          <cell r="F5">
            <v>4796868</v>
          </cell>
          <cell r="G5">
            <v>399739</v>
          </cell>
          <cell r="H5">
            <v>399739</v>
          </cell>
        </row>
        <row r="6">
          <cell r="E6" t="str">
            <v>33-1</v>
          </cell>
          <cell r="F6">
            <v>4657152</v>
          </cell>
          <cell r="G6">
            <v>388096</v>
          </cell>
          <cell r="H6">
            <v>0</v>
          </cell>
        </row>
        <row r="7">
          <cell r="E7" t="str">
            <v>32-8</v>
          </cell>
          <cell r="F7">
            <v>4241640</v>
          </cell>
          <cell r="G7">
            <v>353470</v>
          </cell>
          <cell r="H7">
            <v>346483</v>
          </cell>
        </row>
        <row r="8">
          <cell r="E8" t="str">
            <v>32-7</v>
          </cell>
          <cell r="F8">
            <v>4157796</v>
          </cell>
          <cell r="G8">
            <v>346483</v>
          </cell>
          <cell r="H8">
            <v>339633</v>
          </cell>
        </row>
        <row r="9">
          <cell r="E9" t="str">
            <v>32-6</v>
          </cell>
          <cell r="F9">
            <v>4075596</v>
          </cell>
          <cell r="G9">
            <v>339633</v>
          </cell>
          <cell r="H9">
            <v>332919</v>
          </cell>
        </row>
        <row r="10">
          <cell r="E10" t="str">
            <v>32-5</v>
          </cell>
          <cell r="F10">
            <v>3995028</v>
          </cell>
          <cell r="G10">
            <v>332919</v>
          </cell>
          <cell r="H10">
            <v>326338</v>
          </cell>
        </row>
        <row r="11">
          <cell r="E11" t="str">
            <v>32-4</v>
          </cell>
          <cell r="F11">
            <v>3916056</v>
          </cell>
          <cell r="G11">
            <v>326338</v>
          </cell>
          <cell r="H11">
            <v>319887</v>
          </cell>
        </row>
        <row r="12">
          <cell r="E12" t="str">
            <v>32-3</v>
          </cell>
          <cell r="F12">
            <v>3838644</v>
          </cell>
          <cell r="G12">
            <v>319887</v>
          </cell>
          <cell r="H12">
            <v>313564</v>
          </cell>
        </row>
        <row r="13">
          <cell r="E13" t="str">
            <v>32-2</v>
          </cell>
          <cell r="F13">
            <v>3762768</v>
          </cell>
          <cell r="G13">
            <v>313564</v>
          </cell>
          <cell r="H13">
            <v>307365</v>
          </cell>
        </row>
        <row r="14">
          <cell r="E14" t="str">
            <v>32-1</v>
          </cell>
          <cell r="F14">
            <v>3688380</v>
          </cell>
          <cell r="G14">
            <v>307365</v>
          </cell>
          <cell r="H14">
            <v>0</v>
          </cell>
        </row>
        <row r="15">
          <cell r="E15" t="str">
            <v>31-8</v>
          </cell>
          <cell r="F15">
            <v>3542292</v>
          </cell>
          <cell r="G15">
            <v>295191</v>
          </cell>
          <cell r="H15">
            <v>289536</v>
          </cell>
        </row>
        <row r="16">
          <cell r="E16" t="str">
            <v>31-7</v>
          </cell>
          <cell r="F16">
            <v>3474432</v>
          </cell>
          <cell r="G16">
            <v>289536</v>
          </cell>
          <cell r="H16">
            <v>283989</v>
          </cell>
        </row>
        <row r="17">
          <cell r="E17" t="str">
            <v>31-6</v>
          </cell>
          <cell r="F17">
            <v>3407868</v>
          </cell>
          <cell r="G17">
            <v>283989</v>
          </cell>
          <cell r="H17">
            <v>278549</v>
          </cell>
        </row>
        <row r="18">
          <cell r="E18" t="str">
            <v>31-5</v>
          </cell>
          <cell r="F18">
            <v>3342588</v>
          </cell>
          <cell r="G18">
            <v>278549</v>
          </cell>
          <cell r="H18">
            <v>273212</v>
          </cell>
        </row>
        <row r="19">
          <cell r="E19" t="str">
            <v>31-4</v>
          </cell>
          <cell r="F19">
            <v>3278544</v>
          </cell>
          <cell r="G19">
            <v>273212</v>
          </cell>
          <cell r="H19">
            <v>267978</v>
          </cell>
        </row>
        <row r="20">
          <cell r="E20" t="str">
            <v>31-3</v>
          </cell>
          <cell r="F20">
            <v>3215736</v>
          </cell>
          <cell r="G20">
            <v>267978</v>
          </cell>
          <cell r="H20">
            <v>262844</v>
          </cell>
        </row>
        <row r="21">
          <cell r="E21" t="str">
            <v>31-2</v>
          </cell>
          <cell r="F21">
            <v>3154128</v>
          </cell>
          <cell r="G21">
            <v>262844</v>
          </cell>
          <cell r="H21">
            <v>257809</v>
          </cell>
        </row>
        <row r="22">
          <cell r="E22" t="str">
            <v>31-1</v>
          </cell>
          <cell r="F22">
            <v>3093708</v>
          </cell>
          <cell r="G22">
            <v>257809</v>
          </cell>
          <cell r="H22">
            <v>0</v>
          </cell>
        </row>
        <row r="23">
          <cell r="E23" t="str">
            <v>30-8</v>
          </cell>
          <cell r="F23">
            <v>2354472</v>
          </cell>
          <cell r="G23">
            <v>196206</v>
          </cell>
          <cell r="H23">
            <v>193055</v>
          </cell>
        </row>
        <row r="24">
          <cell r="E24" t="str">
            <v>30-7</v>
          </cell>
          <cell r="F24">
            <v>2316660</v>
          </cell>
          <cell r="G24">
            <v>193055</v>
          </cell>
          <cell r="H24">
            <v>189955</v>
          </cell>
        </row>
        <row r="25">
          <cell r="E25" t="str">
            <v>30-6</v>
          </cell>
          <cell r="F25">
            <v>2279460</v>
          </cell>
          <cell r="G25">
            <v>189955</v>
          </cell>
          <cell r="H25">
            <v>186904</v>
          </cell>
        </row>
        <row r="26">
          <cell r="E26" t="str">
            <v>30-5</v>
          </cell>
          <cell r="F26">
            <v>2242848</v>
          </cell>
          <cell r="G26">
            <v>186904</v>
          </cell>
          <cell r="H26">
            <v>183903</v>
          </cell>
        </row>
        <row r="27">
          <cell r="E27" t="str">
            <v>30-4</v>
          </cell>
          <cell r="F27">
            <v>2206836</v>
          </cell>
          <cell r="G27">
            <v>183903</v>
          </cell>
          <cell r="H27">
            <v>180949</v>
          </cell>
        </row>
        <row r="28">
          <cell r="E28" t="str">
            <v>30-3</v>
          </cell>
          <cell r="F28">
            <v>2171388</v>
          </cell>
          <cell r="G28">
            <v>180949</v>
          </cell>
          <cell r="H28">
            <v>178043</v>
          </cell>
        </row>
        <row r="29">
          <cell r="E29" t="str">
            <v>30-2</v>
          </cell>
          <cell r="F29">
            <v>2136516</v>
          </cell>
          <cell r="G29">
            <v>178043</v>
          </cell>
          <cell r="H29">
            <v>175184</v>
          </cell>
        </row>
        <row r="30">
          <cell r="E30" t="str">
            <v>30-1</v>
          </cell>
          <cell r="F30">
            <v>2102208</v>
          </cell>
          <cell r="G30">
            <v>175184</v>
          </cell>
          <cell r="H30">
            <v>0</v>
          </cell>
        </row>
        <row r="31">
          <cell r="E31" t="str">
            <v>29-8</v>
          </cell>
          <cell r="F31">
            <v>2083608</v>
          </cell>
          <cell r="G31">
            <v>173634</v>
          </cell>
          <cell r="H31">
            <v>170845</v>
          </cell>
        </row>
        <row r="32">
          <cell r="E32" t="str">
            <v>29-7</v>
          </cell>
          <cell r="F32">
            <v>2050140</v>
          </cell>
          <cell r="G32">
            <v>170845</v>
          </cell>
          <cell r="H32">
            <v>168102</v>
          </cell>
        </row>
        <row r="33">
          <cell r="E33" t="str">
            <v>29-6</v>
          </cell>
          <cell r="F33">
            <v>2017224</v>
          </cell>
          <cell r="G33">
            <v>168102</v>
          </cell>
          <cell r="H33">
            <v>165402</v>
          </cell>
        </row>
        <row r="34">
          <cell r="E34" t="str">
            <v>29-5</v>
          </cell>
          <cell r="F34">
            <v>1984824</v>
          </cell>
          <cell r="G34">
            <v>165402</v>
          </cell>
          <cell r="H34">
            <v>162746</v>
          </cell>
        </row>
        <row r="35">
          <cell r="E35" t="str">
            <v>29-4</v>
          </cell>
          <cell r="F35">
            <v>1952952</v>
          </cell>
          <cell r="G35">
            <v>162746</v>
          </cell>
          <cell r="H35">
            <v>160132</v>
          </cell>
        </row>
        <row r="36">
          <cell r="E36" t="str">
            <v>29-3</v>
          </cell>
          <cell r="F36">
            <v>1921584</v>
          </cell>
          <cell r="G36">
            <v>160132</v>
          </cell>
          <cell r="H36">
            <v>157561</v>
          </cell>
        </row>
        <row r="37">
          <cell r="E37" t="str">
            <v>29-2</v>
          </cell>
          <cell r="F37">
            <v>1890732</v>
          </cell>
          <cell r="G37">
            <v>157561</v>
          </cell>
          <cell r="H37">
            <v>155030</v>
          </cell>
        </row>
        <row r="38">
          <cell r="E38" t="str">
            <v>29-1</v>
          </cell>
          <cell r="F38">
            <v>1860360</v>
          </cell>
          <cell r="G38">
            <v>155030</v>
          </cell>
          <cell r="H38">
            <v>0</v>
          </cell>
        </row>
        <row r="39">
          <cell r="E39" t="str">
            <v>28-8</v>
          </cell>
          <cell r="F39">
            <v>1843896</v>
          </cell>
          <cell r="G39">
            <v>153658</v>
          </cell>
          <cell r="H39">
            <v>151191</v>
          </cell>
        </row>
        <row r="40">
          <cell r="E40" t="str">
            <v>28-7</v>
          </cell>
          <cell r="F40">
            <v>1814292</v>
          </cell>
          <cell r="G40">
            <v>151191</v>
          </cell>
          <cell r="H40">
            <v>148763</v>
          </cell>
        </row>
        <row r="41">
          <cell r="E41" t="str">
            <v>28-6</v>
          </cell>
          <cell r="F41">
            <v>1785156</v>
          </cell>
          <cell r="G41">
            <v>148763</v>
          </cell>
          <cell r="H41">
            <v>146373</v>
          </cell>
        </row>
        <row r="42">
          <cell r="E42" t="str">
            <v>28-5</v>
          </cell>
          <cell r="F42">
            <v>1756476</v>
          </cell>
          <cell r="G42">
            <v>146373</v>
          </cell>
          <cell r="H42">
            <v>144023</v>
          </cell>
        </row>
        <row r="43">
          <cell r="E43" t="str">
            <v>28-4</v>
          </cell>
          <cell r="F43">
            <v>1728276</v>
          </cell>
          <cell r="G43">
            <v>144023</v>
          </cell>
          <cell r="H43">
            <v>141710</v>
          </cell>
        </row>
        <row r="44">
          <cell r="E44" t="str">
            <v>28-3</v>
          </cell>
          <cell r="F44">
            <v>1700520</v>
          </cell>
          <cell r="G44">
            <v>141710</v>
          </cell>
          <cell r="H44">
            <v>139434</v>
          </cell>
        </row>
        <row r="45">
          <cell r="E45" t="str">
            <v>28-2</v>
          </cell>
          <cell r="F45">
            <v>1673208</v>
          </cell>
          <cell r="G45">
            <v>139434</v>
          </cell>
          <cell r="H45">
            <v>137195</v>
          </cell>
        </row>
        <row r="46">
          <cell r="E46" t="str">
            <v>28-1</v>
          </cell>
          <cell r="F46">
            <v>1646340</v>
          </cell>
          <cell r="G46">
            <v>137195</v>
          </cell>
          <cell r="H46">
            <v>0</v>
          </cell>
        </row>
        <row r="47">
          <cell r="E47" t="str">
            <v>27-8</v>
          </cell>
          <cell r="F47">
            <v>1631772</v>
          </cell>
          <cell r="G47">
            <v>135981</v>
          </cell>
          <cell r="H47">
            <v>133787</v>
          </cell>
        </row>
        <row r="48">
          <cell r="E48" t="str">
            <v>27-7</v>
          </cell>
          <cell r="F48">
            <v>1605444</v>
          </cell>
          <cell r="G48">
            <v>133787</v>
          </cell>
          <cell r="H48">
            <v>131648</v>
          </cell>
        </row>
        <row r="49">
          <cell r="E49" t="str">
            <v>27-6</v>
          </cell>
          <cell r="F49">
            <v>1579776</v>
          </cell>
          <cell r="G49">
            <v>131648</v>
          </cell>
          <cell r="H49">
            <v>129534</v>
          </cell>
        </row>
        <row r="50">
          <cell r="E50" t="str">
            <v>27-5</v>
          </cell>
          <cell r="F50">
            <v>1554408</v>
          </cell>
          <cell r="G50">
            <v>129534</v>
          </cell>
          <cell r="H50">
            <v>127454</v>
          </cell>
        </row>
        <row r="51">
          <cell r="E51" t="str">
            <v>27-4</v>
          </cell>
          <cell r="F51">
            <v>1529448</v>
          </cell>
          <cell r="G51">
            <v>127454</v>
          </cell>
          <cell r="H51">
            <v>125407</v>
          </cell>
        </row>
        <row r="52">
          <cell r="E52" t="str">
            <v>27-3</v>
          </cell>
          <cell r="F52">
            <v>1504884</v>
          </cell>
          <cell r="G52">
            <v>125407</v>
          </cell>
          <cell r="H52">
            <v>123393</v>
          </cell>
        </row>
        <row r="53">
          <cell r="E53" t="str">
            <v>27-2</v>
          </cell>
          <cell r="F53">
            <v>1480716</v>
          </cell>
          <cell r="G53">
            <v>123393</v>
          </cell>
          <cell r="H53">
            <v>121411</v>
          </cell>
        </row>
        <row r="54">
          <cell r="E54" t="str">
            <v>27-1</v>
          </cell>
          <cell r="F54">
            <v>1456932</v>
          </cell>
          <cell r="G54">
            <v>121411</v>
          </cell>
          <cell r="H54">
            <v>0</v>
          </cell>
        </row>
        <row r="55">
          <cell r="E55" t="str">
            <v>26-8</v>
          </cell>
          <cell r="F55">
            <v>1444044</v>
          </cell>
          <cell r="G55">
            <v>120337</v>
          </cell>
          <cell r="H55">
            <v>118404</v>
          </cell>
        </row>
        <row r="56">
          <cell r="E56" t="str">
            <v>26-7</v>
          </cell>
          <cell r="F56">
            <v>1420848</v>
          </cell>
          <cell r="G56">
            <v>118404</v>
          </cell>
          <cell r="H56">
            <v>116503</v>
          </cell>
        </row>
        <row r="57">
          <cell r="E57" t="str">
            <v>26-6</v>
          </cell>
          <cell r="F57">
            <v>1398036</v>
          </cell>
          <cell r="G57">
            <v>116503</v>
          </cell>
          <cell r="H57">
            <v>114632</v>
          </cell>
        </row>
        <row r="58">
          <cell r="E58" t="str">
            <v>26-5</v>
          </cell>
          <cell r="F58">
            <v>1375584</v>
          </cell>
          <cell r="G58">
            <v>114632</v>
          </cell>
          <cell r="H58">
            <v>112791</v>
          </cell>
        </row>
        <row r="59">
          <cell r="E59" t="str">
            <v>26-4</v>
          </cell>
          <cell r="F59">
            <v>1353492</v>
          </cell>
          <cell r="G59">
            <v>112791</v>
          </cell>
          <cell r="H59">
            <v>110980</v>
          </cell>
        </row>
        <row r="60">
          <cell r="E60" t="str">
            <v>26-3</v>
          </cell>
          <cell r="F60">
            <v>1331760</v>
          </cell>
          <cell r="G60">
            <v>110980</v>
          </cell>
          <cell r="H60">
            <v>109197</v>
          </cell>
        </row>
        <row r="61">
          <cell r="E61" t="str">
            <v>26-2</v>
          </cell>
          <cell r="F61">
            <v>1310364</v>
          </cell>
          <cell r="G61">
            <v>109197</v>
          </cell>
          <cell r="H61">
            <v>107444</v>
          </cell>
        </row>
        <row r="62">
          <cell r="E62" t="str">
            <v>26-1</v>
          </cell>
          <cell r="F62">
            <v>1289328</v>
          </cell>
          <cell r="G62">
            <v>107444</v>
          </cell>
          <cell r="H62">
            <v>0</v>
          </cell>
        </row>
        <row r="63">
          <cell r="E63" t="str">
            <v>25-8</v>
          </cell>
          <cell r="F63">
            <v>1277916</v>
          </cell>
          <cell r="G63">
            <v>106493</v>
          </cell>
          <cell r="H63">
            <v>104783</v>
          </cell>
        </row>
        <row r="64">
          <cell r="E64" t="str">
            <v>25-7</v>
          </cell>
          <cell r="F64">
            <v>1257396</v>
          </cell>
          <cell r="G64">
            <v>104783</v>
          </cell>
          <cell r="H64">
            <v>103100</v>
          </cell>
        </row>
        <row r="65">
          <cell r="E65" t="str">
            <v>25-6</v>
          </cell>
          <cell r="F65">
            <v>1237200</v>
          </cell>
          <cell r="G65">
            <v>103100</v>
          </cell>
          <cell r="H65">
            <v>101444</v>
          </cell>
        </row>
        <row r="66">
          <cell r="E66" t="str">
            <v>25-5</v>
          </cell>
          <cell r="F66">
            <v>1217328</v>
          </cell>
          <cell r="G66">
            <v>101444</v>
          </cell>
          <cell r="H66">
            <v>99815</v>
          </cell>
        </row>
        <row r="67">
          <cell r="E67" t="str">
            <v>25-4</v>
          </cell>
          <cell r="F67">
            <v>1197780</v>
          </cell>
          <cell r="G67">
            <v>99815</v>
          </cell>
          <cell r="H67">
            <v>98212</v>
          </cell>
        </row>
        <row r="68">
          <cell r="E68" t="str">
            <v>25-3</v>
          </cell>
          <cell r="F68">
            <v>1178544</v>
          </cell>
          <cell r="G68">
            <v>98212</v>
          </cell>
          <cell r="H68">
            <v>96635</v>
          </cell>
        </row>
        <row r="69">
          <cell r="E69" t="str">
            <v>25-2</v>
          </cell>
          <cell r="F69">
            <v>1159620</v>
          </cell>
          <cell r="G69">
            <v>96635</v>
          </cell>
          <cell r="H69">
            <v>95083</v>
          </cell>
        </row>
        <row r="70">
          <cell r="E70" t="str">
            <v>25-1</v>
          </cell>
          <cell r="F70">
            <v>1140996</v>
          </cell>
          <cell r="G70">
            <v>95083</v>
          </cell>
          <cell r="H70">
            <v>0</v>
          </cell>
        </row>
        <row r="71">
          <cell r="E71" t="str">
            <v>24-8</v>
          </cell>
          <cell r="F71">
            <v>1120980</v>
          </cell>
          <cell r="G71">
            <v>93415</v>
          </cell>
          <cell r="H71">
            <v>91915</v>
          </cell>
        </row>
        <row r="72">
          <cell r="E72" t="str">
            <v>24-7</v>
          </cell>
          <cell r="F72">
            <v>1102980</v>
          </cell>
          <cell r="G72">
            <v>91915</v>
          </cell>
          <cell r="H72">
            <v>90439</v>
          </cell>
        </row>
        <row r="73">
          <cell r="E73" t="str">
            <v>24-6</v>
          </cell>
          <cell r="F73">
            <v>1085268</v>
          </cell>
          <cell r="G73">
            <v>90439</v>
          </cell>
          <cell r="H73">
            <v>88986</v>
          </cell>
        </row>
        <row r="74">
          <cell r="E74" t="str">
            <v>24-5</v>
          </cell>
          <cell r="F74">
            <v>1067832</v>
          </cell>
          <cell r="G74">
            <v>88986</v>
          </cell>
          <cell r="H74">
            <v>87557</v>
          </cell>
        </row>
        <row r="75">
          <cell r="E75" t="str">
            <v>24-4</v>
          </cell>
          <cell r="F75">
            <v>1050684</v>
          </cell>
          <cell r="G75">
            <v>87557</v>
          </cell>
          <cell r="H75">
            <v>86151</v>
          </cell>
        </row>
        <row r="76">
          <cell r="E76" t="str">
            <v>24-3</v>
          </cell>
          <cell r="F76">
            <v>1033812</v>
          </cell>
          <cell r="G76">
            <v>86151</v>
          </cell>
          <cell r="H76">
            <v>84767</v>
          </cell>
        </row>
        <row r="77">
          <cell r="E77" t="str">
            <v>24-2</v>
          </cell>
          <cell r="F77">
            <v>1017204</v>
          </cell>
          <cell r="G77">
            <v>84767</v>
          </cell>
          <cell r="H77">
            <v>83406</v>
          </cell>
        </row>
        <row r="78">
          <cell r="E78" t="str">
            <v>24-1</v>
          </cell>
          <cell r="F78">
            <v>1000872</v>
          </cell>
          <cell r="G78">
            <v>83406</v>
          </cell>
          <cell r="H78">
            <v>0</v>
          </cell>
        </row>
        <row r="79">
          <cell r="E79" t="str">
            <v>23-8</v>
          </cell>
          <cell r="F79">
            <v>992016</v>
          </cell>
          <cell r="G79">
            <v>82668</v>
          </cell>
          <cell r="H79">
            <v>81340</v>
          </cell>
        </row>
        <row r="80">
          <cell r="E80" t="str">
            <v>23-7</v>
          </cell>
          <cell r="F80">
            <v>976080</v>
          </cell>
          <cell r="G80">
            <v>81340</v>
          </cell>
          <cell r="H80">
            <v>80034</v>
          </cell>
        </row>
        <row r="81">
          <cell r="E81" t="str">
            <v>23-6</v>
          </cell>
          <cell r="F81">
            <v>960408</v>
          </cell>
          <cell r="G81">
            <v>80034</v>
          </cell>
          <cell r="H81">
            <v>78749</v>
          </cell>
        </row>
        <row r="82">
          <cell r="E82" t="str">
            <v>23-5</v>
          </cell>
          <cell r="F82">
            <v>944988</v>
          </cell>
          <cell r="G82">
            <v>78749</v>
          </cell>
          <cell r="H82">
            <v>77484</v>
          </cell>
        </row>
        <row r="83">
          <cell r="E83" t="str">
            <v>23-4</v>
          </cell>
          <cell r="F83">
            <v>929808</v>
          </cell>
          <cell r="G83">
            <v>77484</v>
          </cell>
          <cell r="H83">
            <v>76240</v>
          </cell>
        </row>
        <row r="84">
          <cell r="E84" t="str">
            <v>23-3</v>
          </cell>
          <cell r="F84">
            <v>914880</v>
          </cell>
          <cell r="G84">
            <v>76240</v>
          </cell>
          <cell r="H84">
            <v>75015</v>
          </cell>
        </row>
        <row r="85">
          <cell r="E85" t="str">
            <v>23-2</v>
          </cell>
          <cell r="F85">
            <v>900180</v>
          </cell>
          <cell r="G85">
            <v>75015</v>
          </cell>
          <cell r="H85">
            <v>73811</v>
          </cell>
        </row>
        <row r="86">
          <cell r="E86" t="str">
            <v>23-1</v>
          </cell>
          <cell r="F86">
            <v>885732</v>
          </cell>
          <cell r="G86">
            <v>73811</v>
          </cell>
          <cell r="H86">
            <v>0</v>
          </cell>
        </row>
        <row r="87">
          <cell r="E87" t="str">
            <v>22-8</v>
          </cell>
          <cell r="F87">
            <v>877884</v>
          </cell>
          <cell r="G87">
            <v>73157</v>
          </cell>
          <cell r="H87">
            <v>71983</v>
          </cell>
        </row>
        <row r="88">
          <cell r="E88" t="str">
            <v>22-7</v>
          </cell>
          <cell r="F88">
            <v>863796</v>
          </cell>
          <cell r="G88">
            <v>71983</v>
          </cell>
          <cell r="H88">
            <v>70827</v>
          </cell>
        </row>
        <row r="89">
          <cell r="E89" t="str">
            <v>22-6</v>
          </cell>
          <cell r="F89">
            <v>849924</v>
          </cell>
          <cell r="G89">
            <v>70827</v>
          </cell>
          <cell r="H89">
            <v>69689</v>
          </cell>
        </row>
        <row r="90">
          <cell r="E90" t="str">
            <v>22-5</v>
          </cell>
          <cell r="F90">
            <v>836268</v>
          </cell>
          <cell r="G90">
            <v>69689</v>
          </cell>
          <cell r="H90">
            <v>68570</v>
          </cell>
        </row>
        <row r="91">
          <cell r="E91" t="str">
            <v>22-4</v>
          </cell>
          <cell r="F91">
            <v>822840</v>
          </cell>
          <cell r="G91">
            <v>68570</v>
          </cell>
          <cell r="H91">
            <v>67469</v>
          </cell>
        </row>
        <row r="92">
          <cell r="E92" t="str">
            <v>22-3</v>
          </cell>
          <cell r="F92">
            <v>809628</v>
          </cell>
          <cell r="G92">
            <v>67469</v>
          </cell>
          <cell r="H92">
            <v>66385</v>
          </cell>
        </row>
        <row r="93">
          <cell r="E93" t="str">
            <v>22-2</v>
          </cell>
          <cell r="F93">
            <v>796620</v>
          </cell>
          <cell r="G93">
            <v>66385</v>
          </cell>
          <cell r="H93">
            <v>65319</v>
          </cell>
        </row>
        <row r="94">
          <cell r="E94" t="str">
            <v>22-1</v>
          </cell>
          <cell r="F94">
            <v>783828</v>
          </cell>
          <cell r="G94">
            <v>65319</v>
          </cell>
          <cell r="H94">
            <v>0</v>
          </cell>
        </row>
        <row r="95">
          <cell r="E95" t="str">
            <v>21-8</v>
          </cell>
          <cell r="F95">
            <v>776892</v>
          </cell>
          <cell r="G95">
            <v>64741</v>
          </cell>
          <cell r="H95">
            <v>63701</v>
          </cell>
        </row>
        <row r="96">
          <cell r="E96" t="str">
            <v>21-7</v>
          </cell>
          <cell r="F96">
            <v>764412</v>
          </cell>
          <cell r="G96">
            <v>63701</v>
          </cell>
          <cell r="H96">
            <v>62678</v>
          </cell>
        </row>
        <row r="97">
          <cell r="E97" t="str">
            <v>21-6</v>
          </cell>
          <cell r="F97">
            <v>752136</v>
          </cell>
          <cell r="G97">
            <v>62678</v>
          </cell>
          <cell r="H97">
            <v>61672</v>
          </cell>
        </row>
        <row r="98">
          <cell r="E98" t="str">
            <v>21-5</v>
          </cell>
          <cell r="F98">
            <v>740064</v>
          </cell>
          <cell r="G98">
            <v>61672</v>
          </cell>
          <cell r="H98">
            <v>60681</v>
          </cell>
        </row>
        <row r="99">
          <cell r="E99" t="str">
            <v>21-4</v>
          </cell>
          <cell r="F99">
            <v>728172</v>
          </cell>
          <cell r="G99">
            <v>60681</v>
          </cell>
          <cell r="H99">
            <v>59707</v>
          </cell>
        </row>
        <row r="100">
          <cell r="E100" t="str">
            <v>21-3</v>
          </cell>
          <cell r="F100">
            <v>716484</v>
          </cell>
          <cell r="G100">
            <v>59707</v>
          </cell>
          <cell r="H100">
            <v>58748</v>
          </cell>
        </row>
        <row r="101">
          <cell r="E101" t="str">
            <v>21-2</v>
          </cell>
          <cell r="F101">
            <v>704976</v>
          </cell>
          <cell r="G101">
            <v>58748</v>
          </cell>
          <cell r="H101">
            <v>57805</v>
          </cell>
        </row>
        <row r="102">
          <cell r="E102" t="str">
            <v>21-1</v>
          </cell>
          <cell r="F102">
            <v>693660</v>
          </cell>
          <cell r="G102">
            <v>57805</v>
          </cell>
          <cell r="H102">
            <v>0</v>
          </cell>
        </row>
        <row r="103">
          <cell r="E103" t="str">
            <v>20-8</v>
          </cell>
          <cell r="F103">
            <v>687516</v>
          </cell>
          <cell r="G103">
            <v>57293</v>
          </cell>
          <cell r="H103">
            <v>56373</v>
          </cell>
        </row>
        <row r="104">
          <cell r="E104" t="str">
            <v>20-7</v>
          </cell>
          <cell r="F104">
            <v>676476</v>
          </cell>
          <cell r="G104">
            <v>56373</v>
          </cell>
          <cell r="H104">
            <v>55468</v>
          </cell>
        </row>
        <row r="105">
          <cell r="E105" t="str">
            <v>20-6</v>
          </cell>
          <cell r="F105">
            <v>665616</v>
          </cell>
          <cell r="G105">
            <v>55468</v>
          </cell>
          <cell r="H105">
            <v>54577</v>
          </cell>
        </row>
        <row r="106">
          <cell r="E106" t="str">
            <v>20-5</v>
          </cell>
          <cell r="F106">
            <v>654924</v>
          </cell>
          <cell r="G106">
            <v>54577</v>
          </cell>
          <cell r="H106">
            <v>53700</v>
          </cell>
        </row>
        <row r="107">
          <cell r="E107" t="str">
            <v>20-4</v>
          </cell>
          <cell r="F107">
            <v>644400</v>
          </cell>
          <cell r="G107">
            <v>53700</v>
          </cell>
          <cell r="H107">
            <v>52838</v>
          </cell>
        </row>
        <row r="108">
          <cell r="E108" t="str">
            <v>20-3</v>
          </cell>
          <cell r="F108">
            <v>634056</v>
          </cell>
          <cell r="G108">
            <v>52838</v>
          </cell>
          <cell r="H108">
            <v>51989</v>
          </cell>
        </row>
        <row r="109">
          <cell r="E109" t="str">
            <v>20-2</v>
          </cell>
          <cell r="F109">
            <v>623868</v>
          </cell>
          <cell r="G109">
            <v>51989</v>
          </cell>
          <cell r="H109">
            <v>51155</v>
          </cell>
        </row>
        <row r="110">
          <cell r="E110" t="str">
            <v>20-1</v>
          </cell>
          <cell r="F110">
            <v>613860</v>
          </cell>
          <cell r="G110">
            <v>51155</v>
          </cell>
          <cell r="H110">
            <v>0</v>
          </cell>
        </row>
        <row r="111">
          <cell r="E111" t="str">
            <v>19-8</v>
          </cell>
          <cell r="F111">
            <v>608424</v>
          </cell>
          <cell r="G111">
            <v>50702</v>
          </cell>
          <cell r="H111">
            <v>49888</v>
          </cell>
        </row>
        <row r="112">
          <cell r="E112" t="str">
            <v>19-7</v>
          </cell>
          <cell r="F112">
            <v>598656</v>
          </cell>
          <cell r="G112">
            <v>49888</v>
          </cell>
          <cell r="H112">
            <v>49086</v>
          </cell>
        </row>
        <row r="113">
          <cell r="E113" t="str">
            <v>19-6</v>
          </cell>
          <cell r="F113">
            <v>589032</v>
          </cell>
          <cell r="G113">
            <v>49086</v>
          </cell>
          <cell r="H113">
            <v>48298</v>
          </cell>
        </row>
        <row r="114">
          <cell r="E114" t="str">
            <v>19-5</v>
          </cell>
          <cell r="F114">
            <v>579576</v>
          </cell>
          <cell r="G114">
            <v>48298</v>
          </cell>
          <cell r="H114">
            <v>47522</v>
          </cell>
        </row>
        <row r="115">
          <cell r="E115" t="str">
            <v>19-4</v>
          </cell>
          <cell r="F115">
            <v>570264</v>
          </cell>
          <cell r="G115">
            <v>47522</v>
          </cell>
          <cell r="H115">
            <v>46759</v>
          </cell>
        </row>
        <row r="116">
          <cell r="E116" t="str">
            <v>19-3</v>
          </cell>
          <cell r="F116">
            <v>561108</v>
          </cell>
          <cell r="G116">
            <v>46759</v>
          </cell>
          <cell r="H116">
            <v>46008</v>
          </cell>
        </row>
        <row r="117">
          <cell r="E117" t="str">
            <v>19-2</v>
          </cell>
          <cell r="F117">
            <v>552096</v>
          </cell>
          <cell r="G117">
            <v>46008</v>
          </cell>
          <cell r="H117">
            <v>45269</v>
          </cell>
        </row>
        <row r="118">
          <cell r="E118" t="str">
            <v>19-1</v>
          </cell>
          <cell r="F118">
            <v>543228</v>
          </cell>
          <cell r="G118">
            <v>45269</v>
          </cell>
          <cell r="H118">
            <v>0</v>
          </cell>
        </row>
        <row r="119">
          <cell r="E119" t="str">
            <v>18-8</v>
          </cell>
          <cell r="F119">
            <v>531528</v>
          </cell>
          <cell r="G119">
            <v>44294</v>
          </cell>
          <cell r="H119">
            <v>43752</v>
          </cell>
        </row>
        <row r="120">
          <cell r="E120" t="str">
            <v>18-7</v>
          </cell>
          <cell r="F120">
            <v>525024</v>
          </cell>
          <cell r="G120">
            <v>43752</v>
          </cell>
          <cell r="H120">
            <v>43217</v>
          </cell>
        </row>
        <row r="121">
          <cell r="E121" t="str">
            <v>18-6</v>
          </cell>
          <cell r="F121">
            <v>518604</v>
          </cell>
          <cell r="G121">
            <v>43217</v>
          </cell>
          <cell r="H121">
            <v>42688</v>
          </cell>
        </row>
        <row r="122">
          <cell r="E122" t="str">
            <v>18-5</v>
          </cell>
          <cell r="F122">
            <v>512256</v>
          </cell>
          <cell r="G122">
            <v>42688</v>
          </cell>
          <cell r="H122">
            <v>42165</v>
          </cell>
        </row>
        <row r="123">
          <cell r="E123" t="str">
            <v>18-4</v>
          </cell>
          <cell r="F123">
            <v>505980</v>
          </cell>
          <cell r="G123">
            <v>42165</v>
          </cell>
          <cell r="H123">
            <v>41650</v>
          </cell>
        </row>
        <row r="124">
          <cell r="E124" t="str">
            <v>18-3</v>
          </cell>
          <cell r="F124">
            <v>499800</v>
          </cell>
          <cell r="G124">
            <v>41650</v>
          </cell>
          <cell r="H124">
            <v>41140</v>
          </cell>
        </row>
        <row r="125">
          <cell r="E125" t="str">
            <v>18-2</v>
          </cell>
          <cell r="F125">
            <v>493680</v>
          </cell>
          <cell r="G125">
            <v>41140</v>
          </cell>
          <cell r="H125">
            <v>40637</v>
          </cell>
        </row>
        <row r="126">
          <cell r="E126" t="str">
            <v>18-1</v>
          </cell>
          <cell r="F126">
            <v>487644</v>
          </cell>
          <cell r="G126">
            <v>40637</v>
          </cell>
          <cell r="H126">
            <v>0</v>
          </cell>
        </row>
        <row r="127">
          <cell r="E127" t="str">
            <v>17-8</v>
          </cell>
          <cell r="F127">
            <v>483204</v>
          </cell>
          <cell r="G127">
            <v>40267</v>
          </cell>
          <cell r="H127">
            <v>39774</v>
          </cell>
        </row>
        <row r="128">
          <cell r="E128" t="str">
            <v>17-7</v>
          </cell>
          <cell r="F128">
            <v>477288</v>
          </cell>
          <cell r="G128">
            <v>39774</v>
          </cell>
          <cell r="H128">
            <v>39288</v>
          </cell>
        </row>
        <row r="129">
          <cell r="E129" t="str">
            <v>17-6</v>
          </cell>
          <cell r="F129">
            <v>471456</v>
          </cell>
          <cell r="G129">
            <v>39288</v>
          </cell>
          <cell r="H129">
            <v>38807</v>
          </cell>
        </row>
        <row r="130">
          <cell r="E130" t="str">
            <v>17-5</v>
          </cell>
          <cell r="F130">
            <v>465684</v>
          </cell>
          <cell r="G130">
            <v>38807</v>
          </cell>
          <cell r="H130">
            <v>38332</v>
          </cell>
        </row>
        <row r="131">
          <cell r="E131" t="str">
            <v>17-4</v>
          </cell>
          <cell r="F131">
            <v>459984</v>
          </cell>
          <cell r="G131">
            <v>38332</v>
          </cell>
          <cell r="H131">
            <v>37863</v>
          </cell>
        </row>
        <row r="132">
          <cell r="E132" t="str">
            <v>17-3</v>
          </cell>
          <cell r="F132">
            <v>454356</v>
          </cell>
          <cell r="G132">
            <v>37863</v>
          </cell>
          <cell r="H132">
            <v>37400</v>
          </cell>
        </row>
        <row r="133">
          <cell r="E133" t="str">
            <v>17-2</v>
          </cell>
          <cell r="F133">
            <v>448800</v>
          </cell>
          <cell r="G133">
            <v>37400</v>
          </cell>
          <cell r="H133">
            <v>36942</v>
          </cell>
        </row>
        <row r="134">
          <cell r="E134" t="str">
            <v>17-1</v>
          </cell>
          <cell r="F134">
            <v>443304</v>
          </cell>
          <cell r="G134">
            <v>36942</v>
          </cell>
          <cell r="H134">
            <v>0</v>
          </cell>
        </row>
        <row r="135">
          <cell r="E135" t="str">
            <v>16-8</v>
          </cell>
          <cell r="F135">
            <v>439272</v>
          </cell>
          <cell r="G135">
            <v>36606</v>
          </cell>
          <cell r="H135">
            <v>36159</v>
          </cell>
        </row>
        <row r="136">
          <cell r="E136" t="str">
            <v>16-7</v>
          </cell>
          <cell r="F136">
            <v>433908</v>
          </cell>
          <cell r="G136">
            <v>36159</v>
          </cell>
          <cell r="H136">
            <v>35716</v>
          </cell>
        </row>
        <row r="137">
          <cell r="E137" t="str">
            <v>16-6</v>
          </cell>
          <cell r="F137">
            <v>428592</v>
          </cell>
          <cell r="G137">
            <v>35716</v>
          </cell>
          <cell r="H137">
            <v>35279</v>
          </cell>
        </row>
        <row r="138">
          <cell r="E138" t="str">
            <v>16-5</v>
          </cell>
          <cell r="F138">
            <v>423348</v>
          </cell>
          <cell r="G138">
            <v>35279</v>
          </cell>
          <cell r="H138">
            <v>34847</v>
          </cell>
        </row>
        <row r="139">
          <cell r="E139" t="str">
            <v>16-4</v>
          </cell>
          <cell r="F139">
            <v>418164</v>
          </cell>
          <cell r="G139">
            <v>34847</v>
          </cell>
          <cell r="H139">
            <v>34421</v>
          </cell>
        </row>
        <row r="140">
          <cell r="E140" t="str">
            <v>16-3</v>
          </cell>
          <cell r="F140">
            <v>413052</v>
          </cell>
          <cell r="G140">
            <v>34421</v>
          </cell>
          <cell r="H140">
            <v>34000</v>
          </cell>
        </row>
        <row r="141">
          <cell r="E141" t="str">
            <v>16-2</v>
          </cell>
          <cell r="F141">
            <v>408000</v>
          </cell>
          <cell r="G141">
            <v>34000</v>
          </cell>
          <cell r="H141">
            <v>33584</v>
          </cell>
        </row>
        <row r="142">
          <cell r="E142" t="str">
            <v>16-1</v>
          </cell>
          <cell r="F142">
            <v>403008</v>
          </cell>
          <cell r="G142">
            <v>33584</v>
          </cell>
          <cell r="H142">
            <v>0</v>
          </cell>
        </row>
        <row r="143">
          <cell r="E143" t="str">
            <v>15-8</v>
          </cell>
          <cell r="F143">
            <v>399348</v>
          </cell>
          <cell r="G143">
            <v>33279</v>
          </cell>
          <cell r="H143">
            <v>32871</v>
          </cell>
        </row>
        <row r="144">
          <cell r="E144" t="str">
            <v>15-7</v>
          </cell>
          <cell r="F144">
            <v>394452</v>
          </cell>
          <cell r="G144">
            <v>32871</v>
          </cell>
          <cell r="H144">
            <v>32469</v>
          </cell>
        </row>
        <row r="145">
          <cell r="E145" t="str">
            <v>15-6</v>
          </cell>
          <cell r="F145">
            <v>389628</v>
          </cell>
          <cell r="G145">
            <v>32469</v>
          </cell>
          <cell r="H145">
            <v>32072</v>
          </cell>
        </row>
        <row r="146">
          <cell r="E146" t="str">
            <v>15-5</v>
          </cell>
          <cell r="F146">
            <v>384864</v>
          </cell>
          <cell r="G146">
            <v>32072</v>
          </cell>
          <cell r="H146">
            <v>31680</v>
          </cell>
        </row>
        <row r="147">
          <cell r="E147" t="str">
            <v>15-4</v>
          </cell>
          <cell r="F147">
            <v>380160</v>
          </cell>
          <cell r="G147">
            <v>31680</v>
          </cell>
          <cell r="H147">
            <v>31292</v>
          </cell>
        </row>
        <row r="148">
          <cell r="E148" t="str">
            <v>15-3</v>
          </cell>
          <cell r="F148">
            <v>375504</v>
          </cell>
          <cell r="G148">
            <v>31292</v>
          </cell>
          <cell r="H148">
            <v>30909</v>
          </cell>
        </row>
        <row r="149">
          <cell r="E149" t="str">
            <v>15-2</v>
          </cell>
          <cell r="F149">
            <v>370908</v>
          </cell>
          <cell r="G149">
            <v>30909</v>
          </cell>
          <cell r="H149">
            <v>30531</v>
          </cell>
        </row>
        <row r="150">
          <cell r="E150" t="str">
            <v>15-1</v>
          </cell>
          <cell r="F150">
            <v>366372</v>
          </cell>
          <cell r="G150">
            <v>30531</v>
          </cell>
          <cell r="H150">
            <v>0</v>
          </cell>
        </row>
        <row r="151">
          <cell r="E151" t="str">
            <v>14-8</v>
          </cell>
          <cell r="F151">
            <v>363036</v>
          </cell>
          <cell r="G151">
            <v>30253</v>
          </cell>
          <cell r="H151">
            <v>29883</v>
          </cell>
        </row>
        <row r="152">
          <cell r="E152" t="str">
            <v>14-7</v>
          </cell>
          <cell r="F152">
            <v>358596</v>
          </cell>
          <cell r="G152">
            <v>29883</v>
          </cell>
          <cell r="H152">
            <v>29517</v>
          </cell>
        </row>
        <row r="153">
          <cell r="E153" t="str">
            <v>14-6</v>
          </cell>
          <cell r="F153">
            <v>354204</v>
          </cell>
          <cell r="G153">
            <v>29517</v>
          </cell>
          <cell r="H153">
            <v>29156</v>
          </cell>
        </row>
        <row r="154">
          <cell r="E154" t="str">
            <v>14-5</v>
          </cell>
          <cell r="F154">
            <v>349872</v>
          </cell>
          <cell r="G154">
            <v>29156</v>
          </cell>
          <cell r="H154">
            <v>28800</v>
          </cell>
        </row>
        <row r="155">
          <cell r="E155" t="str">
            <v>14-4</v>
          </cell>
          <cell r="F155">
            <v>345600</v>
          </cell>
          <cell r="G155">
            <v>28800</v>
          </cell>
          <cell r="H155">
            <v>28447</v>
          </cell>
        </row>
        <row r="156">
          <cell r="E156" t="str">
            <v>14-3</v>
          </cell>
          <cell r="F156">
            <v>341364</v>
          </cell>
          <cell r="G156">
            <v>28447</v>
          </cell>
          <cell r="H156">
            <v>28099</v>
          </cell>
        </row>
        <row r="157">
          <cell r="E157" t="str">
            <v>14-2</v>
          </cell>
          <cell r="F157">
            <v>337188</v>
          </cell>
          <cell r="G157">
            <v>28099</v>
          </cell>
          <cell r="H157">
            <v>27755</v>
          </cell>
        </row>
        <row r="158">
          <cell r="E158" t="str">
            <v>14-1</v>
          </cell>
          <cell r="F158">
            <v>333060</v>
          </cell>
          <cell r="G158">
            <v>27755</v>
          </cell>
          <cell r="H158">
            <v>0</v>
          </cell>
        </row>
        <row r="159">
          <cell r="E159" t="str">
            <v>13-8</v>
          </cell>
          <cell r="F159">
            <v>330036</v>
          </cell>
          <cell r="G159">
            <v>27503</v>
          </cell>
          <cell r="H159">
            <v>27116</v>
          </cell>
        </row>
        <row r="160">
          <cell r="E160" t="str">
            <v>13-7</v>
          </cell>
          <cell r="F160">
            <v>325392</v>
          </cell>
          <cell r="G160">
            <v>27116</v>
          </cell>
          <cell r="H160">
            <v>26834</v>
          </cell>
        </row>
        <row r="161">
          <cell r="E161" t="str">
            <v>13-6</v>
          </cell>
          <cell r="F161">
            <v>322008</v>
          </cell>
          <cell r="G161">
            <v>26834</v>
          </cell>
          <cell r="H161">
            <v>26506</v>
          </cell>
        </row>
        <row r="162">
          <cell r="E162" t="str">
            <v>13-5</v>
          </cell>
          <cell r="F162">
            <v>318072</v>
          </cell>
          <cell r="G162">
            <v>26506</v>
          </cell>
          <cell r="H162">
            <v>26181</v>
          </cell>
        </row>
        <row r="163">
          <cell r="E163" t="str">
            <v>13-4</v>
          </cell>
          <cell r="F163">
            <v>314172</v>
          </cell>
          <cell r="G163">
            <v>26181</v>
          </cell>
          <cell r="H163">
            <v>25861</v>
          </cell>
        </row>
        <row r="164">
          <cell r="E164" t="str">
            <v>13-3</v>
          </cell>
          <cell r="F164">
            <v>310332</v>
          </cell>
          <cell r="G164">
            <v>25861</v>
          </cell>
          <cell r="H164">
            <v>25545</v>
          </cell>
        </row>
        <row r="165">
          <cell r="E165" t="str">
            <v>13-2</v>
          </cell>
          <cell r="F165">
            <v>306540</v>
          </cell>
          <cell r="G165">
            <v>25545</v>
          </cell>
          <cell r="H165">
            <v>25232</v>
          </cell>
        </row>
        <row r="166">
          <cell r="E166" t="str">
            <v>13-1</v>
          </cell>
          <cell r="F166">
            <v>302784</v>
          </cell>
          <cell r="G166">
            <v>25232</v>
          </cell>
          <cell r="H166">
            <v>0</v>
          </cell>
        </row>
        <row r="167">
          <cell r="E167" t="str">
            <v>12-8</v>
          </cell>
          <cell r="F167">
            <v>300036</v>
          </cell>
          <cell r="G167">
            <v>25003</v>
          </cell>
          <cell r="H167">
            <v>24697</v>
          </cell>
        </row>
        <row r="168">
          <cell r="E168" t="str">
            <v>12-7</v>
          </cell>
          <cell r="F168">
            <v>296364</v>
          </cell>
          <cell r="G168">
            <v>24697</v>
          </cell>
          <cell r="H168">
            <v>24395</v>
          </cell>
        </row>
        <row r="169">
          <cell r="E169" t="str">
            <v>12-6</v>
          </cell>
          <cell r="F169">
            <v>292740</v>
          </cell>
          <cell r="G169">
            <v>24395</v>
          </cell>
          <cell r="H169">
            <v>24096</v>
          </cell>
        </row>
        <row r="170">
          <cell r="E170" t="str">
            <v>12-5</v>
          </cell>
          <cell r="F170">
            <v>289152</v>
          </cell>
          <cell r="G170">
            <v>24096</v>
          </cell>
          <cell r="H170">
            <v>23801</v>
          </cell>
        </row>
        <row r="171">
          <cell r="E171" t="str">
            <v>12-4</v>
          </cell>
          <cell r="F171">
            <v>285612</v>
          </cell>
          <cell r="G171">
            <v>23801</v>
          </cell>
          <cell r="H171">
            <v>23510</v>
          </cell>
        </row>
        <row r="172">
          <cell r="E172" t="str">
            <v>12-3</v>
          </cell>
          <cell r="F172">
            <v>282120</v>
          </cell>
          <cell r="G172">
            <v>23510</v>
          </cell>
          <cell r="H172">
            <v>23222</v>
          </cell>
        </row>
        <row r="173">
          <cell r="E173" t="str">
            <v>12-2</v>
          </cell>
          <cell r="F173">
            <v>278664</v>
          </cell>
          <cell r="G173">
            <v>23222</v>
          </cell>
          <cell r="H173">
            <v>22938</v>
          </cell>
        </row>
        <row r="174">
          <cell r="E174" t="str">
            <v>12-1</v>
          </cell>
          <cell r="F174">
            <v>275256</v>
          </cell>
          <cell r="G174">
            <v>22938</v>
          </cell>
          <cell r="H174">
            <v>0</v>
          </cell>
        </row>
        <row r="175">
          <cell r="E175" t="str">
            <v>11-8</v>
          </cell>
          <cell r="F175">
            <v>273948</v>
          </cell>
          <cell r="G175">
            <v>22829</v>
          </cell>
          <cell r="H175">
            <v>22520</v>
          </cell>
        </row>
        <row r="176">
          <cell r="E176" t="str">
            <v>11-7</v>
          </cell>
          <cell r="F176">
            <v>270240</v>
          </cell>
          <cell r="G176">
            <v>22520</v>
          </cell>
          <cell r="H176">
            <v>22216</v>
          </cell>
        </row>
        <row r="177">
          <cell r="E177" t="str">
            <v>11-6</v>
          </cell>
          <cell r="F177">
            <v>266592</v>
          </cell>
          <cell r="G177">
            <v>22216</v>
          </cell>
          <cell r="H177">
            <v>21915</v>
          </cell>
        </row>
        <row r="178">
          <cell r="E178" t="str">
            <v>11-5</v>
          </cell>
          <cell r="F178">
            <v>262980</v>
          </cell>
          <cell r="G178">
            <v>21915</v>
          </cell>
          <cell r="H178">
            <v>21619</v>
          </cell>
        </row>
        <row r="179">
          <cell r="E179" t="str">
            <v>11-4</v>
          </cell>
          <cell r="F179">
            <v>259428</v>
          </cell>
          <cell r="G179">
            <v>21619</v>
          </cell>
          <cell r="H179">
            <v>21327</v>
          </cell>
        </row>
        <row r="180">
          <cell r="E180" t="str">
            <v>11-3</v>
          </cell>
          <cell r="F180">
            <v>255924</v>
          </cell>
          <cell r="G180">
            <v>21327</v>
          </cell>
          <cell r="H180">
            <v>21038</v>
          </cell>
        </row>
        <row r="181">
          <cell r="E181" t="str">
            <v>11-2</v>
          </cell>
          <cell r="F181">
            <v>252456</v>
          </cell>
          <cell r="G181">
            <v>21038</v>
          </cell>
          <cell r="H181">
            <v>20754</v>
          </cell>
        </row>
        <row r="182">
          <cell r="E182" t="str">
            <v>11-1</v>
          </cell>
          <cell r="F182">
            <v>249048</v>
          </cell>
          <cell r="G182">
            <v>20754</v>
          </cell>
          <cell r="H182">
            <v>0</v>
          </cell>
        </row>
        <row r="183">
          <cell r="E183" t="str">
            <v>10-8</v>
          </cell>
          <cell r="F183">
            <v>244644</v>
          </cell>
          <cell r="G183">
            <v>20387</v>
          </cell>
          <cell r="H183">
            <v>20218</v>
          </cell>
        </row>
        <row r="184">
          <cell r="E184" t="str">
            <v>10-7</v>
          </cell>
          <cell r="F184">
            <v>242616</v>
          </cell>
          <cell r="G184">
            <v>20218</v>
          </cell>
          <cell r="H184">
            <v>20051</v>
          </cell>
        </row>
        <row r="185">
          <cell r="E185" t="str">
            <v>10-6</v>
          </cell>
          <cell r="F185">
            <v>240612</v>
          </cell>
          <cell r="G185">
            <v>20051</v>
          </cell>
          <cell r="H185">
            <v>19884</v>
          </cell>
        </row>
        <row r="186">
          <cell r="E186" t="str">
            <v>10-5</v>
          </cell>
          <cell r="F186">
            <v>238608</v>
          </cell>
          <cell r="G186">
            <v>19884</v>
          </cell>
          <cell r="H186">
            <v>19720</v>
          </cell>
        </row>
        <row r="187">
          <cell r="E187" t="str">
            <v>10-4</v>
          </cell>
          <cell r="F187">
            <v>236640</v>
          </cell>
          <cell r="G187">
            <v>19720</v>
          </cell>
          <cell r="H187">
            <v>19556</v>
          </cell>
        </row>
        <row r="188">
          <cell r="E188" t="str">
            <v>10-3</v>
          </cell>
          <cell r="F188">
            <v>234672</v>
          </cell>
          <cell r="G188">
            <v>19556</v>
          </cell>
          <cell r="H188">
            <v>19394</v>
          </cell>
        </row>
        <row r="189">
          <cell r="E189" t="str">
            <v>10-2</v>
          </cell>
          <cell r="F189">
            <v>232728</v>
          </cell>
          <cell r="G189">
            <v>19394</v>
          </cell>
          <cell r="H189">
            <v>19233</v>
          </cell>
        </row>
        <row r="190">
          <cell r="E190" t="str">
            <v>10-1</v>
          </cell>
          <cell r="F190">
            <v>230796</v>
          </cell>
          <cell r="G190">
            <v>19233</v>
          </cell>
          <cell r="H190">
            <v>0</v>
          </cell>
        </row>
        <row r="191">
          <cell r="E191" t="str">
            <v>9-8</v>
          </cell>
          <cell r="F191">
            <v>228648</v>
          </cell>
          <cell r="G191">
            <v>19054</v>
          </cell>
          <cell r="H191">
            <v>18896</v>
          </cell>
        </row>
        <row r="192">
          <cell r="E192" t="str">
            <v>9-7</v>
          </cell>
          <cell r="F192">
            <v>226752</v>
          </cell>
          <cell r="G192">
            <v>18896</v>
          </cell>
          <cell r="H192">
            <v>18739</v>
          </cell>
        </row>
        <row r="193">
          <cell r="E193" t="str">
            <v>9-6</v>
          </cell>
          <cell r="F193">
            <v>224868</v>
          </cell>
          <cell r="G193">
            <v>18739</v>
          </cell>
          <cell r="H193">
            <v>18584</v>
          </cell>
        </row>
        <row r="194">
          <cell r="E194" t="str">
            <v>9-5</v>
          </cell>
          <cell r="F194">
            <v>223008</v>
          </cell>
          <cell r="G194">
            <v>18584</v>
          </cell>
          <cell r="H194">
            <v>18430</v>
          </cell>
        </row>
        <row r="195">
          <cell r="E195" t="str">
            <v>9-4</v>
          </cell>
          <cell r="F195">
            <v>221160</v>
          </cell>
          <cell r="G195">
            <v>18430</v>
          </cell>
          <cell r="H195">
            <v>18277</v>
          </cell>
        </row>
        <row r="196">
          <cell r="E196" t="str">
            <v>9-3</v>
          </cell>
          <cell r="F196">
            <v>219324</v>
          </cell>
          <cell r="G196">
            <v>18277</v>
          </cell>
          <cell r="H196">
            <v>18125</v>
          </cell>
        </row>
        <row r="197">
          <cell r="E197" t="str">
            <v>9-2</v>
          </cell>
          <cell r="F197">
            <v>217500</v>
          </cell>
          <cell r="G197">
            <v>18125</v>
          </cell>
          <cell r="H197">
            <v>17975</v>
          </cell>
        </row>
        <row r="198">
          <cell r="E198" t="str">
            <v>9-1</v>
          </cell>
          <cell r="F198">
            <v>215700</v>
          </cell>
          <cell r="G198">
            <v>17975</v>
          </cell>
          <cell r="H198">
            <v>0</v>
          </cell>
        </row>
        <row r="199">
          <cell r="E199" t="str">
            <v>8-8</v>
          </cell>
          <cell r="F199">
            <v>214176</v>
          </cell>
          <cell r="G199">
            <v>17848</v>
          </cell>
          <cell r="H199">
            <v>17688</v>
          </cell>
        </row>
        <row r="200">
          <cell r="E200" t="str">
            <v>8-7</v>
          </cell>
          <cell r="F200">
            <v>212256</v>
          </cell>
          <cell r="G200">
            <v>17688</v>
          </cell>
          <cell r="H200">
            <v>17529</v>
          </cell>
        </row>
        <row r="201">
          <cell r="E201" t="str">
            <v>8-6</v>
          </cell>
          <cell r="F201">
            <v>210348</v>
          </cell>
          <cell r="G201">
            <v>17529</v>
          </cell>
          <cell r="H201">
            <v>17372</v>
          </cell>
        </row>
        <row r="202">
          <cell r="E202" t="str">
            <v>8-5</v>
          </cell>
          <cell r="F202">
            <v>208464</v>
          </cell>
          <cell r="G202">
            <v>17372</v>
          </cell>
          <cell r="H202">
            <v>17217</v>
          </cell>
        </row>
        <row r="203">
          <cell r="E203" t="str">
            <v>8-4</v>
          </cell>
          <cell r="F203">
            <v>206604</v>
          </cell>
          <cell r="G203">
            <v>17217</v>
          </cell>
          <cell r="H203">
            <v>17063</v>
          </cell>
        </row>
        <row r="204">
          <cell r="E204" t="str">
            <v>8-3</v>
          </cell>
          <cell r="F204">
            <v>204756</v>
          </cell>
          <cell r="G204">
            <v>17063</v>
          </cell>
          <cell r="H204">
            <v>16910</v>
          </cell>
        </row>
        <row r="205">
          <cell r="E205" t="str">
            <v>8-2</v>
          </cell>
          <cell r="F205">
            <v>202920</v>
          </cell>
          <cell r="G205">
            <v>16910</v>
          </cell>
          <cell r="H205">
            <v>16758</v>
          </cell>
        </row>
        <row r="206">
          <cell r="E206" t="str">
            <v>8-1</v>
          </cell>
          <cell r="F206">
            <v>201096</v>
          </cell>
          <cell r="G206">
            <v>16758</v>
          </cell>
          <cell r="H206">
            <v>0</v>
          </cell>
        </row>
        <row r="207">
          <cell r="E207" t="str">
            <v>7-8</v>
          </cell>
          <cell r="F207">
            <v>199248</v>
          </cell>
          <cell r="G207">
            <v>16604</v>
          </cell>
          <cell r="H207">
            <v>16477</v>
          </cell>
        </row>
        <row r="208">
          <cell r="E208" t="str">
            <v>7-7</v>
          </cell>
          <cell r="F208">
            <v>197724</v>
          </cell>
          <cell r="G208">
            <v>16477</v>
          </cell>
          <cell r="H208">
            <v>16352</v>
          </cell>
        </row>
        <row r="209">
          <cell r="E209" t="str">
            <v>7-6</v>
          </cell>
          <cell r="F209">
            <v>196224</v>
          </cell>
          <cell r="G209">
            <v>16352</v>
          </cell>
          <cell r="H209">
            <v>16227</v>
          </cell>
        </row>
        <row r="210">
          <cell r="E210" t="str">
            <v>7-5</v>
          </cell>
          <cell r="F210">
            <v>194724</v>
          </cell>
          <cell r="G210">
            <v>16227</v>
          </cell>
          <cell r="H210">
            <v>16104</v>
          </cell>
        </row>
        <row r="211">
          <cell r="E211" t="str">
            <v>7-4</v>
          </cell>
          <cell r="F211">
            <v>193248</v>
          </cell>
          <cell r="G211">
            <v>16104</v>
          </cell>
          <cell r="H211">
            <v>15981</v>
          </cell>
        </row>
        <row r="212">
          <cell r="E212" t="str">
            <v>7-3</v>
          </cell>
          <cell r="F212">
            <v>191772</v>
          </cell>
          <cell r="G212">
            <v>15981</v>
          </cell>
          <cell r="H212">
            <v>15859</v>
          </cell>
        </row>
        <row r="213">
          <cell r="E213" t="str">
            <v>7-2</v>
          </cell>
          <cell r="F213">
            <v>190308</v>
          </cell>
          <cell r="G213">
            <v>15859</v>
          </cell>
          <cell r="H213">
            <v>15738</v>
          </cell>
        </row>
        <row r="214">
          <cell r="E214" t="str">
            <v>7-1</v>
          </cell>
          <cell r="F214">
            <v>188856</v>
          </cell>
          <cell r="G214">
            <v>15738</v>
          </cell>
          <cell r="H214">
            <v>0</v>
          </cell>
        </row>
        <row r="215">
          <cell r="E215" t="str">
            <v>6-8</v>
          </cell>
          <cell r="F215">
            <v>187968</v>
          </cell>
          <cell r="G215">
            <v>15664</v>
          </cell>
          <cell r="H215">
            <v>15545</v>
          </cell>
        </row>
        <row r="216">
          <cell r="E216" t="str">
            <v>6-7</v>
          </cell>
          <cell r="F216">
            <v>186540</v>
          </cell>
          <cell r="G216">
            <v>15545</v>
          </cell>
          <cell r="H216">
            <v>15426</v>
          </cell>
        </row>
        <row r="217">
          <cell r="E217" t="str">
            <v>6-6</v>
          </cell>
          <cell r="F217">
            <v>185112</v>
          </cell>
          <cell r="G217">
            <v>15426</v>
          </cell>
          <cell r="H217">
            <v>15309</v>
          </cell>
        </row>
        <row r="218">
          <cell r="E218" t="str">
            <v>6-5</v>
          </cell>
          <cell r="F218">
            <v>183708</v>
          </cell>
          <cell r="G218">
            <v>15309</v>
          </cell>
          <cell r="H218">
            <v>15192</v>
          </cell>
        </row>
        <row r="219">
          <cell r="E219" t="str">
            <v>6-4</v>
          </cell>
          <cell r="F219">
            <v>182304</v>
          </cell>
          <cell r="G219">
            <v>15192</v>
          </cell>
          <cell r="H219">
            <v>15076</v>
          </cell>
        </row>
        <row r="220">
          <cell r="E220" t="str">
            <v>6-3</v>
          </cell>
          <cell r="F220">
            <v>180912</v>
          </cell>
          <cell r="G220">
            <v>15076</v>
          </cell>
          <cell r="H220">
            <v>14961</v>
          </cell>
        </row>
        <row r="221">
          <cell r="E221" t="str">
            <v>6-2</v>
          </cell>
          <cell r="F221">
            <v>179532</v>
          </cell>
          <cell r="G221">
            <v>14961</v>
          </cell>
          <cell r="H221">
            <v>14847</v>
          </cell>
        </row>
        <row r="222">
          <cell r="E222" t="str">
            <v>6-1</v>
          </cell>
          <cell r="F222">
            <v>178164</v>
          </cell>
          <cell r="G222">
            <v>14847</v>
          </cell>
          <cell r="H222">
            <v>0</v>
          </cell>
        </row>
        <row r="223">
          <cell r="E223" t="str">
            <v>5-8</v>
          </cell>
          <cell r="F223">
            <v>177324</v>
          </cell>
          <cell r="G223">
            <v>14777</v>
          </cell>
          <cell r="H223">
            <v>14665</v>
          </cell>
        </row>
        <row r="224">
          <cell r="E224" t="str">
            <v>5-7</v>
          </cell>
          <cell r="F224">
            <v>175980</v>
          </cell>
          <cell r="G224">
            <v>14665</v>
          </cell>
          <cell r="H224">
            <v>14553</v>
          </cell>
        </row>
        <row r="225">
          <cell r="E225" t="str">
            <v>5-6</v>
          </cell>
          <cell r="F225">
            <v>174636</v>
          </cell>
          <cell r="G225">
            <v>14553</v>
          </cell>
          <cell r="H225">
            <v>14442</v>
          </cell>
        </row>
        <row r="226">
          <cell r="E226" t="str">
            <v>5-5</v>
          </cell>
          <cell r="F226">
            <v>173304</v>
          </cell>
          <cell r="G226">
            <v>14442</v>
          </cell>
          <cell r="H226">
            <v>14332</v>
          </cell>
        </row>
        <row r="227">
          <cell r="E227" t="str">
            <v>5-4</v>
          </cell>
          <cell r="F227">
            <v>171984</v>
          </cell>
          <cell r="G227">
            <v>14332</v>
          </cell>
          <cell r="H227">
            <v>14223</v>
          </cell>
        </row>
        <row r="228">
          <cell r="E228" t="str">
            <v>5-3</v>
          </cell>
          <cell r="F228">
            <v>170676</v>
          </cell>
          <cell r="G228">
            <v>14223</v>
          </cell>
          <cell r="H228">
            <v>14115</v>
          </cell>
        </row>
        <row r="229">
          <cell r="E229" t="str">
            <v>5-2</v>
          </cell>
          <cell r="F229">
            <v>169380</v>
          </cell>
          <cell r="G229">
            <v>14115</v>
          </cell>
          <cell r="H229">
            <v>14007</v>
          </cell>
        </row>
        <row r="230">
          <cell r="E230" t="str">
            <v>5-1</v>
          </cell>
          <cell r="F230">
            <v>168084</v>
          </cell>
          <cell r="G230">
            <v>14007</v>
          </cell>
          <cell r="H230">
            <v>0</v>
          </cell>
        </row>
        <row r="231">
          <cell r="E231" t="str">
            <v>4-8</v>
          </cell>
          <cell r="F231">
            <v>167292</v>
          </cell>
          <cell r="G231">
            <v>13941</v>
          </cell>
          <cell r="H231">
            <v>13835</v>
          </cell>
        </row>
        <row r="232">
          <cell r="E232" t="str">
            <v>4-7</v>
          </cell>
          <cell r="F232">
            <v>166020</v>
          </cell>
          <cell r="G232">
            <v>13835</v>
          </cell>
          <cell r="H232">
            <v>13729</v>
          </cell>
        </row>
        <row r="233">
          <cell r="E233" t="str">
            <v>4-6</v>
          </cell>
          <cell r="F233">
            <v>164748</v>
          </cell>
          <cell r="G233">
            <v>13729</v>
          </cell>
          <cell r="H233">
            <v>13625</v>
          </cell>
        </row>
        <row r="234">
          <cell r="E234" t="str">
            <v>4-5</v>
          </cell>
          <cell r="F234">
            <v>163500</v>
          </cell>
          <cell r="G234">
            <v>13625</v>
          </cell>
          <cell r="H234">
            <v>13521</v>
          </cell>
        </row>
        <row r="235">
          <cell r="E235" t="str">
            <v>4-4</v>
          </cell>
          <cell r="F235">
            <v>162252</v>
          </cell>
          <cell r="G235">
            <v>13521</v>
          </cell>
          <cell r="H235">
            <v>13418</v>
          </cell>
        </row>
        <row r="236">
          <cell r="E236" t="str">
            <v>4-3</v>
          </cell>
          <cell r="F236">
            <v>161016</v>
          </cell>
          <cell r="G236">
            <v>13418</v>
          </cell>
          <cell r="H236">
            <v>13316</v>
          </cell>
        </row>
        <row r="237">
          <cell r="E237" t="str">
            <v>4-2</v>
          </cell>
          <cell r="F237">
            <v>159792</v>
          </cell>
          <cell r="G237">
            <v>13316</v>
          </cell>
          <cell r="H237">
            <v>13214</v>
          </cell>
        </row>
        <row r="238">
          <cell r="E238" t="str">
            <v>4-1</v>
          </cell>
          <cell r="F238">
            <v>158568</v>
          </cell>
          <cell r="G238">
            <v>13214</v>
          </cell>
          <cell r="H238">
            <v>0</v>
          </cell>
        </row>
        <row r="239">
          <cell r="E239" t="str">
            <v>3-8</v>
          </cell>
          <cell r="F239">
            <v>157824</v>
          </cell>
          <cell r="G239">
            <v>13152</v>
          </cell>
          <cell r="H239">
            <v>13052</v>
          </cell>
        </row>
        <row r="240">
          <cell r="E240" t="str">
            <v>3-7</v>
          </cell>
          <cell r="F240">
            <v>156624</v>
          </cell>
          <cell r="G240">
            <v>13052</v>
          </cell>
          <cell r="H240">
            <v>12952</v>
          </cell>
        </row>
        <row r="241">
          <cell r="E241" t="str">
            <v>3-6</v>
          </cell>
          <cell r="F241">
            <v>155424</v>
          </cell>
          <cell r="G241">
            <v>12952</v>
          </cell>
          <cell r="H241">
            <v>12854</v>
          </cell>
        </row>
        <row r="242">
          <cell r="E242" t="str">
            <v>3-5</v>
          </cell>
          <cell r="F242">
            <v>154248</v>
          </cell>
          <cell r="G242">
            <v>12854</v>
          </cell>
          <cell r="H242">
            <v>12756</v>
          </cell>
        </row>
        <row r="243">
          <cell r="E243" t="str">
            <v>3-4</v>
          </cell>
          <cell r="F243">
            <v>153072</v>
          </cell>
          <cell r="G243">
            <v>12756</v>
          </cell>
          <cell r="H243">
            <v>12658</v>
          </cell>
        </row>
        <row r="244">
          <cell r="E244" t="str">
            <v>3-3</v>
          </cell>
          <cell r="F244">
            <v>151896</v>
          </cell>
          <cell r="G244">
            <v>12658</v>
          </cell>
          <cell r="H244">
            <v>12562</v>
          </cell>
        </row>
        <row r="245">
          <cell r="E245" t="str">
            <v>3-2</v>
          </cell>
          <cell r="F245">
            <v>150744</v>
          </cell>
          <cell r="G245">
            <v>12562</v>
          </cell>
          <cell r="H245">
            <v>12466</v>
          </cell>
        </row>
        <row r="246">
          <cell r="E246" t="str">
            <v>3-1</v>
          </cell>
          <cell r="F246">
            <v>149592</v>
          </cell>
          <cell r="G246">
            <v>12466</v>
          </cell>
          <cell r="H246">
            <v>0</v>
          </cell>
        </row>
        <row r="247">
          <cell r="E247" t="str">
            <v>2-8</v>
          </cell>
          <cell r="F247">
            <v>148884</v>
          </cell>
          <cell r="G247">
            <v>12407</v>
          </cell>
          <cell r="H247">
            <v>12313</v>
          </cell>
        </row>
        <row r="248">
          <cell r="E248" t="str">
            <v>2-7</v>
          </cell>
          <cell r="F248">
            <v>147756</v>
          </cell>
          <cell r="G248">
            <v>12313</v>
          </cell>
          <cell r="H248">
            <v>12219</v>
          </cell>
        </row>
        <row r="249">
          <cell r="E249" t="str">
            <v>2-6</v>
          </cell>
          <cell r="F249">
            <v>146628</v>
          </cell>
          <cell r="G249">
            <v>12219</v>
          </cell>
          <cell r="H249">
            <v>12126</v>
          </cell>
        </row>
        <row r="250">
          <cell r="E250" t="str">
            <v>2-5</v>
          </cell>
          <cell r="F250">
            <v>145512</v>
          </cell>
          <cell r="G250">
            <v>12126</v>
          </cell>
          <cell r="H250">
            <v>12034</v>
          </cell>
        </row>
        <row r="251">
          <cell r="E251" t="str">
            <v>2-4</v>
          </cell>
          <cell r="F251">
            <v>144408</v>
          </cell>
          <cell r="G251">
            <v>12034</v>
          </cell>
          <cell r="H251">
            <v>11942</v>
          </cell>
        </row>
        <row r="252">
          <cell r="E252" t="str">
            <v>2-3</v>
          </cell>
          <cell r="F252">
            <v>143304</v>
          </cell>
          <cell r="G252">
            <v>11942</v>
          </cell>
          <cell r="H252">
            <v>11851</v>
          </cell>
        </row>
        <row r="253">
          <cell r="E253" t="str">
            <v>2-2</v>
          </cell>
          <cell r="F253">
            <v>142212</v>
          </cell>
          <cell r="G253">
            <v>11851</v>
          </cell>
          <cell r="H253">
            <v>11761</v>
          </cell>
        </row>
        <row r="254">
          <cell r="E254" t="str">
            <v>2-1</v>
          </cell>
          <cell r="F254">
            <v>141132</v>
          </cell>
          <cell r="G254">
            <v>11761</v>
          </cell>
          <cell r="H254">
            <v>0</v>
          </cell>
        </row>
        <row r="255">
          <cell r="E255" t="str">
            <v>1-8</v>
          </cell>
          <cell r="F255">
            <v>140784</v>
          </cell>
          <cell r="G255">
            <v>11732</v>
          </cell>
          <cell r="H255">
            <v>11635</v>
          </cell>
        </row>
        <row r="256">
          <cell r="E256" t="str">
            <v>1-7</v>
          </cell>
          <cell r="F256">
            <v>139620</v>
          </cell>
          <cell r="G256">
            <v>11635</v>
          </cell>
          <cell r="H256">
            <v>11538</v>
          </cell>
        </row>
        <row r="257">
          <cell r="E257" t="str">
            <v>1-6</v>
          </cell>
          <cell r="F257">
            <v>138456</v>
          </cell>
          <cell r="G257">
            <v>11538</v>
          </cell>
          <cell r="H257">
            <v>11443</v>
          </cell>
        </row>
        <row r="258">
          <cell r="E258" t="str">
            <v>1-5</v>
          </cell>
          <cell r="F258">
            <v>137316</v>
          </cell>
          <cell r="G258">
            <v>11443</v>
          </cell>
          <cell r="H258">
            <v>11348</v>
          </cell>
        </row>
        <row r="259">
          <cell r="E259" t="str">
            <v>1-4</v>
          </cell>
          <cell r="F259">
            <v>136176</v>
          </cell>
          <cell r="G259">
            <v>11348</v>
          </cell>
          <cell r="H259">
            <v>11254</v>
          </cell>
        </row>
        <row r="260">
          <cell r="E260" t="str">
            <v>1-3</v>
          </cell>
          <cell r="F260">
            <v>135048</v>
          </cell>
          <cell r="G260">
            <v>11254</v>
          </cell>
          <cell r="H260">
            <v>11160</v>
          </cell>
        </row>
        <row r="261">
          <cell r="E261" t="str">
            <v>1-2</v>
          </cell>
          <cell r="F261">
            <v>133920</v>
          </cell>
          <cell r="G261">
            <v>11160</v>
          </cell>
          <cell r="H261">
            <v>11068</v>
          </cell>
        </row>
        <row r="262">
          <cell r="E262" t="str">
            <v>1-1</v>
          </cell>
          <cell r="F262">
            <v>132816</v>
          </cell>
          <cell r="G262">
            <v>11068</v>
          </cell>
          <cell r="H262">
            <v>0</v>
          </cell>
        </row>
      </sheetData>
      <sheetData sheetId="1">
        <row r="2">
          <cell r="A2">
            <v>1</v>
          </cell>
          <cell r="B2">
            <v>31</v>
          </cell>
          <cell r="E2" t="str">
            <v>SCHOOLS DIVISION OF LAOAG CITY</v>
          </cell>
        </row>
        <row r="3">
          <cell r="A3">
            <v>2</v>
          </cell>
          <cell r="B3">
            <v>28</v>
          </cell>
          <cell r="D3">
            <v>43466</v>
          </cell>
          <cell r="E3" t="str">
            <v>BALATONG INTEGRATED SCHOOL</v>
          </cell>
        </row>
        <row r="4">
          <cell r="A4">
            <v>3</v>
          </cell>
          <cell r="B4">
            <v>31</v>
          </cell>
          <cell r="D4">
            <v>43600</v>
          </cell>
          <cell r="E4" t="str">
            <v>CAAOACAN HIGH SCHOOL</v>
          </cell>
        </row>
        <row r="5">
          <cell r="A5">
            <v>4</v>
          </cell>
          <cell r="B5">
            <v>30</v>
          </cell>
          <cell r="D5">
            <v>0</v>
          </cell>
          <cell r="E5" t="str">
            <v>GABU NATIONAL HIGH SCHOOL</v>
          </cell>
        </row>
        <row r="6">
          <cell r="A6">
            <v>5</v>
          </cell>
          <cell r="B6">
            <v>31</v>
          </cell>
          <cell r="E6" t="str">
            <v>ILOCOS NORTE COLLEGE OF ARTS &amp; TRADE</v>
          </cell>
        </row>
        <row r="7">
          <cell r="A7">
            <v>6</v>
          </cell>
          <cell r="B7">
            <v>30</v>
          </cell>
          <cell r="E7" t="str">
            <v>ILOCOS NORTE NATIONAL HIGH SCHOOL</v>
          </cell>
        </row>
        <row r="8">
          <cell r="A8">
            <v>7</v>
          </cell>
          <cell r="B8">
            <v>31</v>
          </cell>
          <cell r="E8" t="str">
            <v>ILOCOS NORTE REGIONAL SCHOOL OF FISHERIES</v>
          </cell>
        </row>
        <row r="9">
          <cell r="A9">
            <v>8</v>
          </cell>
          <cell r="B9">
            <v>31</v>
          </cell>
          <cell r="E9" t="str">
            <v>SAN MATEO INTEGRATED SCHOOL</v>
          </cell>
        </row>
        <row r="10">
          <cell r="A10">
            <v>9</v>
          </cell>
          <cell r="B10">
            <v>30</v>
          </cell>
        </row>
        <row r="11">
          <cell r="A11">
            <v>10</v>
          </cell>
          <cell r="B11">
            <v>31</v>
          </cell>
        </row>
        <row r="12">
          <cell r="A12">
            <v>11</v>
          </cell>
          <cell r="B12">
            <v>30</v>
          </cell>
        </row>
        <row r="13">
          <cell r="A13">
            <v>12</v>
          </cell>
          <cell r="B13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Hardship"/>
    </sheetNames>
    <sheetDataSet>
      <sheetData sheetId="0" refreshError="1"/>
      <sheetData sheetId="1">
        <row r="2">
          <cell r="E2" t="str">
            <v>SCHOOLS DIVISION OF LAOAG CITY</v>
          </cell>
        </row>
        <row r="3">
          <cell r="E3" t="str">
            <v>BALATONG INTEGRATED SCHOOL</v>
          </cell>
        </row>
        <row r="4">
          <cell r="E4" t="str">
            <v>CAAOACAN HIGH SCHOOL</v>
          </cell>
        </row>
        <row r="5">
          <cell r="E5" t="str">
            <v>GABU NATIONAL HIGH SCHOOL</v>
          </cell>
        </row>
        <row r="6">
          <cell r="E6" t="str">
            <v>ILOCOS NORTE COLLEGE OF ARTS &amp; TRADE</v>
          </cell>
        </row>
        <row r="7">
          <cell r="E7" t="str">
            <v>ILOCOS NORTE NATIONAL HIGH SCHOOL</v>
          </cell>
        </row>
        <row r="8">
          <cell r="E8" t="str">
            <v>ILOCOS NORTE REGIONAL SCHOOL OF FISHERIES</v>
          </cell>
        </row>
        <row r="9">
          <cell r="E9" t="str">
            <v>SAN MATEO INTEGRATED SCHOOL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SDO"/>
      <sheetName val="BIS"/>
      <sheetName val="CHS"/>
      <sheetName val="GNHS"/>
      <sheetName val="INCAT"/>
      <sheetName val="INNHS"/>
      <sheetName val="INRSF"/>
    </sheetNames>
    <sheetDataSet>
      <sheetData sheetId="0" refreshError="1"/>
      <sheetData sheetId="1">
        <row r="2">
          <cell r="E2" t="str">
            <v>SCHOOLS DIVISION OF LAOAG CITY</v>
          </cell>
        </row>
        <row r="3">
          <cell r="E3" t="str">
            <v>BALATONG INTEGRATED SCHOOL</v>
          </cell>
        </row>
        <row r="4">
          <cell r="E4" t="str">
            <v>CAAOACAN HIGH SCHOOL</v>
          </cell>
        </row>
        <row r="5">
          <cell r="E5" t="str">
            <v>GABU NATIONAL HIGH SCHOOL</v>
          </cell>
        </row>
        <row r="6">
          <cell r="E6" t="str">
            <v>ILOCOS NORTE COLLEGE OF ARTS &amp; TRADE</v>
          </cell>
        </row>
        <row r="7">
          <cell r="E7" t="str">
            <v>ILOCOS NORTE NATIONAL HIGH SCHOOL</v>
          </cell>
        </row>
        <row r="8">
          <cell r="E8" t="str">
            <v>ILOCOS NORTE REGIONAL SCHOOL OF FISHERIES</v>
          </cell>
        </row>
        <row r="9">
          <cell r="E9" t="str">
            <v>SAN MATEO INTEGRATED SCHOOL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SDO"/>
      <sheetName val="BIS"/>
      <sheetName val="CHS"/>
      <sheetName val="GNHS"/>
      <sheetName val="INCAT"/>
      <sheetName val="INNHS"/>
      <sheetName val="INRSF"/>
    </sheetNames>
    <sheetDataSet>
      <sheetData sheetId="0">
        <row r="5">
          <cell r="E5" t="str">
            <v>33-2</v>
          </cell>
          <cell r="F5">
            <v>4796868</v>
          </cell>
          <cell r="G5">
            <v>399739</v>
          </cell>
          <cell r="H5">
            <v>399739</v>
          </cell>
        </row>
        <row r="6">
          <cell r="E6" t="str">
            <v>33-1</v>
          </cell>
          <cell r="F6">
            <v>4657152</v>
          </cell>
          <cell r="G6">
            <v>388096</v>
          </cell>
          <cell r="H6">
            <v>0</v>
          </cell>
        </row>
        <row r="7">
          <cell r="E7" t="str">
            <v>32-8</v>
          </cell>
          <cell r="F7">
            <v>4241640</v>
          </cell>
          <cell r="G7">
            <v>353470</v>
          </cell>
          <cell r="H7">
            <v>346483</v>
          </cell>
        </row>
        <row r="8">
          <cell r="E8" t="str">
            <v>32-7</v>
          </cell>
          <cell r="F8">
            <v>4157796</v>
          </cell>
          <cell r="G8">
            <v>346483</v>
          </cell>
          <cell r="H8">
            <v>339633</v>
          </cell>
        </row>
        <row r="9">
          <cell r="E9" t="str">
            <v>32-6</v>
          </cell>
          <cell r="F9">
            <v>4075596</v>
          </cell>
          <cell r="G9">
            <v>339633</v>
          </cell>
          <cell r="H9">
            <v>332919</v>
          </cell>
        </row>
        <row r="10">
          <cell r="E10" t="str">
            <v>32-5</v>
          </cell>
          <cell r="F10">
            <v>3995028</v>
          </cell>
          <cell r="G10">
            <v>332919</v>
          </cell>
          <cell r="H10">
            <v>326338</v>
          </cell>
        </row>
        <row r="11">
          <cell r="E11" t="str">
            <v>32-4</v>
          </cell>
          <cell r="F11">
            <v>3916056</v>
          </cell>
          <cell r="G11">
            <v>326338</v>
          </cell>
          <cell r="H11">
            <v>319887</v>
          </cell>
        </row>
        <row r="12">
          <cell r="E12" t="str">
            <v>32-3</v>
          </cell>
          <cell r="F12">
            <v>3838644</v>
          </cell>
          <cell r="G12">
            <v>319887</v>
          </cell>
          <cell r="H12">
            <v>313564</v>
          </cell>
        </row>
        <row r="13">
          <cell r="E13" t="str">
            <v>32-2</v>
          </cell>
          <cell r="F13">
            <v>3762768</v>
          </cell>
          <cell r="G13">
            <v>313564</v>
          </cell>
          <cell r="H13">
            <v>307365</v>
          </cell>
        </row>
        <row r="14">
          <cell r="E14" t="str">
            <v>32-1</v>
          </cell>
          <cell r="F14">
            <v>3688380</v>
          </cell>
          <cell r="G14">
            <v>307365</v>
          </cell>
          <cell r="H14">
            <v>0</v>
          </cell>
        </row>
        <row r="15">
          <cell r="E15" t="str">
            <v>31-8</v>
          </cell>
          <cell r="F15">
            <v>3542292</v>
          </cell>
          <cell r="G15">
            <v>295191</v>
          </cell>
          <cell r="H15">
            <v>289536</v>
          </cell>
        </row>
        <row r="16">
          <cell r="E16" t="str">
            <v>31-7</v>
          </cell>
          <cell r="F16">
            <v>3474432</v>
          </cell>
          <cell r="G16">
            <v>289536</v>
          </cell>
          <cell r="H16">
            <v>283989</v>
          </cell>
        </row>
        <row r="17">
          <cell r="E17" t="str">
            <v>31-6</v>
          </cell>
          <cell r="F17">
            <v>3407868</v>
          </cell>
          <cell r="G17">
            <v>283989</v>
          </cell>
          <cell r="H17">
            <v>278549</v>
          </cell>
        </row>
        <row r="18">
          <cell r="E18" t="str">
            <v>31-5</v>
          </cell>
          <cell r="F18">
            <v>3342588</v>
          </cell>
          <cell r="G18">
            <v>278549</v>
          </cell>
          <cell r="H18">
            <v>273212</v>
          </cell>
        </row>
        <row r="19">
          <cell r="E19" t="str">
            <v>31-4</v>
          </cell>
          <cell r="F19">
            <v>3278544</v>
          </cell>
          <cell r="G19">
            <v>273212</v>
          </cell>
          <cell r="H19">
            <v>267978</v>
          </cell>
        </row>
        <row r="20">
          <cell r="E20" t="str">
            <v>31-3</v>
          </cell>
          <cell r="F20">
            <v>3215736</v>
          </cell>
          <cell r="G20">
            <v>267978</v>
          </cell>
          <cell r="H20">
            <v>262844</v>
          </cell>
        </row>
        <row r="21">
          <cell r="E21" t="str">
            <v>31-2</v>
          </cell>
          <cell r="F21">
            <v>3154128</v>
          </cell>
          <cell r="G21">
            <v>262844</v>
          </cell>
          <cell r="H21">
            <v>257809</v>
          </cell>
        </row>
        <row r="22">
          <cell r="E22" t="str">
            <v>31-1</v>
          </cell>
          <cell r="F22">
            <v>3093708</v>
          </cell>
          <cell r="G22">
            <v>257809</v>
          </cell>
          <cell r="H22">
            <v>0</v>
          </cell>
        </row>
        <row r="23">
          <cell r="E23" t="str">
            <v>30-8</v>
          </cell>
          <cell r="F23">
            <v>2354472</v>
          </cell>
          <cell r="G23">
            <v>196206</v>
          </cell>
          <cell r="H23">
            <v>193055</v>
          </cell>
        </row>
        <row r="24">
          <cell r="E24" t="str">
            <v>30-7</v>
          </cell>
          <cell r="F24">
            <v>2316660</v>
          </cell>
          <cell r="G24">
            <v>193055</v>
          </cell>
          <cell r="H24">
            <v>189955</v>
          </cell>
        </row>
        <row r="25">
          <cell r="E25" t="str">
            <v>30-6</v>
          </cell>
          <cell r="F25">
            <v>2279460</v>
          </cell>
          <cell r="G25">
            <v>189955</v>
          </cell>
          <cell r="H25">
            <v>186904</v>
          </cell>
        </row>
        <row r="26">
          <cell r="E26" t="str">
            <v>30-5</v>
          </cell>
          <cell r="F26">
            <v>2242848</v>
          </cell>
          <cell r="G26">
            <v>186904</v>
          </cell>
          <cell r="H26">
            <v>183903</v>
          </cell>
        </row>
        <row r="27">
          <cell r="E27" t="str">
            <v>30-4</v>
          </cell>
          <cell r="F27">
            <v>2206836</v>
          </cell>
          <cell r="G27">
            <v>183903</v>
          </cell>
          <cell r="H27">
            <v>180949</v>
          </cell>
        </row>
        <row r="28">
          <cell r="E28" t="str">
            <v>30-3</v>
          </cell>
          <cell r="F28">
            <v>2171388</v>
          </cell>
          <cell r="G28">
            <v>180949</v>
          </cell>
          <cell r="H28">
            <v>178043</v>
          </cell>
        </row>
        <row r="29">
          <cell r="E29" t="str">
            <v>30-2</v>
          </cell>
          <cell r="F29">
            <v>2136516</v>
          </cell>
          <cell r="G29">
            <v>178043</v>
          </cell>
          <cell r="H29">
            <v>175184</v>
          </cell>
        </row>
        <row r="30">
          <cell r="E30" t="str">
            <v>30-1</v>
          </cell>
          <cell r="F30">
            <v>2102208</v>
          </cell>
          <cell r="G30">
            <v>175184</v>
          </cell>
          <cell r="H30">
            <v>0</v>
          </cell>
        </row>
        <row r="31">
          <cell r="E31" t="str">
            <v>29-8</v>
          </cell>
          <cell r="F31">
            <v>2083608</v>
          </cell>
          <cell r="G31">
            <v>173634</v>
          </cell>
          <cell r="H31">
            <v>170845</v>
          </cell>
        </row>
        <row r="32">
          <cell r="E32" t="str">
            <v>29-7</v>
          </cell>
          <cell r="F32">
            <v>2050140</v>
          </cell>
          <cell r="G32">
            <v>170845</v>
          </cell>
          <cell r="H32">
            <v>168102</v>
          </cell>
        </row>
        <row r="33">
          <cell r="E33" t="str">
            <v>29-6</v>
          </cell>
          <cell r="F33">
            <v>2017224</v>
          </cell>
          <cell r="G33">
            <v>168102</v>
          </cell>
          <cell r="H33">
            <v>165402</v>
          </cell>
        </row>
        <row r="34">
          <cell r="E34" t="str">
            <v>29-5</v>
          </cell>
          <cell r="F34">
            <v>1984824</v>
          </cell>
          <cell r="G34">
            <v>165402</v>
          </cell>
          <cell r="H34">
            <v>162746</v>
          </cell>
        </row>
        <row r="35">
          <cell r="E35" t="str">
            <v>29-4</v>
          </cell>
          <cell r="F35">
            <v>1952952</v>
          </cell>
          <cell r="G35">
            <v>162746</v>
          </cell>
          <cell r="H35">
            <v>160132</v>
          </cell>
        </row>
        <row r="36">
          <cell r="E36" t="str">
            <v>29-3</v>
          </cell>
          <cell r="F36">
            <v>1921584</v>
          </cell>
          <cell r="G36">
            <v>160132</v>
          </cell>
          <cell r="H36">
            <v>157561</v>
          </cell>
        </row>
        <row r="37">
          <cell r="E37" t="str">
            <v>29-2</v>
          </cell>
          <cell r="F37">
            <v>1890732</v>
          </cell>
          <cell r="G37">
            <v>157561</v>
          </cell>
          <cell r="H37">
            <v>155030</v>
          </cell>
        </row>
        <row r="38">
          <cell r="E38" t="str">
            <v>29-1</v>
          </cell>
          <cell r="F38">
            <v>1860360</v>
          </cell>
          <cell r="G38">
            <v>155030</v>
          </cell>
          <cell r="H38">
            <v>0</v>
          </cell>
        </row>
        <row r="39">
          <cell r="E39" t="str">
            <v>28-8</v>
          </cell>
          <cell r="F39">
            <v>1843896</v>
          </cell>
          <cell r="G39">
            <v>153658</v>
          </cell>
          <cell r="H39">
            <v>151191</v>
          </cell>
        </row>
        <row r="40">
          <cell r="E40" t="str">
            <v>28-7</v>
          </cell>
          <cell r="F40">
            <v>1814292</v>
          </cell>
          <cell r="G40">
            <v>151191</v>
          </cell>
          <cell r="H40">
            <v>148763</v>
          </cell>
        </row>
        <row r="41">
          <cell r="E41" t="str">
            <v>28-6</v>
          </cell>
          <cell r="F41">
            <v>1785156</v>
          </cell>
          <cell r="G41">
            <v>148763</v>
          </cell>
          <cell r="H41">
            <v>146373</v>
          </cell>
        </row>
        <row r="42">
          <cell r="E42" t="str">
            <v>28-5</v>
          </cell>
          <cell r="F42">
            <v>1756476</v>
          </cell>
          <cell r="G42">
            <v>146373</v>
          </cell>
          <cell r="H42">
            <v>144023</v>
          </cell>
        </row>
        <row r="43">
          <cell r="E43" t="str">
            <v>28-4</v>
          </cell>
          <cell r="F43">
            <v>1728276</v>
          </cell>
          <cell r="G43">
            <v>144023</v>
          </cell>
          <cell r="H43">
            <v>141710</v>
          </cell>
        </row>
        <row r="44">
          <cell r="E44" t="str">
            <v>28-3</v>
          </cell>
          <cell r="F44">
            <v>1700520</v>
          </cell>
          <cell r="G44">
            <v>141710</v>
          </cell>
          <cell r="H44">
            <v>139434</v>
          </cell>
        </row>
        <row r="45">
          <cell r="E45" t="str">
            <v>28-2</v>
          </cell>
          <cell r="F45">
            <v>1673208</v>
          </cell>
          <cell r="G45">
            <v>139434</v>
          </cell>
          <cell r="H45">
            <v>137195</v>
          </cell>
        </row>
        <row r="46">
          <cell r="E46" t="str">
            <v>28-1</v>
          </cell>
          <cell r="F46">
            <v>1646340</v>
          </cell>
          <cell r="G46">
            <v>137195</v>
          </cell>
          <cell r="H46">
            <v>0</v>
          </cell>
        </row>
        <row r="47">
          <cell r="E47" t="str">
            <v>27-8</v>
          </cell>
          <cell r="F47">
            <v>1631772</v>
          </cell>
          <cell r="G47">
            <v>135981</v>
          </cell>
          <cell r="H47">
            <v>133787</v>
          </cell>
        </row>
        <row r="48">
          <cell r="E48" t="str">
            <v>27-7</v>
          </cell>
          <cell r="F48">
            <v>1605444</v>
          </cell>
          <cell r="G48">
            <v>133787</v>
          </cell>
          <cell r="H48">
            <v>131648</v>
          </cell>
        </row>
        <row r="49">
          <cell r="E49" t="str">
            <v>27-6</v>
          </cell>
          <cell r="F49">
            <v>1579776</v>
          </cell>
          <cell r="G49">
            <v>131648</v>
          </cell>
          <cell r="H49">
            <v>129534</v>
          </cell>
        </row>
        <row r="50">
          <cell r="E50" t="str">
            <v>27-5</v>
          </cell>
          <cell r="F50">
            <v>1554408</v>
          </cell>
          <cell r="G50">
            <v>129534</v>
          </cell>
          <cell r="H50">
            <v>127454</v>
          </cell>
        </row>
        <row r="51">
          <cell r="E51" t="str">
            <v>27-4</v>
          </cell>
          <cell r="F51">
            <v>1529448</v>
          </cell>
          <cell r="G51">
            <v>127454</v>
          </cell>
          <cell r="H51">
            <v>125407</v>
          </cell>
        </row>
        <row r="52">
          <cell r="E52" t="str">
            <v>27-3</v>
          </cell>
          <cell r="F52">
            <v>1504884</v>
          </cell>
          <cell r="G52">
            <v>125407</v>
          </cell>
          <cell r="H52">
            <v>123393</v>
          </cell>
        </row>
        <row r="53">
          <cell r="E53" t="str">
            <v>27-2</v>
          </cell>
          <cell r="F53">
            <v>1480716</v>
          </cell>
          <cell r="G53">
            <v>123393</v>
          </cell>
          <cell r="H53">
            <v>121411</v>
          </cell>
        </row>
        <row r="54">
          <cell r="E54" t="str">
            <v>27-1</v>
          </cell>
          <cell r="F54">
            <v>1456932</v>
          </cell>
          <cell r="G54">
            <v>121411</v>
          </cell>
          <cell r="H54">
            <v>0</v>
          </cell>
        </row>
        <row r="55">
          <cell r="E55" t="str">
            <v>26-8</v>
          </cell>
          <cell r="F55">
            <v>1444044</v>
          </cell>
          <cell r="G55">
            <v>120337</v>
          </cell>
          <cell r="H55">
            <v>118404</v>
          </cell>
        </row>
        <row r="56">
          <cell r="E56" t="str">
            <v>26-7</v>
          </cell>
          <cell r="F56">
            <v>1420848</v>
          </cell>
          <cell r="G56">
            <v>118404</v>
          </cell>
          <cell r="H56">
            <v>116503</v>
          </cell>
        </row>
        <row r="57">
          <cell r="E57" t="str">
            <v>26-6</v>
          </cell>
          <cell r="F57">
            <v>1398036</v>
          </cell>
          <cell r="G57">
            <v>116503</v>
          </cell>
          <cell r="H57">
            <v>114632</v>
          </cell>
        </row>
        <row r="58">
          <cell r="E58" t="str">
            <v>26-5</v>
          </cell>
          <cell r="F58">
            <v>1375584</v>
          </cell>
          <cell r="G58">
            <v>114632</v>
          </cell>
          <cell r="H58">
            <v>112791</v>
          </cell>
        </row>
        <row r="59">
          <cell r="E59" t="str">
            <v>26-4</v>
          </cell>
          <cell r="F59">
            <v>1353492</v>
          </cell>
          <cell r="G59">
            <v>112791</v>
          </cell>
          <cell r="H59">
            <v>110980</v>
          </cell>
        </row>
        <row r="60">
          <cell r="E60" t="str">
            <v>26-3</v>
          </cell>
          <cell r="F60">
            <v>1331760</v>
          </cell>
          <cell r="G60">
            <v>110980</v>
          </cell>
          <cell r="H60">
            <v>109197</v>
          </cell>
        </row>
        <row r="61">
          <cell r="E61" t="str">
            <v>26-2</v>
          </cell>
          <cell r="F61">
            <v>1310364</v>
          </cell>
          <cell r="G61">
            <v>109197</v>
          </cell>
          <cell r="H61">
            <v>107444</v>
          </cell>
        </row>
        <row r="62">
          <cell r="E62" t="str">
            <v>26-1</v>
          </cell>
          <cell r="F62">
            <v>1289328</v>
          </cell>
          <cell r="G62">
            <v>107444</v>
          </cell>
          <cell r="H62">
            <v>0</v>
          </cell>
        </row>
        <row r="63">
          <cell r="E63" t="str">
            <v>25-8</v>
          </cell>
          <cell r="F63">
            <v>1277916</v>
          </cell>
          <cell r="G63">
            <v>106493</v>
          </cell>
          <cell r="H63">
            <v>104783</v>
          </cell>
        </row>
        <row r="64">
          <cell r="E64" t="str">
            <v>25-7</v>
          </cell>
          <cell r="F64">
            <v>1257396</v>
          </cell>
          <cell r="G64">
            <v>104783</v>
          </cell>
          <cell r="H64">
            <v>103100</v>
          </cell>
        </row>
        <row r="65">
          <cell r="E65" t="str">
            <v>25-6</v>
          </cell>
          <cell r="F65">
            <v>1237200</v>
          </cell>
          <cell r="G65">
            <v>103100</v>
          </cell>
          <cell r="H65">
            <v>101444</v>
          </cell>
        </row>
        <row r="66">
          <cell r="E66" t="str">
            <v>25-5</v>
          </cell>
          <cell r="F66">
            <v>1217328</v>
          </cell>
          <cell r="G66">
            <v>101444</v>
          </cell>
          <cell r="H66">
            <v>99815</v>
          </cell>
        </row>
        <row r="67">
          <cell r="E67" t="str">
            <v>25-4</v>
          </cell>
          <cell r="F67">
            <v>1197780</v>
          </cell>
          <cell r="G67">
            <v>99815</v>
          </cell>
          <cell r="H67">
            <v>98212</v>
          </cell>
        </row>
        <row r="68">
          <cell r="E68" t="str">
            <v>25-3</v>
          </cell>
          <cell r="F68">
            <v>1178544</v>
          </cell>
          <cell r="G68">
            <v>98212</v>
          </cell>
          <cell r="H68">
            <v>96635</v>
          </cell>
        </row>
        <row r="69">
          <cell r="E69" t="str">
            <v>25-2</v>
          </cell>
          <cell r="F69">
            <v>1159620</v>
          </cell>
          <cell r="G69">
            <v>96635</v>
          </cell>
          <cell r="H69">
            <v>95083</v>
          </cell>
        </row>
        <row r="70">
          <cell r="E70" t="str">
            <v>25-1</v>
          </cell>
          <cell r="F70">
            <v>1140996</v>
          </cell>
          <cell r="G70">
            <v>95083</v>
          </cell>
          <cell r="H70">
            <v>0</v>
          </cell>
        </row>
        <row r="71">
          <cell r="E71" t="str">
            <v>24-8</v>
          </cell>
          <cell r="F71">
            <v>1120980</v>
          </cell>
          <cell r="G71">
            <v>93415</v>
          </cell>
          <cell r="H71">
            <v>91915</v>
          </cell>
        </row>
        <row r="72">
          <cell r="E72" t="str">
            <v>24-7</v>
          </cell>
          <cell r="F72">
            <v>1102980</v>
          </cell>
          <cell r="G72">
            <v>91915</v>
          </cell>
          <cell r="H72">
            <v>90439</v>
          </cell>
        </row>
        <row r="73">
          <cell r="E73" t="str">
            <v>24-6</v>
          </cell>
          <cell r="F73">
            <v>1085268</v>
          </cell>
          <cell r="G73">
            <v>90439</v>
          </cell>
          <cell r="H73">
            <v>88986</v>
          </cell>
        </row>
        <row r="74">
          <cell r="E74" t="str">
            <v>24-5</v>
          </cell>
          <cell r="F74">
            <v>1067832</v>
          </cell>
          <cell r="G74">
            <v>88986</v>
          </cell>
          <cell r="H74">
            <v>87557</v>
          </cell>
        </row>
        <row r="75">
          <cell r="E75" t="str">
            <v>24-4</v>
          </cell>
          <cell r="F75">
            <v>1050684</v>
          </cell>
          <cell r="G75">
            <v>87557</v>
          </cell>
          <cell r="H75">
            <v>86151</v>
          </cell>
        </row>
        <row r="76">
          <cell r="E76" t="str">
            <v>24-3</v>
          </cell>
          <cell r="F76">
            <v>1033812</v>
          </cell>
          <cell r="G76">
            <v>86151</v>
          </cell>
          <cell r="H76">
            <v>84767</v>
          </cell>
        </row>
        <row r="77">
          <cell r="E77" t="str">
            <v>24-2</v>
          </cell>
          <cell r="F77">
            <v>1017204</v>
          </cell>
          <cell r="G77">
            <v>84767</v>
          </cell>
          <cell r="H77">
            <v>83406</v>
          </cell>
        </row>
        <row r="78">
          <cell r="E78" t="str">
            <v>24-1</v>
          </cell>
          <cell r="F78">
            <v>1000872</v>
          </cell>
          <cell r="G78">
            <v>83406</v>
          </cell>
          <cell r="H78">
            <v>0</v>
          </cell>
        </row>
        <row r="79">
          <cell r="E79" t="str">
            <v>23-8</v>
          </cell>
          <cell r="F79">
            <v>992016</v>
          </cell>
          <cell r="G79">
            <v>82668</v>
          </cell>
          <cell r="H79">
            <v>81340</v>
          </cell>
        </row>
        <row r="80">
          <cell r="E80" t="str">
            <v>23-7</v>
          </cell>
          <cell r="F80">
            <v>976080</v>
          </cell>
          <cell r="G80">
            <v>81340</v>
          </cell>
          <cell r="H80">
            <v>80034</v>
          </cell>
        </row>
        <row r="81">
          <cell r="E81" t="str">
            <v>23-6</v>
          </cell>
          <cell r="F81">
            <v>960408</v>
          </cell>
          <cell r="G81">
            <v>80034</v>
          </cell>
          <cell r="H81">
            <v>78749</v>
          </cell>
        </row>
        <row r="82">
          <cell r="E82" t="str">
            <v>23-5</v>
          </cell>
          <cell r="F82">
            <v>944988</v>
          </cell>
          <cell r="G82">
            <v>78749</v>
          </cell>
          <cell r="H82">
            <v>77484</v>
          </cell>
        </row>
        <row r="83">
          <cell r="E83" t="str">
            <v>23-4</v>
          </cell>
          <cell r="F83">
            <v>929808</v>
          </cell>
          <cell r="G83">
            <v>77484</v>
          </cell>
          <cell r="H83">
            <v>76240</v>
          </cell>
        </row>
        <row r="84">
          <cell r="E84" t="str">
            <v>23-3</v>
          </cell>
          <cell r="F84">
            <v>914880</v>
          </cell>
          <cell r="G84">
            <v>76240</v>
          </cell>
          <cell r="H84">
            <v>75015</v>
          </cell>
        </row>
        <row r="85">
          <cell r="E85" t="str">
            <v>23-2</v>
          </cell>
          <cell r="F85">
            <v>900180</v>
          </cell>
          <cell r="G85">
            <v>75015</v>
          </cell>
          <cell r="H85">
            <v>73811</v>
          </cell>
        </row>
        <row r="86">
          <cell r="E86" t="str">
            <v>23-1</v>
          </cell>
          <cell r="F86">
            <v>885732</v>
          </cell>
          <cell r="G86">
            <v>73811</v>
          </cell>
          <cell r="H86">
            <v>0</v>
          </cell>
        </row>
        <row r="87">
          <cell r="E87" t="str">
            <v>22-8</v>
          </cell>
          <cell r="F87">
            <v>877884</v>
          </cell>
          <cell r="G87">
            <v>73157</v>
          </cell>
          <cell r="H87">
            <v>71983</v>
          </cell>
        </row>
        <row r="88">
          <cell r="E88" t="str">
            <v>22-7</v>
          </cell>
          <cell r="F88">
            <v>863796</v>
          </cell>
          <cell r="G88">
            <v>71983</v>
          </cell>
          <cell r="H88">
            <v>70827</v>
          </cell>
        </row>
        <row r="89">
          <cell r="E89" t="str">
            <v>22-6</v>
          </cell>
          <cell r="F89">
            <v>849924</v>
          </cell>
          <cell r="G89">
            <v>70827</v>
          </cell>
          <cell r="H89">
            <v>69689</v>
          </cell>
        </row>
        <row r="90">
          <cell r="E90" t="str">
            <v>22-5</v>
          </cell>
          <cell r="F90">
            <v>836268</v>
          </cell>
          <cell r="G90">
            <v>69689</v>
          </cell>
          <cell r="H90">
            <v>68570</v>
          </cell>
        </row>
        <row r="91">
          <cell r="E91" t="str">
            <v>22-4</v>
          </cell>
          <cell r="F91">
            <v>822840</v>
          </cell>
          <cell r="G91">
            <v>68570</v>
          </cell>
          <cell r="H91">
            <v>67469</v>
          </cell>
        </row>
        <row r="92">
          <cell r="E92" t="str">
            <v>22-3</v>
          </cell>
          <cell r="F92">
            <v>809628</v>
          </cell>
          <cell r="G92">
            <v>67469</v>
          </cell>
          <cell r="H92">
            <v>66385</v>
          </cell>
        </row>
        <row r="93">
          <cell r="E93" t="str">
            <v>22-2</v>
          </cell>
          <cell r="F93">
            <v>796620</v>
          </cell>
          <cell r="G93">
            <v>66385</v>
          </cell>
          <cell r="H93">
            <v>65319</v>
          </cell>
        </row>
        <row r="94">
          <cell r="E94" t="str">
            <v>22-1</v>
          </cell>
          <cell r="F94">
            <v>783828</v>
          </cell>
          <cell r="G94">
            <v>65319</v>
          </cell>
          <cell r="H94">
            <v>0</v>
          </cell>
        </row>
        <row r="95">
          <cell r="E95" t="str">
            <v>21-8</v>
          </cell>
          <cell r="F95">
            <v>776892</v>
          </cell>
          <cell r="G95">
            <v>64741</v>
          </cell>
          <cell r="H95">
            <v>63701</v>
          </cell>
        </row>
        <row r="96">
          <cell r="E96" t="str">
            <v>21-7</v>
          </cell>
          <cell r="F96">
            <v>764412</v>
          </cell>
          <cell r="G96">
            <v>63701</v>
          </cell>
          <cell r="H96">
            <v>62678</v>
          </cell>
        </row>
        <row r="97">
          <cell r="E97" t="str">
            <v>21-6</v>
          </cell>
          <cell r="F97">
            <v>752136</v>
          </cell>
          <cell r="G97">
            <v>62678</v>
          </cell>
          <cell r="H97">
            <v>61672</v>
          </cell>
        </row>
        <row r="98">
          <cell r="E98" t="str">
            <v>21-5</v>
          </cell>
          <cell r="F98">
            <v>740064</v>
          </cell>
          <cell r="G98">
            <v>61672</v>
          </cell>
          <cell r="H98">
            <v>60681</v>
          </cell>
        </row>
        <row r="99">
          <cell r="E99" t="str">
            <v>21-4</v>
          </cell>
          <cell r="F99">
            <v>728172</v>
          </cell>
          <cell r="G99">
            <v>60681</v>
          </cell>
          <cell r="H99">
            <v>59707</v>
          </cell>
        </row>
        <row r="100">
          <cell r="E100" t="str">
            <v>21-3</v>
          </cell>
          <cell r="F100">
            <v>716484</v>
          </cell>
          <cell r="G100">
            <v>59707</v>
          </cell>
          <cell r="H100">
            <v>58748</v>
          </cell>
        </row>
        <row r="101">
          <cell r="E101" t="str">
            <v>21-2</v>
          </cell>
          <cell r="F101">
            <v>704976</v>
          </cell>
          <cell r="G101">
            <v>58748</v>
          </cell>
          <cell r="H101">
            <v>57805</v>
          </cell>
        </row>
        <row r="102">
          <cell r="E102" t="str">
            <v>21-1</v>
          </cell>
          <cell r="F102">
            <v>693660</v>
          </cell>
          <cell r="G102">
            <v>57805</v>
          </cell>
          <cell r="H102">
            <v>0</v>
          </cell>
        </row>
        <row r="103">
          <cell r="E103" t="str">
            <v>20-8</v>
          </cell>
          <cell r="F103">
            <v>687516</v>
          </cell>
          <cell r="G103">
            <v>57293</v>
          </cell>
          <cell r="H103">
            <v>56373</v>
          </cell>
        </row>
        <row r="104">
          <cell r="E104" t="str">
            <v>20-7</v>
          </cell>
          <cell r="F104">
            <v>676476</v>
          </cell>
          <cell r="G104">
            <v>56373</v>
          </cell>
          <cell r="H104">
            <v>55468</v>
          </cell>
        </row>
        <row r="105">
          <cell r="E105" t="str">
            <v>20-6</v>
          </cell>
          <cell r="F105">
            <v>665616</v>
          </cell>
          <cell r="G105">
            <v>55468</v>
          </cell>
          <cell r="H105">
            <v>54577</v>
          </cell>
        </row>
        <row r="106">
          <cell r="E106" t="str">
            <v>20-5</v>
          </cell>
          <cell r="F106">
            <v>654924</v>
          </cell>
          <cell r="G106">
            <v>54577</v>
          </cell>
          <cell r="H106">
            <v>53700</v>
          </cell>
        </row>
        <row r="107">
          <cell r="E107" t="str">
            <v>20-4</v>
          </cell>
          <cell r="F107">
            <v>644400</v>
          </cell>
          <cell r="G107">
            <v>53700</v>
          </cell>
          <cell r="H107">
            <v>52838</v>
          </cell>
        </row>
        <row r="108">
          <cell r="E108" t="str">
            <v>20-3</v>
          </cell>
          <cell r="F108">
            <v>634056</v>
          </cell>
          <cell r="G108">
            <v>52838</v>
          </cell>
          <cell r="H108">
            <v>51989</v>
          </cell>
        </row>
        <row r="109">
          <cell r="E109" t="str">
            <v>20-2</v>
          </cell>
          <cell r="F109">
            <v>623868</v>
          </cell>
          <cell r="G109">
            <v>51989</v>
          </cell>
          <cell r="H109">
            <v>51155</v>
          </cell>
        </row>
        <row r="110">
          <cell r="E110" t="str">
            <v>20-1</v>
          </cell>
          <cell r="F110">
            <v>613860</v>
          </cell>
          <cell r="G110">
            <v>51155</v>
          </cell>
          <cell r="H110">
            <v>0</v>
          </cell>
        </row>
        <row r="111">
          <cell r="E111" t="str">
            <v>19-8</v>
          </cell>
          <cell r="F111">
            <v>608424</v>
          </cell>
          <cell r="G111">
            <v>50702</v>
          </cell>
          <cell r="H111">
            <v>49888</v>
          </cell>
        </row>
        <row r="112">
          <cell r="E112" t="str">
            <v>19-7</v>
          </cell>
          <cell r="F112">
            <v>598656</v>
          </cell>
          <cell r="G112">
            <v>49888</v>
          </cell>
          <cell r="H112">
            <v>49086</v>
          </cell>
        </row>
        <row r="113">
          <cell r="E113" t="str">
            <v>19-6</v>
          </cell>
          <cell r="F113">
            <v>589032</v>
          </cell>
          <cell r="G113">
            <v>49086</v>
          </cell>
          <cell r="H113">
            <v>48298</v>
          </cell>
        </row>
        <row r="114">
          <cell r="E114" t="str">
            <v>19-5</v>
          </cell>
          <cell r="F114">
            <v>579576</v>
          </cell>
          <cell r="G114">
            <v>48298</v>
          </cell>
          <cell r="H114">
            <v>47522</v>
          </cell>
        </row>
        <row r="115">
          <cell r="E115" t="str">
            <v>19-4</v>
          </cell>
          <cell r="F115">
            <v>570264</v>
          </cell>
          <cell r="G115">
            <v>47522</v>
          </cell>
          <cell r="H115">
            <v>46759</v>
          </cell>
        </row>
        <row r="116">
          <cell r="E116" t="str">
            <v>19-3</v>
          </cell>
          <cell r="F116">
            <v>561108</v>
          </cell>
          <cell r="G116">
            <v>46759</v>
          </cell>
          <cell r="H116">
            <v>46008</v>
          </cell>
        </row>
        <row r="117">
          <cell r="E117" t="str">
            <v>19-2</v>
          </cell>
          <cell r="F117">
            <v>552096</v>
          </cell>
          <cell r="G117">
            <v>46008</v>
          </cell>
          <cell r="H117">
            <v>45269</v>
          </cell>
        </row>
        <row r="118">
          <cell r="E118" t="str">
            <v>19-1</v>
          </cell>
          <cell r="F118">
            <v>543228</v>
          </cell>
          <cell r="G118">
            <v>45269</v>
          </cell>
          <cell r="H118">
            <v>0</v>
          </cell>
        </row>
        <row r="119">
          <cell r="E119" t="str">
            <v>18-8</v>
          </cell>
          <cell r="F119">
            <v>531528</v>
          </cell>
          <cell r="G119">
            <v>44294</v>
          </cell>
          <cell r="H119">
            <v>43752</v>
          </cell>
        </row>
        <row r="120">
          <cell r="E120" t="str">
            <v>18-7</v>
          </cell>
          <cell r="F120">
            <v>525024</v>
          </cell>
          <cell r="G120">
            <v>43752</v>
          </cell>
          <cell r="H120">
            <v>43217</v>
          </cell>
        </row>
        <row r="121">
          <cell r="E121" t="str">
            <v>18-6</v>
          </cell>
          <cell r="F121">
            <v>518604</v>
          </cell>
          <cell r="G121">
            <v>43217</v>
          </cell>
          <cell r="H121">
            <v>42688</v>
          </cell>
        </row>
        <row r="122">
          <cell r="E122" t="str">
            <v>18-5</v>
          </cell>
          <cell r="F122">
            <v>512256</v>
          </cell>
          <cell r="G122">
            <v>42688</v>
          </cell>
          <cell r="H122">
            <v>42165</v>
          </cell>
        </row>
        <row r="123">
          <cell r="E123" t="str">
            <v>18-4</v>
          </cell>
          <cell r="F123">
            <v>505980</v>
          </cell>
          <cell r="G123">
            <v>42165</v>
          </cell>
          <cell r="H123">
            <v>41650</v>
          </cell>
        </row>
        <row r="124">
          <cell r="E124" t="str">
            <v>18-3</v>
          </cell>
          <cell r="F124">
            <v>499800</v>
          </cell>
          <cell r="G124">
            <v>41650</v>
          </cell>
          <cell r="H124">
            <v>41140</v>
          </cell>
        </row>
        <row r="125">
          <cell r="E125" t="str">
            <v>18-2</v>
          </cell>
          <cell r="F125">
            <v>493680</v>
          </cell>
          <cell r="G125">
            <v>41140</v>
          </cell>
          <cell r="H125">
            <v>40637</v>
          </cell>
        </row>
        <row r="126">
          <cell r="E126" t="str">
            <v>18-1</v>
          </cell>
          <cell r="F126">
            <v>487644</v>
          </cell>
          <cell r="G126">
            <v>40637</v>
          </cell>
          <cell r="H126">
            <v>0</v>
          </cell>
        </row>
        <row r="127">
          <cell r="E127" t="str">
            <v>17-8</v>
          </cell>
          <cell r="F127">
            <v>483204</v>
          </cell>
          <cell r="G127">
            <v>40267</v>
          </cell>
          <cell r="H127">
            <v>39774</v>
          </cell>
        </row>
        <row r="128">
          <cell r="E128" t="str">
            <v>17-7</v>
          </cell>
          <cell r="F128">
            <v>477288</v>
          </cell>
          <cell r="G128">
            <v>39774</v>
          </cell>
          <cell r="H128">
            <v>39288</v>
          </cell>
        </row>
        <row r="129">
          <cell r="E129" t="str">
            <v>17-6</v>
          </cell>
          <cell r="F129">
            <v>471456</v>
          </cell>
          <cell r="G129">
            <v>39288</v>
          </cell>
          <cell r="H129">
            <v>38807</v>
          </cell>
        </row>
        <row r="130">
          <cell r="E130" t="str">
            <v>17-5</v>
          </cell>
          <cell r="F130">
            <v>465684</v>
          </cell>
          <cell r="G130">
            <v>38807</v>
          </cell>
          <cell r="H130">
            <v>38332</v>
          </cell>
        </row>
        <row r="131">
          <cell r="E131" t="str">
            <v>17-4</v>
          </cell>
          <cell r="F131">
            <v>459984</v>
          </cell>
          <cell r="G131">
            <v>38332</v>
          </cell>
          <cell r="H131">
            <v>37863</v>
          </cell>
        </row>
        <row r="132">
          <cell r="E132" t="str">
            <v>17-3</v>
          </cell>
          <cell r="F132">
            <v>454356</v>
          </cell>
          <cell r="G132">
            <v>37863</v>
          </cell>
          <cell r="H132">
            <v>37400</v>
          </cell>
        </row>
        <row r="133">
          <cell r="E133" t="str">
            <v>17-2</v>
          </cell>
          <cell r="F133">
            <v>448800</v>
          </cell>
          <cell r="G133">
            <v>37400</v>
          </cell>
          <cell r="H133">
            <v>36942</v>
          </cell>
        </row>
        <row r="134">
          <cell r="E134" t="str">
            <v>17-1</v>
          </cell>
          <cell r="F134">
            <v>443304</v>
          </cell>
          <cell r="G134">
            <v>36942</v>
          </cell>
          <cell r="H134">
            <v>0</v>
          </cell>
        </row>
        <row r="135">
          <cell r="E135" t="str">
            <v>16-8</v>
          </cell>
          <cell r="F135">
            <v>439272</v>
          </cell>
          <cell r="G135">
            <v>36606</v>
          </cell>
          <cell r="H135">
            <v>36159</v>
          </cell>
        </row>
        <row r="136">
          <cell r="E136" t="str">
            <v>16-7</v>
          </cell>
          <cell r="F136">
            <v>433908</v>
          </cell>
          <cell r="G136">
            <v>36159</v>
          </cell>
          <cell r="H136">
            <v>35716</v>
          </cell>
        </row>
        <row r="137">
          <cell r="E137" t="str">
            <v>16-6</v>
          </cell>
          <cell r="F137">
            <v>428592</v>
          </cell>
          <cell r="G137">
            <v>35716</v>
          </cell>
          <cell r="H137">
            <v>35279</v>
          </cell>
        </row>
        <row r="138">
          <cell r="E138" t="str">
            <v>16-5</v>
          </cell>
          <cell r="F138">
            <v>423348</v>
          </cell>
          <cell r="G138">
            <v>35279</v>
          </cell>
          <cell r="H138">
            <v>34847</v>
          </cell>
        </row>
        <row r="139">
          <cell r="E139" t="str">
            <v>16-4</v>
          </cell>
          <cell r="F139">
            <v>418164</v>
          </cell>
          <cell r="G139">
            <v>34847</v>
          </cell>
          <cell r="H139">
            <v>34421</v>
          </cell>
        </row>
        <row r="140">
          <cell r="E140" t="str">
            <v>16-3</v>
          </cell>
          <cell r="F140">
            <v>413052</v>
          </cell>
          <cell r="G140">
            <v>34421</v>
          </cell>
          <cell r="H140">
            <v>34000</v>
          </cell>
        </row>
        <row r="141">
          <cell r="E141" t="str">
            <v>16-2</v>
          </cell>
          <cell r="F141">
            <v>408000</v>
          </cell>
          <cell r="G141">
            <v>34000</v>
          </cell>
          <cell r="H141">
            <v>33584</v>
          </cell>
        </row>
        <row r="142">
          <cell r="E142" t="str">
            <v>16-1</v>
          </cell>
          <cell r="F142">
            <v>403008</v>
          </cell>
          <cell r="G142">
            <v>33584</v>
          </cell>
          <cell r="H142">
            <v>0</v>
          </cell>
        </row>
        <row r="143">
          <cell r="E143" t="str">
            <v>15-8</v>
          </cell>
          <cell r="F143">
            <v>399348</v>
          </cell>
          <cell r="G143">
            <v>33279</v>
          </cell>
          <cell r="H143">
            <v>32871</v>
          </cell>
        </row>
        <row r="144">
          <cell r="E144" t="str">
            <v>15-7</v>
          </cell>
          <cell r="F144">
            <v>394452</v>
          </cell>
          <cell r="G144">
            <v>32871</v>
          </cell>
          <cell r="H144">
            <v>32469</v>
          </cell>
        </row>
        <row r="145">
          <cell r="E145" t="str">
            <v>15-6</v>
          </cell>
          <cell r="F145">
            <v>389628</v>
          </cell>
          <cell r="G145">
            <v>32469</v>
          </cell>
          <cell r="H145">
            <v>32072</v>
          </cell>
        </row>
        <row r="146">
          <cell r="E146" t="str">
            <v>15-5</v>
          </cell>
          <cell r="F146">
            <v>384864</v>
          </cell>
          <cell r="G146">
            <v>32072</v>
          </cell>
          <cell r="H146">
            <v>31680</v>
          </cell>
        </row>
        <row r="147">
          <cell r="E147" t="str">
            <v>15-4</v>
          </cell>
          <cell r="F147">
            <v>380160</v>
          </cell>
          <cell r="G147">
            <v>31680</v>
          </cell>
          <cell r="H147">
            <v>31292</v>
          </cell>
        </row>
        <row r="148">
          <cell r="E148" t="str">
            <v>15-3</v>
          </cell>
          <cell r="F148">
            <v>375504</v>
          </cell>
          <cell r="G148">
            <v>31292</v>
          </cell>
          <cell r="H148">
            <v>30909</v>
          </cell>
        </row>
        <row r="149">
          <cell r="E149" t="str">
            <v>15-2</v>
          </cell>
          <cell r="F149">
            <v>370908</v>
          </cell>
          <cell r="G149">
            <v>30909</v>
          </cell>
          <cell r="H149">
            <v>30531</v>
          </cell>
        </row>
        <row r="150">
          <cell r="E150" t="str">
            <v>15-1</v>
          </cell>
          <cell r="F150">
            <v>366372</v>
          </cell>
          <cell r="G150">
            <v>30531</v>
          </cell>
          <cell r="H150">
            <v>0</v>
          </cell>
        </row>
        <row r="151">
          <cell r="E151" t="str">
            <v>14-8</v>
          </cell>
          <cell r="F151">
            <v>363036</v>
          </cell>
          <cell r="G151">
            <v>30253</v>
          </cell>
          <cell r="H151">
            <v>29883</v>
          </cell>
        </row>
        <row r="152">
          <cell r="E152" t="str">
            <v>14-7</v>
          </cell>
          <cell r="F152">
            <v>358596</v>
          </cell>
          <cell r="G152">
            <v>29883</v>
          </cell>
          <cell r="H152">
            <v>29517</v>
          </cell>
        </row>
        <row r="153">
          <cell r="E153" t="str">
            <v>14-6</v>
          </cell>
          <cell r="F153">
            <v>354204</v>
          </cell>
          <cell r="G153">
            <v>29517</v>
          </cell>
          <cell r="H153">
            <v>29156</v>
          </cell>
        </row>
        <row r="154">
          <cell r="E154" t="str">
            <v>14-5</v>
          </cell>
          <cell r="F154">
            <v>349872</v>
          </cell>
          <cell r="G154">
            <v>29156</v>
          </cell>
          <cell r="H154">
            <v>28800</v>
          </cell>
        </row>
        <row r="155">
          <cell r="E155" t="str">
            <v>14-4</v>
          </cell>
          <cell r="F155">
            <v>345600</v>
          </cell>
          <cell r="G155">
            <v>28800</v>
          </cell>
          <cell r="H155">
            <v>28447</v>
          </cell>
        </row>
        <row r="156">
          <cell r="E156" t="str">
            <v>14-3</v>
          </cell>
          <cell r="F156">
            <v>341364</v>
          </cell>
          <cell r="G156">
            <v>28447</v>
          </cell>
          <cell r="H156">
            <v>28099</v>
          </cell>
        </row>
        <row r="157">
          <cell r="E157" t="str">
            <v>14-2</v>
          </cell>
          <cell r="F157">
            <v>337188</v>
          </cell>
          <cell r="G157">
            <v>28099</v>
          </cell>
          <cell r="H157">
            <v>27755</v>
          </cell>
        </row>
        <row r="158">
          <cell r="E158" t="str">
            <v>14-1</v>
          </cell>
          <cell r="F158">
            <v>333060</v>
          </cell>
          <cell r="G158">
            <v>27755</v>
          </cell>
          <cell r="H158">
            <v>0</v>
          </cell>
        </row>
        <row r="159">
          <cell r="E159" t="str">
            <v>13-8</v>
          </cell>
          <cell r="F159">
            <v>330036</v>
          </cell>
          <cell r="G159">
            <v>27503</v>
          </cell>
          <cell r="H159">
            <v>27116</v>
          </cell>
        </row>
        <row r="160">
          <cell r="E160" t="str">
            <v>13-7</v>
          </cell>
          <cell r="F160">
            <v>325392</v>
          </cell>
          <cell r="G160">
            <v>27116</v>
          </cell>
          <cell r="H160">
            <v>26834</v>
          </cell>
        </row>
        <row r="161">
          <cell r="E161" t="str">
            <v>13-6</v>
          </cell>
          <cell r="F161">
            <v>322008</v>
          </cell>
          <cell r="G161">
            <v>26834</v>
          </cell>
          <cell r="H161">
            <v>26506</v>
          </cell>
        </row>
        <row r="162">
          <cell r="E162" t="str">
            <v>13-5</v>
          </cell>
          <cell r="F162">
            <v>318072</v>
          </cell>
          <cell r="G162">
            <v>26506</v>
          </cell>
          <cell r="H162">
            <v>26181</v>
          </cell>
        </row>
        <row r="163">
          <cell r="E163" t="str">
            <v>13-4</v>
          </cell>
          <cell r="F163">
            <v>314172</v>
          </cell>
          <cell r="G163">
            <v>26181</v>
          </cell>
          <cell r="H163">
            <v>25861</v>
          </cell>
        </row>
        <row r="164">
          <cell r="E164" t="str">
            <v>13-3</v>
          </cell>
          <cell r="F164">
            <v>310332</v>
          </cell>
          <cell r="G164">
            <v>25861</v>
          </cell>
          <cell r="H164">
            <v>25545</v>
          </cell>
        </row>
        <row r="165">
          <cell r="E165" t="str">
            <v>13-2</v>
          </cell>
          <cell r="F165">
            <v>306540</v>
          </cell>
          <cell r="G165">
            <v>25545</v>
          </cell>
          <cell r="H165">
            <v>25232</v>
          </cell>
        </row>
        <row r="166">
          <cell r="E166" t="str">
            <v>13-1</v>
          </cell>
          <cell r="F166">
            <v>302784</v>
          </cell>
          <cell r="G166">
            <v>25232</v>
          </cell>
          <cell r="H166">
            <v>0</v>
          </cell>
        </row>
        <row r="167">
          <cell r="E167" t="str">
            <v>12-8</v>
          </cell>
          <cell r="F167">
            <v>300036</v>
          </cell>
          <cell r="G167">
            <v>25003</v>
          </cell>
          <cell r="H167">
            <v>24697</v>
          </cell>
        </row>
        <row r="168">
          <cell r="E168" t="str">
            <v>12-7</v>
          </cell>
          <cell r="F168">
            <v>296364</v>
          </cell>
          <cell r="G168">
            <v>24697</v>
          </cell>
          <cell r="H168">
            <v>24395</v>
          </cell>
        </row>
        <row r="169">
          <cell r="E169" t="str">
            <v>12-6</v>
          </cell>
          <cell r="F169">
            <v>292740</v>
          </cell>
          <cell r="G169">
            <v>24395</v>
          </cell>
          <cell r="H169">
            <v>24096</v>
          </cell>
        </row>
        <row r="170">
          <cell r="E170" t="str">
            <v>12-5</v>
          </cell>
          <cell r="F170">
            <v>289152</v>
          </cell>
          <cell r="G170">
            <v>24096</v>
          </cell>
          <cell r="H170">
            <v>23801</v>
          </cell>
        </row>
        <row r="171">
          <cell r="E171" t="str">
            <v>12-4</v>
          </cell>
          <cell r="F171">
            <v>285612</v>
          </cell>
          <cell r="G171">
            <v>23801</v>
          </cell>
          <cell r="H171">
            <v>23510</v>
          </cell>
        </row>
        <row r="172">
          <cell r="E172" t="str">
            <v>12-3</v>
          </cell>
          <cell r="F172">
            <v>282120</v>
          </cell>
          <cell r="G172">
            <v>23510</v>
          </cell>
          <cell r="H172">
            <v>23222</v>
          </cell>
        </row>
        <row r="173">
          <cell r="E173" t="str">
            <v>12-2</v>
          </cell>
          <cell r="F173">
            <v>278664</v>
          </cell>
          <cell r="G173">
            <v>23222</v>
          </cell>
          <cell r="H173">
            <v>22938</v>
          </cell>
        </row>
        <row r="174">
          <cell r="E174" t="str">
            <v>12-1</v>
          </cell>
          <cell r="F174">
            <v>275256</v>
          </cell>
          <cell r="G174">
            <v>22938</v>
          </cell>
          <cell r="H174">
            <v>0</v>
          </cell>
        </row>
        <row r="175">
          <cell r="E175" t="str">
            <v>11-8</v>
          </cell>
          <cell r="F175">
            <v>273948</v>
          </cell>
          <cell r="G175">
            <v>22829</v>
          </cell>
          <cell r="H175">
            <v>22520</v>
          </cell>
        </row>
        <row r="176">
          <cell r="E176" t="str">
            <v>11-7</v>
          </cell>
          <cell r="F176">
            <v>270240</v>
          </cell>
          <cell r="G176">
            <v>22520</v>
          </cell>
          <cell r="H176">
            <v>22216</v>
          </cell>
        </row>
        <row r="177">
          <cell r="E177" t="str">
            <v>11-6</v>
          </cell>
          <cell r="F177">
            <v>266592</v>
          </cell>
          <cell r="G177">
            <v>22216</v>
          </cell>
          <cell r="H177">
            <v>21915</v>
          </cell>
        </row>
        <row r="178">
          <cell r="E178" t="str">
            <v>11-5</v>
          </cell>
          <cell r="F178">
            <v>262980</v>
          </cell>
          <cell r="G178">
            <v>21915</v>
          </cell>
          <cell r="H178">
            <v>21619</v>
          </cell>
        </row>
        <row r="179">
          <cell r="E179" t="str">
            <v>11-4</v>
          </cell>
          <cell r="F179">
            <v>259428</v>
          </cell>
          <cell r="G179">
            <v>21619</v>
          </cell>
          <cell r="H179">
            <v>21327</v>
          </cell>
        </row>
        <row r="180">
          <cell r="E180" t="str">
            <v>11-3</v>
          </cell>
          <cell r="F180">
            <v>255924</v>
          </cell>
          <cell r="G180">
            <v>21327</v>
          </cell>
          <cell r="H180">
            <v>21038</v>
          </cell>
        </row>
        <row r="181">
          <cell r="E181" t="str">
            <v>11-2</v>
          </cell>
          <cell r="F181">
            <v>252456</v>
          </cell>
          <cell r="G181">
            <v>21038</v>
          </cell>
          <cell r="H181">
            <v>20754</v>
          </cell>
        </row>
        <row r="182">
          <cell r="E182" t="str">
            <v>11-1</v>
          </cell>
          <cell r="F182">
            <v>249048</v>
          </cell>
          <cell r="G182">
            <v>20754</v>
          </cell>
          <cell r="H182">
            <v>0</v>
          </cell>
        </row>
        <row r="183">
          <cell r="E183" t="str">
            <v>10-8</v>
          </cell>
          <cell r="F183">
            <v>244644</v>
          </cell>
          <cell r="G183">
            <v>20387</v>
          </cell>
          <cell r="H183">
            <v>20218</v>
          </cell>
        </row>
        <row r="184">
          <cell r="E184" t="str">
            <v>10-7</v>
          </cell>
          <cell r="F184">
            <v>242616</v>
          </cell>
          <cell r="G184">
            <v>20218</v>
          </cell>
          <cell r="H184">
            <v>20051</v>
          </cell>
        </row>
        <row r="185">
          <cell r="E185" t="str">
            <v>10-6</v>
          </cell>
          <cell r="F185">
            <v>240612</v>
          </cell>
          <cell r="G185">
            <v>20051</v>
          </cell>
          <cell r="H185">
            <v>19884</v>
          </cell>
        </row>
        <row r="186">
          <cell r="E186" t="str">
            <v>10-5</v>
          </cell>
          <cell r="F186">
            <v>238608</v>
          </cell>
          <cell r="G186">
            <v>19884</v>
          </cell>
          <cell r="H186">
            <v>19720</v>
          </cell>
        </row>
        <row r="187">
          <cell r="E187" t="str">
            <v>10-4</v>
          </cell>
          <cell r="F187">
            <v>236640</v>
          </cell>
          <cell r="G187">
            <v>19720</v>
          </cell>
          <cell r="H187">
            <v>19556</v>
          </cell>
        </row>
        <row r="188">
          <cell r="E188" t="str">
            <v>10-3</v>
          </cell>
          <cell r="F188">
            <v>234672</v>
          </cell>
          <cell r="G188">
            <v>19556</v>
          </cell>
          <cell r="H188">
            <v>19394</v>
          </cell>
        </row>
        <row r="189">
          <cell r="E189" t="str">
            <v>10-2</v>
          </cell>
          <cell r="F189">
            <v>232728</v>
          </cell>
          <cell r="G189">
            <v>19394</v>
          </cell>
          <cell r="H189">
            <v>19233</v>
          </cell>
        </row>
        <row r="190">
          <cell r="E190" t="str">
            <v>10-1</v>
          </cell>
          <cell r="F190">
            <v>230796</v>
          </cell>
          <cell r="G190">
            <v>19233</v>
          </cell>
          <cell r="H190">
            <v>0</v>
          </cell>
        </row>
        <row r="191">
          <cell r="E191" t="str">
            <v>9-8</v>
          </cell>
          <cell r="F191">
            <v>228648</v>
          </cell>
          <cell r="G191">
            <v>19054</v>
          </cell>
          <cell r="H191">
            <v>18896</v>
          </cell>
        </row>
        <row r="192">
          <cell r="E192" t="str">
            <v>9-7</v>
          </cell>
          <cell r="F192">
            <v>226752</v>
          </cell>
          <cell r="G192">
            <v>18896</v>
          </cell>
          <cell r="H192">
            <v>18739</v>
          </cell>
        </row>
        <row r="193">
          <cell r="E193" t="str">
            <v>9-6</v>
          </cell>
          <cell r="F193">
            <v>224868</v>
          </cell>
          <cell r="G193">
            <v>18739</v>
          </cell>
          <cell r="H193">
            <v>18584</v>
          </cell>
        </row>
        <row r="194">
          <cell r="E194" t="str">
            <v>9-5</v>
          </cell>
          <cell r="F194">
            <v>223008</v>
          </cell>
          <cell r="G194">
            <v>18584</v>
          </cell>
          <cell r="H194">
            <v>18430</v>
          </cell>
        </row>
        <row r="195">
          <cell r="E195" t="str">
            <v>9-4</v>
          </cell>
          <cell r="F195">
            <v>221160</v>
          </cell>
          <cell r="G195">
            <v>18430</v>
          </cell>
          <cell r="H195">
            <v>18277</v>
          </cell>
        </row>
        <row r="196">
          <cell r="E196" t="str">
            <v>9-3</v>
          </cell>
          <cell r="F196">
            <v>219324</v>
          </cell>
          <cell r="G196">
            <v>18277</v>
          </cell>
          <cell r="H196">
            <v>18125</v>
          </cell>
        </row>
        <row r="197">
          <cell r="E197" t="str">
            <v>9-2</v>
          </cell>
          <cell r="F197">
            <v>217500</v>
          </cell>
          <cell r="G197">
            <v>18125</v>
          </cell>
          <cell r="H197">
            <v>17975</v>
          </cell>
        </row>
        <row r="198">
          <cell r="E198" t="str">
            <v>9-1</v>
          </cell>
          <cell r="F198">
            <v>215700</v>
          </cell>
          <cell r="G198">
            <v>17975</v>
          </cell>
          <cell r="H198">
            <v>0</v>
          </cell>
        </row>
        <row r="199">
          <cell r="E199" t="str">
            <v>8-8</v>
          </cell>
          <cell r="F199">
            <v>214176</v>
          </cell>
          <cell r="G199">
            <v>17848</v>
          </cell>
          <cell r="H199">
            <v>17688</v>
          </cell>
        </row>
        <row r="200">
          <cell r="E200" t="str">
            <v>8-7</v>
          </cell>
          <cell r="F200">
            <v>212256</v>
          </cell>
          <cell r="G200">
            <v>17688</v>
          </cell>
          <cell r="H200">
            <v>17529</v>
          </cell>
        </row>
        <row r="201">
          <cell r="E201" t="str">
            <v>8-6</v>
          </cell>
          <cell r="F201">
            <v>210348</v>
          </cell>
          <cell r="G201">
            <v>17529</v>
          </cell>
          <cell r="H201">
            <v>17372</v>
          </cell>
        </row>
        <row r="202">
          <cell r="E202" t="str">
            <v>8-5</v>
          </cell>
          <cell r="F202">
            <v>208464</v>
          </cell>
          <cell r="G202">
            <v>17372</v>
          </cell>
          <cell r="H202">
            <v>17217</v>
          </cell>
        </row>
        <row r="203">
          <cell r="E203" t="str">
            <v>8-4</v>
          </cell>
          <cell r="F203">
            <v>206604</v>
          </cell>
          <cell r="G203">
            <v>17217</v>
          </cell>
          <cell r="H203">
            <v>17063</v>
          </cell>
        </row>
        <row r="204">
          <cell r="E204" t="str">
            <v>8-3</v>
          </cell>
          <cell r="F204">
            <v>204756</v>
          </cell>
          <cell r="G204">
            <v>17063</v>
          </cell>
          <cell r="H204">
            <v>16910</v>
          </cell>
        </row>
        <row r="205">
          <cell r="E205" t="str">
            <v>8-2</v>
          </cell>
          <cell r="F205">
            <v>202920</v>
          </cell>
          <cell r="G205">
            <v>16910</v>
          </cell>
          <cell r="H205">
            <v>16758</v>
          </cell>
        </row>
        <row r="206">
          <cell r="E206" t="str">
            <v>8-1</v>
          </cell>
          <cell r="F206">
            <v>201096</v>
          </cell>
          <cell r="G206">
            <v>16758</v>
          </cell>
          <cell r="H206">
            <v>0</v>
          </cell>
        </row>
        <row r="207">
          <cell r="E207" t="str">
            <v>7-8</v>
          </cell>
          <cell r="F207">
            <v>199248</v>
          </cell>
          <cell r="G207">
            <v>16604</v>
          </cell>
          <cell r="H207">
            <v>16477</v>
          </cell>
        </row>
        <row r="208">
          <cell r="E208" t="str">
            <v>7-7</v>
          </cell>
          <cell r="F208">
            <v>197724</v>
          </cell>
          <cell r="G208">
            <v>16477</v>
          </cell>
          <cell r="H208">
            <v>16352</v>
          </cell>
        </row>
        <row r="209">
          <cell r="E209" t="str">
            <v>7-6</v>
          </cell>
          <cell r="F209">
            <v>196224</v>
          </cell>
          <cell r="G209">
            <v>16352</v>
          </cell>
          <cell r="H209">
            <v>16227</v>
          </cell>
        </row>
        <row r="210">
          <cell r="E210" t="str">
            <v>7-5</v>
          </cell>
          <cell r="F210">
            <v>194724</v>
          </cell>
          <cell r="G210">
            <v>16227</v>
          </cell>
          <cell r="H210">
            <v>16104</v>
          </cell>
        </row>
        <row r="211">
          <cell r="E211" t="str">
            <v>7-4</v>
          </cell>
          <cell r="F211">
            <v>193248</v>
          </cell>
          <cell r="G211">
            <v>16104</v>
          </cell>
          <cell r="H211">
            <v>15981</v>
          </cell>
        </row>
        <row r="212">
          <cell r="E212" t="str">
            <v>7-3</v>
          </cell>
          <cell r="F212">
            <v>191772</v>
          </cell>
          <cell r="G212">
            <v>15981</v>
          </cell>
          <cell r="H212">
            <v>15859</v>
          </cell>
        </row>
        <row r="213">
          <cell r="E213" t="str">
            <v>7-2</v>
          </cell>
          <cell r="F213">
            <v>190308</v>
          </cell>
          <cell r="G213">
            <v>15859</v>
          </cell>
          <cell r="H213">
            <v>15738</v>
          </cell>
        </row>
        <row r="214">
          <cell r="E214" t="str">
            <v>7-1</v>
          </cell>
          <cell r="F214">
            <v>188856</v>
          </cell>
          <cell r="G214">
            <v>15738</v>
          </cell>
          <cell r="H214">
            <v>0</v>
          </cell>
        </row>
        <row r="215">
          <cell r="E215" t="str">
            <v>6-8</v>
          </cell>
          <cell r="F215">
            <v>187968</v>
          </cell>
          <cell r="G215">
            <v>15664</v>
          </cell>
          <cell r="H215">
            <v>15545</v>
          </cell>
        </row>
        <row r="216">
          <cell r="E216" t="str">
            <v>6-7</v>
          </cell>
          <cell r="F216">
            <v>186540</v>
          </cell>
          <cell r="G216">
            <v>15545</v>
          </cell>
          <cell r="H216">
            <v>15426</v>
          </cell>
        </row>
        <row r="217">
          <cell r="E217" t="str">
            <v>6-6</v>
          </cell>
          <cell r="F217">
            <v>185112</v>
          </cell>
          <cell r="G217">
            <v>15426</v>
          </cell>
          <cell r="H217">
            <v>15309</v>
          </cell>
        </row>
        <row r="218">
          <cell r="E218" t="str">
            <v>6-5</v>
          </cell>
          <cell r="F218">
            <v>183708</v>
          </cell>
          <cell r="G218">
            <v>15309</v>
          </cell>
          <cell r="H218">
            <v>15192</v>
          </cell>
        </row>
        <row r="219">
          <cell r="E219" t="str">
            <v>6-4</v>
          </cell>
          <cell r="F219">
            <v>182304</v>
          </cell>
          <cell r="G219">
            <v>15192</v>
          </cell>
          <cell r="H219">
            <v>15076</v>
          </cell>
        </row>
        <row r="220">
          <cell r="E220" t="str">
            <v>6-3</v>
          </cell>
          <cell r="F220">
            <v>180912</v>
          </cell>
          <cell r="G220">
            <v>15076</v>
          </cell>
          <cell r="H220">
            <v>14961</v>
          </cell>
        </row>
        <row r="221">
          <cell r="E221" t="str">
            <v>6-2</v>
          </cell>
          <cell r="F221">
            <v>179532</v>
          </cell>
          <cell r="G221">
            <v>14961</v>
          </cell>
          <cell r="H221">
            <v>14847</v>
          </cell>
        </row>
        <row r="222">
          <cell r="E222" t="str">
            <v>6-1</v>
          </cell>
          <cell r="F222">
            <v>178164</v>
          </cell>
          <cell r="G222">
            <v>14847</v>
          </cell>
          <cell r="H222">
            <v>0</v>
          </cell>
        </row>
        <row r="223">
          <cell r="E223" t="str">
            <v>5-8</v>
          </cell>
          <cell r="F223">
            <v>177324</v>
          </cell>
          <cell r="G223">
            <v>14777</v>
          </cell>
          <cell r="H223">
            <v>14665</v>
          </cell>
        </row>
        <row r="224">
          <cell r="E224" t="str">
            <v>5-7</v>
          </cell>
          <cell r="F224">
            <v>175980</v>
          </cell>
          <cell r="G224">
            <v>14665</v>
          </cell>
          <cell r="H224">
            <v>14553</v>
          </cell>
        </row>
        <row r="225">
          <cell r="E225" t="str">
            <v>5-6</v>
          </cell>
          <cell r="F225">
            <v>174636</v>
          </cell>
          <cell r="G225">
            <v>14553</v>
          </cell>
          <cell r="H225">
            <v>14442</v>
          </cell>
        </row>
        <row r="226">
          <cell r="E226" t="str">
            <v>5-5</v>
          </cell>
          <cell r="F226">
            <v>173304</v>
          </cell>
          <cell r="G226">
            <v>14442</v>
          </cell>
          <cell r="H226">
            <v>14332</v>
          </cell>
        </row>
        <row r="227">
          <cell r="E227" t="str">
            <v>5-4</v>
          </cell>
          <cell r="F227">
            <v>171984</v>
          </cell>
          <cell r="G227">
            <v>14332</v>
          </cell>
          <cell r="H227">
            <v>14223</v>
          </cell>
        </row>
        <row r="228">
          <cell r="E228" t="str">
            <v>5-3</v>
          </cell>
          <cell r="F228">
            <v>170676</v>
          </cell>
          <cell r="G228">
            <v>14223</v>
          </cell>
          <cell r="H228">
            <v>14115</v>
          </cell>
        </row>
        <row r="229">
          <cell r="E229" t="str">
            <v>5-2</v>
          </cell>
          <cell r="F229">
            <v>169380</v>
          </cell>
          <cell r="G229">
            <v>14115</v>
          </cell>
          <cell r="H229">
            <v>14007</v>
          </cell>
        </row>
        <row r="230">
          <cell r="E230" t="str">
            <v>5-1</v>
          </cell>
          <cell r="F230">
            <v>168084</v>
          </cell>
          <cell r="G230">
            <v>14007</v>
          </cell>
          <cell r="H230">
            <v>0</v>
          </cell>
        </row>
        <row r="231">
          <cell r="E231" t="str">
            <v>4-8</v>
          </cell>
          <cell r="F231">
            <v>167292</v>
          </cell>
          <cell r="G231">
            <v>13941</v>
          </cell>
          <cell r="H231">
            <v>13835</v>
          </cell>
        </row>
        <row r="232">
          <cell r="E232" t="str">
            <v>4-7</v>
          </cell>
          <cell r="F232">
            <v>166020</v>
          </cell>
          <cell r="G232">
            <v>13835</v>
          </cell>
          <cell r="H232">
            <v>13729</v>
          </cell>
        </row>
        <row r="233">
          <cell r="E233" t="str">
            <v>4-6</v>
          </cell>
          <cell r="F233">
            <v>164748</v>
          </cell>
          <cell r="G233">
            <v>13729</v>
          </cell>
          <cell r="H233">
            <v>13625</v>
          </cell>
        </row>
        <row r="234">
          <cell r="E234" t="str">
            <v>4-5</v>
          </cell>
          <cell r="F234">
            <v>163500</v>
          </cell>
          <cell r="G234">
            <v>13625</v>
          </cell>
          <cell r="H234">
            <v>13521</v>
          </cell>
        </row>
        <row r="235">
          <cell r="E235" t="str">
            <v>4-4</v>
          </cell>
          <cell r="F235">
            <v>162252</v>
          </cell>
          <cell r="G235">
            <v>13521</v>
          </cell>
          <cell r="H235">
            <v>13418</v>
          </cell>
        </row>
        <row r="236">
          <cell r="E236" t="str">
            <v>4-3</v>
          </cell>
          <cell r="F236">
            <v>161016</v>
          </cell>
          <cell r="G236">
            <v>13418</v>
          </cell>
          <cell r="H236">
            <v>13316</v>
          </cell>
        </row>
        <row r="237">
          <cell r="E237" t="str">
            <v>4-2</v>
          </cell>
          <cell r="F237">
            <v>159792</v>
          </cell>
          <cell r="G237">
            <v>13316</v>
          </cell>
          <cell r="H237">
            <v>13214</v>
          </cell>
        </row>
        <row r="238">
          <cell r="E238" t="str">
            <v>4-1</v>
          </cell>
          <cell r="F238">
            <v>158568</v>
          </cell>
          <cell r="G238">
            <v>13214</v>
          </cell>
          <cell r="H238">
            <v>0</v>
          </cell>
        </row>
        <row r="239">
          <cell r="E239" t="str">
            <v>3-8</v>
          </cell>
          <cell r="F239">
            <v>157824</v>
          </cell>
          <cell r="G239">
            <v>13152</v>
          </cell>
          <cell r="H239">
            <v>13052</v>
          </cell>
        </row>
        <row r="240">
          <cell r="E240" t="str">
            <v>3-7</v>
          </cell>
          <cell r="F240">
            <v>156624</v>
          </cell>
          <cell r="G240">
            <v>13052</v>
          </cell>
          <cell r="H240">
            <v>12952</v>
          </cell>
        </row>
        <row r="241">
          <cell r="E241" t="str">
            <v>3-6</v>
          </cell>
          <cell r="F241">
            <v>155424</v>
          </cell>
          <cell r="G241">
            <v>12952</v>
          </cell>
          <cell r="H241">
            <v>12854</v>
          </cell>
        </row>
        <row r="242">
          <cell r="E242" t="str">
            <v>3-5</v>
          </cell>
          <cell r="F242">
            <v>154248</v>
          </cell>
          <cell r="G242">
            <v>12854</v>
          </cell>
          <cell r="H242">
            <v>12756</v>
          </cell>
        </row>
        <row r="243">
          <cell r="E243" t="str">
            <v>3-4</v>
          </cell>
          <cell r="F243">
            <v>153072</v>
          </cell>
          <cell r="G243">
            <v>12756</v>
          </cell>
          <cell r="H243">
            <v>12658</v>
          </cell>
        </row>
        <row r="244">
          <cell r="E244" t="str">
            <v>3-3</v>
          </cell>
          <cell r="F244">
            <v>151896</v>
          </cell>
          <cell r="G244">
            <v>12658</v>
          </cell>
          <cell r="H244">
            <v>12562</v>
          </cell>
        </row>
        <row r="245">
          <cell r="E245" t="str">
            <v>3-2</v>
          </cell>
          <cell r="F245">
            <v>150744</v>
          </cell>
          <cell r="G245">
            <v>12562</v>
          </cell>
          <cell r="H245">
            <v>12466</v>
          </cell>
        </row>
        <row r="246">
          <cell r="E246" t="str">
            <v>3-1</v>
          </cell>
          <cell r="F246">
            <v>149592</v>
          </cell>
          <cell r="G246">
            <v>12466</v>
          </cell>
          <cell r="H246">
            <v>0</v>
          </cell>
        </row>
        <row r="247">
          <cell r="E247" t="str">
            <v>2-8</v>
          </cell>
          <cell r="F247">
            <v>148884</v>
          </cell>
          <cell r="G247">
            <v>12407</v>
          </cell>
          <cell r="H247">
            <v>12313</v>
          </cell>
        </row>
        <row r="248">
          <cell r="E248" t="str">
            <v>2-7</v>
          </cell>
          <cell r="F248">
            <v>147756</v>
          </cell>
          <cell r="G248">
            <v>12313</v>
          </cell>
          <cell r="H248">
            <v>12219</v>
          </cell>
        </row>
        <row r="249">
          <cell r="E249" t="str">
            <v>2-6</v>
          </cell>
          <cell r="F249">
            <v>146628</v>
          </cell>
          <cell r="G249">
            <v>12219</v>
          </cell>
          <cell r="H249">
            <v>12126</v>
          </cell>
        </row>
        <row r="250">
          <cell r="E250" t="str">
            <v>2-5</v>
          </cell>
          <cell r="F250">
            <v>145512</v>
          </cell>
          <cell r="G250">
            <v>12126</v>
          </cell>
          <cell r="H250">
            <v>12034</v>
          </cell>
        </row>
        <row r="251">
          <cell r="E251" t="str">
            <v>2-4</v>
          </cell>
          <cell r="F251">
            <v>144408</v>
          </cell>
          <cell r="G251">
            <v>12034</v>
          </cell>
          <cell r="H251">
            <v>11942</v>
          </cell>
        </row>
        <row r="252">
          <cell r="E252" t="str">
            <v>2-3</v>
          </cell>
          <cell r="F252">
            <v>143304</v>
          </cell>
          <cell r="G252">
            <v>11942</v>
          </cell>
          <cell r="H252">
            <v>11851</v>
          </cell>
        </row>
        <row r="253">
          <cell r="E253" t="str">
            <v>2-2</v>
          </cell>
          <cell r="F253">
            <v>142212</v>
          </cell>
          <cell r="G253">
            <v>11851</v>
          </cell>
          <cell r="H253">
            <v>11761</v>
          </cell>
        </row>
        <row r="254">
          <cell r="E254" t="str">
            <v>2-1</v>
          </cell>
          <cell r="F254">
            <v>141132</v>
          </cell>
          <cell r="G254">
            <v>11761</v>
          </cell>
          <cell r="H254">
            <v>0</v>
          </cell>
        </row>
        <row r="255">
          <cell r="E255" t="str">
            <v>1-8</v>
          </cell>
          <cell r="F255">
            <v>140784</v>
          </cell>
          <cell r="G255">
            <v>11732</v>
          </cell>
          <cell r="H255">
            <v>11635</v>
          </cell>
        </row>
        <row r="256">
          <cell r="E256" t="str">
            <v>1-7</v>
          </cell>
          <cell r="F256">
            <v>139620</v>
          </cell>
          <cell r="G256">
            <v>11635</v>
          </cell>
          <cell r="H256">
            <v>11538</v>
          </cell>
        </row>
        <row r="257">
          <cell r="E257" t="str">
            <v>1-6</v>
          </cell>
          <cell r="F257">
            <v>138456</v>
          </cell>
          <cell r="G257">
            <v>11538</v>
          </cell>
          <cell r="H257">
            <v>11443</v>
          </cell>
        </row>
        <row r="258">
          <cell r="E258" t="str">
            <v>1-5</v>
          </cell>
          <cell r="F258">
            <v>137316</v>
          </cell>
          <cell r="G258">
            <v>11443</v>
          </cell>
          <cell r="H258">
            <v>11348</v>
          </cell>
        </row>
        <row r="259">
          <cell r="E259" t="str">
            <v>1-4</v>
          </cell>
          <cell r="F259">
            <v>136176</v>
          </cell>
          <cell r="G259">
            <v>11348</v>
          </cell>
          <cell r="H259">
            <v>11254</v>
          </cell>
        </row>
        <row r="260">
          <cell r="E260" t="str">
            <v>1-3</v>
          </cell>
          <cell r="F260">
            <v>135048</v>
          </cell>
          <cell r="G260">
            <v>11254</v>
          </cell>
          <cell r="H260">
            <v>11160</v>
          </cell>
        </row>
        <row r="261">
          <cell r="E261" t="str">
            <v>1-2</v>
          </cell>
          <cell r="F261">
            <v>133920</v>
          </cell>
          <cell r="G261">
            <v>11160</v>
          </cell>
          <cell r="H261">
            <v>11068</v>
          </cell>
        </row>
        <row r="262">
          <cell r="E262" t="str">
            <v>1-1</v>
          </cell>
          <cell r="F262">
            <v>132816</v>
          </cell>
          <cell r="G262">
            <v>11068</v>
          </cell>
          <cell r="H262">
            <v>0</v>
          </cell>
        </row>
      </sheetData>
      <sheetData sheetId="1">
        <row r="2">
          <cell r="E2" t="str">
            <v>SCHOOLS DIVISION OF LAOAG CITY</v>
          </cell>
        </row>
        <row r="3">
          <cell r="E3" t="str">
            <v>BALATONG INTEGRATED SCHOOL</v>
          </cell>
        </row>
        <row r="4">
          <cell r="E4" t="str">
            <v>CAAOACAN HIGH SCHOOL</v>
          </cell>
        </row>
        <row r="5">
          <cell r="D5">
            <v>0</v>
          </cell>
          <cell r="E5" t="str">
            <v>GABU NATIONAL HIGH SCHOOL</v>
          </cell>
        </row>
        <row r="6">
          <cell r="E6" t="str">
            <v>ILOCOS NORTE COLLEGE OF ARTS &amp; TRADE</v>
          </cell>
        </row>
        <row r="7">
          <cell r="E7" t="str">
            <v>ILOCOS NORTE NATIONAL HIGH SCHOOL</v>
          </cell>
        </row>
        <row r="8">
          <cell r="E8" t="str">
            <v>ILOCOS NORTE REGIONAL SCHOOL OF FISHERIES</v>
          </cell>
        </row>
        <row r="9">
          <cell r="E9" t="str">
            <v>SAN MATEO INTEGRATED SCHOOL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Hardship"/>
    </sheetNames>
    <sheetDataSet>
      <sheetData sheetId="0" refreshError="1"/>
      <sheetData sheetId="1">
        <row r="2">
          <cell r="E2" t="str">
            <v>SCHOOLS DIVISION OF LAOAG CITY</v>
          </cell>
        </row>
        <row r="3">
          <cell r="E3" t="str">
            <v>BALATONG INTEGRATED SCHOOL</v>
          </cell>
        </row>
        <row r="4">
          <cell r="E4" t="str">
            <v>CAAOACAN HIGH SCHOOL</v>
          </cell>
        </row>
        <row r="5">
          <cell r="E5" t="str">
            <v>GABU NATIONAL HIGH SCHOOL</v>
          </cell>
        </row>
        <row r="6">
          <cell r="E6" t="str">
            <v>ILOCOS NORTE COLLEGE OF ARTS &amp; TRADE</v>
          </cell>
        </row>
        <row r="7">
          <cell r="E7" t="str">
            <v>ILOCOS NORTE NATIONAL HIGH SCHOOL</v>
          </cell>
        </row>
        <row r="8">
          <cell r="E8" t="str">
            <v>ILOCOS NORTE REGIONAL SCHOOL OF FISHERIES</v>
          </cell>
        </row>
        <row r="9">
          <cell r="E9" t="str">
            <v>SAN MATEO INTEGRATED SCHOOL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Source"/>
      <sheetName val="SDO"/>
      <sheetName val="BIS"/>
      <sheetName val="CHS"/>
      <sheetName val="GNHS"/>
      <sheetName val="INCAT"/>
      <sheetName val="INNHS"/>
      <sheetName val="INRSF"/>
    </sheetNames>
    <sheetDataSet>
      <sheetData sheetId="0">
        <row r="5">
          <cell r="E5" t="str">
            <v>33-2</v>
          </cell>
          <cell r="F5">
            <v>4796868</v>
          </cell>
          <cell r="G5">
            <v>399739</v>
          </cell>
          <cell r="H5">
            <v>399739</v>
          </cell>
        </row>
        <row r="6">
          <cell r="E6" t="str">
            <v>33-1</v>
          </cell>
          <cell r="F6">
            <v>4657152</v>
          </cell>
          <cell r="G6">
            <v>388096</v>
          </cell>
          <cell r="H6">
            <v>0</v>
          </cell>
        </row>
        <row r="7">
          <cell r="E7" t="str">
            <v>32-8</v>
          </cell>
          <cell r="F7">
            <v>4241640</v>
          </cell>
          <cell r="G7">
            <v>353470</v>
          </cell>
          <cell r="H7">
            <v>346483</v>
          </cell>
        </row>
        <row r="8">
          <cell r="E8" t="str">
            <v>32-7</v>
          </cell>
          <cell r="F8">
            <v>4157796</v>
          </cell>
          <cell r="G8">
            <v>346483</v>
          </cell>
          <cell r="H8">
            <v>339633</v>
          </cell>
        </row>
        <row r="9">
          <cell r="E9" t="str">
            <v>32-6</v>
          </cell>
          <cell r="F9">
            <v>4075596</v>
          </cell>
          <cell r="G9">
            <v>339633</v>
          </cell>
          <cell r="H9">
            <v>332919</v>
          </cell>
        </row>
        <row r="10">
          <cell r="E10" t="str">
            <v>32-5</v>
          </cell>
          <cell r="F10">
            <v>3995028</v>
          </cell>
          <cell r="G10">
            <v>332919</v>
          </cell>
          <cell r="H10">
            <v>326338</v>
          </cell>
        </row>
        <row r="11">
          <cell r="E11" t="str">
            <v>32-4</v>
          </cell>
          <cell r="F11">
            <v>3916056</v>
          </cell>
          <cell r="G11">
            <v>326338</v>
          </cell>
          <cell r="H11">
            <v>319887</v>
          </cell>
        </row>
        <row r="12">
          <cell r="E12" t="str">
            <v>32-3</v>
          </cell>
          <cell r="F12">
            <v>3838644</v>
          </cell>
          <cell r="G12">
            <v>319887</v>
          </cell>
          <cell r="H12">
            <v>313564</v>
          </cell>
        </row>
        <row r="13">
          <cell r="E13" t="str">
            <v>32-2</v>
          </cell>
          <cell r="F13">
            <v>3762768</v>
          </cell>
          <cell r="G13">
            <v>313564</v>
          </cell>
          <cell r="H13">
            <v>307365</v>
          </cell>
        </row>
        <row r="14">
          <cell r="E14" t="str">
            <v>32-1</v>
          </cell>
          <cell r="F14">
            <v>3688380</v>
          </cell>
          <cell r="G14">
            <v>307365</v>
          </cell>
          <cell r="H14">
            <v>0</v>
          </cell>
        </row>
        <row r="15">
          <cell r="E15" t="str">
            <v>31-8</v>
          </cell>
          <cell r="F15">
            <v>3542292</v>
          </cell>
          <cell r="G15">
            <v>295191</v>
          </cell>
          <cell r="H15">
            <v>289536</v>
          </cell>
        </row>
        <row r="16">
          <cell r="E16" t="str">
            <v>31-7</v>
          </cell>
          <cell r="F16">
            <v>3474432</v>
          </cell>
          <cell r="G16">
            <v>289536</v>
          </cell>
          <cell r="H16">
            <v>283989</v>
          </cell>
        </row>
        <row r="17">
          <cell r="E17" t="str">
            <v>31-6</v>
          </cell>
          <cell r="F17">
            <v>3407868</v>
          </cell>
          <cell r="G17">
            <v>283989</v>
          </cell>
          <cell r="H17">
            <v>278549</v>
          </cell>
        </row>
        <row r="18">
          <cell r="E18" t="str">
            <v>31-5</v>
          </cell>
          <cell r="F18">
            <v>3342588</v>
          </cell>
          <cell r="G18">
            <v>278549</v>
          </cell>
          <cell r="H18">
            <v>273212</v>
          </cell>
        </row>
        <row r="19">
          <cell r="E19" t="str">
            <v>31-4</v>
          </cell>
          <cell r="F19">
            <v>3278544</v>
          </cell>
          <cell r="G19">
            <v>273212</v>
          </cell>
          <cell r="H19">
            <v>267978</v>
          </cell>
        </row>
        <row r="20">
          <cell r="E20" t="str">
            <v>31-3</v>
          </cell>
          <cell r="F20">
            <v>3215736</v>
          </cell>
          <cell r="G20">
            <v>267978</v>
          </cell>
          <cell r="H20">
            <v>262844</v>
          </cell>
        </row>
        <row r="21">
          <cell r="E21" t="str">
            <v>31-2</v>
          </cell>
          <cell r="F21">
            <v>3154128</v>
          </cell>
          <cell r="G21">
            <v>262844</v>
          </cell>
          <cell r="H21">
            <v>257809</v>
          </cell>
        </row>
        <row r="22">
          <cell r="E22" t="str">
            <v>31-1</v>
          </cell>
          <cell r="F22">
            <v>3093708</v>
          </cell>
          <cell r="G22">
            <v>257809</v>
          </cell>
          <cell r="H22">
            <v>0</v>
          </cell>
        </row>
        <row r="23">
          <cell r="E23" t="str">
            <v>30-8</v>
          </cell>
          <cell r="F23">
            <v>2354472</v>
          </cell>
          <cell r="G23">
            <v>196206</v>
          </cell>
          <cell r="H23">
            <v>193055</v>
          </cell>
        </row>
        <row r="24">
          <cell r="E24" t="str">
            <v>30-7</v>
          </cell>
          <cell r="F24">
            <v>2316660</v>
          </cell>
          <cell r="G24">
            <v>193055</v>
          </cell>
          <cell r="H24">
            <v>189955</v>
          </cell>
        </row>
        <row r="25">
          <cell r="E25" t="str">
            <v>30-6</v>
          </cell>
          <cell r="F25">
            <v>2279460</v>
          </cell>
          <cell r="G25">
            <v>189955</v>
          </cell>
          <cell r="H25">
            <v>186904</v>
          </cell>
        </row>
        <row r="26">
          <cell r="E26" t="str">
            <v>30-5</v>
          </cell>
          <cell r="F26">
            <v>2242848</v>
          </cell>
          <cell r="G26">
            <v>186904</v>
          </cell>
          <cell r="H26">
            <v>183903</v>
          </cell>
        </row>
        <row r="27">
          <cell r="E27" t="str">
            <v>30-4</v>
          </cell>
          <cell r="F27">
            <v>2206836</v>
          </cell>
          <cell r="G27">
            <v>183903</v>
          </cell>
          <cell r="H27">
            <v>180949</v>
          </cell>
        </row>
        <row r="28">
          <cell r="E28" t="str">
            <v>30-3</v>
          </cell>
          <cell r="F28">
            <v>2171388</v>
          </cell>
          <cell r="G28">
            <v>180949</v>
          </cell>
          <cell r="H28">
            <v>178043</v>
          </cell>
        </row>
        <row r="29">
          <cell r="E29" t="str">
            <v>30-2</v>
          </cell>
          <cell r="F29">
            <v>2136516</v>
          </cell>
          <cell r="G29">
            <v>178043</v>
          </cell>
          <cell r="H29">
            <v>175184</v>
          </cell>
        </row>
        <row r="30">
          <cell r="E30" t="str">
            <v>30-1</v>
          </cell>
          <cell r="F30">
            <v>2102208</v>
          </cell>
          <cell r="G30">
            <v>175184</v>
          </cell>
          <cell r="H30">
            <v>0</v>
          </cell>
        </row>
        <row r="31">
          <cell r="E31" t="str">
            <v>29-8</v>
          </cell>
          <cell r="F31">
            <v>2083608</v>
          </cell>
          <cell r="G31">
            <v>173634</v>
          </cell>
          <cell r="H31">
            <v>170845</v>
          </cell>
        </row>
        <row r="32">
          <cell r="E32" t="str">
            <v>29-7</v>
          </cell>
          <cell r="F32">
            <v>2050140</v>
          </cell>
          <cell r="G32">
            <v>170845</v>
          </cell>
          <cell r="H32">
            <v>168102</v>
          </cell>
        </row>
        <row r="33">
          <cell r="E33" t="str">
            <v>29-6</v>
          </cell>
          <cell r="F33">
            <v>2017224</v>
          </cell>
          <cell r="G33">
            <v>168102</v>
          </cell>
          <cell r="H33">
            <v>165402</v>
          </cell>
        </row>
        <row r="34">
          <cell r="E34" t="str">
            <v>29-5</v>
          </cell>
          <cell r="F34">
            <v>1984824</v>
          </cell>
          <cell r="G34">
            <v>165402</v>
          </cell>
          <cell r="H34">
            <v>162746</v>
          </cell>
        </row>
        <row r="35">
          <cell r="E35" t="str">
            <v>29-4</v>
          </cell>
          <cell r="F35">
            <v>1952952</v>
          </cell>
          <cell r="G35">
            <v>162746</v>
          </cell>
          <cell r="H35">
            <v>160132</v>
          </cell>
        </row>
        <row r="36">
          <cell r="E36" t="str">
            <v>29-3</v>
          </cell>
          <cell r="F36">
            <v>1921584</v>
          </cell>
          <cell r="G36">
            <v>160132</v>
          </cell>
          <cell r="H36">
            <v>157561</v>
          </cell>
        </row>
        <row r="37">
          <cell r="E37" t="str">
            <v>29-2</v>
          </cell>
          <cell r="F37">
            <v>1890732</v>
          </cell>
          <cell r="G37">
            <v>157561</v>
          </cell>
          <cell r="H37">
            <v>155030</v>
          </cell>
        </row>
        <row r="38">
          <cell r="E38" t="str">
            <v>29-1</v>
          </cell>
          <cell r="F38">
            <v>1860360</v>
          </cell>
          <cell r="G38">
            <v>155030</v>
          </cell>
          <cell r="H38">
            <v>0</v>
          </cell>
        </row>
        <row r="39">
          <cell r="E39" t="str">
            <v>28-8</v>
          </cell>
          <cell r="F39">
            <v>1843896</v>
          </cell>
          <cell r="G39">
            <v>153658</v>
          </cell>
          <cell r="H39">
            <v>151191</v>
          </cell>
        </row>
        <row r="40">
          <cell r="E40" t="str">
            <v>28-7</v>
          </cell>
          <cell r="F40">
            <v>1814292</v>
          </cell>
          <cell r="G40">
            <v>151191</v>
          </cell>
          <cell r="H40">
            <v>148763</v>
          </cell>
        </row>
        <row r="41">
          <cell r="E41" t="str">
            <v>28-6</v>
          </cell>
          <cell r="F41">
            <v>1785156</v>
          </cell>
          <cell r="G41">
            <v>148763</v>
          </cell>
          <cell r="H41">
            <v>146373</v>
          </cell>
        </row>
        <row r="42">
          <cell r="E42" t="str">
            <v>28-5</v>
          </cell>
          <cell r="F42">
            <v>1756476</v>
          </cell>
          <cell r="G42">
            <v>146373</v>
          </cell>
          <cell r="H42">
            <v>144023</v>
          </cell>
        </row>
        <row r="43">
          <cell r="E43" t="str">
            <v>28-4</v>
          </cell>
          <cell r="F43">
            <v>1728276</v>
          </cell>
          <cell r="G43">
            <v>144023</v>
          </cell>
          <cell r="H43">
            <v>141710</v>
          </cell>
        </row>
        <row r="44">
          <cell r="E44" t="str">
            <v>28-3</v>
          </cell>
          <cell r="F44">
            <v>1700520</v>
          </cell>
          <cell r="G44">
            <v>141710</v>
          </cell>
          <cell r="H44">
            <v>139434</v>
          </cell>
        </row>
        <row r="45">
          <cell r="E45" t="str">
            <v>28-2</v>
          </cell>
          <cell r="F45">
            <v>1673208</v>
          </cell>
          <cell r="G45">
            <v>139434</v>
          </cell>
          <cell r="H45">
            <v>137195</v>
          </cell>
        </row>
        <row r="46">
          <cell r="E46" t="str">
            <v>28-1</v>
          </cell>
          <cell r="F46">
            <v>1646340</v>
          </cell>
          <cell r="G46">
            <v>137195</v>
          </cell>
          <cell r="H46">
            <v>0</v>
          </cell>
        </row>
        <row r="47">
          <cell r="E47" t="str">
            <v>27-8</v>
          </cell>
          <cell r="F47">
            <v>1631772</v>
          </cell>
          <cell r="G47">
            <v>135981</v>
          </cell>
          <cell r="H47">
            <v>133787</v>
          </cell>
        </row>
        <row r="48">
          <cell r="E48" t="str">
            <v>27-7</v>
          </cell>
          <cell r="F48">
            <v>1605444</v>
          </cell>
          <cell r="G48">
            <v>133787</v>
          </cell>
          <cell r="H48">
            <v>131648</v>
          </cell>
        </row>
        <row r="49">
          <cell r="E49" t="str">
            <v>27-6</v>
          </cell>
          <cell r="F49">
            <v>1579776</v>
          </cell>
          <cell r="G49">
            <v>131648</v>
          </cell>
          <cell r="H49">
            <v>129534</v>
          </cell>
        </row>
        <row r="50">
          <cell r="E50" t="str">
            <v>27-5</v>
          </cell>
          <cell r="F50">
            <v>1554408</v>
          </cell>
          <cell r="G50">
            <v>129534</v>
          </cell>
          <cell r="H50">
            <v>127454</v>
          </cell>
        </row>
        <row r="51">
          <cell r="E51" t="str">
            <v>27-4</v>
          </cell>
          <cell r="F51">
            <v>1529448</v>
          </cell>
          <cell r="G51">
            <v>127454</v>
          </cell>
          <cell r="H51">
            <v>125407</v>
          </cell>
        </row>
        <row r="52">
          <cell r="E52" t="str">
            <v>27-3</v>
          </cell>
          <cell r="F52">
            <v>1504884</v>
          </cell>
          <cell r="G52">
            <v>125407</v>
          </cell>
          <cell r="H52">
            <v>123393</v>
          </cell>
        </row>
        <row r="53">
          <cell r="E53" t="str">
            <v>27-2</v>
          </cell>
          <cell r="F53">
            <v>1480716</v>
          </cell>
          <cell r="G53">
            <v>123393</v>
          </cell>
          <cell r="H53">
            <v>121411</v>
          </cell>
        </row>
        <row r="54">
          <cell r="E54" t="str">
            <v>27-1</v>
          </cell>
          <cell r="F54">
            <v>1456932</v>
          </cell>
          <cell r="G54">
            <v>121411</v>
          </cell>
          <cell r="H54">
            <v>0</v>
          </cell>
        </row>
        <row r="55">
          <cell r="E55" t="str">
            <v>26-8</v>
          </cell>
          <cell r="F55">
            <v>1444044</v>
          </cell>
          <cell r="G55">
            <v>120337</v>
          </cell>
          <cell r="H55">
            <v>118404</v>
          </cell>
        </row>
        <row r="56">
          <cell r="E56" t="str">
            <v>26-7</v>
          </cell>
          <cell r="F56">
            <v>1420848</v>
          </cell>
          <cell r="G56">
            <v>118404</v>
          </cell>
          <cell r="H56">
            <v>116503</v>
          </cell>
        </row>
        <row r="57">
          <cell r="E57" t="str">
            <v>26-6</v>
          </cell>
          <cell r="F57">
            <v>1398036</v>
          </cell>
          <cell r="G57">
            <v>116503</v>
          </cell>
          <cell r="H57">
            <v>114632</v>
          </cell>
        </row>
        <row r="58">
          <cell r="E58" t="str">
            <v>26-5</v>
          </cell>
          <cell r="F58">
            <v>1375584</v>
          </cell>
          <cell r="G58">
            <v>114632</v>
          </cell>
          <cell r="H58">
            <v>112791</v>
          </cell>
        </row>
        <row r="59">
          <cell r="E59" t="str">
            <v>26-4</v>
          </cell>
          <cell r="F59">
            <v>1353492</v>
          </cell>
          <cell r="G59">
            <v>112791</v>
          </cell>
          <cell r="H59">
            <v>110980</v>
          </cell>
        </row>
        <row r="60">
          <cell r="E60" t="str">
            <v>26-3</v>
          </cell>
          <cell r="F60">
            <v>1331760</v>
          </cell>
          <cell r="G60">
            <v>110980</v>
          </cell>
          <cell r="H60">
            <v>109197</v>
          </cell>
        </row>
        <row r="61">
          <cell r="E61" t="str">
            <v>26-2</v>
          </cell>
          <cell r="F61">
            <v>1310364</v>
          </cell>
          <cell r="G61">
            <v>109197</v>
          </cell>
          <cell r="H61">
            <v>107444</v>
          </cell>
        </row>
        <row r="62">
          <cell r="E62" t="str">
            <v>26-1</v>
          </cell>
          <cell r="F62">
            <v>1289328</v>
          </cell>
          <cell r="G62">
            <v>107444</v>
          </cell>
          <cell r="H62">
            <v>0</v>
          </cell>
        </row>
        <row r="63">
          <cell r="E63" t="str">
            <v>25-8</v>
          </cell>
          <cell r="F63">
            <v>1277916</v>
          </cell>
          <cell r="G63">
            <v>106493</v>
          </cell>
          <cell r="H63">
            <v>104783</v>
          </cell>
        </row>
        <row r="64">
          <cell r="E64" t="str">
            <v>25-7</v>
          </cell>
          <cell r="F64">
            <v>1257396</v>
          </cell>
          <cell r="G64">
            <v>104783</v>
          </cell>
          <cell r="H64">
            <v>103100</v>
          </cell>
        </row>
        <row r="65">
          <cell r="E65" t="str">
            <v>25-6</v>
          </cell>
          <cell r="F65">
            <v>1237200</v>
          </cell>
          <cell r="G65">
            <v>103100</v>
          </cell>
          <cell r="H65">
            <v>101444</v>
          </cell>
        </row>
        <row r="66">
          <cell r="E66" t="str">
            <v>25-5</v>
          </cell>
          <cell r="F66">
            <v>1217328</v>
          </cell>
          <cell r="G66">
            <v>101444</v>
          </cell>
          <cell r="H66">
            <v>99815</v>
          </cell>
        </row>
        <row r="67">
          <cell r="E67" t="str">
            <v>25-4</v>
          </cell>
          <cell r="F67">
            <v>1197780</v>
          </cell>
          <cell r="G67">
            <v>99815</v>
          </cell>
          <cell r="H67">
            <v>98212</v>
          </cell>
        </row>
        <row r="68">
          <cell r="E68" t="str">
            <v>25-3</v>
          </cell>
          <cell r="F68">
            <v>1178544</v>
          </cell>
          <cell r="G68">
            <v>98212</v>
          </cell>
          <cell r="H68">
            <v>96635</v>
          </cell>
        </row>
        <row r="69">
          <cell r="E69" t="str">
            <v>25-2</v>
          </cell>
          <cell r="F69">
            <v>1159620</v>
          </cell>
          <cell r="G69">
            <v>96635</v>
          </cell>
          <cell r="H69">
            <v>95083</v>
          </cell>
        </row>
        <row r="70">
          <cell r="E70" t="str">
            <v>25-1</v>
          </cell>
          <cell r="F70">
            <v>1140996</v>
          </cell>
          <cell r="G70">
            <v>95083</v>
          </cell>
          <cell r="H70">
            <v>0</v>
          </cell>
        </row>
        <row r="71">
          <cell r="E71" t="str">
            <v>24-8</v>
          </cell>
          <cell r="F71">
            <v>1120980</v>
          </cell>
          <cell r="G71">
            <v>93415</v>
          </cell>
          <cell r="H71">
            <v>91915</v>
          </cell>
        </row>
        <row r="72">
          <cell r="E72" t="str">
            <v>24-7</v>
          </cell>
          <cell r="F72">
            <v>1102980</v>
          </cell>
          <cell r="G72">
            <v>91915</v>
          </cell>
          <cell r="H72">
            <v>90439</v>
          </cell>
        </row>
        <row r="73">
          <cell r="E73" t="str">
            <v>24-6</v>
          </cell>
          <cell r="F73">
            <v>1085268</v>
          </cell>
          <cell r="G73">
            <v>90439</v>
          </cell>
          <cell r="H73">
            <v>88986</v>
          </cell>
        </row>
        <row r="74">
          <cell r="E74" t="str">
            <v>24-5</v>
          </cell>
          <cell r="F74">
            <v>1067832</v>
          </cell>
          <cell r="G74">
            <v>88986</v>
          </cell>
          <cell r="H74">
            <v>87557</v>
          </cell>
        </row>
        <row r="75">
          <cell r="E75" t="str">
            <v>24-4</v>
          </cell>
          <cell r="F75">
            <v>1050684</v>
          </cell>
          <cell r="G75">
            <v>87557</v>
          </cell>
          <cell r="H75">
            <v>86151</v>
          </cell>
        </row>
        <row r="76">
          <cell r="E76" t="str">
            <v>24-3</v>
          </cell>
          <cell r="F76">
            <v>1033812</v>
          </cell>
          <cell r="G76">
            <v>86151</v>
          </cell>
          <cell r="H76">
            <v>84767</v>
          </cell>
        </row>
        <row r="77">
          <cell r="E77" t="str">
            <v>24-2</v>
          </cell>
          <cell r="F77">
            <v>1017204</v>
          </cell>
          <cell r="G77">
            <v>84767</v>
          </cell>
          <cell r="H77">
            <v>83406</v>
          </cell>
        </row>
        <row r="78">
          <cell r="E78" t="str">
            <v>24-1</v>
          </cell>
          <cell r="F78">
            <v>1000872</v>
          </cell>
          <cell r="G78">
            <v>83406</v>
          </cell>
          <cell r="H78">
            <v>0</v>
          </cell>
        </row>
        <row r="79">
          <cell r="E79" t="str">
            <v>23-8</v>
          </cell>
          <cell r="F79">
            <v>992016</v>
          </cell>
          <cell r="G79">
            <v>82668</v>
          </cell>
          <cell r="H79">
            <v>81340</v>
          </cell>
        </row>
        <row r="80">
          <cell r="E80" t="str">
            <v>23-7</v>
          </cell>
          <cell r="F80">
            <v>976080</v>
          </cell>
          <cell r="G80">
            <v>81340</v>
          </cell>
          <cell r="H80">
            <v>80034</v>
          </cell>
        </row>
        <row r="81">
          <cell r="E81" t="str">
            <v>23-6</v>
          </cell>
          <cell r="F81">
            <v>960408</v>
          </cell>
          <cell r="G81">
            <v>80034</v>
          </cell>
          <cell r="H81">
            <v>78749</v>
          </cell>
        </row>
        <row r="82">
          <cell r="E82" t="str">
            <v>23-5</v>
          </cell>
          <cell r="F82">
            <v>944988</v>
          </cell>
          <cell r="G82">
            <v>78749</v>
          </cell>
          <cell r="H82">
            <v>77484</v>
          </cell>
        </row>
        <row r="83">
          <cell r="E83" t="str">
            <v>23-4</v>
          </cell>
          <cell r="F83">
            <v>929808</v>
          </cell>
          <cell r="G83">
            <v>77484</v>
          </cell>
          <cell r="H83">
            <v>76240</v>
          </cell>
        </row>
        <row r="84">
          <cell r="E84" t="str">
            <v>23-3</v>
          </cell>
          <cell r="F84">
            <v>914880</v>
          </cell>
          <cell r="G84">
            <v>76240</v>
          </cell>
          <cell r="H84">
            <v>75015</v>
          </cell>
        </row>
        <row r="85">
          <cell r="E85" t="str">
            <v>23-2</v>
          </cell>
          <cell r="F85">
            <v>900180</v>
          </cell>
          <cell r="G85">
            <v>75015</v>
          </cell>
          <cell r="H85">
            <v>73811</v>
          </cell>
        </row>
        <row r="86">
          <cell r="E86" t="str">
            <v>23-1</v>
          </cell>
          <cell r="F86">
            <v>885732</v>
          </cell>
          <cell r="G86">
            <v>73811</v>
          </cell>
          <cell r="H86">
            <v>0</v>
          </cell>
        </row>
        <row r="87">
          <cell r="E87" t="str">
            <v>22-8</v>
          </cell>
          <cell r="F87">
            <v>877884</v>
          </cell>
          <cell r="G87">
            <v>73157</v>
          </cell>
          <cell r="H87">
            <v>71983</v>
          </cell>
        </row>
        <row r="88">
          <cell r="E88" t="str">
            <v>22-7</v>
          </cell>
          <cell r="F88">
            <v>863796</v>
          </cell>
          <cell r="G88">
            <v>71983</v>
          </cell>
          <cell r="H88">
            <v>70827</v>
          </cell>
        </row>
        <row r="89">
          <cell r="E89" t="str">
            <v>22-6</v>
          </cell>
          <cell r="F89">
            <v>849924</v>
          </cell>
          <cell r="G89">
            <v>70827</v>
          </cell>
          <cell r="H89">
            <v>69689</v>
          </cell>
        </row>
        <row r="90">
          <cell r="E90" t="str">
            <v>22-5</v>
          </cell>
          <cell r="F90">
            <v>836268</v>
          </cell>
          <cell r="G90">
            <v>69689</v>
          </cell>
          <cell r="H90">
            <v>68570</v>
          </cell>
        </row>
        <row r="91">
          <cell r="E91" t="str">
            <v>22-4</v>
          </cell>
          <cell r="F91">
            <v>822840</v>
          </cell>
          <cell r="G91">
            <v>68570</v>
          </cell>
          <cell r="H91">
            <v>67469</v>
          </cell>
        </row>
        <row r="92">
          <cell r="E92" t="str">
            <v>22-3</v>
          </cell>
          <cell r="F92">
            <v>809628</v>
          </cell>
          <cell r="G92">
            <v>67469</v>
          </cell>
          <cell r="H92">
            <v>66385</v>
          </cell>
        </row>
        <row r="93">
          <cell r="E93" t="str">
            <v>22-2</v>
          </cell>
          <cell r="F93">
            <v>796620</v>
          </cell>
          <cell r="G93">
            <v>66385</v>
          </cell>
          <cell r="H93">
            <v>65319</v>
          </cell>
        </row>
        <row r="94">
          <cell r="E94" t="str">
            <v>22-1</v>
          </cell>
          <cell r="F94">
            <v>783828</v>
          </cell>
          <cell r="G94">
            <v>65319</v>
          </cell>
          <cell r="H94">
            <v>0</v>
          </cell>
        </row>
        <row r="95">
          <cell r="E95" t="str">
            <v>21-8</v>
          </cell>
          <cell r="F95">
            <v>776892</v>
          </cell>
          <cell r="G95">
            <v>64741</v>
          </cell>
          <cell r="H95">
            <v>63701</v>
          </cell>
        </row>
        <row r="96">
          <cell r="E96" t="str">
            <v>21-7</v>
          </cell>
          <cell r="F96">
            <v>764412</v>
          </cell>
          <cell r="G96">
            <v>63701</v>
          </cell>
          <cell r="H96">
            <v>62678</v>
          </cell>
        </row>
        <row r="97">
          <cell r="E97" t="str">
            <v>21-6</v>
          </cell>
          <cell r="F97">
            <v>752136</v>
          </cell>
          <cell r="G97">
            <v>62678</v>
          </cell>
          <cell r="H97">
            <v>61672</v>
          </cell>
        </row>
        <row r="98">
          <cell r="E98" t="str">
            <v>21-5</v>
          </cell>
          <cell r="F98">
            <v>740064</v>
          </cell>
          <cell r="G98">
            <v>61672</v>
          </cell>
          <cell r="H98">
            <v>60681</v>
          </cell>
        </row>
        <row r="99">
          <cell r="E99" t="str">
            <v>21-4</v>
          </cell>
          <cell r="F99">
            <v>728172</v>
          </cell>
          <cell r="G99">
            <v>60681</v>
          </cell>
          <cell r="H99">
            <v>59707</v>
          </cell>
        </row>
        <row r="100">
          <cell r="E100" t="str">
            <v>21-3</v>
          </cell>
          <cell r="F100">
            <v>716484</v>
          </cell>
          <cell r="G100">
            <v>59707</v>
          </cell>
          <cell r="H100">
            <v>58748</v>
          </cell>
        </row>
        <row r="101">
          <cell r="E101" t="str">
            <v>21-2</v>
          </cell>
          <cell r="F101">
            <v>704976</v>
          </cell>
          <cell r="G101">
            <v>58748</v>
          </cell>
          <cell r="H101">
            <v>57805</v>
          </cell>
        </row>
        <row r="102">
          <cell r="E102" t="str">
            <v>21-1</v>
          </cell>
          <cell r="F102">
            <v>693660</v>
          </cell>
          <cell r="G102">
            <v>57805</v>
          </cell>
          <cell r="H102">
            <v>0</v>
          </cell>
        </row>
        <row r="103">
          <cell r="E103" t="str">
            <v>20-8</v>
          </cell>
          <cell r="F103">
            <v>687516</v>
          </cell>
          <cell r="G103">
            <v>57293</v>
          </cell>
          <cell r="H103">
            <v>56373</v>
          </cell>
        </row>
        <row r="104">
          <cell r="E104" t="str">
            <v>20-7</v>
          </cell>
          <cell r="F104">
            <v>676476</v>
          </cell>
          <cell r="G104">
            <v>56373</v>
          </cell>
          <cell r="H104">
            <v>55468</v>
          </cell>
        </row>
        <row r="105">
          <cell r="E105" t="str">
            <v>20-6</v>
          </cell>
          <cell r="F105">
            <v>665616</v>
          </cell>
          <cell r="G105">
            <v>55468</v>
          </cell>
          <cell r="H105">
            <v>54577</v>
          </cell>
        </row>
        <row r="106">
          <cell r="E106" t="str">
            <v>20-5</v>
          </cell>
          <cell r="F106">
            <v>654924</v>
          </cell>
          <cell r="G106">
            <v>54577</v>
          </cell>
          <cell r="H106">
            <v>53700</v>
          </cell>
        </row>
        <row r="107">
          <cell r="E107" t="str">
            <v>20-4</v>
          </cell>
          <cell r="F107">
            <v>644400</v>
          </cell>
          <cell r="G107">
            <v>53700</v>
          </cell>
          <cell r="H107">
            <v>52838</v>
          </cell>
        </row>
        <row r="108">
          <cell r="E108" t="str">
            <v>20-3</v>
          </cell>
          <cell r="F108">
            <v>634056</v>
          </cell>
          <cell r="G108">
            <v>52838</v>
          </cell>
          <cell r="H108">
            <v>51989</v>
          </cell>
        </row>
        <row r="109">
          <cell r="E109" t="str">
            <v>20-2</v>
          </cell>
          <cell r="F109">
            <v>623868</v>
          </cell>
          <cell r="G109">
            <v>51989</v>
          </cell>
          <cell r="H109">
            <v>51155</v>
          </cell>
        </row>
        <row r="110">
          <cell r="E110" t="str">
            <v>20-1</v>
          </cell>
          <cell r="F110">
            <v>613860</v>
          </cell>
          <cell r="G110">
            <v>51155</v>
          </cell>
          <cell r="H110">
            <v>0</v>
          </cell>
        </row>
        <row r="111">
          <cell r="E111" t="str">
            <v>19-8</v>
          </cell>
          <cell r="F111">
            <v>608424</v>
          </cell>
          <cell r="G111">
            <v>50702</v>
          </cell>
          <cell r="H111">
            <v>49888</v>
          </cell>
        </row>
        <row r="112">
          <cell r="E112" t="str">
            <v>19-7</v>
          </cell>
          <cell r="F112">
            <v>598656</v>
          </cell>
          <cell r="G112">
            <v>49888</v>
          </cell>
          <cell r="H112">
            <v>49086</v>
          </cell>
        </row>
        <row r="113">
          <cell r="E113" t="str">
            <v>19-6</v>
          </cell>
          <cell r="F113">
            <v>589032</v>
          </cell>
          <cell r="G113">
            <v>49086</v>
          </cell>
          <cell r="H113">
            <v>48298</v>
          </cell>
        </row>
        <row r="114">
          <cell r="E114" t="str">
            <v>19-5</v>
          </cell>
          <cell r="F114">
            <v>579576</v>
          </cell>
          <cell r="G114">
            <v>48298</v>
          </cell>
          <cell r="H114">
            <v>47522</v>
          </cell>
        </row>
        <row r="115">
          <cell r="E115" t="str">
            <v>19-4</v>
          </cell>
          <cell r="F115">
            <v>570264</v>
          </cell>
          <cell r="G115">
            <v>47522</v>
          </cell>
          <cell r="H115">
            <v>46759</v>
          </cell>
        </row>
        <row r="116">
          <cell r="E116" t="str">
            <v>19-3</v>
          </cell>
          <cell r="F116">
            <v>561108</v>
          </cell>
          <cell r="G116">
            <v>46759</v>
          </cell>
          <cell r="H116">
            <v>46008</v>
          </cell>
        </row>
        <row r="117">
          <cell r="E117" t="str">
            <v>19-2</v>
          </cell>
          <cell r="F117">
            <v>552096</v>
          </cell>
          <cell r="G117">
            <v>46008</v>
          </cell>
          <cell r="H117">
            <v>45269</v>
          </cell>
        </row>
        <row r="118">
          <cell r="E118" t="str">
            <v>19-1</v>
          </cell>
          <cell r="F118">
            <v>543228</v>
          </cell>
          <cell r="G118">
            <v>45269</v>
          </cell>
          <cell r="H118">
            <v>0</v>
          </cell>
        </row>
        <row r="119">
          <cell r="E119" t="str">
            <v>18-8</v>
          </cell>
          <cell r="F119">
            <v>531528</v>
          </cell>
          <cell r="G119">
            <v>44294</v>
          </cell>
          <cell r="H119">
            <v>43752</v>
          </cell>
        </row>
        <row r="120">
          <cell r="E120" t="str">
            <v>18-7</v>
          </cell>
          <cell r="F120">
            <v>525024</v>
          </cell>
          <cell r="G120">
            <v>43752</v>
          </cell>
          <cell r="H120">
            <v>43217</v>
          </cell>
        </row>
        <row r="121">
          <cell r="E121" t="str">
            <v>18-6</v>
          </cell>
          <cell r="F121">
            <v>518604</v>
          </cell>
          <cell r="G121">
            <v>43217</v>
          </cell>
          <cell r="H121">
            <v>42688</v>
          </cell>
        </row>
        <row r="122">
          <cell r="E122" t="str">
            <v>18-5</v>
          </cell>
          <cell r="F122">
            <v>512256</v>
          </cell>
          <cell r="G122">
            <v>42688</v>
          </cell>
          <cell r="H122">
            <v>42165</v>
          </cell>
        </row>
        <row r="123">
          <cell r="E123" t="str">
            <v>18-4</v>
          </cell>
          <cell r="F123">
            <v>505980</v>
          </cell>
          <cell r="G123">
            <v>42165</v>
          </cell>
          <cell r="H123">
            <v>41650</v>
          </cell>
        </row>
        <row r="124">
          <cell r="E124" t="str">
            <v>18-3</v>
          </cell>
          <cell r="F124">
            <v>499800</v>
          </cell>
          <cell r="G124">
            <v>41650</v>
          </cell>
          <cell r="H124">
            <v>41140</v>
          </cell>
        </row>
        <row r="125">
          <cell r="E125" t="str">
            <v>18-2</v>
          </cell>
          <cell r="F125">
            <v>493680</v>
          </cell>
          <cell r="G125">
            <v>41140</v>
          </cell>
          <cell r="H125">
            <v>40637</v>
          </cell>
        </row>
        <row r="126">
          <cell r="E126" t="str">
            <v>18-1</v>
          </cell>
          <cell r="F126">
            <v>487644</v>
          </cell>
          <cell r="G126">
            <v>40637</v>
          </cell>
          <cell r="H126">
            <v>0</v>
          </cell>
        </row>
        <row r="127">
          <cell r="E127" t="str">
            <v>17-8</v>
          </cell>
          <cell r="F127">
            <v>483204</v>
          </cell>
          <cell r="G127">
            <v>40267</v>
          </cell>
          <cell r="H127">
            <v>39774</v>
          </cell>
        </row>
        <row r="128">
          <cell r="E128" t="str">
            <v>17-7</v>
          </cell>
          <cell r="F128">
            <v>477288</v>
          </cell>
          <cell r="G128">
            <v>39774</v>
          </cell>
          <cell r="H128">
            <v>39288</v>
          </cell>
        </row>
        <row r="129">
          <cell r="E129" t="str">
            <v>17-6</v>
          </cell>
          <cell r="F129">
            <v>471456</v>
          </cell>
          <cell r="G129">
            <v>39288</v>
          </cell>
          <cell r="H129">
            <v>38807</v>
          </cell>
        </row>
        <row r="130">
          <cell r="E130" t="str">
            <v>17-5</v>
          </cell>
          <cell r="F130">
            <v>465684</v>
          </cell>
          <cell r="G130">
            <v>38807</v>
          </cell>
          <cell r="H130">
            <v>38332</v>
          </cell>
        </row>
        <row r="131">
          <cell r="E131" t="str">
            <v>17-4</v>
          </cell>
          <cell r="F131">
            <v>459984</v>
          </cell>
          <cell r="G131">
            <v>38332</v>
          </cell>
          <cell r="H131">
            <v>37863</v>
          </cell>
        </row>
        <row r="132">
          <cell r="E132" t="str">
            <v>17-3</v>
          </cell>
          <cell r="F132">
            <v>454356</v>
          </cell>
          <cell r="G132">
            <v>37863</v>
          </cell>
          <cell r="H132">
            <v>37400</v>
          </cell>
        </row>
        <row r="133">
          <cell r="E133" t="str">
            <v>17-2</v>
          </cell>
          <cell r="F133">
            <v>448800</v>
          </cell>
          <cell r="G133">
            <v>37400</v>
          </cell>
          <cell r="H133">
            <v>36942</v>
          </cell>
        </row>
        <row r="134">
          <cell r="E134" t="str">
            <v>17-1</v>
          </cell>
          <cell r="F134">
            <v>443304</v>
          </cell>
          <cell r="G134">
            <v>36942</v>
          </cell>
          <cell r="H134">
            <v>0</v>
          </cell>
        </row>
        <row r="135">
          <cell r="E135" t="str">
            <v>16-8</v>
          </cell>
          <cell r="F135">
            <v>439272</v>
          </cell>
          <cell r="G135">
            <v>36606</v>
          </cell>
          <cell r="H135">
            <v>36159</v>
          </cell>
        </row>
        <row r="136">
          <cell r="E136" t="str">
            <v>16-7</v>
          </cell>
          <cell r="F136">
            <v>433908</v>
          </cell>
          <cell r="G136">
            <v>36159</v>
          </cell>
          <cell r="H136">
            <v>35716</v>
          </cell>
        </row>
        <row r="137">
          <cell r="E137" t="str">
            <v>16-6</v>
          </cell>
          <cell r="F137">
            <v>428592</v>
          </cell>
          <cell r="G137">
            <v>35716</v>
          </cell>
          <cell r="H137">
            <v>35279</v>
          </cell>
        </row>
        <row r="138">
          <cell r="E138" t="str">
            <v>16-5</v>
          </cell>
          <cell r="F138">
            <v>423348</v>
          </cell>
          <cell r="G138">
            <v>35279</v>
          </cell>
          <cell r="H138">
            <v>34847</v>
          </cell>
        </row>
        <row r="139">
          <cell r="E139" t="str">
            <v>16-4</v>
          </cell>
          <cell r="F139">
            <v>418164</v>
          </cell>
          <cell r="G139">
            <v>34847</v>
          </cell>
          <cell r="H139">
            <v>34421</v>
          </cell>
        </row>
        <row r="140">
          <cell r="E140" t="str">
            <v>16-3</v>
          </cell>
          <cell r="F140">
            <v>413052</v>
          </cell>
          <cell r="G140">
            <v>34421</v>
          </cell>
          <cell r="H140">
            <v>34000</v>
          </cell>
        </row>
        <row r="141">
          <cell r="E141" t="str">
            <v>16-2</v>
          </cell>
          <cell r="F141">
            <v>408000</v>
          </cell>
          <cell r="G141">
            <v>34000</v>
          </cell>
          <cell r="H141">
            <v>33584</v>
          </cell>
        </row>
        <row r="142">
          <cell r="E142" t="str">
            <v>16-1</v>
          </cell>
          <cell r="F142">
            <v>403008</v>
          </cell>
          <cell r="G142">
            <v>33584</v>
          </cell>
          <cell r="H142">
            <v>0</v>
          </cell>
        </row>
        <row r="143">
          <cell r="E143" t="str">
            <v>15-8</v>
          </cell>
          <cell r="F143">
            <v>399348</v>
          </cell>
          <cell r="G143">
            <v>33279</v>
          </cell>
          <cell r="H143">
            <v>32871</v>
          </cell>
        </row>
        <row r="144">
          <cell r="E144" t="str">
            <v>15-7</v>
          </cell>
          <cell r="F144">
            <v>394452</v>
          </cell>
          <cell r="G144">
            <v>32871</v>
          </cell>
          <cell r="H144">
            <v>32469</v>
          </cell>
        </row>
        <row r="145">
          <cell r="E145" t="str">
            <v>15-6</v>
          </cell>
          <cell r="F145">
            <v>389628</v>
          </cell>
          <cell r="G145">
            <v>32469</v>
          </cell>
          <cell r="H145">
            <v>32072</v>
          </cell>
        </row>
        <row r="146">
          <cell r="E146" t="str">
            <v>15-5</v>
          </cell>
          <cell r="F146">
            <v>384864</v>
          </cell>
          <cell r="G146">
            <v>32072</v>
          </cell>
          <cell r="H146">
            <v>31680</v>
          </cell>
        </row>
        <row r="147">
          <cell r="E147" t="str">
            <v>15-4</v>
          </cell>
          <cell r="F147">
            <v>380160</v>
          </cell>
          <cell r="G147">
            <v>31680</v>
          </cell>
          <cell r="H147">
            <v>31292</v>
          </cell>
        </row>
        <row r="148">
          <cell r="E148" t="str">
            <v>15-3</v>
          </cell>
          <cell r="F148">
            <v>375504</v>
          </cell>
          <cell r="G148">
            <v>31292</v>
          </cell>
          <cell r="H148">
            <v>30909</v>
          </cell>
        </row>
        <row r="149">
          <cell r="E149" t="str">
            <v>15-2</v>
          </cell>
          <cell r="F149">
            <v>370908</v>
          </cell>
          <cell r="G149">
            <v>30909</v>
          </cell>
          <cell r="H149">
            <v>30531</v>
          </cell>
        </row>
        <row r="150">
          <cell r="E150" t="str">
            <v>15-1</v>
          </cell>
          <cell r="F150">
            <v>366372</v>
          </cell>
          <cell r="G150">
            <v>30531</v>
          </cell>
          <cell r="H150">
            <v>0</v>
          </cell>
        </row>
        <row r="151">
          <cell r="E151" t="str">
            <v>14-8</v>
          </cell>
          <cell r="F151">
            <v>363036</v>
          </cell>
          <cell r="G151">
            <v>30253</v>
          </cell>
          <cell r="H151">
            <v>29883</v>
          </cell>
        </row>
        <row r="152">
          <cell r="E152" t="str">
            <v>14-7</v>
          </cell>
          <cell r="F152">
            <v>358596</v>
          </cell>
          <cell r="G152">
            <v>29883</v>
          </cell>
          <cell r="H152">
            <v>29517</v>
          </cell>
        </row>
        <row r="153">
          <cell r="E153" t="str">
            <v>14-6</v>
          </cell>
          <cell r="F153">
            <v>354204</v>
          </cell>
          <cell r="G153">
            <v>29517</v>
          </cell>
          <cell r="H153">
            <v>29156</v>
          </cell>
        </row>
        <row r="154">
          <cell r="E154" t="str">
            <v>14-5</v>
          </cell>
          <cell r="F154">
            <v>349872</v>
          </cell>
          <cell r="G154">
            <v>29156</v>
          </cell>
          <cell r="H154">
            <v>28800</v>
          </cell>
        </row>
        <row r="155">
          <cell r="E155" t="str">
            <v>14-4</v>
          </cell>
          <cell r="F155">
            <v>345600</v>
          </cell>
          <cell r="G155">
            <v>28800</v>
          </cell>
          <cell r="H155">
            <v>28447</v>
          </cell>
        </row>
        <row r="156">
          <cell r="E156" t="str">
            <v>14-3</v>
          </cell>
          <cell r="F156">
            <v>341364</v>
          </cell>
          <cell r="G156">
            <v>28447</v>
          </cell>
          <cell r="H156">
            <v>28099</v>
          </cell>
        </row>
        <row r="157">
          <cell r="E157" t="str">
            <v>14-2</v>
          </cell>
          <cell r="F157">
            <v>337188</v>
          </cell>
          <cell r="G157">
            <v>28099</v>
          </cell>
          <cell r="H157">
            <v>27755</v>
          </cell>
        </row>
        <row r="158">
          <cell r="E158" t="str">
            <v>14-1</v>
          </cell>
          <cell r="F158">
            <v>333060</v>
          </cell>
          <cell r="G158">
            <v>27755</v>
          </cell>
          <cell r="H158">
            <v>0</v>
          </cell>
        </row>
        <row r="159">
          <cell r="E159" t="str">
            <v>13-8</v>
          </cell>
          <cell r="F159">
            <v>330036</v>
          </cell>
          <cell r="G159">
            <v>27503</v>
          </cell>
          <cell r="H159">
            <v>27116</v>
          </cell>
        </row>
        <row r="160">
          <cell r="E160" t="str">
            <v>13-7</v>
          </cell>
          <cell r="F160">
            <v>325392</v>
          </cell>
          <cell r="G160">
            <v>27116</v>
          </cell>
          <cell r="H160">
            <v>26834</v>
          </cell>
        </row>
        <row r="161">
          <cell r="E161" t="str">
            <v>13-6</v>
          </cell>
          <cell r="F161">
            <v>322008</v>
          </cell>
          <cell r="G161">
            <v>26834</v>
          </cell>
          <cell r="H161">
            <v>26506</v>
          </cell>
        </row>
        <row r="162">
          <cell r="E162" t="str">
            <v>13-5</v>
          </cell>
          <cell r="F162">
            <v>318072</v>
          </cell>
          <cell r="G162">
            <v>26506</v>
          </cell>
          <cell r="H162">
            <v>26181</v>
          </cell>
        </row>
        <row r="163">
          <cell r="E163" t="str">
            <v>13-4</v>
          </cell>
          <cell r="F163">
            <v>314172</v>
          </cell>
          <cell r="G163">
            <v>26181</v>
          </cell>
          <cell r="H163">
            <v>25861</v>
          </cell>
        </row>
        <row r="164">
          <cell r="E164" t="str">
            <v>13-3</v>
          </cell>
          <cell r="F164">
            <v>310332</v>
          </cell>
          <cell r="G164">
            <v>25861</v>
          </cell>
          <cell r="H164">
            <v>25545</v>
          </cell>
        </row>
        <row r="165">
          <cell r="E165" t="str">
            <v>13-2</v>
          </cell>
          <cell r="F165">
            <v>306540</v>
          </cell>
          <cell r="G165">
            <v>25545</v>
          </cell>
          <cell r="H165">
            <v>25232</v>
          </cell>
        </row>
        <row r="166">
          <cell r="E166" t="str">
            <v>13-1</v>
          </cell>
          <cell r="F166">
            <v>302784</v>
          </cell>
          <cell r="G166">
            <v>25232</v>
          </cell>
          <cell r="H166">
            <v>0</v>
          </cell>
        </row>
        <row r="167">
          <cell r="E167" t="str">
            <v>12-8</v>
          </cell>
          <cell r="F167">
            <v>300036</v>
          </cell>
          <cell r="G167">
            <v>25003</v>
          </cell>
          <cell r="H167">
            <v>24697</v>
          </cell>
        </row>
        <row r="168">
          <cell r="E168" t="str">
            <v>12-7</v>
          </cell>
          <cell r="F168">
            <v>296364</v>
          </cell>
          <cell r="G168">
            <v>24697</v>
          </cell>
          <cell r="H168">
            <v>24395</v>
          </cell>
        </row>
        <row r="169">
          <cell r="E169" t="str">
            <v>12-6</v>
          </cell>
          <cell r="F169">
            <v>292740</v>
          </cell>
          <cell r="G169">
            <v>24395</v>
          </cell>
          <cell r="H169">
            <v>24096</v>
          </cell>
        </row>
        <row r="170">
          <cell r="E170" t="str">
            <v>12-5</v>
          </cell>
          <cell r="F170">
            <v>289152</v>
          </cell>
          <cell r="G170">
            <v>24096</v>
          </cell>
          <cell r="H170">
            <v>23801</v>
          </cell>
        </row>
        <row r="171">
          <cell r="E171" t="str">
            <v>12-4</v>
          </cell>
          <cell r="F171">
            <v>285612</v>
          </cell>
          <cell r="G171">
            <v>23801</v>
          </cell>
          <cell r="H171">
            <v>23510</v>
          </cell>
        </row>
        <row r="172">
          <cell r="E172" t="str">
            <v>12-3</v>
          </cell>
          <cell r="F172">
            <v>282120</v>
          </cell>
          <cell r="G172">
            <v>23510</v>
          </cell>
          <cell r="H172">
            <v>23222</v>
          </cell>
        </row>
        <row r="173">
          <cell r="E173" t="str">
            <v>12-2</v>
          </cell>
          <cell r="F173">
            <v>278664</v>
          </cell>
          <cell r="G173">
            <v>23222</v>
          </cell>
          <cell r="H173">
            <v>22938</v>
          </cell>
        </row>
        <row r="174">
          <cell r="E174" t="str">
            <v>12-1</v>
          </cell>
          <cell r="F174">
            <v>275256</v>
          </cell>
          <cell r="G174">
            <v>22938</v>
          </cell>
          <cell r="H174">
            <v>0</v>
          </cell>
        </row>
        <row r="175">
          <cell r="E175" t="str">
            <v>11-8</v>
          </cell>
          <cell r="F175">
            <v>273948</v>
          </cell>
          <cell r="G175">
            <v>22829</v>
          </cell>
          <cell r="H175">
            <v>22520</v>
          </cell>
        </row>
        <row r="176">
          <cell r="E176" t="str">
            <v>11-7</v>
          </cell>
          <cell r="F176">
            <v>270240</v>
          </cell>
          <cell r="G176">
            <v>22520</v>
          </cell>
          <cell r="H176">
            <v>22216</v>
          </cell>
        </row>
        <row r="177">
          <cell r="E177" t="str">
            <v>11-6</v>
          </cell>
          <cell r="F177">
            <v>266592</v>
          </cell>
          <cell r="G177">
            <v>22216</v>
          </cell>
          <cell r="H177">
            <v>21915</v>
          </cell>
        </row>
        <row r="178">
          <cell r="E178" t="str">
            <v>11-5</v>
          </cell>
          <cell r="F178">
            <v>262980</v>
          </cell>
          <cell r="G178">
            <v>21915</v>
          </cell>
          <cell r="H178">
            <v>21619</v>
          </cell>
        </row>
        <row r="179">
          <cell r="E179" t="str">
            <v>11-4</v>
          </cell>
          <cell r="F179">
            <v>259428</v>
          </cell>
          <cell r="G179">
            <v>21619</v>
          </cell>
          <cell r="H179">
            <v>21327</v>
          </cell>
        </row>
        <row r="180">
          <cell r="E180" t="str">
            <v>11-3</v>
          </cell>
          <cell r="F180">
            <v>255924</v>
          </cell>
          <cell r="G180">
            <v>21327</v>
          </cell>
          <cell r="H180">
            <v>21038</v>
          </cell>
        </row>
        <row r="181">
          <cell r="E181" t="str">
            <v>11-2</v>
          </cell>
          <cell r="F181">
            <v>252456</v>
          </cell>
          <cell r="G181">
            <v>21038</v>
          </cell>
          <cell r="H181">
            <v>20754</v>
          </cell>
        </row>
        <row r="182">
          <cell r="E182" t="str">
            <v>11-1</v>
          </cell>
          <cell r="F182">
            <v>249048</v>
          </cell>
          <cell r="G182">
            <v>20754</v>
          </cell>
          <cell r="H182">
            <v>0</v>
          </cell>
        </row>
        <row r="183">
          <cell r="E183" t="str">
            <v>10-8</v>
          </cell>
          <cell r="F183">
            <v>244644</v>
          </cell>
          <cell r="G183">
            <v>20387</v>
          </cell>
          <cell r="H183">
            <v>20218</v>
          </cell>
        </row>
        <row r="184">
          <cell r="E184" t="str">
            <v>10-7</v>
          </cell>
          <cell r="F184">
            <v>242616</v>
          </cell>
          <cell r="G184">
            <v>20218</v>
          </cell>
          <cell r="H184">
            <v>20051</v>
          </cell>
        </row>
        <row r="185">
          <cell r="E185" t="str">
            <v>10-6</v>
          </cell>
          <cell r="F185">
            <v>240612</v>
          </cell>
          <cell r="G185">
            <v>20051</v>
          </cell>
          <cell r="H185">
            <v>19884</v>
          </cell>
        </row>
        <row r="186">
          <cell r="E186" t="str">
            <v>10-5</v>
          </cell>
          <cell r="F186">
            <v>238608</v>
          </cell>
          <cell r="G186">
            <v>19884</v>
          </cell>
          <cell r="H186">
            <v>19720</v>
          </cell>
        </row>
        <row r="187">
          <cell r="E187" t="str">
            <v>10-4</v>
          </cell>
          <cell r="F187">
            <v>236640</v>
          </cell>
          <cell r="G187">
            <v>19720</v>
          </cell>
          <cell r="H187">
            <v>19556</v>
          </cell>
        </row>
        <row r="188">
          <cell r="E188" t="str">
            <v>10-3</v>
          </cell>
          <cell r="F188">
            <v>234672</v>
          </cell>
          <cell r="G188">
            <v>19556</v>
          </cell>
          <cell r="H188">
            <v>19394</v>
          </cell>
        </row>
        <row r="189">
          <cell r="E189" t="str">
            <v>10-2</v>
          </cell>
          <cell r="F189">
            <v>232728</v>
          </cell>
          <cell r="G189">
            <v>19394</v>
          </cell>
          <cell r="H189">
            <v>19233</v>
          </cell>
        </row>
        <row r="190">
          <cell r="E190" t="str">
            <v>10-1</v>
          </cell>
          <cell r="F190">
            <v>230796</v>
          </cell>
          <cell r="G190">
            <v>19233</v>
          </cell>
          <cell r="H190">
            <v>0</v>
          </cell>
        </row>
        <row r="191">
          <cell r="E191" t="str">
            <v>9-8</v>
          </cell>
          <cell r="F191">
            <v>228648</v>
          </cell>
          <cell r="G191">
            <v>19054</v>
          </cell>
          <cell r="H191">
            <v>18896</v>
          </cell>
        </row>
        <row r="192">
          <cell r="E192" t="str">
            <v>9-7</v>
          </cell>
          <cell r="F192">
            <v>226752</v>
          </cell>
          <cell r="G192">
            <v>18896</v>
          </cell>
          <cell r="H192">
            <v>18739</v>
          </cell>
        </row>
        <row r="193">
          <cell r="E193" t="str">
            <v>9-6</v>
          </cell>
          <cell r="F193">
            <v>224868</v>
          </cell>
          <cell r="G193">
            <v>18739</v>
          </cell>
          <cell r="H193">
            <v>18584</v>
          </cell>
        </row>
        <row r="194">
          <cell r="E194" t="str">
            <v>9-5</v>
          </cell>
          <cell r="F194">
            <v>223008</v>
          </cell>
          <cell r="G194">
            <v>18584</v>
          </cell>
          <cell r="H194">
            <v>18430</v>
          </cell>
        </row>
        <row r="195">
          <cell r="E195" t="str">
            <v>9-4</v>
          </cell>
          <cell r="F195">
            <v>221160</v>
          </cell>
          <cell r="G195">
            <v>18430</v>
          </cell>
          <cell r="H195">
            <v>18277</v>
          </cell>
        </row>
        <row r="196">
          <cell r="E196" t="str">
            <v>9-3</v>
          </cell>
          <cell r="F196">
            <v>219324</v>
          </cell>
          <cell r="G196">
            <v>18277</v>
          </cell>
          <cell r="H196">
            <v>18125</v>
          </cell>
        </row>
        <row r="197">
          <cell r="E197" t="str">
            <v>9-2</v>
          </cell>
          <cell r="F197">
            <v>217500</v>
          </cell>
          <cell r="G197">
            <v>18125</v>
          </cell>
          <cell r="H197">
            <v>17975</v>
          </cell>
        </row>
        <row r="198">
          <cell r="E198" t="str">
            <v>9-1</v>
          </cell>
          <cell r="F198">
            <v>215700</v>
          </cell>
          <cell r="G198">
            <v>17975</v>
          </cell>
          <cell r="H198">
            <v>0</v>
          </cell>
        </row>
        <row r="199">
          <cell r="E199" t="str">
            <v>8-8</v>
          </cell>
          <cell r="F199">
            <v>214176</v>
          </cell>
          <cell r="G199">
            <v>17848</v>
          </cell>
          <cell r="H199">
            <v>17688</v>
          </cell>
        </row>
        <row r="200">
          <cell r="E200" t="str">
            <v>8-7</v>
          </cell>
          <cell r="F200">
            <v>212256</v>
          </cell>
          <cell r="G200">
            <v>17688</v>
          </cell>
          <cell r="H200">
            <v>17529</v>
          </cell>
        </row>
        <row r="201">
          <cell r="E201" t="str">
            <v>8-6</v>
          </cell>
          <cell r="F201">
            <v>210348</v>
          </cell>
          <cell r="G201">
            <v>17529</v>
          </cell>
          <cell r="H201">
            <v>17372</v>
          </cell>
        </row>
        <row r="202">
          <cell r="E202" t="str">
            <v>8-5</v>
          </cell>
          <cell r="F202">
            <v>208464</v>
          </cell>
          <cell r="G202">
            <v>17372</v>
          </cell>
          <cell r="H202">
            <v>17217</v>
          </cell>
        </row>
        <row r="203">
          <cell r="E203" t="str">
            <v>8-4</v>
          </cell>
          <cell r="F203">
            <v>206604</v>
          </cell>
          <cell r="G203">
            <v>17217</v>
          </cell>
          <cell r="H203">
            <v>17063</v>
          </cell>
        </row>
        <row r="204">
          <cell r="E204" t="str">
            <v>8-3</v>
          </cell>
          <cell r="F204">
            <v>204756</v>
          </cell>
          <cell r="G204">
            <v>17063</v>
          </cell>
          <cell r="H204">
            <v>16910</v>
          </cell>
        </row>
        <row r="205">
          <cell r="E205" t="str">
            <v>8-2</v>
          </cell>
          <cell r="F205">
            <v>202920</v>
          </cell>
          <cell r="G205">
            <v>16910</v>
          </cell>
          <cell r="H205">
            <v>16758</v>
          </cell>
        </row>
        <row r="206">
          <cell r="E206" t="str">
            <v>8-1</v>
          </cell>
          <cell r="F206">
            <v>201096</v>
          </cell>
          <cell r="G206">
            <v>16758</v>
          </cell>
          <cell r="H206">
            <v>0</v>
          </cell>
        </row>
        <row r="207">
          <cell r="E207" t="str">
            <v>7-8</v>
          </cell>
          <cell r="F207">
            <v>199248</v>
          </cell>
          <cell r="G207">
            <v>16604</v>
          </cell>
          <cell r="H207">
            <v>16477</v>
          </cell>
        </row>
        <row r="208">
          <cell r="E208" t="str">
            <v>7-7</v>
          </cell>
          <cell r="F208">
            <v>197724</v>
          </cell>
          <cell r="G208">
            <v>16477</v>
          </cell>
          <cell r="H208">
            <v>16352</v>
          </cell>
        </row>
        <row r="209">
          <cell r="E209" t="str">
            <v>7-6</v>
          </cell>
          <cell r="F209">
            <v>196224</v>
          </cell>
          <cell r="G209">
            <v>16352</v>
          </cell>
          <cell r="H209">
            <v>16227</v>
          </cell>
        </row>
        <row r="210">
          <cell r="E210" t="str">
            <v>7-5</v>
          </cell>
          <cell r="F210">
            <v>194724</v>
          </cell>
          <cell r="G210">
            <v>16227</v>
          </cell>
          <cell r="H210">
            <v>16104</v>
          </cell>
        </row>
        <row r="211">
          <cell r="E211" t="str">
            <v>7-4</v>
          </cell>
          <cell r="F211">
            <v>193248</v>
          </cell>
          <cell r="G211">
            <v>16104</v>
          </cell>
          <cell r="H211">
            <v>15981</v>
          </cell>
        </row>
        <row r="212">
          <cell r="E212" t="str">
            <v>7-3</v>
          </cell>
          <cell r="F212">
            <v>191772</v>
          </cell>
          <cell r="G212">
            <v>15981</v>
          </cell>
          <cell r="H212">
            <v>15859</v>
          </cell>
        </row>
        <row r="213">
          <cell r="E213" t="str">
            <v>7-2</v>
          </cell>
          <cell r="F213">
            <v>190308</v>
          </cell>
          <cell r="G213">
            <v>15859</v>
          </cell>
          <cell r="H213">
            <v>15738</v>
          </cell>
        </row>
        <row r="214">
          <cell r="E214" t="str">
            <v>7-1</v>
          </cell>
          <cell r="F214">
            <v>188856</v>
          </cell>
          <cell r="G214">
            <v>15738</v>
          </cell>
          <cell r="H214">
            <v>0</v>
          </cell>
        </row>
        <row r="215">
          <cell r="E215" t="str">
            <v>6-8</v>
          </cell>
          <cell r="F215">
            <v>187968</v>
          </cell>
          <cell r="G215">
            <v>15664</v>
          </cell>
          <cell r="H215">
            <v>15545</v>
          </cell>
        </row>
        <row r="216">
          <cell r="E216" t="str">
            <v>6-7</v>
          </cell>
          <cell r="F216">
            <v>186540</v>
          </cell>
          <cell r="G216">
            <v>15545</v>
          </cell>
          <cell r="H216">
            <v>15426</v>
          </cell>
        </row>
        <row r="217">
          <cell r="E217" t="str">
            <v>6-6</v>
          </cell>
          <cell r="F217">
            <v>185112</v>
          </cell>
          <cell r="G217">
            <v>15426</v>
          </cell>
          <cell r="H217">
            <v>15309</v>
          </cell>
        </row>
        <row r="218">
          <cell r="E218" t="str">
            <v>6-5</v>
          </cell>
          <cell r="F218">
            <v>183708</v>
          </cell>
          <cell r="G218">
            <v>15309</v>
          </cell>
          <cell r="H218">
            <v>15192</v>
          </cell>
        </row>
        <row r="219">
          <cell r="E219" t="str">
            <v>6-4</v>
          </cell>
          <cell r="F219">
            <v>182304</v>
          </cell>
          <cell r="G219">
            <v>15192</v>
          </cell>
          <cell r="H219">
            <v>15076</v>
          </cell>
        </row>
        <row r="220">
          <cell r="E220" t="str">
            <v>6-3</v>
          </cell>
          <cell r="F220">
            <v>180912</v>
          </cell>
          <cell r="G220">
            <v>15076</v>
          </cell>
          <cell r="H220">
            <v>14961</v>
          </cell>
        </row>
        <row r="221">
          <cell r="E221" t="str">
            <v>6-2</v>
          </cell>
          <cell r="F221">
            <v>179532</v>
          </cell>
          <cell r="G221">
            <v>14961</v>
          </cell>
          <cell r="H221">
            <v>14847</v>
          </cell>
        </row>
        <row r="222">
          <cell r="E222" t="str">
            <v>6-1</v>
          </cell>
          <cell r="F222">
            <v>178164</v>
          </cell>
          <cell r="G222">
            <v>14847</v>
          </cell>
          <cell r="H222">
            <v>0</v>
          </cell>
        </row>
        <row r="223">
          <cell r="E223" t="str">
            <v>5-8</v>
          </cell>
          <cell r="F223">
            <v>177324</v>
          </cell>
          <cell r="G223">
            <v>14777</v>
          </cell>
          <cell r="H223">
            <v>14665</v>
          </cell>
        </row>
        <row r="224">
          <cell r="E224" t="str">
            <v>5-7</v>
          </cell>
          <cell r="F224">
            <v>175980</v>
          </cell>
          <cell r="G224">
            <v>14665</v>
          </cell>
          <cell r="H224">
            <v>14553</v>
          </cell>
        </row>
        <row r="225">
          <cell r="E225" t="str">
            <v>5-6</v>
          </cell>
          <cell r="F225">
            <v>174636</v>
          </cell>
          <cell r="G225">
            <v>14553</v>
          </cell>
          <cell r="H225">
            <v>14442</v>
          </cell>
        </row>
        <row r="226">
          <cell r="E226" t="str">
            <v>5-5</v>
          </cell>
          <cell r="F226">
            <v>173304</v>
          </cell>
          <cell r="G226">
            <v>14442</v>
          </cell>
          <cell r="H226">
            <v>14332</v>
          </cell>
        </row>
        <row r="227">
          <cell r="E227" t="str">
            <v>5-4</v>
          </cell>
          <cell r="F227">
            <v>171984</v>
          </cell>
          <cell r="G227">
            <v>14332</v>
          </cell>
          <cell r="H227">
            <v>14223</v>
          </cell>
        </row>
        <row r="228">
          <cell r="E228" t="str">
            <v>5-3</v>
          </cell>
          <cell r="F228">
            <v>170676</v>
          </cell>
          <cell r="G228">
            <v>14223</v>
          </cell>
          <cell r="H228">
            <v>14115</v>
          </cell>
        </row>
        <row r="229">
          <cell r="E229" t="str">
            <v>5-2</v>
          </cell>
          <cell r="F229">
            <v>169380</v>
          </cell>
          <cell r="G229">
            <v>14115</v>
          </cell>
          <cell r="H229">
            <v>14007</v>
          </cell>
        </row>
        <row r="230">
          <cell r="E230" t="str">
            <v>5-1</v>
          </cell>
          <cell r="F230">
            <v>168084</v>
          </cell>
          <cell r="G230">
            <v>14007</v>
          </cell>
          <cell r="H230">
            <v>0</v>
          </cell>
        </row>
        <row r="231">
          <cell r="E231" t="str">
            <v>4-8</v>
          </cell>
          <cell r="F231">
            <v>167292</v>
          </cell>
          <cell r="G231">
            <v>13941</v>
          </cell>
          <cell r="H231">
            <v>13835</v>
          </cell>
        </row>
        <row r="232">
          <cell r="E232" t="str">
            <v>4-7</v>
          </cell>
          <cell r="F232">
            <v>166020</v>
          </cell>
          <cell r="G232">
            <v>13835</v>
          </cell>
          <cell r="H232">
            <v>13729</v>
          </cell>
        </row>
        <row r="233">
          <cell r="E233" t="str">
            <v>4-6</v>
          </cell>
          <cell r="F233">
            <v>164748</v>
          </cell>
          <cell r="G233">
            <v>13729</v>
          </cell>
          <cell r="H233">
            <v>13625</v>
          </cell>
        </row>
        <row r="234">
          <cell r="E234" t="str">
            <v>4-5</v>
          </cell>
          <cell r="F234">
            <v>163500</v>
          </cell>
          <cell r="G234">
            <v>13625</v>
          </cell>
          <cell r="H234">
            <v>13521</v>
          </cell>
        </row>
        <row r="235">
          <cell r="E235" t="str">
            <v>4-4</v>
          </cell>
          <cell r="F235">
            <v>162252</v>
          </cell>
          <cell r="G235">
            <v>13521</v>
          </cell>
          <cell r="H235">
            <v>13418</v>
          </cell>
        </row>
        <row r="236">
          <cell r="E236" t="str">
            <v>4-3</v>
          </cell>
          <cell r="F236">
            <v>161016</v>
          </cell>
          <cell r="G236">
            <v>13418</v>
          </cell>
          <cell r="H236">
            <v>13316</v>
          </cell>
        </row>
        <row r="237">
          <cell r="E237" t="str">
            <v>4-2</v>
          </cell>
          <cell r="F237">
            <v>159792</v>
          </cell>
          <cell r="G237">
            <v>13316</v>
          </cell>
          <cell r="H237">
            <v>13214</v>
          </cell>
        </row>
        <row r="238">
          <cell r="E238" t="str">
            <v>4-1</v>
          </cell>
          <cell r="F238">
            <v>158568</v>
          </cell>
          <cell r="G238">
            <v>13214</v>
          </cell>
          <cell r="H238">
            <v>0</v>
          </cell>
        </row>
        <row r="239">
          <cell r="E239" t="str">
            <v>3-8</v>
          </cell>
          <cell r="F239">
            <v>157824</v>
          </cell>
          <cell r="G239">
            <v>13152</v>
          </cell>
          <cell r="H239">
            <v>13052</v>
          </cell>
        </row>
        <row r="240">
          <cell r="E240" t="str">
            <v>3-7</v>
          </cell>
          <cell r="F240">
            <v>156624</v>
          </cell>
          <cell r="G240">
            <v>13052</v>
          </cell>
          <cell r="H240">
            <v>12952</v>
          </cell>
        </row>
        <row r="241">
          <cell r="E241" t="str">
            <v>3-6</v>
          </cell>
          <cell r="F241">
            <v>155424</v>
          </cell>
          <cell r="G241">
            <v>12952</v>
          </cell>
          <cell r="H241">
            <v>12854</v>
          </cell>
        </row>
        <row r="242">
          <cell r="E242" t="str">
            <v>3-5</v>
          </cell>
          <cell r="F242">
            <v>154248</v>
          </cell>
          <cell r="G242">
            <v>12854</v>
          </cell>
          <cell r="H242">
            <v>12756</v>
          </cell>
        </row>
        <row r="243">
          <cell r="E243" t="str">
            <v>3-4</v>
          </cell>
          <cell r="F243">
            <v>153072</v>
          </cell>
          <cell r="G243">
            <v>12756</v>
          </cell>
          <cell r="H243">
            <v>12658</v>
          </cell>
        </row>
        <row r="244">
          <cell r="E244" t="str">
            <v>3-3</v>
          </cell>
          <cell r="F244">
            <v>151896</v>
          </cell>
          <cell r="G244">
            <v>12658</v>
          </cell>
          <cell r="H244">
            <v>12562</v>
          </cell>
        </row>
        <row r="245">
          <cell r="E245" t="str">
            <v>3-2</v>
          </cell>
          <cell r="F245">
            <v>150744</v>
          </cell>
          <cell r="G245">
            <v>12562</v>
          </cell>
          <cell r="H245">
            <v>12466</v>
          </cell>
        </row>
        <row r="246">
          <cell r="E246" t="str">
            <v>3-1</v>
          </cell>
          <cell r="F246">
            <v>149592</v>
          </cell>
          <cell r="G246">
            <v>12466</v>
          </cell>
          <cell r="H246">
            <v>0</v>
          </cell>
        </row>
        <row r="247">
          <cell r="E247" t="str">
            <v>2-8</v>
          </cell>
          <cell r="F247">
            <v>148884</v>
          </cell>
          <cell r="G247">
            <v>12407</v>
          </cell>
          <cell r="H247">
            <v>12313</v>
          </cell>
        </row>
        <row r="248">
          <cell r="E248" t="str">
            <v>2-7</v>
          </cell>
          <cell r="F248">
            <v>147756</v>
          </cell>
          <cell r="G248">
            <v>12313</v>
          </cell>
          <cell r="H248">
            <v>12219</v>
          </cell>
        </row>
        <row r="249">
          <cell r="E249" t="str">
            <v>2-6</v>
          </cell>
          <cell r="F249">
            <v>146628</v>
          </cell>
          <cell r="G249">
            <v>12219</v>
          </cell>
          <cell r="H249">
            <v>12126</v>
          </cell>
        </row>
        <row r="250">
          <cell r="E250" t="str">
            <v>2-5</v>
          </cell>
          <cell r="F250">
            <v>145512</v>
          </cell>
          <cell r="G250">
            <v>12126</v>
          </cell>
          <cell r="H250">
            <v>12034</v>
          </cell>
        </row>
        <row r="251">
          <cell r="E251" t="str">
            <v>2-4</v>
          </cell>
          <cell r="F251">
            <v>144408</v>
          </cell>
          <cell r="G251">
            <v>12034</v>
          </cell>
          <cell r="H251">
            <v>11942</v>
          </cell>
        </row>
        <row r="252">
          <cell r="E252" t="str">
            <v>2-3</v>
          </cell>
          <cell r="F252">
            <v>143304</v>
          </cell>
          <cell r="G252">
            <v>11942</v>
          </cell>
          <cell r="H252">
            <v>11851</v>
          </cell>
        </row>
        <row r="253">
          <cell r="E253" t="str">
            <v>2-2</v>
          </cell>
          <cell r="F253">
            <v>142212</v>
          </cell>
          <cell r="G253">
            <v>11851</v>
          </cell>
          <cell r="H253">
            <v>11761</v>
          </cell>
        </row>
        <row r="254">
          <cell r="E254" t="str">
            <v>2-1</v>
          </cell>
          <cell r="F254">
            <v>141132</v>
          </cell>
          <cell r="G254">
            <v>11761</v>
          </cell>
          <cell r="H254">
            <v>0</v>
          </cell>
        </row>
        <row r="255">
          <cell r="E255" t="str">
            <v>1-8</v>
          </cell>
          <cell r="F255">
            <v>140784</v>
          </cell>
          <cell r="G255">
            <v>11732</v>
          </cell>
          <cell r="H255">
            <v>11635</v>
          </cell>
        </row>
        <row r="256">
          <cell r="E256" t="str">
            <v>1-7</v>
          </cell>
          <cell r="F256">
            <v>139620</v>
          </cell>
          <cell r="G256">
            <v>11635</v>
          </cell>
          <cell r="H256">
            <v>11538</v>
          </cell>
        </row>
        <row r="257">
          <cell r="E257" t="str">
            <v>1-6</v>
          </cell>
          <cell r="F257">
            <v>138456</v>
          </cell>
          <cell r="G257">
            <v>11538</v>
          </cell>
          <cell r="H257">
            <v>11443</v>
          </cell>
        </row>
        <row r="258">
          <cell r="E258" t="str">
            <v>1-5</v>
          </cell>
          <cell r="F258">
            <v>137316</v>
          </cell>
          <cell r="G258">
            <v>11443</v>
          </cell>
          <cell r="H258">
            <v>11348</v>
          </cell>
        </row>
        <row r="259">
          <cell r="E259" t="str">
            <v>1-4</v>
          </cell>
          <cell r="F259">
            <v>136176</v>
          </cell>
          <cell r="G259">
            <v>11348</v>
          </cell>
          <cell r="H259">
            <v>11254</v>
          </cell>
        </row>
        <row r="260">
          <cell r="E260" t="str">
            <v>1-3</v>
          </cell>
          <cell r="F260">
            <v>135048</v>
          </cell>
          <cell r="G260">
            <v>11254</v>
          </cell>
          <cell r="H260">
            <v>11160</v>
          </cell>
        </row>
        <row r="261">
          <cell r="E261" t="str">
            <v>1-2</v>
          </cell>
          <cell r="F261">
            <v>133920</v>
          </cell>
          <cell r="G261">
            <v>11160</v>
          </cell>
          <cell r="H261">
            <v>11068</v>
          </cell>
        </row>
        <row r="262">
          <cell r="E262" t="str">
            <v>1-1</v>
          </cell>
          <cell r="F262">
            <v>132816</v>
          </cell>
          <cell r="G262">
            <v>11068</v>
          </cell>
          <cell r="H262">
            <v>0</v>
          </cell>
        </row>
      </sheetData>
      <sheetData sheetId="1">
        <row r="2">
          <cell r="E2" t="str">
            <v>SCHOOLS DIVISION OF LAOAG CITY</v>
          </cell>
        </row>
        <row r="5">
          <cell r="D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AD544-0A24-4B5A-B3BD-D9ECF080D292}">
  <sheetPr>
    <tabColor rgb="FF0070C0"/>
    <pageSetUpPr fitToPage="1"/>
  </sheetPr>
  <dimension ref="A1:I81"/>
  <sheetViews>
    <sheetView topLeftCell="A67" workbookViewId="0">
      <selection activeCell="E14" sqref="E14:I73"/>
    </sheetView>
  </sheetViews>
  <sheetFormatPr defaultRowHeight="16.5" x14ac:dyDescent="0.25"/>
  <cols>
    <col min="1" max="1" width="13" style="569" customWidth="1"/>
    <col min="2" max="2" width="44.28515625" style="564" customWidth="1"/>
    <col min="3" max="3" width="9.28515625" style="565" customWidth="1"/>
    <col min="4" max="4" width="8.140625" style="565" customWidth="1"/>
    <col min="5" max="9" width="8.5703125" style="566" customWidth="1"/>
    <col min="10" max="16384" width="9.140625" style="565"/>
  </cols>
  <sheetData>
    <row r="1" spans="1:9" s="524" customFormat="1" ht="15" customHeight="1" x14ac:dyDescent="0.25">
      <c r="A1" s="522"/>
      <c r="B1" s="523"/>
      <c r="E1" s="525"/>
      <c r="F1" s="525"/>
      <c r="G1" s="525"/>
      <c r="H1" s="617" t="s">
        <v>1817</v>
      </c>
      <c r="I1" s="617"/>
    </row>
    <row r="2" spans="1:9" s="524" customFormat="1" ht="20.25" x14ac:dyDescent="0.25">
      <c r="A2" s="618" t="s">
        <v>1818</v>
      </c>
      <c r="B2" s="618"/>
      <c r="C2" s="618"/>
      <c r="D2" s="618"/>
      <c r="E2" s="618"/>
      <c r="F2" s="618"/>
      <c r="G2" s="618"/>
      <c r="H2" s="618"/>
      <c r="I2" s="618"/>
    </row>
    <row r="3" spans="1:9" s="528" customFormat="1" ht="12.75" x14ac:dyDescent="0.25">
      <c r="A3" s="526"/>
      <c r="B3" s="527"/>
      <c r="E3" s="529"/>
      <c r="F3" s="529"/>
      <c r="G3" s="529"/>
      <c r="H3" s="529"/>
      <c r="I3" s="530"/>
    </row>
    <row r="4" spans="1:9" s="528" customFormat="1" ht="12.75" x14ac:dyDescent="0.25">
      <c r="A4" s="526"/>
      <c r="B4" s="527"/>
      <c r="E4" s="529"/>
      <c r="F4" s="531"/>
      <c r="G4" s="532" t="s">
        <v>1943</v>
      </c>
      <c r="H4" s="529"/>
      <c r="I4" s="530"/>
    </row>
    <row r="5" spans="1:9" s="528" customFormat="1" ht="12.75" x14ac:dyDescent="0.25">
      <c r="A5" s="526"/>
      <c r="B5" s="527"/>
      <c r="E5" s="529"/>
      <c r="F5" s="531"/>
      <c r="G5" s="532" t="s">
        <v>1944</v>
      </c>
      <c r="H5" s="529"/>
      <c r="I5" s="530"/>
    </row>
    <row r="6" spans="1:9" s="528" customFormat="1" ht="12.75" x14ac:dyDescent="0.25">
      <c r="A6" s="526"/>
      <c r="B6" s="527"/>
      <c r="E6" s="529"/>
      <c r="F6" s="521" t="s">
        <v>1819</v>
      </c>
      <c r="G6" s="532" t="s">
        <v>1945</v>
      </c>
      <c r="H6" s="529"/>
      <c r="I6" s="530"/>
    </row>
    <row r="7" spans="1:9" s="528" customFormat="1" ht="12.75" x14ac:dyDescent="0.25">
      <c r="A7" s="526"/>
      <c r="B7" s="527"/>
      <c r="E7" s="529"/>
      <c r="F7" s="529"/>
      <c r="G7" s="521" t="s">
        <v>1819</v>
      </c>
      <c r="H7" s="532" t="s">
        <v>1820</v>
      </c>
      <c r="I7" s="530"/>
    </row>
    <row r="8" spans="1:9" s="528" customFormat="1" ht="12.75" x14ac:dyDescent="0.25">
      <c r="A8" s="526"/>
      <c r="B8" s="527"/>
      <c r="E8" s="529"/>
      <c r="F8" s="529"/>
      <c r="G8" s="533"/>
      <c r="H8" s="532" t="s">
        <v>1821</v>
      </c>
      <c r="I8" s="530"/>
    </row>
    <row r="9" spans="1:9" s="528" customFormat="1" ht="13.5" thickBot="1" x14ac:dyDescent="0.3">
      <c r="A9" s="534" t="s">
        <v>1878</v>
      </c>
      <c r="B9" s="527"/>
      <c r="E9" s="529"/>
      <c r="F9" s="529"/>
      <c r="G9" s="529"/>
      <c r="H9" s="529"/>
      <c r="I9" s="530"/>
    </row>
    <row r="10" spans="1:9" s="528" customFormat="1" ht="30" customHeight="1" x14ac:dyDescent="0.25">
      <c r="A10" s="619" t="s">
        <v>1822</v>
      </c>
      <c r="B10" s="621" t="s">
        <v>1823</v>
      </c>
      <c r="C10" s="621" t="s">
        <v>1824</v>
      </c>
      <c r="D10" s="621" t="s">
        <v>1825</v>
      </c>
      <c r="E10" s="623" t="s">
        <v>1826</v>
      </c>
      <c r="F10" s="623"/>
      <c r="G10" s="623"/>
      <c r="H10" s="623"/>
      <c r="I10" s="624"/>
    </row>
    <row r="11" spans="1:9" s="528" customFormat="1" ht="30" customHeight="1" x14ac:dyDescent="0.25">
      <c r="A11" s="620"/>
      <c r="B11" s="622"/>
      <c r="C11" s="622"/>
      <c r="D11" s="622"/>
      <c r="E11" s="535" t="s">
        <v>11</v>
      </c>
      <c r="F11" s="535" t="s">
        <v>12</v>
      </c>
      <c r="G11" s="535" t="s">
        <v>1827</v>
      </c>
      <c r="H11" s="535" t="s">
        <v>13</v>
      </c>
      <c r="I11" s="536" t="s">
        <v>1425</v>
      </c>
    </row>
    <row r="12" spans="1:9" s="528" customFormat="1" ht="13.5" thickBot="1" x14ac:dyDescent="0.3">
      <c r="A12" s="537" t="s">
        <v>1390</v>
      </c>
      <c r="B12" s="538" t="s">
        <v>1391</v>
      </c>
      <c r="C12" s="539" t="s">
        <v>1392</v>
      </c>
      <c r="D12" s="539" t="s">
        <v>1393</v>
      </c>
      <c r="E12" s="540" t="s">
        <v>1394</v>
      </c>
      <c r="F12" s="540" t="s">
        <v>1395</v>
      </c>
      <c r="G12" s="540" t="s">
        <v>1396</v>
      </c>
      <c r="H12" s="540" t="s">
        <v>1397</v>
      </c>
      <c r="I12" s="541" t="s">
        <v>1398</v>
      </c>
    </row>
    <row r="13" spans="1:9" s="528" customFormat="1" ht="12.75" x14ac:dyDescent="0.25">
      <c r="A13" s="542"/>
      <c r="B13" s="543"/>
      <c r="C13" s="544"/>
      <c r="D13" s="544"/>
      <c r="E13" s="545"/>
      <c r="F13" s="545"/>
      <c r="G13" s="545"/>
      <c r="H13" s="545"/>
      <c r="I13" s="546"/>
    </row>
    <row r="14" spans="1:9" s="23" customFormat="1" ht="12.75" x14ac:dyDescent="0.25">
      <c r="A14" s="625" t="s">
        <v>1828</v>
      </c>
      <c r="B14" s="626"/>
      <c r="C14" s="547"/>
      <c r="D14" s="547"/>
      <c r="E14" s="548"/>
      <c r="F14" s="548"/>
      <c r="G14" s="548"/>
      <c r="H14" s="548"/>
      <c r="I14" s="548"/>
    </row>
    <row r="15" spans="1:9" s="39" customFormat="1" ht="12.75" x14ac:dyDescent="0.25">
      <c r="A15" s="549" t="s">
        <v>1829</v>
      </c>
      <c r="B15" s="550" t="s">
        <v>1830</v>
      </c>
      <c r="C15" s="551"/>
      <c r="D15" s="551"/>
      <c r="E15" s="552"/>
      <c r="F15" s="552"/>
      <c r="G15" s="552"/>
      <c r="H15" s="552"/>
      <c r="I15" s="552"/>
    </row>
    <row r="16" spans="1:9" s="39" customFormat="1" ht="12.75" x14ac:dyDescent="0.25">
      <c r="A16" s="345" t="s">
        <v>145</v>
      </c>
      <c r="B16" s="553" t="s">
        <v>148</v>
      </c>
      <c r="C16" s="554"/>
      <c r="D16" s="554"/>
      <c r="E16" s="555"/>
      <c r="F16" s="555"/>
      <c r="G16" s="556"/>
      <c r="H16" s="555"/>
      <c r="I16" s="555"/>
    </row>
    <row r="17" spans="1:9" s="39" customFormat="1" ht="12.75" x14ac:dyDescent="0.25">
      <c r="A17" s="345" t="s">
        <v>180</v>
      </c>
      <c r="B17" s="553" t="s">
        <v>181</v>
      </c>
      <c r="C17" s="554"/>
      <c r="D17" s="554"/>
      <c r="E17" s="555"/>
      <c r="F17" s="555"/>
      <c r="G17" s="555"/>
      <c r="H17" s="555"/>
      <c r="I17" s="555"/>
    </row>
    <row r="18" spans="1:9" s="23" customFormat="1" ht="12.75" x14ac:dyDescent="0.25">
      <c r="A18" s="345"/>
      <c r="B18" s="553"/>
      <c r="C18" s="554"/>
      <c r="D18" s="554"/>
      <c r="E18" s="555"/>
      <c r="F18" s="555"/>
      <c r="G18" s="555"/>
      <c r="H18" s="555"/>
      <c r="I18" s="555"/>
    </row>
    <row r="19" spans="1:9" s="39" customFormat="1" ht="12.75" x14ac:dyDescent="0.25">
      <c r="A19" s="549" t="s">
        <v>1831</v>
      </c>
      <c r="B19" s="550" t="s">
        <v>1832</v>
      </c>
      <c r="C19" s="551"/>
      <c r="D19" s="551"/>
      <c r="E19" s="552"/>
      <c r="F19" s="552"/>
      <c r="G19" s="552"/>
      <c r="H19" s="552"/>
      <c r="I19" s="552"/>
    </row>
    <row r="20" spans="1:9" s="39" customFormat="1" ht="12.75" x14ac:dyDescent="0.25">
      <c r="A20" s="345" t="s">
        <v>1833</v>
      </c>
      <c r="B20" s="553" t="s">
        <v>1834</v>
      </c>
      <c r="C20" s="554"/>
      <c r="D20" s="554"/>
      <c r="E20" s="555"/>
      <c r="F20" s="555"/>
      <c r="G20" s="555"/>
      <c r="H20" s="555"/>
      <c r="I20" s="555"/>
    </row>
    <row r="21" spans="1:9" s="39" customFormat="1" ht="25.5" x14ac:dyDescent="0.25">
      <c r="A21" s="345" t="s">
        <v>1835</v>
      </c>
      <c r="B21" s="553" t="s">
        <v>1836</v>
      </c>
      <c r="C21" s="554"/>
      <c r="D21" s="554"/>
      <c r="E21" s="555"/>
      <c r="F21" s="555"/>
      <c r="G21" s="555"/>
      <c r="H21" s="555"/>
      <c r="I21" s="555"/>
    </row>
    <row r="22" spans="1:9" s="39" customFormat="1" ht="12.75" x14ac:dyDescent="0.25">
      <c r="A22" s="345" t="s">
        <v>1837</v>
      </c>
      <c r="B22" s="553" t="s">
        <v>1838</v>
      </c>
      <c r="C22" s="554"/>
      <c r="D22" s="554"/>
      <c r="E22" s="555"/>
      <c r="F22" s="555"/>
      <c r="G22" s="555"/>
      <c r="H22" s="555"/>
      <c r="I22" s="555"/>
    </row>
    <row r="23" spans="1:9" s="39" customFormat="1" ht="12.75" x14ac:dyDescent="0.25">
      <c r="A23" s="345" t="s">
        <v>182</v>
      </c>
      <c r="B23" s="553" t="s">
        <v>184</v>
      </c>
      <c r="C23" s="554"/>
      <c r="D23" s="554"/>
      <c r="E23" s="555"/>
      <c r="F23" s="555"/>
      <c r="G23" s="555"/>
      <c r="H23" s="555"/>
      <c r="I23" s="555"/>
    </row>
    <row r="24" spans="1:9" s="39" customFormat="1" ht="12.75" x14ac:dyDescent="0.25">
      <c r="A24" s="345" t="s">
        <v>1839</v>
      </c>
      <c r="B24" s="553" t="s">
        <v>1840</v>
      </c>
      <c r="C24" s="554"/>
      <c r="D24" s="554"/>
      <c r="E24" s="555"/>
      <c r="F24" s="555"/>
      <c r="G24" s="555"/>
      <c r="H24" s="555"/>
      <c r="I24" s="555"/>
    </row>
    <row r="25" spans="1:9" s="39" customFormat="1" ht="12.75" x14ac:dyDescent="0.25">
      <c r="A25" s="345" t="s">
        <v>1841</v>
      </c>
      <c r="B25" s="553" t="s">
        <v>1842</v>
      </c>
      <c r="C25" s="554"/>
      <c r="D25" s="554"/>
      <c r="E25" s="555"/>
      <c r="F25" s="555"/>
      <c r="G25" s="555"/>
      <c r="H25" s="555"/>
      <c r="I25" s="555"/>
    </row>
    <row r="26" spans="1:9" s="39" customFormat="1" ht="12.75" x14ac:dyDescent="0.25">
      <c r="A26" s="345" t="s">
        <v>1843</v>
      </c>
      <c r="B26" s="553" t="s">
        <v>1844</v>
      </c>
      <c r="C26" s="554"/>
      <c r="D26" s="554"/>
      <c r="E26" s="555"/>
      <c r="F26" s="555"/>
      <c r="G26" s="555"/>
      <c r="H26" s="555"/>
      <c r="I26" s="555"/>
    </row>
    <row r="27" spans="1:9" s="39" customFormat="1" ht="12.75" x14ac:dyDescent="0.25">
      <c r="A27" s="345" t="s">
        <v>1845</v>
      </c>
      <c r="B27" s="553" t="s">
        <v>1846</v>
      </c>
      <c r="C27" s="554"/>
      <c r="D27" s="554"/>
      <c r="E27" s="555"/>
      <c r="F27" s="555"/>
      <c r="G27" s="555"/>
      <c r="H27" s="555"/>
      <c r="I27" s="555"/>
    </row>
    <row r="28" spans="1:9" s="39" customFormat="1" ht="12.75" x14ac:dyDescent="0.25">
      <c r="A28" s="345" t="s">
        <v>1847</v>
      </c>
      <c r="B28" s="553" t="s">
        <v>1848</v>
      </c>
      <c r="C28" s="554"/>
      <c r="D28" s="554"/>
      <c r="E28" s="555"/>
      <c r="F28" s="555"/>
      <c r="G28" s="555"/>
      <c r="H28" s="555"/>
      <c r="I28" s="555"/>
    </row>
    <row r="29" spans="1:9" s="39" customFormat="1" ht="12.75" x14ac:dyDescent="0.25">
      <c r="A29" s="345" t="s">
        <v>187</v>
      </c>
      <c r="B29" s="553" t="s">
        <v>1849</v>
      </c>
      <c r="C29" s="554"/>
      <c r="D29" s="554"/>
      <c r="E29" s="555"/>
      <c r="F29" s="555"/>
      <c r="G29" s="555"/>
      <c r="H29" s="555"/>
      <c r="I29" s="555"/>
    </row>
    <row r="30" spans="1:9" s="39" customFormat="1" ht="25.5" x14ac:dyDescent="0.25">
      <c r="A30" s="345" t="s">
        <v>1850</v>
      </c>
      <c r="B30" s="553" t="s">
        <v>1851</v>
      </c>
      <c r="C30" s="554"/>
      <c r="D30" s="554"/>
      <c r="E30" s="555"/>
      <c r="F30" s="555"/>
      <c r="G30" s="555"/>
      <c r="H30" s="555"/>
      <c r="I30" s="555"/>
    </row>
    <row r="31" spans="1:9" s="23" customFormat="1" ht="12.75" x14ac:dyDescent="0.25">
      <c r="A31" s="345"/>
      <c r="B31" s="553"/>
      <c r="C31" s="554"/>
      <c r="D31" s="554"/>
      <c r="E31" s="555"/>
      <c r="F31" s="555"/>
      <c r="G31" s="555"/>
      <c r="H31" s="555"/>
      <c r="I31" s="555"/>
    </row>
    <row r="32" spans="1:9" s="23" customFormat="1" ht="12.75" x14ac:dyDescent="0.25">
      <c r="A32" s="549" t="s">
        <v>1852</v>
      </c>
      <c r="B32" s="550" t="s">
        <v>1677</v>
      </c>
      <c r="C32" s="551"/>
      <c r="D32" s="551"/>
      <c r="E32" s="552"/>
      <c r="F32" s="552"/>
      <c r="G32" s="552"/>
      <c r="H32" s="552"/>
      <c r="I32" s="552"/>
    </row>
    <row r="33" spans="1:9" s="39" customFormat="1" ht="12.75" x14ac:dyDescent="0.25">
      <c r="A33" s="549" t="s">
        <v>1853</v>
      </c>
      <c r="B33" s="550" t="s">
        <v>1791</v>
      </c>
      <c r="C33" s="551"/>
      <c r="D33" s="551"/>
      <c r="E33" s="552"/>
      <c r="F33" s="552"/>
      <c r="G33" s="552"/>
      <c r="H33" s="552"/>
      <c r="I33" s="552"/>
    </row>
    <row r="34" spans="1:9" s="39" customFormat="1" ht="12.75" x14ac:dyDescent="0.25">
      <c r="A34" s="345" t="s">
        <v>1854</v>
      </c>
      <c r="B34" s="553" t="s">
        <v>1792</v>
      </c>
      <c r="C34" s="554"/>
      <c r="D34" s="554"/>
      <c r="E34" s="555"/>
      <c r="F34" s="555"/>
      <c r="G34" s="555"/>
      <c r="H34" s="555"/>
      <c r="I34" s="555"/>
    </row>
    <row r="35" spans="1:9" s="39" customFormat="1" ht="12.75" x14ac:dyDescent="0.25">
      <c r="A35" s="345" t="s">
        <v>189</v>
      </c>
      <c r="B35" s="553" t="s">
        <v>191</v>
      </c>
      <c r="C35" s="554"/>
      <c r="D35" s="554"/>
      <c r="E35" s="555"/>
      <c r="F35" s="555"/>
      <c r="G35" s="555"/>
      <c r="H35" s="555"/>
      <c r="I35" s="555"/>
    </row>
    <row r="36" spans="1:9" s="39" customFormat="1" ht="12.75" x14ac:dyDescent="0.25">
      <c r="A36" s="345" t="s">
        <v>1855</v>
      </c>
      <c r="B36" s="553" t="s">
        <v>1793</v>
      </c>
      <c r="C36" s="554"/>
      <c r="D36" s="554"/>
      <c r="E36" s="555"/>
      <c r="F36" s="555"/>
      <c r="G36" s="555"/>
      <c r="H36" s="555"/>
      <c r="I36" s="555"/>
    </row>
    <row r="37" spans="1:9" s="39" customFormat="1" ht="25.5" x14ac:dyDescent="0.25">
      <c r="A37" s="345" t="s">
        <v>192</v>
      </c>
      <c r="B37" s="553" t="s">
        <v>193</v>
      </c>
      <c r="C37" s="554"/>
      <c r="D37" s="554"/>
      <c r="E37" s="555"/>
      <c r="F37" s="555"/>
      <c r="G37" s="556"/>
      <c r="H37" s="555"/>
      <c r="I37" s="555"/>
    </row>
    <row r="38" spans="1:9" s="39" customFormat="1" ht="12.75" x14ac:dyDescent="0.25">
      <c r="A38" s="345" t="s">
        <v>1856</v>
      </c>
      <c r="B38" s="553" t="s">
        <v>1794</v>
      </c>
      <c r="C38" s="554"/>
      <c r="D38" s="554"/>
      <c r="E38" s="555"/>
      <c r="F38" s="555"/>
      <c r="G38" s="555"/>
      <c r="H38" s="555"/>
      <c r="I38" s="555"/>
    </row>
    <row r="39" spans="1:9" s="39" customFormat="1" ht="12.75" x14ac:dyDescent="0.25">
      <c r="A39" s="345" t="s">
        <v>1857</v>
      </c>
      <c r="B39" s="553" t="s">
        <v>1795</v>
      </c>
      <c r="C39" s="554"/>
      <c r="D39" s="554"/>
      <c r="E39" s="555"/>
      <c r="F39" s="555"/>
      <c r="G39" s="555"/>
      <c r="H39" s="555"/>
      <c r="I39" s="555"/>
    </row>
    <row r="40" spans="1:9" s="39" customFormat="1" ht="12.75" x14ac:dyDescent="0.25">
      <c r="A40" s="345" t="s">
        <v>194</v>
      </c>
      <c r="B40" s="553" t="s">
        <v>195</v>
      </c>
      <c r="C40" s="554"/>
      <c r="D40" s="554"/>
      <c r="E40" s="555"/>
      <c r="F40" s="555"/>
      <c r="G40" s="556"/>
      <c r="H40" s="555"/>
      <c r="I40" s="555"/>
    </row>
    <row r="41" spans="1:9" s="23" customFormat="1" ht="12.75" x14ac:dyDescent="0.25">
      <c r="A41" s="345"/>
      <c r="B41" s="553"/>
      <c r="C41" s="554"/>
      <c r="D41" s="554"/>
      <c r="E41" s="555"/>
      <c r="F41" s="555"/>
      <c r="G41" s="555"/>
      <c r="H41" s="555"/>
      <c r="I41" s="555"/>
    </row>
    <row r="42" spans="1:9" s="39" customFormat="1" ht="12.75" x14ac:dyDescent="0.25">
      <c r="A42" s="549" t="s">
        <v>1858</v>
      </c>
      <c r="B42" s="550" t="s">
        <v>1796</v>
      </c>
      <c r="C42" s="551"/>
      <c r="D42" s="551"/>
      <c r="E42" s="552"/>
      <c r="F42" s="552"/>
      <c r="G42" s="552"/>
      <c r="H42" s="552"/>
      <c r="I42" s="552"/>
    </row>
    <row r="43" spans="1:9" s="39" customFormat="1" ht="12.75" x14ac:dyDescent="0.25">
      <c r="A43" s="345" t="s">
        <v>1859</v>
      </c>
      <c r="B43" s="553" t="s">
        <v>1797</v>
      </c>
      <c r="C43" s="554"/>
      <c r="D43" s="554"/>
      <c r="E43" s="555"/>
      <c r="F43" s="555"/>
      <c r="G43" s="555"/>
      <c r="H43" s="555"/>
      <c r="I43" s="555"/>
    </row>
    <row r="44" spans="1:9" s="39" customFormat="1" ht="12.75" x14ac:dyDescent="0.25">
      <c r="A44" s="345" t="s">
        <v>196</v>
      </c>
      <c r="B44" s="553" t="s">
        <v>197</v>
      </c>
      <c r="C44" s="554"/>
      <c r="D44" s="554"/>
      <c r="E44" s="555"/>
      <c r="F44" s="555"/>
      <c r="G44" s="555"/>
      <c r="H44" s="555"/>
      <c r="I44" s="555"/>
    </row>
    <row r="45" spans="1:9" s="39" customFormat="1" ht="12.75" x14ac:dyDescent="0.25">
      <c r="A45" s="345" t="s">
        <v>1860</v>
      </c>
      <c r="B45" s="553" t="s">
        <v>1798</v>
      </c>
      <c r="C45" s="554"/>
      <c r="D45" s="554"/>
      <c r="E45" s="555"/>
      <c r="F45" s="555"/>
      <c r="G45" s="555"/>
      <c r="H45" s="555"/>
      <c r="I45" s="555"/>
    </row>
    <row r="46" spans="1:9" s="39" customFormat="1" ht="12.75" x14ac:dyDescent="0.25">
      <c r="A46" s="345" t="s">
        <v>1861</v>
      </c>
      <c r="B46" s="553" t="s">
        <v>1799</v>
      </c>
      <c r="C46" s="554"/>
      <c r="D46" s="554"/>
      <c r="E46" s="555"/>
      <c r="F46" s="555"/>
      <c r="G46" s="555"/>
      <c r="H46" s="555"/>
      <c r="I46" s="555"/>
    </row>
    <row r="47" spans="1:9" s="39" customFormat="1" ht="12.75" x14ac:dyDescent="0.25">
      <c r="A47" s="345" t="s">
        <v>1862</v>
      </c>
      <c r="B47" s="553" t="s">
        <v>1800</v>
      </c>
      <c r="C47" s="554"/>
      <c r="D47" s="554"/>
      <c r="E47" s="555"/>
      <c r="F47" s="555"/>
      <c r="G47" s="555"/>
      <c r="H47" s="555"/>
      <c r="I47" s="555"/>
    </row>
    <row r="48" spans="1:9" s="39" customFormat="1" ht="12.75" x14ac:dyDescent="0.25">
      <c r="A48" s="345" t="s">
        <v>1863</v>
      </c>
      <c r="B48" s="553" t="s">
        <v>1801</v>
      </c>
      <c r="C48" s="554"/>
      <c r="D48" s="554"/>
      <c r="E48" s="555"/>
      <c r="F48" s="555"/>
      <c r="G48" s="555"/>
      <c r="H48" s="555"/>
      <c r="I48" s="555"/>
    </row>
    <row r="49" spans="1:9" s="39" customFormat="1" ht="25.5" x14ac:dyDescent="0.25">
      <c r="A49" s="345" t="s">
        <v>1864</v>
      </c>
      <c r="B49" s="553" t="s">
        <v>1802</v>
      </c>
      <c r="C49" s="554"/>
      <c r="D49" s="554"/>
      <c r="E49" s="555"/>
      <c r="F49" s="555"/>
      <c r="G49" s="555"/>
      <c r="H49" s="555"/>
      <c r="I49" s="555"/>
    </row>
    <row r="50" spans="1:9" s="23" customFormat="1" ht="12.75" x14ac:dyDescent="0.25">
      <c r="A50" s="345"/>
      <c r="B50" s="553"/>
      <c r="C50" s="554"/>
      <c r="D50" s="554"/>
      <c r="E50" s="555"/>
      <c r="F50" s="555"/>
      <c r="G50" s="555"/>
      <c r="H50" s="555"/>
      <c r="I50" s="555"/>
    </row>
    <row r="51" spans="1:9" s="39" customFormat="1" ht="12.75" x14ac:dyDescent="0.25">
      <c r="A51" s="549" t="s">
        <v>1865</v>
      </c>
      <c r="B51" s="550" t="s">
        <v>1803</v>
      </c>
      <c r="C51" s="551"/>
      <c r="D51" s="551"/>
      <c r="E51" s="552"/>
      <c r="F51" s="552"/>
      <c r="G51" s="552"/>
      <c r="H51" s="552"/>
      <c r="I51" s="552"/>
    </row>
    <row r="52" spans="1:9" s="39" customFormat="1" ht="12.75" x14ac:dyDescent="0.25">
      <c r="A52" s="345" t="s">
        <v>1866</v>
      </c>
      <c r="B52" s="553" t="s">
        <v>1804</v>
      </c>
      <c r="C52" s="554"/>
      <c r="D52" s="554"/>
      <c r="E52" s="555"/>
      <c r="F52" s="555"/>
      <c r="G52" s="555"/>
      <c r="H52" s="555"/>
      <c r="I52" s="555"/>
    </row>
    <row r="53" spans="1:9" s="39" customFormat="1" ht="12.75" x14ac:dyDescent="0.25">
      <c r="A53" s="345" t="s">
        <v>198</v>
      </c>
      <c r="B53" s="553" t="s">
        <v>199</v>
      </c>
      <c r="C53" s="554"/>
      <c r="D53" s="554"/>
      <c r="E53" s="555"/>
      <c r="F53" s="555"/>
      <c r="G53" s="555"/>
      <c r="H53" s="555"/>
      <c r="I53" s="555"/>
    </row>
    <row r="54" spans="1:9" s="39" customFormat="1" ht="12.75" x14ac:dyDescent="0.25">
      <c r="A54" s="345" t="s">
        <v>1867</v>
      </c>
      <c r="B54" s="553" t="s">
        <v>1805</v>
      </c>
      <c r="C54" s="554"/>
      <c r="D54" s="554"/>
      <c r="E54" s="555"/>
      <c r="F54" s="555"/>
      <c r="G54" s="555"/>
      <c r="H54" s="555"/>
      <c r="I54" s="555"/>
    </row>
    <row r="55" spans="1:9" s="39" customFormat="1" ht="12.75" x14ac:dyDescent="0.25">
      <c r="A55" s="345" t="s">
        <v>1868</v>
      </c>
      <c r="B55" s="553" t="s">
        <v>1806</v>
      </c>
      <c r="C55" s="554"/>
      <c r="D55" s="554"/>
      <c r="E55" s="555"/>
      <c r="F55" s="555"/>
      <c r="G55" s="555"/>
      <c r="H55" s="555"/>
      <c r="I55" s="555"/>
    </row>
    <row r="56" spans="1:9" s="23" customFormat="1" ht="12.75" x14ac:dyDescent="0.25">
      <c r="A56" s="345"/>
      <c r="B56" s="553"/>
      <c r="C56" s="554"/>
      <c r="D56" s="554"/>
      <c r="E56" s="555"/>
      <c r="F56" s="555"/>
      <c r="G56" s="555"/>
      <c r="H56" s="555"/>
      <c r="I56" s="555"/>
    </row>
    <row r="57" spans="1:9" s="39" customFormat="1" ht="12.75" x14ac:dyDescent="0.25">
      <c r="A57" s="549" t="s">
        <v>1869</v>
      </c>
      <c r="B57" s="550" t="s">
        <v>1807</v>
      </c>
      <c r="C57" s="551"/>
      <c r="D57" s="551"/>
      <c r="E57" s="552"/>
      <c r="F57" s="552"/>
      <c r="G57" s="552"/>
      <c r="H57" s="552"/>
      <c r="I57" s="552"/>
    </row>
    <row r="58" spans="1:9" s="39" customFormat="1" ht="12.75" x14ac:dyDescent="0.25">
      <c r="A58" s="345" t="s">
        <v>200</v>
      </c>
      <c r="B58" s="553" t="s">
        <v>1808</v>
      </c>
      <c r="C58" s="554"/>
      <c r="D58" s="554"/>
      <c r="E58" s="555"/>
      <c r="F58" s="555"/>
      <c r="G58" s="555"/>
      <c r="H58" s="555"/>
      <c r="I58" s="555"/>
    </row>
    <row r="59" spans="1:9" s="39" customFormat="1" ht="12.75" x14ac:dyDescent="0.25">
      <c r="A59" s="345" t="s">
        <v>202</v>
      </c>
      <c r="B59" s="553" t="s">
        <v>203</v>
      </c>
      <c r="C59" s="554"/>
      <c r="D59" s="554"/>
      <c r="E59" s="555"/>
      <c r="F59" s="555"/>
      <c r="G59" s="555"/>
      <c r="H59" s="555"/>
      <c r="I59" s="555"/>
    </row>
    <row r="60" spans="1:9" s="39" customFormat="1" ht="12.75" x14ac:dyDescent="0.25">
      <c r="A60" s="345" t="s">
        <v>204</v>
      </c>
      <c r="B60" s="553" t="s">
        <v>205</v>
      </c>
      <c r="C60" s="554"/>
      <c r="D60" s="554"/>
      <c r="E60" s="555"/>
      <c r="F60" s="555"/>
      <c r="G60" s="555"/>
      <c r="H60" s="555"/>
      <c r="I60" s="555"/>
    </row>
    <row r="61" spans="1:9" s="39" customFormat="1" ht="12.75" x14ac:dyDescent="0.25">
      <c r="A61" s="345" t="s">
        <v>1321</v>
      </c>
      <c r="B61" s="553" t="s">
        <v>1322</v>
      </c>
      <c r="C61" s="554"/>
      <c r="D61" s="554"/>
      <c r="E61" s="555"/>
      <c r="F61" s="555"/>
      <c r="G61" s="555"/>
      <c r="H61" s="555"/>
      <c r="I61" s="555"/>
    </row>
    <row r="62" spans="1:9" s="39" customFormat="1" ht="25.5" x14ac:dyDescent="0.25">
      <c r="A62" s="345" t="s">
        <v>1870</v>
      </c>
      <c r="B62" s="553" t="s">
        <v>1809</v>
      </c>
      <c r="C62" s="554"/>
      <c r="D62" s="554"/>
      <c r="E62" s="555"/>
      <c r="F62" s="555"/>
      <c r="G62" s="555"/>
      <c r="H62" s="555"/>
      <c r="I62" s="555"/>
    </row>
    <row r="63" spans="1:9" s="39" customFormat="1" ht="25.5" x14ac:dyDescent="0.25">
      <c r="A63" s="345" t="s">
        <v>1871</v>
      </c>
      <c r="B63" s="553" t="s">
        <v>1810</v>
      </c>
      <c r="C63" s="554"/>
      <c r="D63" s="554"/>
      <c r="E63" s="555"/>
      <c r="F63" s="555"/>
      <c r="G63" s="555"/>
      <c r="H63" s="555"/>
      <c r="I63" s="555"/>
    </row>
    <row r="64" spans="1:9" s="39" customFormat="1" ht="25.5" x14ac:dyDescent="0.25">
      <c r="A64" s="345" t="s">
        <v>1872</v>
      </c>
      <c r="B64" s="553" t="s">
        <v>1811</v>
      </c>
      <c r="C64" s="554"/>
      <c r="D64" s="554"/>
      <c r="E64" s="555"/>
      <c r="F64" s="555"/>
      <c r="G64" s="555"/>
      <c r="H64" s="555"/>
      <c r="I64" s="555"/>
    </row>
    <row r="65" spans="1:9" s="39" customFormat="1" ht="25.5" x14ac:dyDescent="0.25">
      <c r="A65" s="345" t="s">
        <v>1873</v>
      </c>
      <c r="B65" s="553" t="s">
        <v>1812</v>
      </c>
      <c r="C65" s="554"/>
      <c r="D65" s="554"/>
      <c r="E65" s="555"/>
      <c r="F65" s="555"/>
      <c r="G65" s="555"/>
      <c r="H65" s="555"/>
      <c r="I65" s="555"/>
    </row>
    <row r="66" spans="1:9" s="39" customFormat="1" ht="38.25" x14ac:dyDescent="0.25">
      <c r="A66" s="345" t="s">
        <v>1874</v>
      </c>
      <c r="B66" s="553" t="s">
        <v>1813</v>
      </c>
      <c r="C66" s="554"/>
      <c r="D66" s="554"/>
      <c r="E66" s="555"/>
      <c r="F66" s="555"/>
      <c r="G66" s="555"/>
      <c r="H66" s="555"/>
      <c r="I66" s="555"/>
    </row>
    <row r="67" spans="1:9" s="23" customFormat="1" ht="12.75" x14ac:dyDescent="0.25">
      <c r="A67" s="345"/>
      <c r="B67" s="553"/>
      <c r="C67" s="554"/>
      <c r="D67" s="554"/>
      <c r="E67" s="555"/>
      <c r="F67" s="555"/>
      <c r="G67" s="555"/>
      <c r="H67" s="555"/>
      <c r="I67" s="555"/>
    </row>
    <row r="68" spans="1:9" s="39" customFormat="1" ht="25.5" x14ac:dyDescent="0.25">
      <c r="A68" s="549" t="s">
        <v>1875</v>
      </c>
      <c r="B68" s="550" t="s">
        <v>1814</v>
      </c>
      <c r="C68" s="551"/>
      <c r="D68" s="551"/>
      <c r="E68" s="552"/>
      <c r="F68" s="552"/>
      <c r="G68" s="552"/>
      <c r="H68" s="552"/>
      <c r="I68" s="552"/>
    </row>
    <row r="69" spans="1:9" s="39" customFormat="1" ht="25.5" x14ac:dyDescent="0.25">
      <c r="A69" s="345" t="s">
        <v>1325</v>
      </c>
      <c r="B69" s="553" t="s">
        <v>1815</v>
      </c>
      <c r="C69" s="554"/>
      <c r="D69" s="554"/>
      <c r="E69" s="555"/>
      <c r="F69" s="555"/>
      <c r="G69" s="555"/>
      <c r="H69" s="555"/>
      <c r="I69" s="555"/>
    </row>
    <row r="70" spans="1:9" s="39" customFormat="1" ht="12.75" x14ac:dyDescent="0.25">
      <c r="A70" s="345" t="s">
        <v>1876</v>
      </c>
      <c r="B70" s="553" t="s">
        <v>1816</v>
      </c>
      <c r="C70" s="554"/>
      <c r="D70" s="554"/>
      <c r="E70" s="555"/>
      <c r="F70" s="555"/>
      <c r="G70" s="555"/>
      <c r="H70" s="555"/>
      <c r="I70" s="555"/>
    </row>
    <row r="71" spans="1:9" s="23" customFormat="1" ht="15" customHeight="1" x14ac:dyDescent="0.25">
      <c r="A71" s="557"/>
      <c r="B71" s="558"/>
      <c r="C71" s="559"/>
      <c r="D71" s="559"/>
      <c r="E71" s="560"/>
      <c r="F71" s="560"/>
      <c r="G71" s="560"/>
      <c r="H71" s="560"/>
      <c r="I71" s="560"/>
    </row>
    <row r="72" spans="1:9" s="39" customFormat="1" ht="12.75" x14ac:dyDescent="0.25">
      <c r="A72" s="625" t="s">
        <v>1877</v>
      </c>
      <c r="B72" s="626"/>
      <c r="C72" s="547"/>
      <c r="D72" s="547"/>
      <c r="E72" s="548"/>
      <c r="F72" s="548"/>
      <c r="G72" s="548"/>
      <c r="H72" s="548"/>
      <c r="I72" s="548"/>
    </row>
    <row r="73" spans="1:9" s="39" customFormat="1" ht="12.75" x14ac:dyDescent="0.25">
      <c r="A73" s="345"/>
      <c r="B73" s="553" t="s">
        <v>30</v>
      </c>
      <c r="C73" s="554"/>
      <c r="D73" s="554"/>
      <c r="E73" s="555"/>
      <c r="F73" s="555"/>
      <c r="G73" s="555"/>
      <c r="H73" s="555"/>
      <c r="I73" s="555"/>
    </row>
    <row r="74" spans="1:9" s="39" customFormat="1" ht="12.75" x14ac:dyDescent="0.25">
      <c r="A74" s="557"/>
      <c r="B74" s="558"/>
      <c r="C74" s="559"/>
      <c r="D74" s="559"/>
      <c r="E74" s="560"/>
      <c r="F74" s="560"/>
      <c r="G74" s="560"/>
      <c r="H74" s="560"/>
      <c r="I74" s="560"/>
    </row>
    <row r="75" spans="1:9" s="39" customFormat="1" ht="12.75" x14ac:dyDescent="0.25">
      <c r="A75" s="627" t="s">
        <v>1327</v>
      </c>
      <c r="B75" s="628"/>
      <c r="C75" s="561"/>
      <c r="D75" s="561"/>
      <c r="E75" s="562">
        <f>+E14+E72</f>
        <v>0</v>
      </c>
      <c r="F75" s="562">
        <f>+F14+F72</f>
        <v>0</v>
      </c>
      <c r="G75" s="562">
        <f>+G14+G72</f>
        <v>0</v>
      </c>
      <c r="H75" s="562">
        <f>+H14+H72</f>
        <v>0</v>
      </c>
      <c r="I75" s="562">
        <f>+I14+I72</f>
        <v>0</v>
      </c>
    </row>
    <row r="76" spans="1:9" s="39" customFormat="1" ht="12.75" x14ac:dyDescent="0.25">
      <c r="A76" s="172"/>
      <c r="B76" s="26"/>
      <c r="E76" s="556"/>
      <c r="F76" s="556"/>
      <c r="G76" s="556"/>
      <c r="H76" s="556"/>
      <c r="I76" s="556"/>
    </row>
    <row r="78" spans="1:9" x14ac:dyDescent="0.25">
      <c r="A78" s="563" t="s">
        <v>1654</v>
      </c>
      <c r="D78" s="565" t="s">
        <v>1474</v>
      </c>
      <c r="E78" s="565"/>
      <c r="F78" s="565"/>
    </row>
    <row r="79" spans="1:9" x14ac:dyDescent="0.25">
      <c r="A79" s="563"/>
    </row>
    <row r="80" spans="1:9" s="567" customFormat="1" x14ac:dyDescent="0.25">
      <c r="A80" s="629" t="s">
        <v>1667</v>
      </c>
      <c r="B80" s="629"/>
      <c r="D80" s="629" t="s">
        <v>1942</v>
      </c>
      <c r="E80" s="629"/>
      <c r="F80" s="629"/>
      <c r="G80" s="629"/>
      <c r="H80" s="629"/>
      <c r="I80" s="568"/>
    </row>
    <row r="81" spans="1:8" x14ac:dyDescent="0.25">
      <c r="A81" s="616" t="s">
        <v>1668</v>
      </c>
      <c r="B81" s="616"/>
      <c r="D81" s="616" t="s">
        <v>1663</v>
      </c>
      <c r="E81" s="616"/>
      <c r="F81" s="616"/>
      <c r="G81" s="616"/>
      <c r="H81" s="616"/>
    </row>
  </sheetData>
  <mergeCells count="14">
    <mergeCell ref="A81:B81"/>
    <mergeCell ref="D81:H81"/>
    <mergeCell ref="H1:I1"/>
    <mergeCell ref="A2:I2"/>
    <mergeCell ref="A10:A11"/>
    <mergeCell ref="B10:B11"/>
    <mergeCell ref="C10:C11"/>
    <mergeCell ref="D10:D11"/>
    <mergeCell ref="E10:I10"/>
    <mergeCell ref="A14:B14"/>
    <mergeCell ref="A72:B72"/>
    <mergeCell ref="A75:B75"/>
    <mergeCell ref="A80:B80"/>
    <mergeCell ref="D80:H80"/>
  </mergeCells>
  <printOptions horizontalCentered="1"/>
  <pageMargins left="0.15748031496062992" right="0.35433070866141736" top="0.15748031496062992" bottom="0.31496062992125984" header="0.11811023622047245" footer="0.19685039370078741"/>
  <pageSetup paperSize="256" scale="75" orientation="portrait" horizontalDpi="4294967294" verticalDpi="0" copies="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9E75-F2F7-485D-84A3-C879A905F7E0}">
  <sheetPr>
    <tabColor rgb="FF00B050"/>
    <pageSetUpPr fitToPage="1"/>
  </sheetPr>
  <dimension ref="A1:S152"/>
  <sheetViews>
    <sheetView view="pageBreakPreview" topLeftCell="E136" zoomScale="90" zoomScaleNormal="100" zoomScaleSheetLayoutView="90" workbookViewId="0">
      <selection activeCell="K148" sqref="K148"/>
    </sheetView>
  </sheetViews>
  <sheetFormatPr defaultRowHeight="16.5" x14ac:dyDescent="0.25"/>
  <cols>
    <col min="1" max="1" width="4.7109375" style="117" customWidth="1"/>
    <col min="2" max="2" width="40.85546875" style="117" customWidth="1"/>
    <col min="3" max="3" width="5.7109375" style="118" customWidth="1"/>
    <col min="4" max="11" width="12.7109375" style="117" customWidth="1"/>
    <col min="12" max="19" width="14.85546875" style="117" customWidth="1"/>
    <col min="20" max="16384" width="9.140625" style="117"/>
  </cols>
  <sheetData>
    <row r="1" spans="1:19" ht="18" x14ac:dyDescent="0.25">
      <c r="A1" s="739" t="s">
        <v>1670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</row>
    <row r="2" spans="1:19" x14ac:dyDescent="0.25">
      <c r="A2" s="740">
        <v>43830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</row>
    <row r="3" spans="1:19" x14ac:dyDescent="0.25">
      <c r="A3" s="741" t="s">
        <v>1671</v>
      </c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</row>
    <row r="4" spans="1:19" ht="9" customHeight="1" x14ac:dyDescent="0.25">
      <c r="A4" s="118"/>
      <c r="B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</row>
    <row r="5" spans="1:19" ht="18.75" customHeight="1" thickBot="1" x14ac:dyDescent="0.3">
      <c r="A5" s="119" t="s">
        <v>1672</v>
      </c>
      <c r="B5" s="120"/>
      <c r="C5" s="121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ht="16.5" customHeight="1" thickBot="1" x14ac:dyDescent="0.25">
      <c r="A6" s="742"/>
      <c r="B6" s="742"/>
      <c r="C6" s="742"/>
      <c r="D6" s="743" t="s">
        <v>1673</v>
      </c>
      <c r="E6" s="744"/>
      <c r="F6" s="744"/>
      <c r="G6" s="744"/>
      <c r="H6" s="744"/>
      <c r="I6" s="744"/>
      <c r="J6" s="744"/>
      <c r="K6" s="745"/>
      <c r="L6" s="746" t="s">
        <v>1674</v>
      </c>
      <c r="M6" s="744"/>
      <c r="N6" s="744"/>
      <c r="O6" s="744"/>
      <c r="P6" s="744"/>
      <c r="Q6" s="744"/>
      <c r="R6" s="744"/>
      <c r="S6" s="745"/>
    </row>
    <row r="7" spans="1:19" s="122" customFormat="1" x14ac:dyDescent="0.25">
      <c r="A7" s="776" t="s">
        <v>1675</v>
      </c>
      <c r="B7" s="778" t="s">
        <v>1676</v>
      </c>
      <c r="C7" s="752" t="s">
        <v>1485</v>
      </c>
      <c r="D7" s="750"/>
      <c r="E7" s="751"/>
      <c r="F7" s="752" t="s">
        <v>1677</v>
      </c>
      <c r="G7" s="753"/>
      <c r="H7" s="753"/>
      <c r="I7" s="753"/>
      <c r="J7" s="753"/>
      <c r="K7" s="754"/>
      <c r="L7" s="750"/>
      <c r="M7" s="751"/>
      <c r="N7" s="752" t="s">
        <v>1677</v>
      </c>
      <c r="O7" s="753"/>
      <c r="P7" s="753"/>
      <c r="Q7" s="753"/>
      <c r="R7" s="753"/>
      <c r="S7" s="754"/>
    </row>
    <row r="8" spans="1:19" s="122" customFormat="1" x14ac:dyDescent="0.25">
      <c r="A8" s="777"/>
      <c r="B8" s="779"/>
      <c r="C8" s="747"/>
      <c r="D8" s="780" t="s">
        <v>1678</v>
      </c>
      <c r="E8" s="757" t="s">
        <v>1679</v>
      </c>
      <c r="F8" s="747" t="s">
        <v>1680</v>
      </c>
      <c r="G8" s="748"/>
      <c r="H8" s="747" t="s">
        <v>1681</v>
      </c>
      <c r="I8" s="749"/>
      <c r="J8" s="748"/>
      <c r="K8" s="755" t="s">
        <v>1682</v>
      </c>
      <c r="L8" s="756" t="s">
        <v>1678</v>
      </c>
      <c r="M8" s="757" t="s">
        <v>1679</v>
      </c>
      <c r="N8" s="747" t="s">
        <v>1680</v>
      </c>
      <c r="O8" s="748"/>
      <c r="P8" s="747" t="s">
        <v>1681</v>
      </c>
      <c r="Q8" s="749"/>
      <c r="R8" s="748"/>
      <c r="S8" s="755" t="s">
        <v>1683</v>
      </c>
    </row>
    <row r="9" spans="1:19" s="122" customFormat="1" ht="25.5" x14ac:dyDescent="0.25">
      <c r="A9" s="777"/>
      <c r="B9" s="779"/>
      <c r="C9" s="747"/>
      <c r="D9" s="780"/>
      <c r="E9" s="757"/>
      <c r="F9" s="123" t="s">
        <v>1684</v>
      </c>
      <c r="G9" s="124" t="s">
        <v>1685</v>
      </c>
      <c r="H9" s="124" t="s">
        <v>1686</v>
      </c>
      <c r="I9" s="124" t="s">
        <v>1687</v>
      </c>
      <c r="J9" s="124" t="s">
        <v>1688</v>
      </c>
      <c r="K9" s="755"/>
      <c r="L9" s="756"/>
      <c r="M9" s="757"/>
      <c r="N9" s="123" t="s">
        <v>1684</v>
      </c>
      <c r="O9" s="124" t="s">
        <v>1685</v>
      </c>
      <c r="P9" s="124" t="s">
        <v>1686</v>
      </c>
      <c r="Q9" s="124" t="s">
        <v>1687</v>
      </c>
      <c r="R9" s="124" t="s">
        <v>1688</v>
      </c>
      <c r="S9" s="755"/>
    </row>
    <row r="10" spans="1:19" s="122" customFormat="1" x14ac:dyDescent="0.25">
      <c r="A10" s="777"/>
      <c r="B10" s="779"/>
      <c r="C10" s="747"/>
      <c r="D10" s="125">
        <v>100010000</v>
      </c>
      <c r="E10" s="124">
        <v>200010000</v>
      </c>
      <c r="F10" s="124">
        <v>100002000</v>
      </c>
      <c r="G10" s="124">
        <v>302010000</v>
      </c>
      <c r="H10" s="124">
        <v>302050001</v>
      </c>
      <c r="I10" s="124">
        <v>302050002</v>
      </c>
      <c r="J10" s="124">
        <v>302050003</v>
      </c>
      <c r="K10" s="755"/>
      <c r="L10" s="126">
        <v>100010000</v>
      </c>
      <c r="M10" s="124">
        <v>200010000</v>
      </c>
      <c r="N10" s="124">
        <v>100002000</v>
      </c>
      <c r="O10" s="124">
        <v>302010000</v>
      </c>
      <c r="P10" s="124">
        <v>302050001</v>
      </c>
      <c r="Q10" s="124">
        <v>302050002</v>
      </c>
      <c r="R10" s="124">
        <v>302050003</v>
      </c>
      <c r="S10" s="755"/>
    </row>
    <row r="11" spans="1:19" x14ac:dyDescent="0.25">
      <c r="A11" s="127"/>
      <c r="B11" s="128"/>
      <c r="C11" s="129"/>
      <c r="D11" s="130"/>
      <c r="E11" s="131"/>
      <c r="F11" s="131"/>
      <c r="G11" s="131"/>
      <c r="H11" s="131"/>
      <c r="I11" s="131"/>
      <c r="J11" s="131"/>
      <c r="K11" s="132"/>
      <c r="L11" s="133"/>
      <c r="M11" s="134"/>
      <c r="N11" s="134"/>
      <c r="O11" s="134"/>
      <c r="P11" s="134"/>
      <c r="Q11" s="134"/>
      <c r="R11" s="134"/>
      <c r="S11" s="135"/>
    </row>
    <row r="12" spans="1:19" x14ac:dyDescent="0.25">
      <c r="A12" s="127"/>
      <c r="B12" s="128"/>
      <c r="C12" s="129"/>
      <c r="D12" s="130"/>
      <c r="E12" s="131"/>
      <c r="F12" s="131"/>
      <c r="G12" s="131"/>
      <c r="H12" s="131"/>
      <c r="I12" s="131"/>
      <c r="J12" s="131"/>
      <c r="K12" s="132"/>
      <c r="L12" s="133"/>
      <c r="M12" s="134"/>
      <c r="N12" s="134"/>
      <c r="O12" s="134"/>
      <c r="P12" s="134"/>
      <c r="Q12" s="134"/>
      <c r="R12" s="134"/>
      <c r="S12" s="135"/>
    </row>
    <row r="13" spans="1:19" x14ac:dyDescent="0.25">
      <c r="A13" s="127"/>
      <c r="B13" s="128"/>
      <c r="C13" s="129"/>
      <c r="D13" s="130"/>
      <c r="E13" s="131"/>
      <c r="F13" s="131"/>
      <c r="G13" s="131"/>
      <c r="H13" s="131"/>
      <c r="I13" s="131"/>
      <c r="J13" s="131"/>
      <c r="K13" s="132"/>
      <c r="L13" s="133"/>
      <c r="M13" s="134"/>
      <c r="N13" s="134"/>
      <c r="O13" s="134"/>
      <c r="P13" s="134"/>
      <c r="Q13" s="134"/>
      <c r="R13" s="134"/>
      <c r="S13" s="135"/>
    </row>
    <row r="14" spans="1:19" x14ac:dyDescent="0.25">
      <c r="A14" s="127"/>
      <c r="B14" s="128"/>
      <c r="C14" s="129"/>
      <c r="D14" s="130"/>
      <c r="E14" s="131"/>
      <c r="F14" s="131"/>
      <c r="G14" s="131"/>
      <c r="H14" s="131"/>
      <c r="I14" s="131"/>
      <c r="J14" s="131"/>
      <c r="K14" s="132"/>
      <c r="L14" s="133"/>
      <c r="M14" s="134"/>
      <c r="N14" s="134"/>
      <c r="O14" s="134"/>
      <c r="P14" s="134"/>
      <c r="Q14" s="134"/>
      <c r="R14" s="134"/>
      <c r="S14" s="135"/>
    </row>
    <row r="15" spans="1:19" x14ac:dyDescent="0.25">
      <c r="A15" s="127"/>
      <c r="B15" s="128"/>
      <c r="C15" s="129"/>
      <c r="D15" s="130"/>
      <c r="E15" s="131"/>
      <c r="F15" s="131"/>
      <c r="G15" s="131"/>
      <c r="H15" s="131"/>
      <c r="I15" s="131"/>
      <c r="J15" s="131"/>
      <c r="K15" s="132"/>
      <c r="L15" s="133"/>
      <c r="M15" s="134"/>
      <c r="N15" s="134"/>
      <c r="O15" s="134"/>
      <c r="P15" s="134"/>
      <c r="Q15" s="134"/>
      <c r="R15" s="134"/>
      <c r="S15" s="135"/>
    </row>
    <row r="16" spans="1:19" x14ac:dyDescent="0.25">
      <c r="A16" s="127"/>
      <c r="B16" s="128"/>
      <c r="C16" s="129"/>
      <c r="D16" s="130"/>
      <c r="E16" s="131"/>
      <c r="F16" s="131"/>
      <c r="G16" s="131"/>
      <c r="H16" s="131"/>
      <c r="I16" s="131"/>
      <c r="J16" s="131"/>
      <c r="K16" s="132"/>
      <c r="L16" s="133"/>
      <c r="M16" s="134"/>
      <c r="N16" s="134"/>
      <c r="O16" s="134"/>
      <c r="P16" s="134"/>
      <c r="Q16" s="134"/>
      <c r="R16" s="134"/>
      <c r="S16" s="135"/>
    </row>
    <row r="17" spans="1:19" x14ac:dyDescent="0.25">
      <c r="A17" s="127"/>
      <c r="B17" s="128"/>
      <c r="C17" s="129"/>
      <c r="D17" s="130"/>
      <c r="E17" s="131"/>
      <c r="F17" s="131"/>
      <c r="G17" s="131"/>
      <c r="H17" s="131"/>
      <c r="I17" s="131"/>
      <c r="J17" s="131"/>
      <c r="K17" s="132"/>
      <c r="L17" s="133"/>
      <c r="M17" s="134"/>
      <c r="N17" s="134"/>
      <c r="O17" s="134"/>
      <c r="P17" s="134"/>
      <c r="Q17" s="134"/>
      <c r="R17" s="134"/>
      <c r="S17" s="135"/>
    </row>
    <row r="18" spans="1:19" x14ac:dyDescent="0.25">
      <c r="A18" s="127"/>
      <c r="B18" s="128"/>
      <c r="C18" s="129"/>
      <c r="D18" s="130"/>
      <c r="E18" s="131"/>
      <c r="F18" s="131"/>
      <c r="G18" s="131"/>
      <c r="H18" s="131"/>
      <c r="I18" s="131"/>
      <c r="J18" s="131"/>
      <c r="K18" s="132"/>
      <c r="L18" s="133"/>
      <c r="M18" s="134"/>
      <c r="N18" s="134"/>
      <c r="O18" s="134"/>
      <c r="P18" s="134"/>
      <c r="Q18" s="134"/>
      <c r="R18" s="134"/>
      <c r="S18" s="135"/>
    </row>
    <row r="19" spans="1:19" x14ac:dyDescent="0.25">
      <c r="A19" s="127"/>
      <c r="B19" s="128"/>
      <c r="C19" s="129"/>
      <c r="D19" s="130"/>
      <c r="E19" s="131"/>
      <c r="F19" s="131"/>
      <c r="G19" s="131"/>
      <c r="H19" s="131"/>
      <c r="I19" s="131"/>
      <c r="J19" s="131"/>
      <c r="K19" s="132"/>
      <c r="L19" s="133"/>
      <c r="M19" s="134"/>
      <c r="N19" s="134"/>
      <c r="O19" s="134"/>
      <c r="P19" s="134"/>
      <c r="Q19" s="134"/>
      <c r="R19" s="134"/>
      <c r="S19" s="135"/>
    </row>
    <row r="20" spans="1:19" x14ac:dyDescent="0.25">
      <c r="A20" s="127"/>
      <c r="B20" s="128"/>
      <c r="C20" s="129"/>
      <c r="D20" s="130"/>
      <c r="E20" s="131"/>
      <c r="F20" s="131"/>
      <c r="G20" s="131"/>
      <c r="H20" s="131"/>
      <c r="I20" s="131"/>
      <c r="J20" s="131"/>
      <c r="K20" s="132"/>
      <c r="L20" s="133"/>
      <c r="M20" s="134"/>
      <c r="N20" s="134"/>
      <c r="O20" s="134"/>
      <c r="P20" s="134"/>
      <c r="Q20" s="134"/>
      <c r="R20" s="134"/>
      <c r="S20" s="135"/>
    </row>
    <row r="21" spans="1:19" x14ac:dyDescent="0.25">
      <c r="A21" s="127"/>
      <c r="B21" s="128"/>
      <c r="C21" s="129"/>
      <c r="D21" s="130"/>
      <c r="E21" s="131"/>
      <c r="F21" s="131"/>
      <c r="G21" s="131"/>
      <c r="H21" s="131"/>
      <c r="I21" s="131"/>
      <c r="J21" s="131"/>
      <c r="K21" s="132"/>
      <c r="L21" s="133"/>
      <c r="M21" s="134"/>
      <c r="N21" s="134"/>
      <c r="O21" s="134"/>
      <c r="P21" s="134"/>
      <c r="Q21" s="134"/>
      <c r="R21" s="134"/>
      <c r="S21" s="135"/>
    </row>
    <row r="22" spans="1:19" x14ac:dyDescent="0.25">
      <c r="A22" s="127"/>
      <c r="B22" s="128"/>
      <c r="C22" s="129"/>
      <c r="D22" s="130"/>
      <c r="E22" s="131"/>
      <c r="F22" s="131"/>
      <c r="G22" s="131"/>
      <c r="H22" s="131"/>
      <c r="I22" s="131"/>
      <c r="J22" s="131"/>
      <c r="K22" s="132"/>
      <c r="L22" s="133"/>
      <c r="M22" s="134"/>
      <c r="N22" s="134"/>
      <c r="O22" s="134"/>
      <c r="P22" s="134"/>
      <c r="Q22" s="134"/>
      <c r="R22" s="134"/>
      <c r="S22" s="135"/>
    </row>
    <row r="23" spans="1:19" x14ac:dyDescent="0.25">
      <c r="A23" s="127"/>
      <c r="B23" s="128"/>
      <c r="C23" s="129"/>
      <c r="D23" s="130"/>
      <c r="E23" s="131"/>
      <c r="F23" s="131"/>
      <c r="G23" s="131"/>
      <c r="H23" s="131"/>
      <c r="I23" s="131"/>
      <c r="J23" s="131"/>
      <c r="K23" s="132"/>
      <c r="L23" s="133"/>
      <c r="M23" s="134"/>
      <c r="N23" s="134"/>
      <c r="O23" s="134"/>
      <c r="P23" s="134"/>
      <c r="Q23" s="134"/>
      <c r="R23" s="134"/>
      <c r="S23" s="135"/>
    </row>
    <row r="24" spans="1:19" x14ac:dyDescent="0.25">
      <c r="A24" s="127"/>
      <c r="B24" s="128"/>
      <c r="C24" s="129"/>
      <c r="D24" s="130"/>
      <c r="E24" s="131"/>
      <c r="F24" s="131"/>
      <c r="G24" s="131"/>
      <c r="H24" s="131"/>
      <c r="I24" s="131"/>
      <c r="J24" s="131"/>
      <c r="K24" s="132"/>
      <c r="L24" s="133"/>
      <c r="M24" s="134"/>
      <c r="N24" s="134"/>
      <c r="O24" s="134"/>
      <c r="P24" s="134"/>
      <c r="Q24" s="134"/>
      <c r="R24" s="134"/>
      <c r="S24" s="135"/>
    </row>
    <row r="25" spans="1:19" x14ac:dyDescent="0.25">
      <c r="A25" s="127"/>
      <c r="B25" s="128"/>
      <c r="C25" s="129"/>
      <c r="D25" s="130"/>
      <c r="E25" s="131"/>
      <c r="F25" s="131"/>
      <c r="G25" s="131"/>
      <c r="H25" s="131"/>
      <c r="I25" s="131"/>
      <c r="J25" s="131"/>
      <c r="K25" s="132"/>
      <c r="L25" s="133"/>
      <c r="M25" s="134"/>
      <c r="N25" s="134"/>
      <c r="O25" s="134"/>
      <c r="P25" s="134"/>
      <c r="Q25" s="134"/>
      <c r="R25" s="134"/>
      <c r="S25" s="135"/>
    </row>
    <row r="26" spans="1:19" x14ac:dyDescent="0.25">
      <c r="A26" s="127"/>
      <c r="B26" s="128"/>
      <c r="C26" s="129"/>
      <c r="D26" s="130"/>
      <c r="E26" s="131"/>
      <c r="F26" s="131"/>
      <c r="G26" s="131"/>
      <c r="H26" s="131"/>
      <c r="I26" s="131"/>
      <c r="J26" s="131"/>
      <c r="K26" s="132"/>
      <c r="L26" s="133"/>
      <c r="M26" s="134"/>
      <c r="N26" s="134"/>
      <c r="O26" s="134"/>
      <c r="P26" s="134"/>
      <c r="Q26" s="134"/>
      <c r="R26" s="134"/>
      <c r="S26" s="135"/>
    </row>
    <row r="27" spans="1:19" x14ac:dyDescent="0.25">
      <c r="A27" s="127"/>
      <c r="B27" s="128"/>
      <c r="C27" s="129"/>
      <c r="D27" s="130"/>
      <c r="E27" s="131"/>
      <c r="F27" s="131"/>
      <c r="G27" s="131"/>
      <c r="H27" s="131"/>
      <c r="I27" s="131"/>
      <c r="J27" s="131"/>
      <c r="K27" s="132"/>
      <c r="L27" s="133"/>
      <c r="M27" s="134"/>
      <c r="N27" s="134"/>
      <c r="O27" s="134"/>
      <c r="P27" s="134"/>
      <c r="Q27" s="134"/>
      <c r="R27" s="134"/>
      <c r="S27" s="135"/>
    </row>
    <row r="28" spans="1:19" x14ac:dyDescent="0.25">
      <c r="A28" s="127"/>
      <c r="B28" s="128"/>
      <c r="C28" s="129"/>
      <c r="D28" s="130"/>
      <c r="E28" s="131"/>
      <c r="F28" s="131"/>
      <c r="G28" s="131"/>
      <c r="H28" s="131"/>
      <c r="I28" s="131"/>
      <c r="J28" s="131"/>
      <c r="K28" s="132"/>
      <c r="L28" s="133"/>
      <c r="M28" s="134"/>
      <c r="N28" s="134"/>
      <c r="O28" s="134"/>
      <c r="P28" s="134"/>
      <c r="Q28" s="134"/>
      <c r="R28" s="134"/>
      <c r="S28" s="135"/>
    </row>
    <row r="29" spans="1:19" x14ac:dyDescent="0.25">
      <c r="A29" s="127"/>
      <c r="B29" s="128"/>
      <c r="C29" s="129"/>
      <c r="D29" s="130"/>
      <c r="E29" s="131"/>
      <c r="F29" s="131"/>
      <c r="G29" s="131"/>
      <c r="H29" s="131"/>
      <c r="I29" s="131"/>
      <c r="J29" s="131"/>
      <c r="K29" s="132"/>
      <c r="L29" s="133"/>
      <c r="M29" s="134"/>
      <c r="N29" s="134"/>
      <c r="O29" s="134"/>
      <c r="P29" s="134"/>
      <c r="Q29" s="134"/>
      <c r="R29" s="134"/>
      <c r="S29" s="135"/>
    </row>
    <row r="30" spans="1:19" x14ac:dyDescent="0.25">
      <c r="A30" s="127"/>
      <c r="B30" s="128"/>
      <c r="C30" s="129"/>
      <c r="D30" s="130"/>
      <c r="E30" s="131"/>
      <c r="F30" s="131"/>
      <c r="G30" s="131"/>
      <c r="H30" s="131"/>
      <c r="I30" s="131"/>
      <c r="J30" s="131"/>
      <c r="K30" s="132"/>
      <c r="L30" s="133"/>
      <c r="M30" s="134"/>
      <c r="N30" s="134"/>
      <c r="O30" s="134"/>
      <c r="P30" s="134"/>
      <c r="Q30" s="134"/>
      <c r="R30" s="134"/>
      <c r="S30" s="135"/>
    </row>
    <row r="31" spans="1:19" x14ac:dyDescent="0.25">
      <c r="A31" s="127"/>
      <c r="B31" s="128"/>
      <c r="C31" s="129"/>
      <c r="D31" s="130"/>
      <c r="E31" s="131"/>
      <c r="F31" s="131"/>
      <c r="G31" s="131"/>
      <c r="H31" s="131"/>
      <c r="I31" s="131"/>
      <c r="J31" s="131"/>
      <c r="K31" s="132"/>
      <c r="L31" s="133"/>
      <c r="M31" s="134"/>
      <c r="N31" s="134"/>
      <c r="O31" s="134"/>
      <c r="P31" s="134"/>
      <c r="Q31" s="134"/>
      <c r="R31" s="134"/>
      <c r="S31" s="135"/>
    </row>
    <row r="32" spans="1:19" x14ac:dyDescent="0.25">
      <c r="A32" s="127"/>
      <c r="B32" s="128"/>
      <c r="C32" s="129"/>
      <c r="D32" s="130"/>
      <c r="E32" s="131"/>
      <c r="F32" s="131"/>
      <c r="G32" s="131"/>
      <c r="H32" s="131"/>
      <c r="I32" s="131"/>
      <c r="J32" s="131"/>
      <c r="K32" s="132"/>
      <c r="L32" s="133"/>
      <c r="M32" s="134"/>
      <c r="N32" s="134"/>
      <c r="O32" s="134"/>
      <c r="P32" s="134"/>
      <c r="Q32" s="134"/>
      <c r="R32" s="134"/>
      <c r="S32" s="135"/>
    </row>
    <row r="33" spans="1:19" x14ac:dyDescent="0.25">
      <c r="A33" s="127"/>
      <c r="B33" s="128"/>
      <c r="C33" s="129"/>
      <c r="D33" s="130"/>
      <c r="E33" s="131"/>
      <c r="F33" s="131"/>
      <c r="G33" s="131"/>
      <c r="H33" s="131"/>
      <c r="I33" s="131"/>
      <c r="J33" s="131"/>
      <c r="K33" s="132"/>
      <c r="L33" s="133"/>
      <c r="M33" s="134"/>
      <c r="N33" s="134"/>
      <c r="O33" s="134"/>
      <c r="P33" s="134"/>
      <c r="Q33" s="134"/>
      <c r="R33" s="134"/>
      <c r="S33" s="135"/>
    </row>
    <row r="34" spans="1:19" x14ac:dyDescent="0.25">
      <c r="A34" s="127"/>
      <c r="B34" s="128"/>
      <c r="C34" s="129"/>
      <c r="D34" s="130"/>
      <c r="E34" s="131"/>
      <c r="F34" s="131"/>
      <c r="G34" s="131"/>
      <c r="H34" s="131"/>
      <c r="I34" s="131"/>
      <c r="J34" s="131"/>
      <c r="K34" s="132"/>
      <c r="L34" s="133"/>
      <c r="M34" s="134"/>
      <c r="N34" s="134"/>
      <c r="O34" s="134"/>
      <c r="P34" s="134"/>
      <c r="Q34" s="134"/>
      <c r="R34" s="134"/>
      <c r="S34" s="135"/>
    </row>
    <row r="35" spans="1:19" x14ac:dyDescent="0.25">
      <c r="A35" s="127"/>
      <c r="B35" s="128"/>
      <c r="C35" s="129"/>
      <c r="D35" s="130"/>
      <c r="E35" s="131"/>
      <c r="F35" s="131"/>
      <c r="G35" s="131"/>
      <c r="H35" s="131"/>
      <c r="I35" s="131"/>
      <c r="J35" s="131"/>
      <c r="K35" s="132"/>
      <c r="L35" s="133"/>
      <c r="M35" s="134"/>
      <c r="N35" s="134"/>
      <c r="O35" s="134"/>
      <c r="P35" s="134"/>
      <c r="Q35" s="134"/>
      <c r="R35" s="134"/>
      <c r="S35" s="135"/>
    </row>
    <row r="36" spans="1:19" x14ac:dyDescent="0.25">
      <c r="A36" s="127"/>
      <c r="B36" s="128"/>
      <c r="C36" s="129"/>
      <c r="D36" s="130"/>
      <c r="E36" s="131"/>
      <c r="F36" s="131"/>
      <c r="G36" s="131"/>
      <c r="H36" s="131"/>
      <c r="I36" s="131"/>
      <c r="J36" s="131"/>
      <c r="K36" s="132"/>
      <c r="L36" s="133"/>
      <c r="M36" s="134"/>
      <c r="N36" s="134"/>
      <c r="O36" s="134"/>
      <c r="P36" s="134"/>
      <c r="Q36" s="134"/>
      <c r="R36" s="134"/>
      <c r="S36" s="135"/>
    </row>
    <row r="37" spans="1:19" x14ac:dyDescent="0.25">
      <c r="A37" s="127"/>
      <c r="B37" s="128"/>
      <c r="C37" s="129"/>
      <c r="D37" s="130"/>
      <c r="E37" s="131"/>
      <c r="F37" s="131"/>
      <c r="G37" s="131"/>
      <c r="H37" s="131"/>
      <c r="I37" s="131"/>
      <c r="J37" s="131"/>
      <c r="K37" s="132"/>
      <c r="L37" s="133"/>
      <c r="M37" s="134"/>
      <c r="N37" s="134"/>
      <c r="O37" s="134"/>
      <c r="P37" s="134"/>
      <c r="Q37" s="134"/>
      <c r="R37" s="134"/>
      <c r="S37" s="135"/>
    </row>
    <row r="38" spans="1:19" x14ac:dyDescent="0.25">
      <c r="A38" s="127"/>
      <c r="B38" s="128"/>
      <c r="C38" s="129"/>
      <c r="D38" s="130"/>
      <c r="E38" s="131"/>
      <c r="F38" s="131"/>
      <c r="G38" s="131"/>
      <c r="H38" s="131"/>
      <c r="I38" s="131"/>
      <c r="J38" s="131"/>
      <c r="K38" s="132"/>
      <c r="L38" s="133"/>
      <c r="M38" s="134"/>
      <c r="N38" s="134"/>
      <c r="O38" s="134"/>
      <c r="P38" s="134"/>
      <c r="Q38" s="134"/>
      <c r="R38" s="134"/>
      <c r="S38" s="135"/>
    </row>
    <row r="39" spans="1:19" x14ac:dyDescent="0.25">
      <c r="A39" s="127"/>
      <c r="B39" s="128"/>
      <c r="C39" s="129"/>
      <c r="D39" s="130"/>
      <c r="E39" s="131"/>
      <c r="F39" s="131"/>
      <c r="G39" s="131"/>
      <c r="H39" s="131"/>
      <c r="I39" s="131"/>
      <c r="J39" s="131"/>
      <c r="K39" s="132"/>
      <c r="L39" s="133"/>
      <c r="M39" s="134"/>
      <c r="N39" s="134"/>
      <c r="O39" s="134"/>
      <c r="P39" s="134"/>
      <c r="Q39" s="134"/>
      <c r="R39" s="134"/>
      <c r="S39" s="135"/>
    </row>
    <row r="40" spans="1:19" x14ac:dyDescent="0.25">
      <c r="A40" s="127"/>
      <c r="B40" s="128"/>
      <c r="C40" s="129"/>
      <c r="D40" s="130"/>
      <c r="E40" s="131"/>
      <c r="F40" s="131"/>
      <c r="G40" s="131"/>
      <c r="H40" s="131"/>
      <c r="I40" s="131"/>
      <c r="J40" s="131"/>
      <c r="K40" s="132"/>
      <c r="L40" s="133"/>
      <c r="M40" s="134"/>
      <c r="N40" s="134"/>
      <c r="O40" s="134"/>
      <c r="P40" s="134"/>
      <c r="Q40" s="134"/>
      <c r="R40" s="134"/>
      <c r="S40" s="135"/>
    </row>
    <row r="41" spans="1:19" x14ac:dyDescent="0.25">
      <c r="A41" s="127"/>
      <c r="B41" s="128"/>
      <c r="C41" s="129"/>
      <c r="D41" s="130"/>
      <c r="E41" s="131"/>
      <c r="F41" s="131"/>
      <c r="G41" s="131"/>
      <c r="H41" s="131"/>
      <c r="I41" s="131"/>
      <c r="J41" s="131"/>
      <c r="K41" s="132"/>
      <c r="L41" s="133"/>
      <c r="M41" s="134"/>
      <c r="N41" s="134"/>
      <c r="O41" s="134"/>
      <c r="P41" s="134"/>
      <c r="Q41" s="134"/>
      <c r="R41" s="134"/>
      <c r="S41" s="135"/>
    </row>
    <row r="42" spans="1:19" x14ac:dyDescent="0.25">
      <c r="A42" s="127"/>
      <c r="B42" s="128"/>
      <c r="C42" s="129"/>
      <c r="D42" s="130"/>
      <c r="E42" s="131"/>
      <c r="F42" s="131"/>
      <c r="G42" s="131"/>
      <c r="H42" s="131"/>
      <c r="I42" s="131"/>
      <c r="J42" s="131"/>
      <c r="K42" s="132"/>
      <c r="L42" s="133"/>
      <c r="M42" s="134"/>
      <c r="N42" s="134"/>
      <c r="O42" s="134"/>
      <c r="P42" s="134"/>
      <c r="Q42" s="134"/>
      <c r="R42" s="134"/>
      <c r="S42" s="135"/>
    </row>
    <row r="43" spans="1:19" x14ac:dyDescent="0.25">
      <c r="A43" s="127"/>
      <c r="B43" s="128"/>
      <c r="C43" s="129"/>
      <c r="D43" s="130"/>
      <c r="E43" s="131"/>
      <c r="F43" s="131"/>
      <c r="G43" s="131"/>
      <c r="H43" s="131"/>
      <c r="I43" s="131"/>
      <c r="J43" s="131"/>
      <c r="K43" s="132"/>
      <c r="L43" s="133"/>
      <c r="M43" s="134"/>
      <c r="N43" s="134"/>
      <c r="O43" s="134"/>
      <c r="P43" s="134"/>
      <c r="Q43" s="134"/>
      <c r="R43" s="134"/>
      <c r="S43" s="135"/>
    </row>
    <row r="44" spans="1:19" x14ac:dyDescent="0.25">
      <c r="A44" s="127"/>
      <c r="B44" s="128"/>
      <c r="C44" s="129"/>
      <c r="D44" s="130"/>
      <c r="E44" s="131"/>
      <c r="F44" s="131"/>
      <c r="G44" s="131"/>
      <c r="H44" s="131"/>
      <c r="I44" s="131"/>
      <c r="J44" s="131"/>
      <c r="K44" s="132"/>
      <c r="L44" s="133"/>
      <c r="M44" s="134"/>
      <c r="N44" s="134"/>
      <c r="O44" s="134"/>
      <c r="P44" s="134"/>
      <c r="Q44" s="134"/>
      <c r="R44" s="134"/>
      <c r="S44" s="135"/>
    </row>
    <row r="45" spans="1:19" x14ac:dyDescent="0.25">
      <c r="A45" s="127"/>
      <c r="B45" s="128"/>
      <c r="C45" s="129"/>
      <c r="D45" s="130"/>
      <c r="E45" s="131"/>
      <c r="F45" s="131"/>
      <c r="G45" s="131"/>
      <c r="H45" s="131"/>
      <c r="I45" s="131"/>
      <c r="J45" s="131"/>
      <c r="K45" s="132"/>
      <c r="L45" s="133"/>
      <c r="M45" s="134"/>
      <c r="N45" s="134"/>
      <c r="O45" s="134"/>
      <c r="P45" s="134"/>
      <c r="Q45" s="134"/>
      <c r="R45" s="134"/>
      <c r="S45" s="135"/>
    </row>
    <row r="46" spans="1:19" x14ac:dyDescent="0.25">
      <c r="A46" s="127"/>
      <c r="B46" s="128"/>
      <c r="C46" s="129"/>
      <c r="D46" s="130"/>
      <c r="E46" s="131"/>
      <c r="F46" s="131"/>
      <c r="G46" s="131"/>
      <c r="H46" s="131"/>
      <c r="I46" s="131"/>
      <c r="J46" s="131"/>
      <c r="K46" s="132"/>
      <c r="L46" s="133"/>
      <c r="M46" s="134"/>
      <c r="N46" s="134"/>
      <c r="O46" s="134"/>
      <c r="P46" s="134"/>
      <c r="Q46" s="134"/>
      <c r="R46" s="134"/>
      <c r="S46" s="135"/>
    </row>
    <row r="47" spans="1:19" x14ac:dyDescent="0.25">
      <c r="A47" s="127"/>
      <c r="B47" s="128"/>
      <c r="C47" s="129"/>
      <c r="D47" s="130"/>
      <c r="E47" s="131"/>
      <c r="F47" s="131"/>
      <c r="G47" s="131"/>
      <c r="H47" s="131"/>
      <c r="I47" s="131"/>
      <c r="J47" s="131"/>
      <c r="K47" s="132"/>
      <c r="L47" s="133"/>
      <c r="M47" s="134"/>
      <c r="N47" s="134"/>
      <c r="O47" s="134"/>
      <c r="P47" s="134"/>
      <c r="Q47" s="134"/>
      <c r="R47" s="134"/>
      <c r="S47" s="135"/>
    </row>
    <row r="48" spans="1:19" x14ac:dyDescent="0.25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2"/>
      <c r="L48" s="133"/>
      <c r="M48" s="134"/>
      <c r="N48" s="134"/>
      <c r="O48" s="134"/>
      <c r="P48" s="134"/>
      <c r="Q48" s="134"/>
      <c r="R48" s="134"/>
      <c r="S48" s="135"/>
    </row>
    <row r="49" spans="1:19" x14ac:dyDescent="0.25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2"/>
      <c r="L49" s="133"/>
      <c r="M49" s="134"/>
      <c r="N49" s="134"/>
      <c r="O49" s="134"/>
      <c r="P49" s="134"/>
      <c r="Q49" s="134"/>
      <c r="R49" s="134"/>
      <c r="S49" s="135"/>
    </row>
    <row r="50" spans="1:19" x14ac:dyDescent="0.25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2"/>
      <c r="L50" s="133"/>
      <c r="M50" s="134"/>
      <c r="N50" s="134"/>
      <c r="O50" s="134"/>
      <c r="P50" s="134"/>
      <c r="Q50" s="134"/>
      <c r="R50" s="134"/>
      <c r="S50" s="135"/>
    </row>
    <row r="51" spans="1:19" x14ac:dyDescent="0.25">
      <c r="A51" s="127"/>
      <c r="B51" s="128"/>
      <c r="C51" s="129"/>
      <c r="D51" s="130"/>
      <c r="E51" s="131"/>
      <c r="F51" s="131"/>
      <c r="G51" s="131"/>
      <c r="H51" s="131"/>
      <c r="I51" s="131"/>
      <c r="J51" s="131"/>
      <c r="K51" s="132"/>
      <c r="L51" s="133"/>
      <c r="M51" s="134"/>
      <c r="N51" s="134"/>
      <c r="O51" s="134"/>
      <c r="P51" s="134"/>
      <c r="Q51" s="134"/>
      <c r="R51" s="134"/>
      <c r="S51" s="135"/>
    </row>
    <row r="52" spans="1:19" x14ac:dyDescent="0.25">
      <c r="A52" s="127"/>
      <c r="B52" s="128"/>
      <c r="C52" s="129"/>
      <c r="D52" s="130"/>
      <c r="E52" s="131"/>
      <c r="F52" s="131"/>
      <c r="G52" s="131"/>
      <c r="H52" s="131"/>
      <c r="I52" s="131"/>
      <c r="J52" s="131"/>
      <c r="K52" s="132"/>
      <c r="L52" s="133"/>
      <c r="M52" s="134"/>
      <c r="N52" s="134"/>
      <c r="O52" s="134"/>
      <c r="P52" s="134"/>
      <c r="Q52" s="134"/>
      <c r="R52" s="134"/>
      <c r="S52" s="135"/>
    </row>
    <row r="53" spans="1:19" x14ac:dyDescent="0.25">
      <c r="A53" s="127"/>
      <c r="B53" s="128"/>
      <c r="C53" s="129"/>
      <c r="D53" s="130"/>
      <c r="E53" s="131"/>
      <c r="F53" s="131"/>
      <c r="G53" s="131"/>
      <c r="H53" s="131"/>
      <c r="I53" s="131"/>
      <c r="J53" s="131"/>
      <c r="K53" s="132"/>
      <c r="L53" s="133"/>
      <c r="M53" s="134"/>
      <c r="N53" s="134"/>
      <c r="O53" s="134"/>
      <c r="P53" s="134"/>
      <c r="Q53" s="134"/>
      <c r="R53" s="134"/>
      <c r="S53" s="135"/>
    </row>
    <row r="54" spans="1:19" x14ac:dyDescent="0.25">
      <c r="A54" s="127"/>
      <c r="B54" s="128"/>
      <c r="C54" s="129"/>
      <c r="D54" s="130"/>
      <c r="E54" s="131"/>
      <c r="F54" s="131"/>
      <c r="G54" s="131"/>
      <c r="H54" s="131"/>
      <c r="I54" s="131"/>
      <c r="J54" s="131"/>
      <c r="K54" s="132"/>
      <c r="L54" s="133"/>
      <c r="M54" s="134"/>
      <c r="N54" s="134"/>
      <c r="O54" s="134"/>
      <c r="P54" s="134"/>
      <c r="Q54" s="134"/>
      <c r="R54" s="134"/>
      <c r="S54" s="135"/>
    </row>
    <row r="55" spans="1:19" x14ac:dyDescent="0.25">
      <c r="A55" s="127"/>
      <c r="B55" s="128"/>
      <c r="C55" s="129"/>
      <c r="D55" s="130"/>
      <c r="E55" s="131"/>
      <c r="F55" s="131"/>
      <c r="G55" s="131"/>
      <c r="H55" s="131"/>
      <c r="I55" s="131"/>
      <c r="J55" s="131"/>
      <c r="K55" s="132"/>
      <c r="L55" s="133"/>
      <c r="M55" s="134"/>
      <c r="N55" s="134"/>
      <c r="O55" s="134"/>
      <c r="P55" s="134"/>
      <c r="Q55" s="134"/>
      <c r="R55" s="134"/>
      <c r="S55" s="135"/>
    </row>
    <row r="56" spans="1:19" x14ac:dyDescent="0.25">
      <c r="A56" s="127"/>
      <c r="B56" s="128"/>
      <c r="C56" s="129"/>
      <c r="D56" s="130"/>
      <c r="E56" s="131"/>
      <c r="F56" s="131"/>
      <c r="G56" s="131"/>
      <c r="H56" s="131"/>
      <c r="I56" s="131"/>
      <c r="J56" s="131"/>
      <c r="K56" s="132"/>
      <c r="L56" s="133"/>
      <c r="M56" s="134"/>
      <c r="N56" s="134"/>
      <c r="O56" s="134"/>
      <c r="P56" s="134"/>
      <c r="Q56" s="134"/>
      <c r="R56" s="134"/>
      <c r="S56" s="135"/>
    </row>
    <row r="57" spans="1:19" x14ac:dyDescent="0.25">
      <c r="A57" s="127"/>
      <c r="B57" s="128"/>
      <c r="C57" s="129"/>
      <c r="D57" s="130"/>
      <c r="E57" s="131"/>
      <c r="F57" s="131"/>
      <c r="G57" s="131"/>
      <c r="H57" s="131"/>
      <c r="I57" s="131"/>
      <c r="J57" s="131"/>
      <c r="K57" s="132"/>
      <c r="L57" s="133"/>
      <c r="M57" s="134"/>
      <c r="N57" s="134"/>
      <c r="O57" s="134"/>
      <c r="P57" s="134"/>
      <c r="Q57" s="134"/>
      <c r="R57" s="134"/>
      <c r="S57" s="135"/>
    </row>
    <row r="58" spans="1:19" x14ac:dyDescent="0.25">
      <c r="A58" s="127"/>
      <c r="B58" s="128"/>
      <c r="C58" s="129"/>
      <c r="D58" s="130"/>
      <c r="E58" s="131"/>
      <c r="F58" s="131"/>
      <c r="G58" s="131"/>
      <c r="H58" s="131"/>
      <c r="I58" s="131"/>
      <c r="J58" s="131"/>
      <c r="K58" s="132"/>
      <c r="L58" s="133"/>
      <c r="M58" s="134"/>
      <c r="N58" s="134"/>
      <c r="O58" s="134"/>
      <c r="P58" s="134"/>
      <c r="Q58" s="134"/>
      <c r="R58" s="134"/>
      <c r="S58" s="135"/>
    </row>
    <row r="59" spans="1:19" s="142" customFormat="1" x14ac:dyDescent="0.25">
      <c r="A59" s="125"/>
      <c r="B59" s="136"/>
      <c r="C59" s="137"/>
      <c r="D59" s="138"/>
      <c r="E59" s="139"/>
      <c r="F59" s="139"/>
      <c r="G59" s="139"/>
      <c r="H59" s="139"/>
      <c r="I59" s="139"/>
      <c r="J59" s="139"/>
      <c r="K59" s="132"/>
      <c r="L59" s="140"/>
      <c r="M59" s="141"/>
      <c r="N59" s="141"/>
      <c r="O59" s="141"/>
      <c r="P59" s="141"/>
      <c r="Q59" s="141"/>
      <c r="R59" s="141"/>
      <c r="S59" s="135"/>
    </row>
    <row r="60" spans="1:19" x14ac:dyDescent="0.25">
      <c r="A60" s="127"/>
      <c r="B60" s="128"/>
      <c r="C60" s="129"/>
      <c r="D60" s="130"/>
      <c r="E60" s="131"/>
      <c r="F60" s="131"/>
      <c r="G60" s="131"/>
      <c r="H60" s="131"/>
      <c r="I60" s="131"/>
      <c r="J60" s="131"/>
      <c r="K60" s="132"/>
      <c r="L60" s="133"/>
      <c r="M60" s="134"/>
      <c r="N60" s="134"/>
      <c r="O60" s="134"/>
      <c r="P60" s="134"/>
      <c r="Q60" s="134"/>
      <c r="R60" s="134"/>
      <c r="S60" s="135"/>
    </row>
    <row r="61" spans="1:19" x14ac:dyDescent="0.25">
      <c r="A61" s="127"/>
      <c r="B61" s="136"/>
      <c r="C61" s="129"/>
      <c r="D61" s="130"/>
      <c r="E61" s="131"/>
      <c r="F61" s="131"/>
      <c r="G61" s="131"/>
      <c r="H61" s="131"/>
      <c r="I61" s="131"/>
      <c r="J61" s="131"/>
      <c r="K61" s="132"/>
      <c r="L61" s="133"/>
      <c r="M61" s="134"/>
      <c r="N61" s="134"/>
      <c r="O61" s="134"/>
      <c r="P61" s="134"/>
      <c r="Q61" s="134"/>
      <c r="R61" s="134"/>
      <c r="S61" s="135"/>
    </row>
    <row r="62" spans="1:19" x14ac:dyDescent="0.25">
      <c r="A62" s="127"/>
      <c r="B62" s="128"/>
      <c r="C62" s="129"/>
      <c r="D62" s="130"/>
      <c r="E62" s="131"/>
      <c r="F62" s="131"/>
      <c r="G62" s="131"/>
      <c r="H62" s="131"/>
      <c r="I62" s="131"/>
      <c r="J62" s="131"/>
      <c r="K62" s="132"/>
      <c r="L62" s="133"/>
      <c r="M62" s="134"/>
      <c r="N62" s="134"/>
      <c r="O62" s="134"/>
      <c r="P62" s="134"/>
      <c r="Q62" s="134"/>
      <c r="R62" s="134"/>
      <c r="S62" s="135"/>
    </row>
    <row r="63" spans="1:19" x14ac:dyDescent="0.25">
      <c r="A63" s="127"/>
      <c r="B63" s="128"/>
      <c r="C63" s="129"/>
      <c r="D63" s="130"/>
      <c r="E63" s="131"/>
      <c r="F63" s="131"/>
      <c r="G63" s="131"/>
      <c r="H63" s="131"/>
      <c r="I63" s="131"/>
      <c r="J63" s="131"/>
      <c r="K63" s="132"/>
      <c r="L63" s="133"/>
      <c r="M63" s="134"/>
      <c r="N63" s="134"/>
      <c r="O63" s="134"/>
      <c r="P63" s="134"/>
      <c r="Q63" s="134"/>
      <c r="R63" s="134"/>
      <c r="S63" s="135"/>
    </row>
    <row r="64" spans="1:19" x14ac:dyDescent="0.25">
      <c r="A64" s="127"/>
      <c r="B64" s="128"/>
      <c r="C64" s="129"/>
      <c r="D64" s="130"/>
      <c r="E64" s="131"/>
      <c r="F64" s="131"/>
      <c r="G64" s="131"/>
      <c r="H64" s="131"/>
      <c r="I64" s="131"/>
      <c r="J64" s="131"/>
      <c r="K64" s="132"/>
      <c r="L64" s="133"/>
      <c r="M64" s="134"/>
      <c r="N64" s="134"/>
      <c r="O64" s="134"/>
      <c r="P64" s="134"/>
      <c r="Q64" s="134"/>
      <c r="R64" s="134"/>
      <c r="S64" s="135"/>
    </row>
    <row r="65" spans="1:19" x14ac:dyDescent="0.25">
      <c r="A65" s="127"/>
      <c r="B65" s="128"/>
      <c r="C65" s="129"/>
      <c r="D65" s="130"/>
      <c r="E65" s="131"/>
      <c r="F65" s="131"/>
      <c r="G65" s="131"/>
      <c r="H65" s="131"/>
      <c r="I65" s="131"/>
      <c r="J65" s="131"/>
      <c r="K65" s="132"/>
      <c r="L65" s="133"/>
      <c r="M65" s="134"/>
      <c r="N65" s="134"/>
      <c r="O65" s="134"/>
      <c r="P65" s="134"/>
      <c r="Q65" s="134"/>
      <c r="R65" s="134"/>
      <c r="S65" s="135"/>
    </row>
    <row r="66" spans="1:19" x14ac:dyDescent="0.25">
      <c r="A66" s="127"/>
      <c r="B66" s="128"/>
      <c r="C66" s="129"/>
      <c r="D66" s="130"/>
      <c r="E66" s="131"/>
      <c r="F66" s="131"/>
      <c r="G66" s="131"/>
      <c r="H66" s="131"/>
      <c r="I66" s="131"/>
      <c r="J66" s="131"/>
      <c r="K66" s="132"/>
      <c r="L66" s="133"/>
      <c r="M66" s="134"/>
      <c r="N66" s="134"/>
      <c r="O66" s="134"/>
      <c r="P66" s="134"/>
      <c r="Q66" s="134"/>
      <c r="R66" s="134"/>
      <c r="S66" s="135"/>
    </row>
    <row r="67" spans="1:19" x14ac:dyDescent="0.25">
      <c r="A67" s="127"/>
      <c r="B67" s="128"/>
      <c r="C67" s="129"/>
      <c r="D67" s="130"/>
      <c r="E67" s="131"/>
      <c r="F67" s="131"/>
      <c r="G67" s="131"/>
      <c r="H67" s="131"/>
      <c r="I67" s="131"/>
      <c r="J67" s="131"/>
      <c r="K67" s="132"/>
      <c r="L67" s="133"/>
      <c r="M67" s="134"/>
      <c r="N67" s="134"/>
      <c r="O67" s="134"/>
      <c r="P67" s="134"/>
      <c r="Q67" s="134"/>
      <c r="R67" s="134"/>
      <c r="S67" s="135"/>
    </row>
    <row r="68" spans="1:19" x14ac:dyDescent="0.25">
      <c r="A68" s="127"/>
      <c r="B68" s="128"/>
      <c r="C68" s="129"/>
      <c r="D68" s="130"/>
      <c r="E68" s="131"/>
      <c r="F68" s="131"/>
      <c r="G68" s="131"/>
      <c r="H68" s="131"/>
      <c r="I68" s="131"/>
      <c r="J68" s="131"/>
      <c r="K68" s="132"/>
      <c r="L68" s="133"/>
      <c r="M68" s="134"/>
      <c r="N68" s="134"/>
      <c r="O68" s="134"/>
      <c r="P68" s="134"/>
      <c r="Q68" s="134"/>
      <c r="R68" s="134"/>
      <c r="S68" s="135"/>
    </row>
    <row r="69" spans="1:19" x14ac:dyDescent="0.25">
      <c r="A69" s="127"/>
      <c r="B69" s="128"/>
      <c r="C69" s="129"/>
      <c r="D69" s="130"/>
      <c r="E69" s="131"/>
      <c r="F69" s="131"/>
      <c r="G69" s="131"/>
      <c r="H69" s="131"/>
      <c r="I69" s="131"/>
      <c r="J69" s="131"/>
      <c r="K69" s="132"/>
      <c r="L69" s="133"/>
      <c r="M69" s="134"/>
      <c r="N69" s="134"/>
      <c r="O69" s="134"/>
      <c r="P69" s="134"/>
      <c r="Q69" s="134"/>
      <c r="R69" s="134"/>
      <c r="S69" s="135"/>
    </row>
    <row r="70" spans="1:19" x14ac:dyDescent="0.25">
      <c r="A70" s="127"/>
      <c r="B70" s="128"/>
      <c r="C70" s="129"/>
      <c r="D70" s="130"/>
      <c r="E70" s="131"/>
      <c r="F70" s="131"/>
      <c r="G70" s="131"/>
      <c r="H70" s="131"/>
      <c r="I70" s="131"/>
      <c r="J70" s="131"/>
      <c r="K70" s="132"/>
      <c r="L70" s="133"/>
      <c r="M70" s="134"/>
      <c r="N70" s="134"/>
      <c r="O70" s="134"/>
      <c r="P70" s="134"/>
      <c r="Q70" s="134"/>
      <c r="R70" s="134"/>
      <c r="S70" s="135"/>
    </row>
    <row r="71" spans="1:19" x14ac:dyDescent="0.25">
      <c r="A71" s="127"/>
      <c r="B71" s="128"/>
      <c r="C71" s="129"/>
      <c r="D71" s="130"/>
      <c r="E71" s="131"/>
      <c r="F71" s="131"/>
      <c r="G71" s="131"/>
      <c r="H71" s="131"/>
      <c r="I71" s="131"/>
      <c r="J71" s="131"/>
      <c r="K71" s="132"/>
      <c r="L71" s="133"/>
      <c r="M71" s="134"/>
      <c r="N71" s="134"/>
      <c r="O71" s="134"/>
      <c r="P71" s="134"/>
      <c r="Q71" s="134"/>
      <c r="R71" s="134"/>
      <c r="S71" s="135"/>
    </row>
    <row r="72" spans="1:19" x14ac:dyDescent="0.25">
      <c r="A72" s="127"/>
      <c r="B72" s="128"/>
      <c r="C72" s="129"/>
      <c r="D72" s="130"/>
      <c r="E72" s="131"/>
      <c r="F72" s="131"/>
      <c r="G72" s="131"/>
      <c r="H72" s="131"/>
      <c r="I72" s="131"/>
      <c r="J72" s="131"/>
      <c r="K72" s="132"/>
      <c r="L72" s="133"/>
      <c r="M72" s="134"/>
      <c r="N72" s="134"/>
      <c r="O72" s="134"/>
      <c r="P72" s="134"/>
      <c r="Q72" s="134"/>
      <c r="R72" s="134"/>
      <c r="S72" s="135"/>
    </row>
    <row r="73" spans="1:19" x14ac:dyDescent="0.25">
      <c r="A73" s="127"/>
      <c r="B73" s="128"/>
      <c r="C73" s="129"/>
      <c r="D73" s="130"/>
      <c r="E73" s="131"/>
      <c r="F73" s="131"/>
      <c r="G73" s="131"/>
      <c r="H73" s="131"/>
      <c r="I73" s="131"/>
      <c r="J73" s="131"/>
      <c r="K73" s="132"/>
      <c r="L73" s="133"/>
      <c r="M73" s="134"/>
      <c r="N73" s="134"/>
      <c r="O73" s="134"/>
      <c r="P73" s="134"/>
      <c r="Q73" s="134"/>
      <c r="R73" s="134"/>
      <c r="S73" s="135"/>
    </row>
    <row r="74" spans="1:19" x14ac:dyDescent="0.25">
      <c r="A74" s="127"/>
      <c r="B74" s="128"/>
      <c r="C74" s="129"/>
      <c r="D74" s="130"/>
      <c r="E74" s="131"/>
      <c r="F74" s="131"/>
      <c r="G74" s="131"/>
      <c r="H74" s="131"/>
      <c r="I74" s="131"/>
      <c r="J74" s="131"/>
      <c r="K74" s="132"/>
      <c r="L74" s="133"/>
      <c r="M74" s="134"/>
      <c r="N74" s="134"/>
      <c r="O74" s="134"/>
      <c r="P74" s="134"/>
      <c r="Q74" s="134"/>
      <c r="R74" s="134"/>
      <c r="S74" s="135"/>
    </row>
    <row r="75" spans="1:19" x14ac:dyDescent="0.25">
      <c r="A75" s="127"/>
      <c r="B75" s="128"/>
      <c r="C75" s="129"/>
      <c r="D75" s="130"/>
      <c r="E75" s="131"/>
      <c r="F75" s="131"/>
      <c r="G75" s="131"/>
      <c r="H75" s="131"/>
      <c r="I75" s="131"/>
      <c r="J75" s="131"/>
      <c r="K75" s="132"/>
      <c r="L75" s="133"/>
      <c r="M75" s="134"/>
      <c r="N75" s="134"/>
      <c r="O75" s="134"/>
      <c r="P75" s="134"/>
      <c r="Q75" s="134"/>
      <c r="R75" s="134"/>
      <c r="S75" s="135"/>
    </row>
    <row r="76" spans="1:19" x14ac:dyDescent="0.25">
      <c r="A76" s="127"/>
      <c r="B76" s="128"/>
      <c r="C76" s="129"/>
      <c r="D76" s="130"/>
      <c r="E76" s="131"/>
      <c r="F76" s="131"/>
      <c r="G76" s="131"/>
      <c r="H76" s="131"/>
      <c r="I76" s="131"/>
      <c r="J76" s="131"/>
      <c r="K76" s="132"/>
      <c r="L76" s="133"/>
      <c r="M76" s="134"/>
      <c r="N76" s="134"/>
      <c r="O76" s="134"/>
      <c r="P76" s="134"/>
      <c r="Q76" s="134"/>
      <c r="R76" s="134"/>
      <c r="S76" s="135"/>
    </row>
    <row r="77" spans="1:19" x14ac:dyDescent="0.25">
      <c r="A77" s="127"/>
      <c r="B77" s="128"/>
      <c r="C77" s="129"/>
      <c r="D77" s="130"/>
      <c r="E77" s="131"/>
      <c r="F77" s="131"/>
      <c r="G77" s="131"/>
      <c r="H77" s="131"/>
      <c r="I77" s="131"/>
      <c r="J77" s="131"/>
      <c r="K77" s="132"/>
      <c r="L77" s="133"/>
      <c r="M77" s="134"/>
      <c r="N77" s="134"/>
      <c r="O77" s="134"/>
      <c r="P77" s="134"/>
      <c r="Q77" s="134"/>
      <c r="R77" s="134"/>
      <c r="S77" s="135"/>
    </row>
    <row r="78" spans="1:19" x14ac:dyDescent="0.25">
      <c r="A78" s="127"/>
      <c r="B78" s="128"/>
      <c r="C78" s="129"/>
      <c r="D78" s="130"/>
      <c r="E78" s="131"/>
      <c r="F78" s="131"/>
      <c r="G78" s="131"/>
      <c r="H78" s="131"/>
      <c r="I78" s="131"/>
      <c r="J78" s="131"/>
      <c r="K78" s="132"/>
      <c r="L78" s="133"/>
      <c r="M78" s="134"/>
      <c r="N78" s="134"/>
      <c r="O78" s="134"/>
      <c r="P78" s="134"/>
      <c r="Q78" s="134"/>
      <c r="R78" s="134"/>
      <c r="S78" s="135"/>
    </row>
    <row r="79" spans="1:19" x14ac:dyDescent="0.25">
      <c r="A79" s="127"/>
      <c r="B79" s="128"/>
      <c r="C79" s="129"/>
      <c r="D79" s="130"/>
      <c r="E79" s="131"/>
      <c r="F79" s="131"/>
      <c r="G79" s="131"/>
      <c r="H79" s="131"/>
      <c r="I79" s="131"/>
      <c r="J79" s="131"/>
      <c r="K79" s="132"/>
      <c r="L79" s="133"/>
      <c r="M79" s="134"/>
      <c r="N79" s="134"/>
      <c r="O79" s="134"/>
      <c r="P79" s="134"/>
      <c r="Q79" s="134"/>
      <c r="R79" s="134"/>
      <c r="S79" s="135"/>
    </row>
    <row r="80" spans="1:19" x14ac:dyDescent="0.25">
      <c r="A80" s="127"/>
      <c r="B80" s="128"/>
      <c r="C80" s="129"/>
      <c r="D80" s="130"/>
      <c r="E80" s="131"/>
      <c r="F80" s="131"/>
      <c r="G80" s="131"/>
      <c r="H80" s="131"/>
      <c r="I80" s="131"/>
      <c r="J80" s="131"/>
      <c r="K80" s="132"/>
      <c r="L80" s="133"/>
      <c r="M80" s="134"/>
      <c r="N80" s="134"/>
      <c r="O80" s="134"/>
      <c r="P80" s="134"/>
      <c r="Q80" s="134"/>
      <c r="R80" s="134"/>
      <c r="S80" s="135"/>
    </row>
    <row r="81" spans="1:19" x14ac:dyDescent="0.25">
      <c r="A81" s="127"/>
      <c r="B81" s="128"/>
      <c r="C81" s="129"/>
      <c r="D81" s="130"/>
      <c r="E81" s="131"/>
      <c r="F81" s="131"/>
      <c r="G81" s="131"/>
      <c r="H81" s="131"/>
      <c r="I81" s="131"/>
      <c r="J81" s="131"/>
      <c r="K81" s="132"/>
      <c r="L81" s="133"/>
      <c r="M81" s="134"/>
      <c r="N81" s="134"/>
      <c r="O81" s="134"/>
      <c r="P81" s="134"/>
      <c r="Q81" s="134"/>
      <c r="R81" s="134"/>
      <c r="S81" s="135"/>
    </row>
    <row r="82" spans="1:19" x14ac:dyDescent="0.25">
      <c r="A82" s="127"/>
      <c r="B82" s="128"/>
      <c r="C82" s="129"/>
      <c r="D82" s="130"/>
      <c r="E82" s="131"/>
      <c r="F82" s="131"/>
      <c r="G82" s="131"/>
      <c r="H82" s="131"/>
      <c r="I82" s="131"/>
      <c r="J82" s="131"/>
      <c r="K82" s="132"/>
      <c r="L82" s="133"/>
      <c r="M82" s="134"/>
      <c r="N82" s="134"/>
      <c r="O82" s="134"/>
      <c r="P82" s="134"/>
      <c r="Q82" s="134"/>
      <c r="R82" s="134"/>
      <c r="S82" s="135"/>
    </row>
    <row r="83" spans="1:19" x14ac:dyDescent="0.25">
      <c r="A83" s="127"/>
      <c r="B83" s="128"/>
      <c r="C83" s="129"/>
      <c r="D83" s="130"/>
      <c r="E83" s="131"/>
      <c r="F83" s="131"/>
      <c r="G83" s="131"/>
      <c r="H83" s="131"/>
      <c r="I83" s="131"/>
      <c r="J83" s="131"/>
      <c r="K83" s="132"/>
      <c r="L83" s="133"/>
      <c r="M83" s="134"/>
      <c r="N83" s="134"/>
      <c r="O83" s="134"/>
      <c r="P83" s="134"/>
      <c r="Q83" s="134"/>
      <c r="R83" s="134"/>
      <c r="S83" s="135"/>
    </row>
    <row r="84" spans="1:19" x14ac:dyDescent="0.25">
      <c r="A84" s="127"/>
      <c r="B84" s="128"/>
      <c r="C84" s="129"/>
      <c r="D84" s="130"/>
      <c r="E84" s="131"/>
      <c r="F84" s="131"/>
      <c r="G84" s="131"/>
      <c r="H84" s="131"/>
      <c r="I84" s="131"/>
      <c r="J84" s="131"/>
      <c r="K84" s="132"/>
      <c r="L84" s="133"/>
      <c r="M84" s="134"/>
      <c r="N84" s="134"/>
      <c r="O84" s="134"/>
      <c r="P84" s="134"/>
      <c r="Q84" s="134"/>
      <c r="R84" s="134"/>
      <c r="S84" s="135"/>
    </row>
    <row r="85" spans="1:19" s="142" customFormat="1" x14ac:dyDescent="0.25">
      <c r="A85" s="125"/>
      <c r="B85" s="136"/>
      <c r="C85" s="137"/>
      <c r="D85" s="138"/>
      <c r="E85" s="139"/>
      <c r="F85" s="139"/>
      <c r="G85" s="139"/>
      <c r="H85" s="139"/>
      <c r="I85" s="139"/>
      <c r="J85" s="139"/>
      <c r="K85" s="132"/>
      <c r="L85" s="140"/>
      <c r="M85" s="141"/>
      <c r="N85" s="141"/>
      <c r="O85" s="141"/>
      <c r="P85" s="141"/>
      <c r="Q85" s="141"/>
      <c r="R85" s="141"/>
      <c r="S85" s="135"/>
    </row>
    <row r="86" spans="1:19" x14ac:dyDescent="0.25">
      <c r="A86" s="127"/>
      <c r="B86" s="128"/>
      <c r="C86" s="129"/>
      <c r="D86" s="130"/>
      <c r="E86" s="131"/>
      <c r="F86" s="131"/>
      <c r="G86" s="131"/>
      <c r="H86" s="131"/>
      <c r="I86" s="131"/>
      <c r="J86" s="131"/>
      <c r="K86" s="132"/>
      <c r="L86" s="133"/>
      <c r="M86" s="134"/>
      <c r="N86" s="134"/>
      <c r="O86" s="134"/>
      <c r="P86" s="134"/>
      <c r="Q86" s="134"/>
      <c r="R86" s="134"/>
      <c r="S86" s="135"/>
    </row>
    <row r="87" spans="1:19" x14ac:dyDescent="0.25">
      <c r="A87" s="127"/>
      <c r="B87" s="136"/>
      <c r="C87" s="129"/>
      <c r="D87" s="130"/>
      <c r="E87" s="131"/>
      <c r="F87" s="131"/>
      <c r="G87" s="131"/>
      <c r="H87" s="131"/>
      <c r="I87" s="131"/>
      <c r="J87" s="131"/>
      <c r="K87" s="132"/>
      <c r="L87" s="133"/>
      <c r="M87" s="134"/>
      <c r="N87" s="134"/>
      <c r="O87" s="134"/>
      <c r="P87" s="134"/>
      <c r="Q87" s="134"/>
      <c r="R87" s="134"/>
      <c r="S87" s="135"/>
    </row>
    <row r="88" spans="1:19" x14ac:dyDescent="0.25">
      <c r="A88" s="127"/>
      <c r="B88" s="128"/>
      <c r="C88" s="129"/>
      <c r="D88" s="130"/>
      <c r="E88" s="131"/>
      <c r="F88" s="131"/>
      <c r="G88" s="131"/>
      <c r="H88" s="131"/>
      <c r="I88" s="131"/>
      <c r="J88" s="131"/>
      <c r="K88" s="132"/>
      <c r="L88" s="133"/>
      <c r="M88" s="134"/>
      <c r="N88" s="134"/>
      <c r="O88" s="134"/>
      <c r="P88" s="134"/>
      <c r="Q88" s="134"/>
      <c r="R88" s="134"/>
      <c r="S88" s="135"/>
    </row>
    <row r="89" spans="1:19" x14ac:dyDescent="0.25">
      <c r="A89" s="127"/>
      <c r="B89" s="128"/>
      <c r="C89" s="129"/>
      <c r="D89" s="130"/>
      <c r="E89" s="131"/>
      <c r="F89" s="131"/>
      <c r="G89" s="131"/>
      <c r="H89" s="131"/>
      <c r="I89" s="131"/>
      <c r="J89" s="131"/>
      <c r="K89" s="132"/>
      <c r="L89" s="133"/>
      <c r="M89" s="134"/>
      <c r="N89" s="134"/>
      <c r="O89" s="134"/>
      <c r="P89" s="134"/>
      <c r="Q89" s="134"/>
      <c r="R89" s="134"/>
      <c r="S89" s="135"/>
    </row>
    <row r="90" spans="1:19" x14ac:dyDescent="0.25">
      <c r="A90" s="127"/>
      <c r="B90" s="128"/>
      <c r="C90" s="129"/>
      <c r="D90" s="130"/>
      <c r="E90" s="131"/>
      <c r="F90" s="131"/>
      <c r="G90" s="131"/>
      <c r="H90" s="131"/>
      <c r="I90" s="131"/>
      <c r="J90" s="131"/>
      <c r="K90" s="132"/>
      <c r="L90" s="133"/>
      <c r="M90" s="134"/>
      <c r="N90" s="134"/>
      <c r="O90" s="134"/>
      <c r="P90" s="134"/>
      <c r="Q90" s="134"/>
      <c r="R90" s="134"/>
      <c r="S90" s="135"/>
    </row>
    <row r="91" spans="1:19" x14ac:dyDescent="0.25">
      <c r="A91" s="127"/>
      <c r="B91" s="128"/>
      <c r="C91" s="129"/>
      <c r="D91" s="130"/>
      <c r="E91" s="131"/>
      <c r="F91" s="131"/>
      <c r="G91" s="131"/>
      <c r="H91" s="131"/>
      <c r="I91" s="131"/>
      <c r="J91" s="131"/>
      <c r="K91" s="132"/>
      <c r="L91" s="133"/>
      <c r="M91" s="134"/>
      <c r="N91" s="134"/>
      <c r="O91" s="134"/>
      <c r="P91" s="134"/>
      <c r="Q91" s="134"/>
      <c r="R91" s="134"/>
      <c r="S91" s="135"/>
    </row>
    <row r="92" spans="1:19" x14ac:dyDescent="0.25">
      <c r="A92" s="127"/>
      <c r="B92" s="128"/>
      <c r="C92" s="129"/>
      <c r="D92" s="130"/>
      <c r="E92" s="131"/>
      <c r="F92" s="131"/>
      <c r="G92" s="131"/>
      <c r="H92" s="131"/>
      <c r="I92" s="131"/>
      <c r="J92" s="131"/>
      <c r="K92" s="132"/>
      <c r="L92" s="133"/>
      <c r="M92" s="134"/>
      <c r="N92" s="134"/>
      <c r="O92" s="134"/>
      <c r="P92" s="134"/>
      <c r="Q92" s="134"/>
      <c r="R92" s="134"/>
      <c r="S92" s="135"/>
    </row>
    <row r="93" spans="1:19" x14ac:dyDescent="0.25">
      <c r="A93" s="127"/>
      <c r="B93" s="128"/>
      <c r="C93" s="129"/>
      <c r="D93" s="130"/>
      <c r="E93" s="131"/>
      <c r="F93" s="131"/>
      <c r="G93" s="131"/>
      <c r="H93" s="131"/>
      <c r="I93" s="131"/>
      <c r="J93" s="131"/>
      <c r="K93" s="132"/>
      <c r="L93" s="133"/>
      <c r="M93" s="134"/>
      <c r="N93" s="134"/>
      <c r="O93" s="134"/>
      <c r="P93" s="134"/>
      <c r="Q93" s="134"/>
      <c r="R93" s="134"/>
      <c r="S93" s="135"/>
    </row>
    <row r="94" spans="1:19" x14ac:dyDescent="0.25">
      <c r="A94" s="127"/>
      <c r="B94" s="128"/>
      <c r="C94" s="129"/>
      <c r="D94" s="130"/>
      <c r="E94" s="131"/>
      <c r="F94" s="131"/>
      <c r="G94" s="131"/>
      <c r="H94" s="131"/>
      <c r="I94" s="131"/>
      <c r="J94" s="131"/>
      <c r="K94" s="132"/>
      <c r="L94" s="133"/>
      <c r="M94" s="134"/>
      <c r="N94" s="134"/>
      <c r="O94" s="134"/>
      <c r="P94" s="134"/>
      <c r="Q94" s="134"/>
      <c r="R94" s="134"/>
      <c r="S94" s="135"/>
    </row>
    <row r="95" spans="1:19" x14ac:dyDescent="0.25">
      <c r="A95" s="127"/>
      <c r="B95" s="128"/>
      <c r="C95" s="129"/>
      <c r="D95" s="130"/>
      <c r="E95" s="131"/>
      <c r="F95" s="131"/>
      <c r="G95" s="131"/>
      <c r="H95" s="131"/>
      <c r="I95" s="131"/>
      <c r="J95" s="131"/>
      <c r="K95" s="132"/>
      <c r="L95" s="133"/>
      <c r="M95" s="134"/>
      <c r="N95" s="134"/>
      <c r="O95" s="134"/>
      <c r="P95" s="134"/>
      <c r="Q95" s="134"/>
      <c r="R95" s="134"/>
      <c r="S95" s="135"/>
    </row>
    <row r="96" spans="1:19" s="142" customFormat="1" x14ac:dyDescent="0.25">
      <c r="A96" s="125"/>
      <c r="B96" s="136"/>
      <c r="C96" s="137"/>
      <c r="D96" s="138"/>
      <c r="E96" s="139"/>
      <c r="F96" s="139"/>
      <c r="G96" s="139"/>
      <c r="H96" s="139"/>
      <c r="I96" s="139"/>
      <c r="J96" s="139"/>
      <c r="K96" s="132"/>
      <c r="L96" s="140"/>
      <c r="M96" s="141"/>
      <c r="N96" s="141"/>
      <c r="O96" s="141"/>
      <c r="P96" s="141"/>
      <c r="Q96" s="141"/>
      <c r="R96" s="141"/>
      <c r="S96" s="135"/>
    </row>
    <row r="97" spans="1:19" x14ac:dyDescent="0.25">
      <c r="A97" s="127"/>
      <c r="B97" s="128"/>
      <c r="C97" s="129"/>
      <c r="D97" s="130"/>
      <c r="E97" s="131"/>
      <c r="F97" s="131"/>
      <c r="G97" s="131"/>
      <c r="H97" s="131"/>
      <c r="I97" s="131"/>
      <c r="J97" s="131"/>
      <c r="K97" s="132"/>
      <c r="L97" s="133"/>
      <c r="M97" s="134"/>
      <c r="N97" s="134"/>
      <c r="O97" s="134"/>
      <c r="P97" s="134"/>
      <c r="Q97" s="134"/>
      <c r="R97" s="134"/>
      <c r="S97" s="135"/>
    </row>
    <row r="98" spans="1:19" x14ac:dyDescent="0.25">
      <c r="A98" s="127"/>
      <c r="B98" s="136"/>
      <c r="C98" s="129"/>
      <c r="D98" s="130"/>
      <c r="E98" s="131"/>
      <c r="F98" s="131"/>
      <c r="G98" s="131"/>
      <c r="H98" s="131"/>
      <c r="I98" s="131"/>
      <c r="J98" s="131"/>
      <c r="K98" s="132"/>
      <c r="L98" s="133"/>
      <c r="M98" s="134"/>
      <c r="N98" s="134"/>
      <c r="O98" s="134"/>
      <c r="P98" s="134"/>
      <c r="Q98" s="134"/>
      <c r="R98" s="134"/>
      <c r="S98" s="135"/>
    </row>
    <row r="99" spans="1:19" x14ac:dyDescent="0.25">
      <c r="A99" s="127"/>
      <c r="B99" s="128"/>
      <c r="C99" s="129"/>
      <c r="D99" s="130"/>
      <c r="E99" s="131"/>
      <c r="F99" s="131"/>
      <c r="G99" s="131"/>
      <c r="H99" s="131"/>
      <c r="I99" s="131"/>
      <c r="J99" s="131"/>
      <c r="K99" s="132"/>
      <c r="L99" s="133"/>
      <c r="M99" s="134"/>
      <c r="N99" s="134"/>
      <c r="O99" s="134"/>
      <c r="P99" s="134"/>
      <c r="Q99" s="134"/>
      <c r="R99" s="134"/>
      <c r="S99" s="135"/>
    </row>
    <row r="100" spans="1:19" x14ac:dyDescent="0.25">
      <c r="A100" s="127"/>
      <c r="B100" s="128"/>
      <c r="C100" s="129"/>
      <c r="D100" s="130"/>
      <c r="E100" s="131"/>
      <c r="F100" s="131"/>
      <c r="G100" s="131"/>
      <c r="H100" s="131"/>
      <c r="I100" s="131"/>
      <c r="J100" s="131"/>
      <c r="K100" s="132"/>
      <c r="L100" s="133"/>
      <c r="M100" s="134"/>
      <c r="N100" s="134"/>
      <c r="O100" s="134"/>
      <c r="P100" s="134"/>
      <c r="Q100" s="134"/>
      <c r="R100" s="134"/>
      <c r="S100" s="135"/>
    </row>
    <row r="101" spans="1:19" x14ac:dyDescent="0.25">
      <c r="A101" s="127"/>
      <c r="B101" s="128"/>
      <c r="C101" s="129"/>
      <c r="D101" s="130"/>
      <c r="E101" s="131"/>
      <c r="F101" s="131"/>
      <c r="G101" s="131"/>
      <c r="H101" s="131"/>
      <c r="I101" s="131"/>
      <c r="J101" s="131"/>
      <c r="K101" s="132"/>
      <c r="L101" s="133"/>
      <c r="M101" s="134"/>
      <c r="N101" s="134"/>
      <c r="O101" s="134"/>
      <c r="P101" s="134"/>
      <c r="Q101" s="134"/>
      <c r="R101" s="134"/>
      <c r="S101" s="135"/>
    </row>
    <row r="102" spans="1:19" x14ac:dyDescent="0.25">
      <c r="A102" s="127"/>
      <c r="B102" s="128"/>
      <c r="C102" s="129"/>
      <c r="D102" s="130"/>
      <c r="E102" s="131"/>
      <c r="F102" s="131"/>
      <c r="G102" s="131"/>
      <c r="H102" s="131"/>
      <c r="I102" s="131"/>
      <c r="J102" s="131"/>
      <c r="K102" s="132"/>
      <c r="L102" s="133"/>
      <c r="M102" s="134"/>
      <c r="N102" s="134"/>
      <c r="O102" s="134"/>
      <c r="P102" s="134"/>
      <c r="Q102" s="134"/>
      <c r="R102" s="134"/>
      <c r="S102" s="135"/>
    </row>
    <row r="103" spans="1:19" x14ac:dyDescent="0.25">
      <c r="A103" s="127"/>
      <c r="B103" s="128"/>
      <c r="C103" s="129"/>
      <c r="D103" s="130"/>
      <c r="E103" s="131"/>
      <c r="F103" s="131"/>
      <c r="G103" s="131"/>
      <c r="H103" s="131"/>
      <c r="I103" s="131"/>
      <c r="J103" s="131"/>
      <c r="K103" s="132"/>
      <c r="L103" s="133"/>
      <c r="M103" s="134"/>
      <c r="N103" s="134"/>
      <c r="O103" s="134"/>
      <c r="P103" s="134"/>
      <c r="Q103" s="134"/>
      <c r="R103" s="134"/>
      <c r="S103" s="135"/>
    </row>
    <row r="104" spans="1:19" s="142" customFormat="1" x14ac:dyDescent="0.25">
      <c r="A104" s="125"/>
      <c r="B104" s="136"/>
      <c r="C104" s="137"/>
      <c r="D104" s="138"/>
      <c r="E104" s="139"/>
      <c r="F104" s="139"/>
      <c r="G104" s="139"/>
      <c r="H104" s="139"/>
      <c r="I104" s="139"/>
      <c r="J104" s="139"/>
      <c r="K104" s="132"/>
      <c r="L104" s="140"/>
      <c r="M104" s="141"/>
      <c r="N104" s="141"/>
      <c r="O104" s="141"/>
      <c r="P104" s="141"/>
      <c r="Q104" s="141"/>
      <c r="R104" s="141"/>
      <c r="S104" s="135"/>
    </row>
    <row r="105" spans="1:19" x14ac:dyDescent="0.25">
      <c r="A105" s="127"/>
      <c r="B105" s="128"/>
      <c r="C105" s="129"/>
      <c r="D105" s="130"/>
      <c r="E105" s="131"/>
      <c r="F105" s="131"/>
      <c r="G105" s="131"/>
      <c r="H105" s="131"/>
      <c r="I105" s="131"/>
      <c r="J105" s="131"/>
      <c r="K105" s="132"/>
      <c r="L105" s="133"/>
      <c r="M105" s="134"/>
      <c r="N105" s="134"/>
      <c r="O105" s="134"/>
      <c r="P105" s="134"/>
      <c r="Q105" s="134"/>
      <c r="R105" s="134"/>
      <c r="S105" s="135"/>
    </row>
    <row r="106" spans="1:19" x14ac:dyDescent="0.25">
      <c r="A106" s="127"/>
      <c r="B106" s="136"/>
      <c r="C106" s="129"/>
      <c r="D106" s="130"/>
      <c r="E106" s="131"/>
      <c r="F106" s="131"/>
      <c r="G106" s="131"/>
      <c r="H106" s="131"/>
      <c r="I106" s="131"/>
      <c r="J106" s="131"/>
      <c r="K106" s="132"/>
      <c r="L106" s="133"/>
      <c r="M106" s="134"/>
      <c r="N106" s="134"/>
      <c r="O106" s="134"/>
      <c r="P106" s="134"/>
      <c r="Q106" s="134"/>
      <c r="R106" s="134"/>
      <c r="S106" s="135"/>
    </row>
    <row r="107" spans="1:19" x14ac:dyDescent="0.25">
      <c r="A107" s="127"/>
      <c r="B107" s="128"/>
      <c r="C107" s="129"/>
      <c r="D107" s="130"/>
      <c r="E107" s="131"/>
      <c r="F107" s="131"/>
      <c r="G107" s="131"/>
      <c r="H107" s="131"/>
      <c r="I107" s="131"/>
      <c r="J107" s="131"/>
      <c r="K107" s="132"/>
      <c r="L107" s="133"/>
      <c r="M107" s="134"/>
      <c r="N107" s="134"/>
      <c r="O107" s="134"/>
      <c r="P107" s="134"/>
      <c r="Q107" s="134"/>
      <c r="R107" s="134"/>
      <c r="S107" s="135"/>
    </row>
    <row r="108" spans="1:19" x14ac:dyDescent="0.25">
      <c r="A108" s="127"/>
      <c r="B108" s="128"/>
      <c r="C108" s="129"/>
      <c r="D108" s="130"/>
      <c r="E108" s="131"/>
      <c r="F108" s="131"/>
      <c r="G108" s="131"/>
      <c r="H108" s="131"/>
      <c r="I108" s="131"/>
      <c r="J108" s="131"/>
      <c r="K108" s="132"/>
      <c r="L108" s="133"/>
      <c r="M108" s="134"/>
      <c r="N108" s="134"/>
      <c r="O108" s="134"/>
      <c r="P108" s="134"/>
      <c r="Q108" s="134"/>
      <c r="R108" s="134"/>
      <c r="S108" s="135"/>
    </row>
    <row r="109" spans="1:19" x14ac:dyDescent="0.25">
      <c r="A109" s="127"/>
      <c r="B109" s="128"/>
      <c r="C109" s="129"/>
      <c r="D109" s="130"/>
      <c r="E109" s="131"/>
      <c r="F109" s="131"/>
      <c r="G109" s="131"/>
      <c r="H109" s="131"/>
      <c r="I109" s="131"/>
      <c r="J109" s="131"/>
      <c r="K109" s="132"/>
      <c r="L109" s="133"/>
      <c r="M109" s="134"/>
      <c r="N109" s="134"/>
      <c r="O109" s="134"/>
      <c r="P109" s="134"/>
      <c r="Q109" s="134"/>
      <c r="R109" s="134"/>
      <c r="S109" s="135"/>
    </row>
    <row r="110" spans="1:19" s="142" customFormat="1" x14ac:dyDescent="0.25">
      <c r="A110" s="125"/>
      <c r="B110" s="136"/>
      <c r="C110" s="137"/>
      <c r="D110" s="138"/>
      <c r="E110" s="139"/>
      <c r="F110" s="139"/>
      <c r="G110" s="139"/>
      <c r="H110" s="139"/>
      <c r="I110" s="139"/>
      <c r="J110" s="139"/>
      <c r="K110" s="132"/>
      <c r="L110" s="140"/>
      <c r="M110" s="141"/>
      <c r="N110" s="141"/>
      <c r="O110" s="141"/>
      <c r="P110" s="141"/>
      <c r="Q110" s="141"/>
      <c r="R110" s="141"/>
      <c r="S110" s="135"/>
    </row>
    <row r="111" spans="1:19" x14ac:dyDescent="0.25">
      <c r="A111" s="127"/>
      <c r="B111" s="128"/>
      <c r="C111" s="129"/>
      <c r="D111" s="130"/>
      <c r="E111" s="131"/>
      <c r="F111" s="131"/>
      <c r="G111" s="131"/>
      <c r="H111" s="131"/>
      <c r="I111" s="131"/>
      <c r="J111" s="131"/>
      <c r="K111" s="132"/>
      <c r="L111" s="133"/>
      <c r="M111" s="134"/>
      <c r="N111" s="134"/>
      <c r="O111" s="134"/>
      <c r="P111" s="134"/>
      <c r="Q111" s="134"/>
      <c r="R111" s="134"/>
      <c r="S111" s="135"/>
    </row>
    <row r="112" spans="1:19" x14ac:dyDescent="0.25">
      <c r="A112" s="127"/>
      <c r="B112" s="136"/>
      <c r="C112" s="129"/>
      <c r="D112" s="130"/>
      <c r="E112" s="131"/>
      <c r="F112" s="131"/>
      <c r="G112" s="131"/>
      <c r="H112" s="131"/>
      <c r="I112" s="131"/>
      <c r="J112" s="131"/>
      <c r="K112" s="132"/>
      <c r="L112" s="133"/>
      <c r="M112" s="134"/>
      <c r="N112" s="134"/>
      <c r="O112" s="134"/>
      <c r="P112" s="134"/>
      <c r="Q112" s="134"/>
      <c r="R112" s="134"/>
      <c r="S112" s="135"/>
    </row>
    <row r="113" spans="1:19" x14ac:dyDescent="0.25">
      <c r="A113" s="127"/>
      <c r="B113" s="128"/>
      <c r="C113" s="129"/>
      <c r="D113" s="130"/>
      <c r="E113" s="131"/>
      <c r="F113" s="131"/>
      <c r="G113" s="131"/>
      <c r="H113" s="131"/>
      <c r="I113" s="131"/>
      <c r="J113" s="131"/>
      <c r="K113" s="132"/>
      <c r="L113" s="133"/>
      <c r="M113" s="134"/>
      <c r="N113" s="134"/>
      <c r="O113" s="134"/>
      <c r="P113" s="134"/>
      <c r="Q113" s="134"/>
      <c r="R113" s="134"/>
      <c r="S113" s="135"/>
    </row>
    <row r="114" spans="1:19" x14ac:dyDescent="0.25">
      <c r="A114" s="127"/>
      <c r="B114" s="128"/>
      <c r="C114" s="129"/>
      <c r="D114" s="130"/>
      <c r="E114" s="131"/>
      <c r="F114" s="131"/>
      <c r="G114" s="131"/>
      <c r="H114" s="131"/>
      <c r="I114" s="131"/>
      <c r="J114" s="131"/>
      <c r="K114" s="132"/>
      <c r="L114" s="133"/>
      <c r="M114" s="134"/>
      <c r="N114" s="134"/>
      <c r="O114" s="134"/>
      <c r="P114" s="134"/>
      <c r="Q114" s="134"/>
      <c r="R114" s="134"/>
      <c r="S114" s="135"/>
    </row>
    <row r="115" spans="1:19" x14ac:dyDescent="0.25">
      <c r="A115" s="127"/>
      <c r="B115" s="128"/>
      <c r="C115" s="129"/>
      <c r="D115" s="130"/>
      <c r="E115" s="131"/>
      <c r="F115" s="131"/>
      <c r="G115" s="131"/>
      <c r="H115" s="131"/>
      <c r="I115" s="131"/>
      <c r="J115" s="131"/>
      <c r="K115" s="132"/>
      <c r="L115" s="133"/>
      <c r="M115" s="134"/>
      <c r="N115" s="134"/>
      <c r="O115" s="134"/>
      <c r="P115" s="134"/>
      <c r="Q115" s="134"/>
      <c r="R115" s="134"/>
      <c r="S115" s="135"/>
    </row>
    <row r="116" spans="1:19" s="142" customFormat="1" x14ac:dyDescent="0.25">
      <c r="A116" s="125"/>
      <c r="B116" s="136"/>
      <c r="C116" s="137"/>
      <c r="D116" s="138"/>
      <c r="E116" s="139"/>
      <c r="F116" s="139"/>
      <c r="G116" s="139"/>
      <c r="H116" s="139"/>
      <c r="I116" s="139"/>
      <c r="J116" s="139"/>
      <c r="K116" s="132"/>
      <c r="L116" s="140"/>
      <c r="M116" s="141"/>
      <c r="N116" s="141"/>
      <c r="O116" s="141"/>
      <c r="P116" s="141"/>
      <c r="Q116" s="141"/>
      <c r="R116" s="141"/>
      <c r="S116" s="135"/>
    </row>
    <row r="117" spans="1:19" x14ac:dyDescent="0.25">
      <c r="A117" s="127"/>
      <c r="B117" s="136"/>
      <c r="C117" s="129"/>
      <c r="D117" s="130"/>
      <c r="E117" s="131"/>
      <c r="F117" s="131"/>
      <c r="G117" s="131"/>
      <c r="H117" s="131"/>
      <c r="I117" s="131"/>
      <c r="J117" s="131"/>
      <c r="K117" s="132"/>
      <c r="L117" s="133"/>
      <c r="M117" s="134"/>
      <c r="N117" s="134"/>
      <c r="O117" s="134"/>
      <c r="P117" s="134"/>
      <c r="Q117" s="134"/>
      <c r="R117" s="134"/>
      <c r="S117" s="135"/>
    </row>
    <row r="118" spans="1:19" x14ac:dyDescent="0.25">
      <c r="A118" s="127"/>
      <c r="B118" s="136"/>
      <c r="C118" s="129"/>
      <c r="D118" s="130"/>
      <c r="E118" s="131"/>
      <c r="F118" s="131"/>
      <c r="G118" s="131"/>
      <c r="H118" s="131"/>
      <c r="I118" s="131"/>
      <c r="J118" s="131"/>
      <c r="K118" s="132"/>
      <c r="L118" s="133"/>
      <c r="M118" s="134"/>
      <c r="N118" s="134"/>
      <c r="O118" s="134"/>
      <c r="P118" s="134"/>
      <c r="Q118" s="134"/>
      <c r="R118" s="134"/>
      <c r="S118" s="135"/>
    </row>
    <row r="119" spans="1:19" x14ac:dyDescent="0.25">
      <c r="A119" s="127"/>
      <c r="B119" s="128"/>
      <c r="C119" s="129"/>
      <c r="D119" s="130"/>
      <c r="E119" s="131"/>
      <c r="F119" s="131"/>
      <c r="G119" s="131"/>
      <c r="H119" s="131"/>
      <c r="I119" s="131"/>
      <c r="J119" s="131"/>
      <c r="K119" s="132"/>
      <c r="L119" s="133"/>
      <c r="M119" s="134"/>
      <c r="N119" s="134"/>
      <c r="O119" s="134"/>
      <c r="P119" s="134"/>
      <c r="Q119" s="134"/>
      <c r="R119" s="134"/>
      <c r="S119" s="135"/>
    </row>
    <row r="120" spans="1:19" x14ac:dyDescent="0.25">
      <c r="A120" s="127"/>
      <c r="B120" s="128"/>
      <c r="C120" s="129"/>
      <c r="D120" s="130"/>
      <c r="E120" s="131"/>
      <c r="F120" s="131"/>
      <c r="G120" s="131"/>
      <c r="H120" s="131"/>
      <c r="I120" s="131"/>
      <c r="J120" s="131"/>
      <c r="K120" s="132"/>
      <c r="L120" s="133"/>
      <c r="M120" s="134"/>
      <c r="N120" s="134"/>
      <c r="O120" s="134"/>
      <c r="P120" s="134"/>
      <c r="Q120" s="134"/>
      <c r="R120" s="134"/>
      <c r="S120" s="135"/>
    </row>
    <row r="121" spans="1:19" x14ac:dyDescent="0.25">
      <c r="A121" s="127"/>
      <c r="B121" s="136"/>
      <c r="C121" s="129"/>
      <c r="D121" s="130"/>
      <c r="E121" s="131"/>
      <c r="F121" s="131"/>
      <c r="G121" s="131"/>
      <c r="H121" s="131"/>
      <c r="I121" s="131"/>
      <c r="J121" s="131"/>
      <c r="K121" s="132"/>
      <c r="L121" s="133"/>
      <c r="M121" s="134"/>
      <c r="N121" s="134"/>
      <c r="O121" s="134"/>
      <c r="P121" s="134"/>
      <c r="Q121" s="134"/>
      <c r="R121" s="134"/>
      <c r="S121" s="135"/>
    </row>
    <row r="122" spans="1:19" x14ac:dyDescent="0.25">
      <c r="A122" s="127"/>
      <c r="B122" s="128"/>
      <c r="C122" s="129"/>
      <c r="D122" s="130"/>
      <c r="E122" s="131"/>
      <c r="F122" s="131"/>
      <c r="G122" s="131"/>
      <c r="H122" s="131"/>
      <c r="I122" s="131"/>
      <c r="J122" s="131"/>
      <c r="K122" s="132"/>
      <c r="L122" s="133"/>
      <c r="M122" s="134"/>
      <c r="N122" s="134"/>
      <c r="O122" s="134"/>
      <c r="P122" s="134"/>
      <c r="Q122" s="134"/>
      <c r="R122" s="134"/>
      <c r="S122" s="135"/>
    </row>
    <row r="123" spans="1:19" x14ac:dyDescent="0.25">
      <c r="A123" s="127"/>
      <c r="B123" s="128"/>
      <c r="C123" s="129"/>
      <c r="D123" s="130"/>
      <c r="E123" s="131"/>
      <c r="F123" s="131"/>
      <c r="G123" s="131"/>
      <c r="H123" s="131"/>
      <c r="I123" s="131"/>
      <c r="J123" s="131"/>
      <c r="K123" s="132"/>
      <c r="L123" s="133"/>
      <c r="M123" s="134"/>
      <c r="N123" s="134"/>
      <c r="O123" s="134"/>
      <c r="P123" s="134"/>
      <c r="Q123" s="134"/>
      <c r="R123" s="134"/>
      <c r="S123" s="135"/>
    </row>
    <row r="124" spans="1:19" x14ac:dyDescent="0.25">
      <c r="A124" s="127"/>
      <c r="B124" s="128"/>
      <c r="C124" s="129"/>
      <c r="D124" s="130"/>
      <c r="E124" s="131"/>
      <c r="F124" s="131"/>
      <c r="G124" s="131"/>
      <c r="H124" s="131"/>
      <c r="I124" s="131"/>
      <c r="J124" s="131"/>
      <c r="K124" s="132"/>
      <c r="L124" s="133"/>
      <c r="M124" s="134"/>
      <c r="N124" s="134"/>
      <c r="O124" s="134"/>
      <c r="P124" s="134"/>
      <c r="Q124" s="134"/>
      <c r="R124" s="134"/>
      <c r="S124" s="135"/>
    </row>
    <row r="125" spans="1:19" x14ac:dyDescent="0.25">
      <c r="A125" s="127"/>
      <c r="B125" s="128"/>
      <c r="C125" s="129"/>
      <c r="D125" s="130"/>
      <c r="E125" s="131"/>
      <c r="F125" s="131"/>
      <c r="G125" s="131"/>
      <c r="H125" s="131"/>
      <c r="I125" s="131"/>
      <c r="J125" s="131"/>
      <c r="K125" s="132"/>
      <c r="L125" s="133"/>
      <c r="M125" s="134"/>
      <c r="N125" s="134"/>
      <c r="O125" s="134"/>
      <c r="P125" s="134"/>
      <c r="Q125" s="134"/>
      <c r="R125" s="134"/>
      <c r="S125" s="135"/>
    </row>
    <row r="126" spans="1:19" s="142" customFormat="1" x14ac:dyDescent="0.25">
      <c r="A126" s="125"/>
      <c r="B126" s="136"/>
      <c r="C126" s="137"/>
      <c r="D126" s="138"/>
      <c r="E126" s="139"/>
      <c r="F126" s="139"/>
      <c r="G126" s="139"/>
      <c r="H126" s="139"/>
      <c r="I126" s="139"/>
      <c r="J126" s="139"/>
      <c r="K126" s="132"/>
      <c r="L126" s="140"/>
      <c r="M126" s="141"/>
      <c r="N126" s="141"/>
      <c r="O126" s="141"/>
      <c r="P126" s="141"/>
      <c r="Q126" s="141"/>
      <c r="R126" s="141"/>
      <c r="S126" s="135"/>
    </row>
    <row r="127" spans="1:19" x14ac:dyDescent="0.25">
      <c r="A127" s="127"/>
      <c r="B127" s="128"/>
      <c r="C127" s="129"/>
      <c r="D127" s="130"/>
      <c r="E127" s="131"/>
      <c r="F127" s="131"/>
      <c r="G127" s="131"/>
      <c r="H127" s="131"/>
      <c r="I127" s="131"/>
      <c r="J127" s="131"/>
      <c r="K127" s="132"/>
      <c r="L127" s="133"/>
      <c r="M127" s="134"/>
      <c r="N127" s="134"/>
      <c r="O127" s="134"/>
      <c r="P127" s="134"/>
      <c r="Q127" s="134"/>
      <c r="R127" s="134"/>
      <c r="S127" s="135"/>
    </row>
    <row r="128" spans="1:19" x14ac:dyDescent="0.25">
      <c r="A128" s="127"/>
      <c r="B128" s="136"/>
      <c r="C128" s="129"/>
      <c r="D128" s="130"/>
      <c r="E128" s="131"/>
      <c r="F128" s="131"/>
      <c r="G128" s="131"/>
      <c r="H128" s="131"/>
      <c r="I128" s="131"/>
      <c r="J128" s="131"/>
      <c r="K128" s="132"/>
      <c r="L128" s="133"/>
      <c r="M128" s="134"/>
      <c r="N128" s="134"/>
      <c r="O128" s="134"/>
      <c r="P128" s="134"/>
      <c r="Q128" s="134"/>
      <c r="R128" s="134"/>
      <c r="S128" s="135"/>
    </row>
    <row r="129" spans="1:19" x14ac:dyDescent="0.25">
      <c r="A129" s="127"/>
      <c r="B129" s="128"/>
      <c r="C129" s="129"/>
      <c r="D129" s="130"/>
      <c r="E129" s="131"/>
      <c r="F129" s="131"/>
      <c r="G129" s="131"/>
      <c r="H129" s="131"/>
      <c r="I129" s="131"/>
      <c r="J129" s="131"/>
      <c r="K129" s="132"/>
      <c r="L129" s="133"/>
      <c r="M129" s="134"/>
      <c r="N129" s="134"/>
      <c r="O129" s="134"/>
      <c r="P129" s="134"/>
      <c r="Q129" s="134"/>
      <c r="R129" s="134"/>
      <c r="S129" s="135"/>
    </row>
    <row r="130" spans="1:19" x14ac:dyDescent="0.25">
      <c r="A130" s="127"/>
      <c r="B130" s="128"/>
      <c r="C130" s="129"/>
      <c r="D130" s="130"/>
      <c r="E130" s="131"/>
      <c r="F130" s="131"/>
      <c r="G130" s="131"/>
      <c r="H130" s="131"/>
      <c r="I130" s="131"/>
      <c r="J130" s="131"/>
      <c r="K130" s="132"/>
      <c r="L130" s="133"/>
      <c r="M130" s="134"/>
      <c r="N130" s="134"/>
      <c r="O130" s="134"/>
      <c r="P130" s="134"/>
      <c r="Q130" s="134"/>
      <c r="R130" s="134"/>
      <c r="S130" s="135"/>
    </row>
    <row r="131" spans="1:19" x14ac:dyDescent="0.25">
      <c r="A131" s="127"/>
      <c r="B131" s="128"/>
      <c r="C131" s="129"/>
      <c r="D131" s="130"/>
      <c r="E131" s="131"/>
      <c r="F131" s="131"/>
      <c r="G131" s="131"/>
      <c r="H131" s="131"/>
      <c r="I131" s="131"/>
      <c r="J131" s="131"/>
      <c r="K131" s="132"/>
      <c r="L131" s="133"/>
      <c r="M131" s="134"/>
      <c r="N131" s="134"/>
      <c r="O131" s="134"/>
      <c r="P131" s="134"/>
      <c r="Q131" s="134"/>
      <c r="R131" s="134"/>
      <c r="S131" s="135"/>
    </row>
    <row r="132" spans="1:19" x14ac:dyDescent="0.25">
      <c r="A132" s="127"/>
      <c r="B132" s="128"/>
      <c r="C132" s="129"/>
      <c r="D132" s="130"/>
      <c r="E132" s="131"/>
      <c r="F132" s="131"/>
      <c r="G132" s="131"/>
      <c r="H132" s="131"/>
      <c r="I132" s="131"/>
      <c r="J132" s="131"/>
      <c r="K132" s="132"/>
      <c r="L132" s="133"/>
      <c r="M132" s="134"/>
      <c r="N132" s="134"/>
      <c r="O132" s="134"/>
      <c r="P132" s="134"/>
      <c r="Q132" s="134"/>
      <c r="R132" s="134"/>
      <c r="S132" s="135"/>
    </row>
    <row r="133" spans="1:19" x14ac:dyDescent="0.25">
      <c r="A133" s="127"/>
      <c r="B133" s="128"/>
      <c r="C133" s="129"/>
      <c r="D133" s="130"/>
      <c r="E133" s="131"/>
      <c r="F133" s="131"/>
      <c r="G133" s="131"/>
      <c r="H133" s="131"/>
      <c r="I133" s="131"/>
      <c r="J133" s="131"/>
      <c r="K133" s="132"/>
      <c r="L133" s="133"/>
      <c r="M133" s="134"/>
      <c r="N133" s="134"/>
      <c r="O133" s="134"/>
      <c r="P133" s="134"/>
      <c r="Q133" s="134"/>
      <c r="R133" s="134"/>
      <c r="S133" s="135"/>
    </row>
    <row r="134" spans="1:19" x14ac:dyDescent="0.25">
      <c r="A134" s="127"/>
      <c r="B134" s="128"/>
      <c r="C134" s="129"/>
      <c r="D134" s="130"/>
      <c r="E134" s="131"/>
      <c r="F134" s="131"/>
      <c r="G134" s="131"/>
      <c r="H134" s="131"/>
      <c r="I134" s="131"/>
      <c r="J134" s="131"/>
      <c r="K134" s="132"/>
      <c r="L134" s="133"/>
      <c r="M134" s="134"/>
      <c r="N134" s="134"/>
      <c r="O134" s="134"/>
      <c r="P134" s="134"/>
      <c r="Q134" s="134"/>
      <c r="R134" s="134"/>
      <c r="S134" s="135"/>
    </row>
    <row r="135" spans="1:19" s="142" customFormat="1" x14ac:dyDescent="0.25">
      <c r="A135" s="125"/>
      <c r="B135" s="136"/>
      <c r="C135" s="137"/>
      <c r="D135" s="138"/>
      <c r="E135" s="139"/>
      <c r="F135" s="139"/>
      <c r="G135" s="139"/>
      <c r="H135" s="139"/>
      <c r="I135" s="139"/>
      <c r="J135" s="139"/>
      <c r="K135" s="132"/>
      <c r="L135" s="140"/>
      <c r="M135" s="141"/>
      <c r="N135" s="141"/>
      <c r="O135" s="141"/>
      <c r="P135" s="141"/>
      <c r="Q135" s="141"/>
      <c r="R135" s="141"/>
      <c r="S135" s="135"/>
    </row>
    <row r="136" spans="1:19" x14ac:dyDescent="0.25">
      <c r="A136" s="127"/>
      <c r="B136" s="128"/>
      <c r="C136" s="129"/>
      <c r="D136" s="130"/>
      <c r="E136" s="131"/>
      <c r="F136" s="131"/>
      <c r="G136" s="131"/>
      <c r="H136" s="131"/>
      <c r="I136" s="131"/>
      <c r="J136" s="131"/>
      <c r="K136" s="132"/>
      <c r="L136" s="133"/>
      <c r="M136" s="134"/>
      <c r="N136" s="134"/>
      <c r="O136" s="134"/>
      <c r="P136" s="134"/>
      <c r="Q136" s="134"/>
      <c r="R136" s="134"/>
      <c r="S136" s="135"/>
    </row>
    <row r="137" spans="1:19" x14ac:dyDescent="0.25">
      <c r="A137" s="127"/>
      <c r="B137" s="136"/>
      <c r="C137" s="129"/>
      <c r="D137" s="130"/>
      <c r="E137" s="131"/>
      <c r="F137" s="131"/>
      <c r="G137" s="131"/>
      <c r="H137" s="131"/>
      <c r="I137" s="131"/>
      <c r="J137" s="131"/>
      <c r="K137" s="132"/>
      <c r="L137" s="133"/>
      <c r="M137" s="134"/>
      <c r="N137" s="134"/>
      <c r="O137" s="134"/>
      <c r="P137" s="134"/>
      <c r="Q137" s="134"/>
      <c r="R137" s="134"/>
      <c r="S137" s="135"/>
    </row>
    <row r="138" spans="1:19" x14ac:dyDescent="0.25">
      <c r="A138" s="127"/>
      <c r="B138" s="128"/>
      <c r="C138" s="129"/>
      <c r="D138" s="130"/>
      <c r="E138" s="131"/>
      <c r="F138" s="131"/>
      <c r="G138" s="131"/>
      <c r="H138" s="131"/>
      <c r="I138" s="131"/>
      <c r="J138" s="131"/>
      <c r="K138" s="132"/>
      <c r="L138" s="133"/>
      <c r="M138" s="134"/>
      <c r="N138" s="134"/>
      <c r="O138" s="134"/>
      <c r="P138" s="134"/>
      <c r="Q138" s="134"/>
      <c r="R138" s="134"/>
      <c r="S138" s="135"/>
    </row>
    <row r="139" spans="1:19" x14ac:dyDescent="0.25">
      <c r="A139" s="127"/>
      <c r="B139" s="128"/>
      <c r="C139" s="129"/>
      <c r="D139" s="130"/>
      <c r="E139" s="131"/>
      <c r="F139" s="131"/>
      <c r="G139" s="131"/>
      <c r="H139" s="131"/>
      <c r="I139" s="131"/>
      <c r="J139" s="131"/>
      <c r="K139" s="132"/>
      <c r="L139" s="133"/>
      <c r="M139" s="134"/>
      <c r="N139" s="134"/>
      <c r="O139" s="134"/>
      <c r="P139" s="134"/>
      <c r="Q139" s="134"/>
      <c r="R139" s="134"/>
      <c r="S139" s="135"/>
    </row>
    <row r="140" spans="1:19" x14ac:dyDescent="0.25">
      <c r="A140" s="127"/>
      <c r="B140" s="128"/>
      <c r="C140" s="129"/>
      <c r="D140" s="130"/>
      <c r="E140" s="131"/>
      <c r="F140" s="131"/>
      <c r="G140" s="131"/>
      <c r="H140" s="131"/>
      <c r="I140" s="131"/>
      <c r="J140" s="131"/>
      <c r="K140" s="132"/>
      <c r="L140" s="133"/>
      <c r="M140" s="134"/>
      <c r="N140" s="134"/>
      <c r="O140" s="134"/>
      <c r="P140" s="134"/>
      <c r="Q140" s="134"/>
      <c r="R140" s="134"/>
      <c r="S140" s="135"/>
    </row>
    <row r="141" spans="1:19" x14ac:dyDescent="0.25">
      <c r="A141" s="127"/>
      <c r="B141" s="128"/>
      <c r="C141" s="129"/>
      <c r="D141" s="130"/>
      <c r="E141" s="131"/>
      <c r="F141" s="131"/>
      <c r="G141" s="131"/>
      <c r="H141" s="131"/>
      <c r="I141" s="131"/>
      <c r="J141" s="131"/>
      <c r="K141" s="132"/>
      <c r="L141" s="133"/>
      <c r="M141" s="134"/>
      <c r="N141" s="134"/>
      <c r="O141" s="134"/>
      <c r="P141" s="134"/>
      <c r="Q141" s="134"/>
      <c r="R141" s="134"/>
      <c r="S141" s="135"/>
    </row>
    <row r="142" spans="1:19" x14ac:dyDescent="0.25">
      <c r="A142" s="127"/>
      <c r="B142" s="128"/>
      <c r="C142" s="129"/>
      <c r="D142" s="130"/>
      <c r="E142" s="131"/>
      <c r="F142" s="131"/>
      <c r="G142" s="131"/>
      <c r="H142" s="131"/>
      <c r="I142" s="131"/>
      <c r="J142" s="131"/>
      <c r="K142" s="132"/>
      <c r="L142" s="133"/>
      <c r="M142" s="134"/>
      <c r="N142" s="134"/>
      <c r="O142" s="134"/>
      <c r="P142" s="134"/>
      <c r="Q142" s="134"/>
      <c r="R142" s="134"/>
      <c r="S142" s="135"/>
    </row>
    <row r="143" spans="1:19" x14ac:dyDescent="0.25">
      <c r="A143" s="127"/>
      <c r="B143" s="128"/>
      <c r="C143" s="129"/>
      <c r="D143" s="130"/>
      <c r="E143" s="131"/>
      <c r="F143" s="131"/>
      <c r="G143" s="131"/>
      <c r="H143" s="131"/>
      <c r="I143" s="131"/>
      <c r="J143" s="131"/>
      <c r="K143" s="132"/>
      <c r="L143" s="133"/>
      <c r="M143" s="134"/>
      <c r="N143" s="134"/>
      <c r="O143" s="134"/>
      <c r="P143" s="134"/>
      <c r="Q143" s="134"/>
      <c r="R143" s="134"/>
      <c r="S143" s="135"/>
    </row>
    <row r="144" spans="1:19" s="142" customFormat="1" x14ac:dyDescent="0.25">
      <c r="A144" s="125"/>
      <c r="B144" s="136"/>
      <c r="C144" s="137"/>
      <c r="D144" s="138"/>
      <c r="E144" s="139"/>
      <c r="F144" s="139"/>
      <c r="G144" s="139"/>
      <c r="H144" s="139"/>
      <c r="I144" s="139"/>
      <c r="J144" s="139"/>
      <c r="K144" s="132"/>
      <c r="L144" s="140"/>
      <c r="M144" s="141"/>
      <c r="N144" s="141"/>
      <c r="O144" s="141"/>
      <c r="P144" s="141"/>
      <c r="Q144" s="141"/>
      <c r="R144" s="141"/>
      <c r="S144" s="135"/>
    </row>
    <row r="145" spans="1:19" x14ac:dyDescent="0.25">
      <c r="A145" s="127"/>
      <c r="B145" s="128"/>
      <c r="C145" s="129"/>
      <c r="D145" s="130"/>
      <c r="E145" s="131"/>
      <c r="F145" s="131"/>
      <c r="G145" s="131"/>
      <c r="H145" s="131"/>
      <c r="I145" s="131"/>
      <c r="J145" s="131"/>
      <c r="K145" s="132"/>
      <c r="L145" s="133"/>
      <c r="M145" s="134"/>
      <c r="N145" s="134"/>
      <c r="O145" s="134"/>
      <c r="P145" s="134"/>
      <c r="Q145" s="134"/>
      <c r="R145" s="134"/>
      <c r="S145" s="135"/>
    </row>
    <row r="146" spans="1:19" ht="21.95" customHeight="1" thickBot="1" x14ac:dyDescent="0.3">
      <c r="A146" s="761" t="s">
        <v>1327</v>
      </c>
      <c r="B146" s="762"/>
      <c r="C146" s="763"/>
      <c r="D146" s="143">
        <f t="shared" ref="D146:S146" si="0">D59+D85+D96+D104+D110+D116+D119+D126+D135+D144</f>
        <v>0</v>
      </c>
      <c r="E146" s="144">
        <f t="shared" si="0"/>
        <v>0</v>
      </c>
      <c r="F146" s="144">
        <f t="shared" si="0"/>
        <v>0</v>
      </c>
      <c r="G146" s="144">
        <f t="shared" si="0"/>
        <v>0</v>
      </c>
      <c r="H146" s="144">
        <f t="shared" si="0"/>
        <v>0</v>
      </c>
      <c r="I146" s="144">
        <f t="shared" si="0"/>
        <v>0</v>
      </c>
      <c r="J146" s="144">
        <f t="shared" si="0"/>
        <v>0</v>
      </c>
      <c r="K146" s="145">
        <f t="shared" si="0"/>
        <v>0</v>
      </c>
      <c r="L146" s="146">
        <f t="shared" si="0"/>
        <v>0</v>
      </c>
      <c r="M146" s="147">
        <f t="shared" si="0"/>
        <v>0</v>
      </c>
      <c r="N146" s="147">
        <f t="shared" si="0"/>
        <v>0</v>
      </c>
      <c r="O146" s="147">
        <f t="shared" si="0"/>
        <v>0</v>
      </c>
      <c r="P146" s="147">
        <f t="shared" si="0"/>
        <v>0</v>
      </c>
      <c r="Q146" s="147">
        <f t="shared" si="0"/>
        <v>0</v>
      </c>
      <c r="R146" s="147">
        <f t="shared" si="0"/>
        <v>0</v>
      </c>
      <c r="S146" s="148">
        <f t="shared" si="0"/>
        <v>0</v>
      </c>
    </row>
    <row r="147" spans="1:19" x14ac:dyDescent="0.25">
      <c r="A147" s="149" t="s">
        <v>1690</v>
      </c>
      <c r="B147" s="150"/>
      <c r="C147" s="151"/>
      <c r="D147" s="150"/>
      <c r="E147" s="150"/>
      <c r="F147" s="150"/>
      <c r="G147" s="150"/>
      <c r="H147" s="152"/>
      <c r="I147" s="153" t="s">
        <v>1691</v>
      </c>
      <c r="J147" s="150"/>
      <c r="K147" s="150"/>
      <c r="L147" s="150"/>
      <c r="M147" s="150"/>
      <c r="N147" s="150"/>
      <c r="O147" s="150"/>
      <c r="P147" s="152"/>
      <c r="Q147" s="153" t="s">
        <v>1414</v>
      </c>
      <c r="R147" s="150"/>
      <c r="S147" s="154"/>
    </row>
    <row r="148" spans="1:19" x14ac:dyDescent="0.25">
      <c r="A148" s="155"/>
      <c r="B148" s="120"/>
      <c r="C148" s="121"/>
      <c r="D148" s="120"/>
      <c r="E148" s="120"/>
      <c r="F148" s="120"/>
      <c r="G148" s="120"/>
      <c r="H148" s="156"/>
      <c r="I148" s="157"/>
      <c r="J148" s="120"/>
      <c r="K148" s="120"/>
      <c r="L148" s="120"/>
      <c r="M148" s="120"/>
      <c r="N148" s="120"/>
      <c r="O148" s="120"/>
      <c r="P148" s="156"/>
      <c r="Q148" s="157"/>
      <c r="R148" s="120"/>
      <c r="S148" s="158"/>
    </row>
    <row r="149" spans="1:19" x14ac:dyDescent="0.25">
      <c r="A149" s="155"/>
      <c r="B149" s="120"/>
      <c r="C149" s="121"/>
      <c r="D149" s="120"/>
      <c r="E149" s="120"/>
      <c r="F149" s="120"/>
      <c r="G149" s="120"/>
      <c r="H149" s="156"/>
      <c r="I149" s="157"/>
      <c r="J149" s="120"/>
      <c r="K149" s="120"/>
      <c r="L149" s="120"/>
      <c r="M149" s="120"/>
      <c r="N149" s="120"/>
      <c r="O149" s="120"/>
      <c r="P149" s="156"/>
      <c r="Q149" s="157"/>
      <c r="R149" s="120"/>
      <c r="S149" s="158"/>
    </row>
    <row r="150" spans="1:19" x14ac:dyDescent="0.25">
      <c r="A150" s="764" t="s">
        <v>1667</v>
      </c>
      <c r="B150" s="765"/>
      <c r="C150" s="765"/>
      <c r="D150" s="765"/>
      <c r="E150" s="765"/>
      <c r="F150" s="765"/>
      <c r="G150" s="765"/>
      <c r="H150" s="766"/>
      <c r="I150" s="767" t="s">
        <v>1942</v>
      </c>
      <c r="J150" s="765"/>
      <c r="K150" s="765"/>
      <c r="L150" s="765"/>
      <c r="M150" s="765"/>
      <c r="N150" s="765"/>
      <c r="O150" s="765"/>
      <c r="P150" s="766"/>
      <c r="Q150" s="768">
        <v>43532</v>
      </c>
      <c r="R150" s="769"/>
      <c r="S150" s="770"/>
    </row>
    <row r="151" spans="1:19" x14ac:dyDescent="0.25">
      <c r="A151" s="771" t="s">
        <v>1689</v>
      </c>
      <c r="B151" s="772"/>
      <c r="C151" s="772"/>
      <c r="D151" s="772"/>
      <c r="E151" s="772"/>
      <c r="F151" s="772"/>
      <c r="G151" s="772"/>
      <c r="H151" s="773"/>
      <c r="I151" s="774" t="s">
        <v>1663</v>
      </c>
      <c r="J151" s="772"/>
      <c r="K151" s="772"/>
      <c r="L151" s="772"/>
      <c r="M151" s="772"/>
      <c r="N151" s="772"/>
      <c r="O151" s="772"/>
      <c r="P151" s="773"/>
      <c r="Q151" s="774" t="s">
        <v>1692</v>
      </c>
      <c r="R151" s="772"/>
      <c r="S151" s="775"/>
    </row>
    <row r="152" spans="1:19" ht="17.25" thickBot="1" x14ac:dyDescent="0.3">
      <c r="A152" s="159"/>
      <c r="B152" s="160"/>
      <c r="C152" s="161"/>
      <c r="D152" s="160"/>
      <c r="E152" s="160"/>
      <c r="F152" s="160"/>
      <c r="G152" s="160"/>
      <c r="H152" s="162"/>
      <c r="I152" s="758"/>
      <c r="J152" s="759"/>
      <c r="K152" s="759"/>
      <c r="L152" s="759"/>
      <c r="M152" s="759"/>
      <c r="N152" s="759"/>
      <c r="O152" s="759"/>
      <c r="P152" s="163"/>
      <c r="Q152" s="758"/>
      <c r="R152" s="759"/>
      <c r="S152" s="760"/>
    </row>
  </sheetData>
  <mergeCells count="32">
    <mergeCell ref="I152:O152"/>
    <mergeCell ref="Q152:S152"/>
    <mergeCell ref="S8:S10"/>
    <mergeCell ref="A146:C146"/>
    <mergeCell ref="A150:H150"/>
    <mergeCell ref="I150:P150"/>
    <mergeCell ref="Q150:S150"/>
    <mergeCell ref="A151:H151"/>
    <mergeCell ref="I151:P151"/>
    <mergeCell ref="Q151:S151"/>
    <mergeCell ref="A7:A10"/>
    <mergeCell ref="B7:B10"/>
    <mergeCell ref="C7:C10"/>
    <mergeCell ref="N7:S7"/>
    <mergeCell ref="D8:D9"/>
    <mergeCell ref="E8:E9"/>
    <mergeCell ref="N8:O8"/>
    <mergeCell ref="P8:R8"/>
    <mergeCell ref="D7:E7"/>
    <mergeCell ref="F7:K7"/>
    <mergeCell ref="L7:M7"/>
    <mergeCell ref="F8:G8"/>
    <mergeCell ref="H8:J8"/>
    <mergeCell ref="K8:K10"/>
    <mergeCell ref="L8:L9"/>
    <mergeCell ref="M8:M9"/>
    <mergeCell ref="A1:S1"/>
    <mergeCell ref="A2:S2"/>
    <mergeCell ref="A3:S3"/>
    <mergeCell ref="A6:C6"/>
    <mergeCell ref="D6:K6"/>
    <mergeCell ref="L6:S6"/>
  </mergeCells>
  <pageMargins left="0.19685039370078741" right="0.19685039370078741" top="0.36" bottom="0.14000000000000001" header="0.31496062992125984" footer="0.24"/>
  <pageSetup paperSize="256" scale="50" fitToHeight="0" orientation="landscape" horizontalDpi="4294967294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8B9FD-030C-4784-ADB8-38EC7CB21127}">
  <dimension ref="A1:L35"/>
  <sheetViews>
    <sheetView view="pageBreakPreview" topLeftCell="B16" zoomScaleNormal="100" zoomScaleSheetLayoutView="100" workbookViewId="0">
      <selection activeCell="D33" sqref="D33:I33"/>
    </sheetView>
  </sheetViews>
  <sheetFormatPr defaultRowHeight="12.75" x14ac:dyDescent="0.25"/>
  <cols>
    <col min="1" max="1" width="42.140625" style="21" customWidth="1"/>
    <col min="2" max="2" width="25.42578125" style="21" customWidth="1"/>
    <col min="3" max="3" width="16.42578125" style="21" customWidth="1"/>
    <col min="4" max="4" width="17.42578125" style="21" customWidth="1"/>
    <col min="5" max="5" width="15.7109375" style="21" customWidth="1"/>
    <col min="6" max="6" width="13.28515625" style="21" customWidth="1"/>
    <col min="7" max="7" width="11.85546875" style="21" customWidth="1"/>
    <col min="8" max="8" width="9.140625" style="21" customWidth="1"/>
    <col min="9" max="9" width="14.7109375" style="21" customWidth="1"/>
    <col min="10" max="10" width="9.7109375" style="21" customWidth="1"/>
    <col min="11" max="11" width="8.140625" style="21" customWidth="1"/>
    <col min="12" max="12" width="14.140625" style="21" customWidth="1"/>
    <col min="13" max="16384" width="9.140625" style="21"/>
  </cols>
  <sheetData>
    <row r="1" spans="1:12" x14ac:dyDescent="0.25">
      <c r="A1" s="632" t="s">
        <v>1426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</row>
    <row r="2" spans="1:12" x14ac:dyDescent="0.25">
      <c r="A2" s="632" t="s">
        <v>1427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</row>
    <row r="3" spans="1:12" x14ac:dyDescent="0.25">
      <c r="A3" s="632" t="s">
        <v>1428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</row>
    <row r="4" spans="1:12" x14ac:dyDescent="0.25">
      <c r="A4" s="632" t="s">
        <v>1941</v>
      </c>
      <c r="B4" s="632"/>
      <c r="C4" s="632"/>
      <c r="D4" s="632"/>
      <c r="E4" s="632"/>
      <c r="F4" s="632"/>
      <c r="G4" s="632"/>
      <c r="H4" s="632"/>
      <c r="I4" s="632"/>
      <c r="J4" s="632"/>
      <c r="K4" s="632"/>
      <c r="L4" s="632"/>
    </row>
    <row r="5" spans="1:12" ht="13.5" thickBot="1" x14ac:dyDescent="0.3"/>
    <row r="6" spans="1:12" x14ac:dyDescent="0.25">
      <c r="A6" s="164" t="s">
        <v>1429</v>
      </c>
      <c r="B6" s="165"/>
      <c r="C6" s="165"/>
      <c r="D6" s="165"/>
      <c r="E6" s="165"/>
      <c r="F6" s="164" t="s">
        <v>1430</v>
      </c>
      <c r="G6" s="165"/>
      <c r="H6" s="165"/>
      <c r="I6" s="165"/>
      <c r="J6" s="166"/>
      <c r="K6" s="164"/>
      <c r="L6" s="166"/>
    </row>
    <row r="7" spans="1:12" ht="13.5" customHeight="1" x14ac:dyDescent="0.25">
      <c r="A7" s="167" t="s">
        <v>1693</v>
      </c>
      <c r="B7" s="35"/>
      <c r="C7" s="35"/>
      <c r="D7" s="35"/>
      <c r="E7" s="35"/>
      <c r="F7" s="167" t="s">
        <v>1666</v>
      </c>
      <c r="G7" s="35"/>
      <c r="H7" s="35"/>
      <c r="I7" s="35"/>
      <c r="J7" s="168"/>
      <c r="K7" s="785" t="s">
        <v>1694</v>
      </c>
      <c r="L7" s="786"/>
    </row>
    <row r="8" spans="1:12" ht="13.5" customHeight="1" x14ac:dyDescent="0.25">
      <c r="A8" s="167"/>
      <c r="B8" s="35"/>
      <c r="C8" s="35"/>
      <c r="D8" s="35"/>
      <c r="E8" s="35"/>
      <c r="F8" s="167"/>
      <c r="G8" s="35"/>
      <c r="H8" s="35"/>
      <c r="I8" s="35"/>
      <c r="J8" s="168"/>
      <c r="K8" s="785" t="s">
        <v>1432</v>
      </c>
      <c r="L8" s="786"/>
    </row>
    <row r="9" spans="1:12" ht="13.5" customHeight="1" thickBot="1" x14ac:dyDescent="0.3">
      <c r="A9" s="169"/>
      <c r="B9" s="170"/>
      <c r="C9" s="170"/>
      <c r="D9" s="170"/>
      <c r="E9" s="170"/>
      <c r="F9" s="169"/>
      <c r="G9" s="170"/>
      <c r="H9" s="170"/>
      <c r="I9" s="170"/>
      <c r="J9" s="171"/>
      <c r="K9" s="169"/>
      <c r="L9" s="171"/>
    </row>
    <row r="10" spans="1:12" s="172" customFormat="1" ht="18.75" customHeight="1" thickBot="1" x14ac:dyDescent="0.3">
      <c r="A10" s="791" t="s">
        <v>1695</v>
      </c>
      <c r="B10" s="791" t="s">
        <v>1696</v>
      </c>
      <c r="C10" s="636" t="s">
        <v>1436</v>
      </c>
      <c r="D10" s="637"/>
      <c r="E10" s="638"/>
      <c r="F10" s="714" t="s">
        <v>1433</v>
      </c>
      <c r="G10" s="787" t="s">
        <v>1434</v>
      </c>
      <c r="H10" s="788"/>
      <c r="I10" s="638"/>
      <c r="J10" s="787" t="s">
        <v>1435</v>
      </c>
      <c r="K10" s="788"/>
      <c r="L10" s="789"/>
    </row>
    <row r="11" spans="1:12" s="172" customFormat="1" ht="25.5" customHeight="1" thickBot="1" x14ac:dyDescent="0.3">
      <c r="A11" s="781"/>
      <c r="B11" s="781"/>
      <c r="C11" s="642"/>
      <c r="D11" s="643"/>
      <c r="E11" s="644"/>
      <c r="F11" s="795"/>
      <c r="G11" s="790" t="s">
        <v>1437</v>
      </c>
      <c r="H11" s="718"/>
      <c r="I11" s="791" t="s">
        <v>1438</v>
      </c>
      <c r="J11" s="793" t="s">
        <v>1439</v>
      </c>
      <c r="K11" s="714" t="s">
        <v>1440</v>
      </c>
      <c r="L11" s="714" t="s">
        <v>1438</v>
      </c>
    </row>
    <row r="12" spans="1:12" s="172" customFormat="1" ht="19.5" customHeight="1" thickBot="1" x14ac:dyDescent="0.3">
      <c r="A12" s="792"/>
      <c r="B12" s="792"/>
      <c r="C12" s="173" t="s">
        <v>1441</v>
      </c>
      <c r="D12" s="173" t="s">
        <v>1442</v>
      </c>
      <c r="E12" s="173" t="s">
        <v>1443</v>
      </c>
      <c r="F12" s="715"/>
      <c r="G12" s="173" t="s">
        <v>1444</v>
      </c>
      <c r="H12" s="173" t="s">
        <v>1445</v>
      </c>
      <c r="I12" s="792"/>
      <c r="J12" s="794"/>
      <c r="K12" s="715"/>
      <c r="L12" s="715"/>
    </row>
    <row r="13" spans="1:12" ht="13.5" thickBot="1" x14ac:dyDescent="0.3">
      <c r="A13" s="174" t="s">
        <v>1446</v>
      </c>
      <c r="B13" s="174" t="s">
        <v>1447</v>
      </c>
      <c r="C13" s="174" t="s">
        <v>1448</v>
      </c>
      <c r="D13" s="174" t="s">
        <v>1449</v>
      </c>
      <c r="E13" s="174" t="s">
        <v>1450</v>
      </c>
      <c r="F13" s="175" t="s">
        <v>1451</v>
      </c>
      <c r="G13" s="175" t="s">
        <v>1452</v>
      </c>
      <c r="H13" s="174" t="s">
        <v>1453</v>
      </c>
      <c r="I13" s="176" t="s">
        <v>1454</v>
      </c>
      <c r="J13" s="176" t="s">
        <v>1455</v>
      </c>
      <c r="K13" s="174" t="s">
        <v>1456</v>
      </c>
      <c r="L13" s="176" t="s">
        <v>1457</v>
      </c>
    </row>
    <row r="14" spans="1:12" x14ac:dyDescent="0.25">
      <c r="A14" s="177" t="s">
        <v>1458</v>
      </c>
      <c r="B14" s="177"/>
      <c r="C14" s="177"/>
      <c r="D14" s="177"/>
      <c r="E14" s="177"/>
      <c r="F14" s="178"/>
      <c r="G14" s="178"/>
      <c r="H14" s="177"/>
      <c r="I14" s="179"/>
      <c r="J14" s="179"/>
      <c r="K14" s="177"/>
      <c r="L14" s="179"/>
    </row>
    <row r="15" spans="1:12" x14ac:dyDescent="0.25">
      <c r="A15" s="177"/>
      <c r="B15" s="177"/>
      <c r="C15" s="177"/>
      <c r="D15" s="177"/>
      <c r="E15" s="177"/>
      <c r="F15" s="178"/>
      <c r="G15" s="178"/>
      <c r="H15" s="177"/>
      <c r="I15" s="179"/>
      <c r="J15" s="179"/>
      <c r="K15" s="177"/>
      <c r="L15" s="179"/>
    </row>
    <row r="16" spans="1:12" x14ac:dyDescent="0.25">
      <c r="A16" s="177" t="s">
        <v>1697</v>
      </c>
      <c r="B16" s="177"/>
      <c r="C16" s="177"/>
      <c r="D16" s="177"/>
      <c r="E16" s="177"/>
      <c r="F16" s="178"/>
      <c r="G16" s="178"/>
      <c r="H16" s="177"/>
      <c r="I16" s="179"/>
      <c r="J16" s="179"/>
      <c r="K16" s="177"/>
      <c r="L16" s="179"/>
    </row>
    <row r="17" spans="1:12" x14ac:dyDescent="0.25">
      <c r="A17" s="781" t="s">
        <v>1698</v>
      </c>
      <c r="B17" s="177"/>
      <c r="C17" s="177"/>
      <c r="D17" s="177"/>
      <c r="E17" s="177"/>
      <c r="F17" s="178"/>
      <c r="G17" s="178"/>
      <c r="H17" s="177"/>
      <c r="I17" s="179"/>
      <c r="J17" s="179"/>
      <c r="K17" s="177"/>
      <c r="L17" s="179"/>
    </row>
    <row r="18" spans="1:12" x14ac:dyDescent="0.25">
      <c r="A18" s="781"/>
      <c r="B18" s="177"/>
      <c r="C18" s="177"/>
      <c r="D18" s="177"/>
      <c r="E18" s="177"/>
      <c r="F18" s="178"/>
      <c r="G18" s="178"/>
      <c r="H18" s="177"/>
      <c r="I18" s="179"/>
      <c r="J18" s="179"/>
      <c r="K18" s="177"/>
      <c r="L18" s="179"/>
    </row>
    <row r="19" spans="1:12" x14ac:dyDescent="0.25">
      <c r="A19" s="177" t="s">
        <v>1459</v>
      </c>
      <c r="B19" s="177"/>
      <c r="C19" s="177"/>
      <c r="D19" s="177"/>
      <c r="E19" s="177"/>
      <c r="F19" s="178"/>
      <c r="G19" s="178"/>
      <c r="H19" s="177"/>
      <c r="I19" s="179"/>
      <c r="J19" s="179"/>
      <c r="K19" s="177"/>
      <c r="L19" s="179"/>
    </row>
    <row r="20" spans="1:12" x14ac:dyDescent="0.25">
      <c r="A20" s="180"/>
      <c r="B20" s="177"/>
      <c r="C20" s="177"/>
      <c r="D20" s="177"/>
      <c r="E20" s="177"/>
      <c r="F20" s="178"/>
      <c r="G20" s="178"/>
      <c r="H20" s="177"/>
      <c r="I20" s="179"/>
      <c r="J20" s="179"/>
      <c r="K20" s="177"/>
      <c r="L20" s="179"/>
    </row>
    <row r="21" spans="1:12" x14ac:dyDescent="0.25">
      <c r="A21" s="177" t="s">
        <v>1460</v>
      </c>
      <c r="B21" s="177"/>
      <c r="C21" s="177"/>
      <c r="D21" s="177"/>
      <c r="E21" s="177"/>
      <c r="F21" s="178"/>
      <c r="G21" s="178"/>
      <c r="H21" s="177"/>
      <c r="I21" s="179"/>
      <c r="J21" s="179"/>
      <c r="K21" s="177"/>
      <c r="L21" s="179"/>
    </row>
    <row r="22" spans="1:12" x14ac:dyDescent="0.25">
      <c r="A22" s="177"/>
      <c r="B22" s="177"/>
      <c r="C22" s="177"/>
      <c r="D22" s="177"/>
      <c r="E22" s="177"/>
      <c r="F22" s="178"/>
      <c r="G22" s="178"/>
      <c r="H22" s="177"/>
      <c r="I22" s="179"/>
      <c r="J22" s="179"/>
      <c r="K22" s="177"/>
      <c r="L22" s="179"/>
    </row>
    <row r="23" spans="1:12" x14ac:dyDescent="0.25">
      <c r="A23" s="177" t="s">
        <v>1461</v>
      </c>
      <c r="B23" s="177"/>
      <c r="C23" s="177"/>
      <c r="D23" s="177"/>
      <c r="E23" s="177"/>
      <c r="F23" s="178"/>
      <c r="G23" s="178"/>
      <c r="H23" s="177"/>
      <c r="I23" s="179"/>
      <c r="J23" s="179"/>
      <c r="K23" s="177"/>
      <c r="L23" s="179"/>
    </row>
    <row r="24" spans="1:12" x14ac:dyDescent="0.25">
      <c r="A24" s="177"/>
      <c r="B24" s="177"/>
      <c r="C24" s="177"/>
      <c r="D24" s="177"/>
      <c r="E24" s="177"/>
      <c r="F24" s="178"/>
      <c r="G24" s="178"/>
      <c r="H24" s="177"/>
      <c r="I24" s="179"/>
      <c r="J24" s="179"/>
      <c r="K24" s="177"/>
      <c r="L24" s="179"/>
    </row>
    <row r="25" spans="1:12" x14ac:dyDescent="0.25">
      <c r="A25" s="177" t="s">
        <v>1462</v>
      </c>
      <c r="B25" s="177"/>
      <c r="C25" s="177"/>
      <c r="D25" s="177"/>
      <c r="E25" s="177"/>
      <c r="F25" s="178"/>
      <c r="G25" s="178"/>
      <c r="H25" s="177"/>
      <c r="I25" s="179"/>
      <c r="J25" s="179"/>
      <c r="K25" s="177"/>
      <c r="L25" s="179"/>
    </row>
    <row r="26" spans="1:12" x14ac:dyDescent="0.25">
      <c r="A26" s="177"/>
      <c r="B26" s="177"/>
      <c r="C26" s="177"/>
      <c r="D26" s="177"/>
      <c r="E26" s="177"/>
      <c r="F26" s="178"/>
      <c r="G26" s="178"/>
      <c r="H26" s="177"/>
      <c r="I26" s="179"/>
      <c r="J26" s="179"/>
      <c r="K26" s="177"/>
      <c r="L26" s="179"/>
    </row>
    <row r="27" spans="1:12" x14ac:dyDescent="0.25">
      <c r="A27" s="181" t="s">
        <v>1425</v>
      </c>
      <c r="B27" s="177"/>
      <c r="C27" s="177"/>
      <c r="D27" s="177"/>
      <c r="E27" s="177"/>
      <c r="F27" s="178"/>
      <c r="G27" s="178"/>
      <c r="H27" s="177"/>
      <c r="I27" s="179">
        <v>0</v>
      </c>
      <c r="J27" s="179"/>
      <c r="K27" s="177"/>
      <c r="L27" s="168">
        <v>0</v>
      </c>
    </row>
    <row r="28" spans="1:12" ht="13.5" thickBot="1" x14ac:dyDescent="0.3">
      <c r="A28" s="182"/>
      <c r="B28" s="182"/>
      <c r="C28" s="182"/>
      <c r="D28" s="182"/>
      <c r="E28" s="182"/>
      <c r="F28" s="183"/>
      <c r="G28" s="183"/>
      <c r="H28" s="182"/>
      <c r="I28" s="184"/>
      <c r="J28" s="184"/>
      <c r="K28" s="182"/>
      <c r="L28" s="184"/>
    </row>
    <row r="29" spans="1:12" x14ac:dyDescent="0.25">
      <c r="A29" s="185"/>
      <c r="B29" s="186"/>
      <c r="C29" s="187"/>
      <c r="D29" s="185"/>
      <c r="E29" s="186"/>
      <c r="F29" s="186"/>
      <c r="G29" s="186"/>
      <c r="H29" s="186"/>
      <c r="I29" s="187"/>
      <c r="J29" s="185"/>
      <c r="K29" s="186"/>
      <c r="L29" s="187"/>
    </row>
    <row r="30" spans="1:12" x14ac:dyDescent="0.25">
      <c r="A30" s="167" t="s">
        <v>1463</v>
      </c>
      <c r="B30" s="35"/>
      <c r="C30" s="168"/>
      <c r="D30" s="167" t="s">
        <v>1464</v>
      </c>
      <c r="E30" s="35"/>
      <c r="F30" s="35"/>
      <c r="G30" s="35"/>
      <c r="H30" s="35"/>
      <c r="I30" s="168"/>
      <c r="J30" s="167" t="s">
        <v>1465</v>
      </c>
      <c r="K30" s="35"/>
      <c r="L30" s="168"/>
    </row>
    <row r="31" spans="1:12" x14ac:dyDescent="0.25">
      <c r="A31" s="167"/>
      <c r="B31" s="35"/>
      <c r="C31" s="168"/>
      <c r="D31" s="167"/>
      <c r="E31" s="35"/>
      <c r="F31" s="35"/>
      <c r="G31" s="35"/>
      <c r="H31" s="35"/>
      <c r="I31" s="168"/>
      <c r="J31" s="167"/>
      <c r="K31" s="35"/>
      <c r="L31" s="168"/>
    </row>
    <row r="32" spans="1:12" x14ac:dyDescent="0.25">
      <c r="A32" s="167"/>
      <c r="B32" s="35"/>
      <c r="C32" s="168"/>
      <c r="D32" s="167"/>
      <c r="E32" s="35"/>
      <c r="F32" s="35"/>
      <c r="G32" s="35"/>
      <c r="H32" s="35"/>
      <c r="I32" s="168"/>
      <c r="J32" s="167"/>
      <c r="K32" s="35"/>
      <c r="L32" s="168"/>
    </row>
    <row r="33" spans="1:12" x14ac:dyDescent="0.25">
      <c r="A33" s="782" t="s">
        <v>1667</v>
      </c>
      <c r="B33" s="783"/>
      <c r="C33" s="784"/>
      <c r="D33" s="796" t="s">
        <v>1942</v>
      </c>
      <c r="E33" s="797"/>
      <c r="F33" s="797"/>
      <c r="G33" s="797"/>
      <c r="H33" s="797"/>
      <c r="I33" s="798"/>
      <c r="J33" s="799">
        <v>43680</v>
      </c>
      <c r="K33" s="783"/>
      <c r="L33" s="784"/>
    </row>
    <row r="34" spans="1:12" x14ac:dyDescent="0.25">
      <c r="A34" s="782" t="s">
        <v>1668</v>
      </c>
      <c r="B34" s="783"/>
      <c r="C34" s="784"/>
      <c r="D34" s="782" t="s">
        <v>1663</v>
      </c>
      <c r="E34" s="783"/>
      <c r="F34" s="783"/>
      <c r="G34" s="783"/>
      <c r="H34" s="783"/>
      <c r="I34" s="784"/>
      <c r="J34" s="782" t="s">
        <v>1466</v>
      </c>
      <c r="K34" s="783"/>
      <c r="L34" s="784"/>
    </row>
    <row r="35" spans="1:12" ht="13.5" thickBot="1" x14ac:dyDescent="0.3">
      <c r="A35" s="183"/>
      <c r="B35" s="188"/>
      <c r="C35" s="184"/>
      <c r="D35" s="183"/>
      <c r="E35" s="188"/>
      <c r="F35" s="188"/>
      <c r="G35" s="188"/>
      <c r="H35" s="188"/>
      <c r="I35" s="184"/>
      <c r="J35" s="183"/>
      <c r="K35" s="188"/>
      <c r="L35" s="184"/>
    </row>
  </sheetData>
  <mergeCells count="24">
    <mergeCell ref="A34:C34"/>
    <mergeCell ref="D34:I34"/>
    <mergeCell ref="J34:L34"/>
    <mergeCell ref="C10:E11"/>
    <mergeCell ref="F10:F12"/>
    <mergeCell ref="G10:I10"/>
    <mergeCell ref="D33:I33"/>
    <mergeCell ref="J33:L33"/>
    <mergeCell ref="A17:A18"/>
    <mergeCell ref="A33:C33"/>
    <mergeCell ref="K8:L8"/>
    <mergeCell ref="A1:L1"/>
    <mergeCell ref="A2:L2"/>
    <mergeCell ref="A3:L3"/>
    <mergeCell ref="A4:L4"/>
    <mergeCell ref="K7:L7"/>
    <mergeCell ref="J10:L10"/>
    <mergeCell ref="G11:H11"/>
    <mergeCell ref="I11:I12"/>
    <mergeCell ref="J11:J12"/>
    <mergeCell ref="K11:K12"/>
    <mergeCell ref="L11:L12"/>
    <mergeCell ref="A10:A12"/>
    <mergeCell ref="B10:B12"/>
  </mergeCells>
  <printOptions horizontalCentered="1"/>
  <pageMargins left="0.3" right="0.3" top="0.5" bottom="0.5" header="0.3" footer="0.3"/>
  <pageSetup paperSize="256" scale="80" orientation="landscape" horizontalDpi="4294967294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6F94C-5340-4207-9557-883482DAA910}">
  <sheetPr>
    <pageSetUpPr fitToPage="1"/>
  </sheetPr>
  <dimension ref="A1:L57"/>
  <sheetViews>
    <sheetView view="pageBreakPreview" topLeftCell="A25" zoomScaleNormal="100" zoomScaleSheetLayoutView="100" workbookViewId="0">
      <selection activeCell="D36" sqref="D36"/>
    </sheetView>
  </sheetViews>
  <sheetFormatPr defaultRowHeight="12.75" x14ac:dyDescent="0.25"/>
  <cols>
    <col min="1" max="1" width="37.85546875" style="21" customWidth="1"/>
    <col min="2" max="2" width="38.140625" style="21" customWidth="1"/>
    <col min="3" max="5" width="13.85546875" style="189" customWidth="1"/>
    <col min="6" max="6" width="14.7109375" style="21" customWidth="1"/>
    <col min="7" max="8" width="10.140625" style="21" customWidth="1"/>
    <col min="9" max="9" width="17.7109375" style="21" customWidth="1"/>
    <col min="10" max="10" width="9.7109375" style="21" customWidth="1"/>
    <col min="11" max="11" width="8.140625" style="21" customWidth="1"/>
    <col min="12" max="12" width="16.42578125" style="21" customWidth="1"/>
    <col min="13" max="16384" width="9.140625" style="21"/>
  </cols>
  <sheetData>
    <row r="1" spans="1:12" x14ac:dyDescent="0.25">
      <c r="A1" s="632" t="s">
        <v>1426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</row>
    <row r="2" spans="1:12" x14ac:dyDescent="0.25">
      <c r="A2" s="632" t="s">
        <v>1427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</row>
    <row r="3" spans="1:12" x14ac:dyDescent="0.25">
      <c r="A3" s="632" t="s">
        <v>1428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</row>
    <row r="4" spans="1:12" x14ac:dyDescent="0.25">
      <c r="A4" s="632" t="s">
        <v>1941</v>
      </c>
      <c r="B4" s="632"/>
      <c r="C4" s="632"/>
      <c r="D4" s="632"/>
      <c r="E4" s="632"/>
      <c r="F4" s="632"/>
      <c r="G4" s="632"/>
      <c r="H4" s="632"/>
      <c r="I4" s="632"/>
      <c r="J4" s="632"/>
      <c r="K4" s="632"/>
      <c r="L4" s="632"/>
    </row>
    <row r="5" spans="1:12" ht="13.5" thickBot="1" x14ac:dyDescent="0.3"/>
    <row r="6" spans="1:12" x14ac:dyDescent="0.25">
      <c r="A6" s="164" t="s">
        <v>1429</v>
      </c>
      <c r="B6" s="165"/>
      <c r="C6" s="190"/>
      <c r="D6" s="190"/>
      <c r="E6" s="190"/>
      <c r="F6" s="164" t="s">
        <v>1430</v>
      </c>
      <c r="G6" s="165"/>
      <c r="H6" s="165"/>
      <c r="I6" s="165"/>
      <c r="J6" s="166"/>
      <c r="K6" s="164"/>
      <c r="L6" s="166"/>
    </row>
    <row r="7" spans="1:12" x14ac:dyDescent="0.25">
      <c r="A7" s="167" t="s">
        <v>1693</v>
      </c>
      <c r="B7" s="35"/>
      <c r="C7" s="191"/>
      <c r="D7" s="191"/>
      <c r="E7" s="191"/>
      <c r="F7" s="167" t="s">
        <v>1666</v>
      </c>
      <c r="G7" s="35"/>
      <c r="H7" s="35"/>
      <c r="I7" s="35"/>
      <c r="J7" s="168"/>
      <c r="K7" s="785" t="s">
        <v>1431</v>
      </c>
      <c r="L7" s="786"/>
    </row>
    <row r="8" spans="1:12" x14ac:dyDescent="0.25">
      <c r="A8" s="167"/>
      <c r="B8" s="35"/>
      <c r="C8" s="191"/>
      <c r="D8" s="191"/>
      <c r="E8" s="191"/>
      <c r="F8" s="167"/>
      <c r="G8" s="35"/>
      <c r="H8" s="35"/>
      <c r="I8" s="35"/>
      <c r="J8" s="168"/>
      <c r="K8" s="785" t="s">
        <v>1699</v>
      </c>
      <c r="L8" s="786"/>
    </row>
    <row r="9" spans="1:12" ht="13.5" thickBot="1" x14ac:dyDescent="0.3">
      <c r="A9" s="169"/>
      <c r="B9" s="170"/>
      <c r="C9" s="192"/>
      <c r="D9" s="192"/>
      <c r="E9" s="192"/>
      <c r="F9" s="169"/>
      <c r="G9" s="170"/>
      <c r="H9" s="170"/>
      <c r="I9" s="170"/>
      <c r="J9" s="171"/>
      <c r="K9" s="169"/>
      <c r="L9" s="171"/>
    </row>
    <row r="10" spans="1:12" s="172" customFormat="1" ht="18.75" customHeight="1" thickBot="1" x14ac:dyDescent="0.3">
      <c r="A10" s="791" t="s">
        <v>1695</v>
      </c>
      <c r="B10" s="791" t="s">
        <v>1696</v>
      </c>
      <c r="C10" s="800" t="s">
        <v>1436</v>
      </c>
      <c r="D10" s="801"/>
      <c r="E10" s="802"/>
      <c r="F10" s="714" t="s">
        <v>1433</v>
      </c>
      <c r="G10" s="787" t="s">
        <v>1434</v>
      </c>
      <c r="H10" s="788"/>
      <c r="I10" s="638"/>
      <c r="J10" s="787" t="s">
        <v>1435</v>
      </c>
      <c r="K10" s="788"/>
      <c r="L10" s="789"/>
    </row>
    <row r="11" spans="1:12" s="172" customFormat="1" ht="25.5" customHeight="1" thickBot="1" x14ac:dyDescent="0.3">
      <c r="A11" s="781"/>
      <c r="B11" s="781"/>
      <c r="C11" s="803"/>
      <c r="D11" s="804"/>
      <c r="E11" s="805"/>
      <c r="F11" s="795"/>
      <c r="G11" s="790" t="s">
        <v>1437</v>
      </c>
      <c r="H11" s="718"/>
      <c r="I11" s="791" t="s">
        <v>1438</v>
      </c>
      <c r="J11" s="793" t="s">
        <v>1439</v>
      </c>
      <c r="K11" s="714" t="s">
        <v>1440</v>
      </c>
      <c r="L11" s="714" t="s">
        <v>1438</v>
      </c>
    </row>
    <row r="12" spans="1:12" s="172" customFormat="1" ht="19.5" customHeight="1" thickBot="1" x14ac:dyDescent="0.3">
      <c r="A12" s="792"/>
      <c r="B12" s="792"/>
      <c r="C12" s="193" t="s">
        <v>1441</v>
      </c>
      <c r="D12" s="193" t="s">
        <v>1442</v>
      </c>
      <c r="E12" s="193" t="s">
        <v>1443</v>
      </c>
      <c r="F12" s="715"/>
      <c r="G12" s="173" t="s">
        <v>1444</v>
      </c>
      <c r="H12" s="173" t="s">
        <v>1445</v>
      </c>
      <c r="I12" s="792"/>
      <c r="J12" s="794"/>
      <c r="K12" s="715"/>
      <c r="L12" s="715"/>
    </row>
    <row r="13" spans="1:12" ht="13.5" thickBot="1" x14ac:dyDescent="0.3">
      <c r="A13" s="174" t="s">
        <v>1446</v>
      </c>
      <c r="B13" s="174" t="s">
        <v>1447</v>
      </c>
      <c r="C13" s="194" t="s">
        <v>1448</v>
      </c>
      <c r="D13" s="194" t="s">
        <v>1449</v>
      </c>
      <c r="E13" s="194" t="s">
        <v>1450</v>
      </c>
      <c r="F13" s="175" t="s">
        <v>1451</v>
      </c>
      <c r="G13" s="175" t="s">
        <v>1452</v>
      </c>
      <c r="H13" s="174" t="s">
        <v>1453</v>
      </c>
      <c r="I13" s="176" t="s">
        <v>1454</v>
      </c>
      <c r="J13" s="176" t="s">
        <v>1455</v>
      </c>
      <c r="K13" s="174" t="s">
        <v>1456</v>
      </c>
      <c r="L13" s="176" t="s">
        <v>1457</v>
      </c>
    </row>
    <row r="14" spans="1:12" x14ac:dyDescent="0.25">
      <c r="A14" s="177" t="s">
        <v>1458</v>
      </c>
      <c r="B14" s="177"/>
      <c r="C14" s="195"/>
      <c r="D14" s="195"/>
      <c r="E14" s="195"/>
      <c r="F14" s="178"/>
      <c r="G14" s="178"/>
      <c r="H14" s="177"/>
      <c r="I14" s="179"/>
      <c r="J14" s="179"/>
      <c r="K14" s="177"/>
      <c r="L14" s="179"/>
    </row>
    <row r="15" spans="1:12" ht="6" customHeight="1" x14ac:dyDescent="0.25">
      <c r="A15" s="177"/>
      <c r="B15" s="177"/>
      <c r="C15" s="195"/>
      <c r="D15" s="195"/>
      <c r="E15" s="195"/>
      <c r="F15" s="178"/>
      <c r="G15" s="178"/>
      <c r="H15" s="177"/>
      <c r="I15" s="179"/>
      <c r="J15" s="179"/>
      <c r="K15" s="177"/>
      <c r="L15" s="179"/>
    </row>
    <row r="16" spans="1:12" x14ac:dyDescent="0.25">
      <c r="A16" s="177" t="s">
        <v>1697</v>
      </c>
      <c r="B16" s="177"/>
      <c r="C16" s="195"/>
      <c r="D16" s="195"/>
      <c r="E16" s="195"/>
      <c r="F16" s="178"/>
      <c r="G16" s="178"/>
      <c r="H16" s="177"/>
      <c r="I16" s="179"/>
      <c r="J16" s="179"/>
      <c r="K16" s="177"/>
      <c r="L16" s="179"/>
    </row>
    <row r="17" spans="1:12" ht="11.25" customHeight="1" x14ac:dyDescent="0.25">
      <c r="A17" s="196" t="s">
        <v>1700</v>
      </c>
      <c r="B17" s="177"/>
      <c r="C17" s="195"/>
      <c r="D17" s="195"/>
      <c r="E17" s="195"/>
      <c r="F17" s="178"/>
      <c r="G17" s="178"/>
      <c r="H17" s="177"/>
      <c r="I17" s="179"/>
      <c r="J17" s="179"/>
      <c r="K17" s="177"/>
      <c r="L17" s="179"/>
    </row>
    <row r="18" spans="1:12" x14ac:dyDescent="0.25">
      <c r="A18" s="177" t="s">
        <v>1459</v>
      </c>
      <c r="B18" s="177"/>
      <c r="C18" s="195"/>
      <c r="D18" s="195"/>
      <c r="E18" s="195"/>
      <c r="F18" s="178"/>
      <c r="G18" s="178"/>
      <c r="H18" s="177"/>
      <c r="I18" s="179"/>
      <c r="J18" s="179"/>
      <c r="K18" s="177"/>
      <c r="L18" s="179"/>
    </row>
    <row r="19" spans="1:12" x14ac:dyDescent="0.25">
      <c r="A19" s="181"/>
      <c r="B19" s="177"/>
      <c r="C19" s="195"/>
      <c r="D19" s="195"/>
      <c r="E19" s="195"/>
      <c r="F19" s="178"/>
      <c r="G19" s="178"/>
      <c r="H19" s="177"/>
      <c r="I19" s="179"/>
      <c r="J19" s="179"/>
      <c r="K19" s="177"/>
      <c r="L19" s="179"/>
    </row>
    <row r="20" spans="1:12" x14ac:dyDescent="0.25">
      <c r="A20" s="197"/>
      <c r="B20" s="198"/>
      <c r="C20" s="195"/>
      <c r="D20" s="195"/>
      <c r="E20" s="195"/>
      <c r="F20" s="178"/>
      <c r="G20" s="178"/>
      <c r="H20" s="177"/>
      <c r="I20" s="179"/>
      <c r="J20" s="179"/>
      <c r="K20" s="177"/>
      <c r="L20" s="179"/>
    </row>
    <row r="21" spans="1:12" x14ac:dyDescent="0.25">
      <c r="A21" s="199"/>
      <c r="B21" s="200"/>
      <c r="C21" s="201"/>
      <c r="D21" s="202"/>
      <c r="E21" s="203"/>
      <c r="F21" s="204"/>
      <c r="G21" s="205"/>
      <c r="H21" s="206"/>
      <c r="I21" s="207"/>
      <c r="J21" s="207"/>
      <c r="K21" s="208"/>
      <c r="L21" s="207"/>
    </row>
    <row r="22" spans="1:12" x14ac:dyDescent="0.25">
      <c r="A22" s="199"/>
      <c r="B22" s="200"/>
      <c r="C22" s="201"/>
      <c r="D22" s="209"/>
      <c r="E22" s="203"/>
      <c r="F22" s="204"/>
      <c r="G22" s="205"/>
      <c r="H22" s="206"/>
      <c r="I22" s="207"/>
      <c r="J22" s="207"/>
      <c r="K22" s="208"/>
      <c r="L22" s="207"/>
    </row>
    <row r="23" spans="1:12" x14ac:dyDescent="0.25">
      <c r="A23" s="210"/>
      <c r="B23" s="211"/>
      <c r="C23" s="201"/>
      <c r="D23" s="209"/>
      <c r="E23" s="203"/>
      <c r="F23" s="204"/>
      <c r="G23" s="205"/>
      <c r="H23" s="206"/>
      <c r="I23" s="207"/>
      <c r="J23" s="207"/>
      <c r="K23" s="208"/>
      <c r="L23" s="207"/>
    </row>
    <row r="24" spans="1:12" x14ac:dyDescent="0.25">
      <c r="A24" s="196"/>
      <c r="B24" s="177"/>
      <c r="C24" s="203"/>
      <c r="D24" s="203"/>
      <c r="E24" s="203"/>
      <c r="F24" s="204"/>
      <c r="G24" s="205"/>
      <c r="H24" s="206"/>
      <c r="I24" s="212"/>
      <c r="J24" s="212"/>
      <c r="K24" s="213"/>
      <c r="L24" s="212"/>
    </row>
    <row r="25" spans="1:12" x14ac:dyDescent="0.25">
      <c r="A25" s="196"/>
      <c r="B25" s="177"/>
      <c r="C25" s="203"/>
      <c r="D25" s="203"/>
      <c r="E25" s="203"/>
      <c r="F25" s="204"/>
      <c r="G25" s="205"/>
      <c r="H25" s="206"/>
      <c r="I25" s="207"/>
      <c r="J25" s="207"/>
      <c r="K25" s="208"/>
      <c r="L25" s="207"/>
    </row>
    <row r="26" spans="1:12" x14ac:dyDescent="0.25">
      <c r="A26" s="197"/>
      <c r="B26" s="177"/>
      <c r="C26" s="203"/>
      <c r="D26" s="203"/>
      <c r="E26" s="203"/>
      <c r="F26" s="204"/>
      <c r="G26" s="205"/>
      <c r="H26" s="206"/>
      <c r="I26" s="207"/>
      <c r="J26" s="207"/>
      <c r="K26" s="208"/>
      <c r="L26" s="207"/>
    </row>
    <row r="27" spans="1:12" x14ac:dyDescent="0.25">
      <c r="A27" s="198"/>
      <c r="B27" s="177"/>
      <c r="C27" s="203"/>
      <c r="D27" s="203"/>
      <c r="E27" s="203"/>
      <c r="F27" s="204"/>
      <c r="G27" s="205"/>
      <c r="H27" s="206"/>
      <c r="I27" s="212"/>
      <c r="J27" s="207"/>
      <c r="K27" s="208"/>
      <c r="L27" s="212"/>
    </row>
    <row r="28" spans="1:12" x14ac:dyDescent="0.25">
      <c r="A28" s="196"/>
      <c r="B28" s="177"/>
      <c r="C28" s="203"/>
      <c r="D28" s="203"/>
      <c r="E28" s="203"/>
      <c r="F28" s="204"/>
      <c r="G28" s="205"/>
      <c r="H28" s="206"/>
      <c r="I28" s="207"/>
      <c r="J28" s="207"/>
      <c r="K28" s="208"/>
      <c r="L28" s="207"/>
    </row>
    <row r="29" spans="1:12" x14ac:dyDescent="0.25">
      <c r="A29" s="197"/>
      <c r="B29" s="177"/>
      <c r="C29" s="203"/>
      <c r="D29" s="203"/>
      <c r="E29" s="203"/>
      <c r="F29" s="204"/>
      <c r="G29" s="205"/>
      <c r="H29" s="206"/>
      <c r="I29" s="207"/>
      <c r="J29" s="207"/>
      <c r="K29" s="208"/>
      <c r="L29" s="207"/>
    </row>
    <row r="30" spans="1:12" x14ac:dyDescent="0.25">
      <c r="A30" s="198"/>
      <c r="B30" s="177"/>
      <c r="C30" s="203"/>
      <c r="D30" s="203"/>
      <c r="E30" s="203"/>
      <c r="F30" s="204"/>
      <c r="G30" s="205"/>
      <c r="H30" s="206"/>
      <c r="I30" s="207"/>
      <c r="J30" s="207"/>
      <c r="K30" s="208"/>
      <c r="L30" s="207"/>
    </row>
    <row r="31" spans="1:12" x14ac:dyDescent="0.25">
      <c r="A31" s="198"/>
      <c r="B31" s="177"/>
      <c r="C31" s="203"/>
      <c r="D31" s="203"/>
      <c r="E31" s="203"/>
      <c r="F31" s="204"/>
      <c r="G31" s="205"/>
      <c r="H31" s="206"/>
      <c r="I31" s="207"/>
      <c r="J31" s="207"/>
      <c r="K31" s="208"/>
      <c r="L31" s="207"/>
    </row>
    <row r="32" spans="1:12" s="35" customFormat="1" x14ac:dyDescent="0.25">
      <c r="A32" s="196"/>
      <c r="B32" s="181"/>
      <c r="C32" s="214"/>
      <c r="D32" s="214"/>
      <c r="E32" s="214"/>
      <c r="F32" s="215"/>
      <c r="G32" s="216"/>
      <c r="H32" s="217"/>
      <c r="I32" s="212"/>
      <c r="J32" s="212"/>
      <c r="K32" s="213"/>
      <c r="L32" s="212"/>
    </row>
    <row r="33" spans="1:12" x14ac:dyDescent="0.25">
      <c r="A33" s="196"/>
      <c r="B33" s="177"/>
      <c r="C33" s="203"/>
      <c r="D33" s="203"/>
      <c r="E33" s="203"/>
      <c r="F33" s="204"/>
      <c r="G33" s="205"/>
      <c r="H33" s="206"/>
      <c r="I33" s="207"/>
      <c r="J33" s="207"/>
      <c r="K33" s="208"/>
      <c r="L33" s="207"/>
    </row>
    <row r="34" spans="1:12" x14ac:dyDescent="0.25">
      <c r="A34" s="197"/>
      <c r="B34" s="177"/>
      <c r="C34" s="203"/>
      <c r="D34" s="203"/>
      <c r="E34" s="203"/>
      <c r="F34" s="204"/>
      <c r="G34" s="205"/>
      <c r="H34" s="206"/>
      <c r="I34" s="207"/>
      <c r="J34" s="207"/>
      <c r="K34" s="208"/>
      <c r="L34" s="207"/>
    </row>
    <row r="35" spans="1:12" x14ac:dyDescent="0.25">
      <c r="A35" s="198"/>
      <c r="B35" s="177"/>
      <c r="C35" s="203"/>
      <c r="D35" s="203"/>
      <c r="E35" s="203"/>
      <c r="F35" s="204"/>
      <c r="G35" s="205"/>
      <c r="H35" s="206"/>
      <c r="I35" s="207"/>
      <c r="J35" s="207"/>
      <c r="K35" s="208"/>
      <c r="L35" s="207"/>
    </row>
    <row r="36" spans="1:12" x14ac:dyDescent="0.25">
      <c r="A36" s="198"/>
      <c r="B36" s="177"/>
      <c r="C36" s="203"/>
      <c r="D36" s="203"/>
      <c r="E36" s="203"/>
      <c r="F36" s="204"/>
      <c r="G36" s="205"/>
      <c r="H36" s="206"/>
      <c r="I36" s="207"/>
      <c r="J36" s="207"/>
      <c r="K36" s="208"/>
      <c r="L36" s="207"/>
    </row>
    <row r="37" spans="1:12" x14ac:dyDescent="0.25">
      <c r="A37" s="198"/>
      <c r="B37" s="177"/>
      <c r="C37" s="203"/>
      <c r="D37" s="203"/>
      <c r="E37" s="203"/>
      <c r="F37" s="204"/>
      <c r="G37" s="205"/>
      <c r="H37" s="206"/>
      <c r="I37" s="207"/>
      <c r="J37" s="207"/>
      <c r="K37" s="208"/>
      <c r="L37" s="207"/>
    </row>
    <row r="38" spans="1:12" x14ac:dyDescent="0.25">
      <c r="A38" s="198"/>
      <c r="B38" s="177"/>
      <c r="C38" s="203"/>
      <c r="D38" s="203"/>
      <c r="E38" s="203"/>
      <c r="F38" s="204"/>
      <c r="G38" s="205"/>
      <c r="H38" s="206"/>
      <c r="I38" s="207"/>
      <c r="J38" s="207"/>
      <c r="K38" s="208"/>
      <c r="L38" s="207"/>
    </row>
    <row r="39" spans="1:12" x14ac:dyDescent="0.25">
      <c r="A39" s="198"/>
      <c r="B39" s="177"/>
      <c r="C39" s="203"/>
      <c r="D39" s="203"/>
      <c r="E39" s="203"/>
      <c r="F39" s="204"/>
      <c r="G39" s="205"/>
      <c r="H39" s="206"/>
      <c r="I39" s="207"/>
      <c r="J39" s="207"/>
      <c r="K39" s="208"/>
      <c r="L39" s="207"/>
    </row>
    <row r="40" spans="1:12" x14ac:dyDescent="0.25">
      <c r="A40" s="198"/>
      <c r="B40" s="177"/>
      <c r="C40" s="203"/>
      <c r="D40" s="203"/>
      <c r="E40" s="203"/>
      <c r="F40" s="204"/>
      <c r="G40" s="205"/>
      <c r="H40" s="206"/>
      <c r="I40" s="207"/>
      <c r="J40" s="207"/>
      <c r="K40" s="208"/>
      <c r="L40" s="207"/>
    </row>
    <row r="41" spans="1:12" x14ac:dyDescent="0.25">
      <c r="A41" s="198"/>
      <c r="B41" s="177"/>
      <c r="C41" s="203"/>
      <c r="D41" s="203"/>
      <c r="E41" s="203"/>
      <c r="F41" s="204"/>
      <c r="G41" s="205"/>
      <c r="H41" s="206"/>
      <c r="I41" s="207"/>
      <c r="J41" s="207"/>
      <c r="K41" s="208"/>
      <c r="L41" s="207"/>
    </row>
    <row r="42" spans="1:12" x14ac:dyDescent="0.25">
      <c r="A42" s="196"/>
      <c r="B42" s="177"/>
      <c r="C42" s="218"/>
      <c r="D42" s="218"/>
      <c r="E42" s="218"/>
      <c r="F42" s="204"/>
      <c r="G42" s="205"/>
      <c r="H42" s="206"/>
      <c r="I42" s="212"/>
      <c r="J42" s="207"/>
      <c r="K42" s="208"/>
      <c r="L42" s="212"/>
    </row>
    <row r="43" spans="1:12" x14ac:dyDescent="0.25">
      <c r="A43" s="219"/>
      <c r="B43" s="219"/>
      <c r="C43" s="220"/>
      <c r="D43" s="220"/>
      <c r="E43" s="220"/>
      <c r="F43" s="221"/>
      <c r="G43" s="222"/>
      <c r="H43" s="223"/>
      <c r="I43" s="224"/>
      <c r="J43" s="224"/>
      <c r="K43" s="225"/>
      <c r="L43" s="224"/>
    </row>
    <row r="44" spans="1:12" x14ac:dyDescent="0.25">
      <c r="A44" s="181"/>
      <c r="B44" s="177"/>
      <c r="C44" s="218"/>
      <c r="D44" s="218"/>
      <c r="E44" s="218"/>
      <c r="F44" s="204"/>
      <c r="G44" s="205"/>
      <c r="H44" s="206"/>
      <c r="I44" s="207"/>
      <c r="J44" s="207"/>
      <c r="K44" s="208"/>
      <c r="L44" s="207"/>
    </row>
    <row r="45" spans="1:12" x14ac:dyDescent="0.25">
      <c r="A45" s="177"/>
      <c r="B45" s="177"/>
      <c r="C45" s="203"/>
      <c r="D45" s="203"/>
      <c r="E45" s="203"/>
      <c r="F45" s="204"/>
      <c r="G45" s="205"/>
      <c r="H45" s="206"/>
      <c r="I45" s="207"/>
      <c r="J45" s="207"/>
      <c r="K45" s="208"/>
      <c r="L45" s="207"/>
    </row>
    <row r="46" spans="1:12" x14ac:dyDescent="0.25">
      <c r="A46" s="177"/>
      <c r="B46" s="177"/>
      <c r="C46" s="203"/>
      <c r="D46" s="203"/>
      <c r="E46" s="203"/>
      <c r="F46" s="204"/>
      <c r="G46" s="205"/>
      <c r="H46" s="206"/>
      <c r="I46" s="207"/>
      <c r="J46" s="207"/>
      <c r="K46" s="208"/>
      <c r="L46" s="207"/>
    </row>
    <row r="47" spans="1:12" s="35" customFormat="1" x14ac:dyDescent="0.25">
      <c r="A47" s="196"/>
      <c r="B47" s="181"/>
      <c r="C47" s="214"/>
      <c r="D47" s="214"/>
      <c r="E47" s="214"/>
      <c r="F47" s="215"/>
      <c r="G47" s="215"/>
      <c r="H47" s="213"/>
      <c r="I47" s="212"/>
      <c r="J47" s="212"/>
      <c r="K47" s="213"/>
      <c r="L47" s="212"/>
    </row>
    <row r="48" spans="1:12" x14ac:dyDescent="0.25">
      <c r="A48" s="177"/>
      <c r="B48" s="177"/>
      <c r="C48" s="195"/>
      <c r="D48" s="195"/>
      <c r="E48" s="195"/>
      <c r="F48" s="178"/>
      <c r="G48" s="178"/>
      <c r="H48" s="177"/>
      <c r="I48" s="179"/>
      <c r="J48" s="179"/>
      <c r="K48" s="177"/>
      <c r="L48" s="179"/>
    </row>
    <row r="49" spans="1:12" x14ac:dyDescent="0.25">
      <c r="A49" s="181" t="s">
        <v>1327</v>
      </c>
      <c r="B49" s="177"/>
      <c r="C49" s="195"/>
      <c r="D49" s="195"/>
      <c r="E49" s="195"/>
      <c r="F49" s="178"/>
      <c r="G49" s="178"/>
      <c r="H49" s="177"/>
      <c r="I49" s="212">
        <f>I24+I27+I32+I42+I47</f>
        <v>0</v>
      </c>
      <c r="J49" s="212"/>
      <c r="K49" s="212"/>
      <c r="L49" s="226">
        <v>0</v>
      </c>
    </row>
    <row r="50" spans="1:12" ht="13.5" thickBot="1" x14ac:dyDescent="0.3">
      <c r="A50" s="182"/>
      <c r="B50" s="182"/>
      <c r="C50" s="227"/>
      <c r="D50" s="227"/>
      <c r="E50" s="227"/>
      <c r="F50" s="183"/>
      <c r="G50" s="183"/>
      <c r="H50" s="182"/>
      <c r="I50" s="184"/>
      <c r="J50" s="184"/>
      <c r="K50" s="182"/>
      <c r="L50" s="184"/>
    </row>
    <row r="51" spans="1:12" x14ac:dyDescent="0.25">
      <c r="A51" s="185"/>
      <c r="B51" s="186"/>
      <c r="C51" s="228"/>
      <c r="D51" s="229"/>
      <c r="E51" s="230"/>
      <c r="F51" s="186"/>
      <c r="G51" s="186"/>
      <c r="H51" s="186"/>
      <c r="I51" s="187"/>
      <c r="J51" s="185"/>
      <c r="K51" s="186"/>
      <c r="L51" s="187"/>
    </row>
    <row r="52" spans="1:12" x14ac:dyDescent="0.25">
      <c r="A52" s="167" t="s">
        <v>1463</v>
      </c>
      <c r="B52" s="35"/>
      <c r="C52" s="231"/>
      <c r="D52" s="232" t="s">
        <v>1464</v>
      </c>
      <c r="E52" s="191"/>
      <c r="F52" s="35"/>
      <c r="G52" s="35"/>
      <c r="H52" s="35"/>
      <c r="I52" s="168"/>
      <c r="J52" s="167" t="s">
        <v>1465</v>
      </c>
      <c r="K52" s="35"/>
      <c r="L52" s="168"/>
    </row>
    <row r="53" spans="1:12" x14ac:dyDescent="0.25">
      <c r="A53" s="167"/>
      <c r="B53" s="35"/>
      <c r="C53" s="231"/>
      <c r="D53" s="232"/>
      <c r="E53" s="191"/>
      <c r="F53" s="35"/>
      <c r="G53" s="35"/>
      <c r="H53" s="35"/>
      <c r="I53" s="168"/>
      <c r="J53" s="167"/>
      <c r="K53" s="35"/>
      <c r="L53" s="168"/>
    </row>
    <row r="54" spans="1:12" x14ac:dyDescent="0.25">
      <c r="A54" s="167"/>
      <c r="B54" s="35"/>
      <c r="C54" s="231"/>
      <c r="D54" s="232"/>
      <c r="E54" s="191"/>
      <c r="F54" s="35"/>
      <c r="G54" s="35"/>
      <c r="H54" s="35"/>
      <c r="I54" s="168"/>
      <c r="J54" s="167"/>
      <c r="K54" s="35"/>
      <c r="L54" s="168"/>
    </row>
    <row r="55" spans="1:12" ht="15" customHeight="1" x14ac:dyDescent="0.25">
      <c r="A55" s="806" t="s">
        <v>1667</v>
      </c>
      <c r="B55" s="632"/>
      <c r="C55" s="807"/>
      <c r="D55" s="808" t="s">
        <v>1942</v>
      </c>
      <c r="E55" s="809"/>
      <c r="F55" s="809"/>
      <c r="G55" s="809"/>
      <c r="H55" s="809"/>
      <c r="I55" s="810"/>
      <c r="J55" s="811">
        <v>43680</v>
      </c>
      <c r="K55" s="632"/>
      <c r="L55" s="807"/>
    </row>
    <row r="56" spans="1:12" ht="15" customHeight="1" x14ac:dyDescent="0.25">
      <c r="A56" s="806" t="s">
        <v>1668</v>
      </c>
      <c r="B56" s="632"/>
      <c r="C56" s="807"/>
      <c r="D56" s="806" t="s">
        <v>1663</v>
      </c>
      <c r="E56" s="632"/>
      <c r="F56" s="632"/>
      <c r="G56" s="632"/>
      <c r="H56" s="632"/>
      <c r="I56" s="807"/>
      <c r="J56" s="806" t="s">
        <v>1466</v>
      </c>
      <c r="K56" s="632"/>
      <c r="L56" s="807"/>
    </row>
    <row r="57" spans="1:12" ht="13.5" thickBot="1" x14ac:dyDescent="0.3">
      <c r="A57" s="183"/>
      <c r="B57" s="188"/>
      <c r="C57" s="233"/>
      <c r="D57" s="234"/>
      <c r="E57" s="235"/>
      <c r="F57" s="188"/>
      <c r="G57" s="188"/>
      <c r="H57" s="188"/>
      <c r="I57" s="184"/>
      <c r="J57" s="183"/>
      <c r="K57" s="188"/>
      <c r="L57" s="184"/>
    </row>
  </sheetData>
  <mergeCells count="23">
    <mergeCell ref="A55:C55"/>
    <mergeCell ref="D55:I55"/>
    <mergeCell ref="J55:L55"/>
    <mergeCell ref="A56:C56"/>
    <mergeCell ref="D56:I56"/>
    <mergeCell ref="J56:L56"/>
    <mergeCell ref="A1:L1"/>
    <mergeCell ref="A2:L2"/>
    <mergeCell ref="A3:L3"/>
    <mergeCell ref="A4:L4"/>
    <mergeCell ref="K7:L7"/>
    <mergeCell ref="K8:L8"/>
    <mergeCell ref="L11:L12"/>
    <mergeCell ref="A10:A12"/>
    <mergeCell ref="B10:B12"/>
    <mergeCell ref="C10:E11"/>
    <mergeCell ref="F10:F12"/>
    <mergeCell ref="G10:I10"/>
    <mergeCell ref="J10:L10"/>
    <mergeCell ref="G11:H11"/>
    <mergeCell ref="I11:I12"/>
    <mergeCell ref="J11:J12"/>
    <mergeCell ref="K11:K12"/>
  </mergeCells>
  <printOptions horizontalCentered="1"/>
  <pageMargins left="0.31496062992125984" right="0.31496062992125984" top="0.19685039370078741" bottom="0.19685039370078741" header="0.11811023622047245" footer="0.11811023622047245"/>
  <pageSetup paperSize="256" scale="66" orientation="landscape" horizontalDpi="4294967294" verticalDpi="0" r:id="rId1"/>
  <rowBreaks count="1" manualBreakCount="1">
    <brk id="43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2705-61B7-419D-ABF6-D994F5B60088}">
  <sheetPr>
    <pageSetUpPr fitToPage="1"/>
  </sheetPr>
  <dimension ref="A1:K42"/>
  <sheetViews>
    <sheetView topLeftCell="A20" zoomScaleNormal="100" zoomScaleSheetLayoutView="85" workbookViewId="0">
      <selection activeCell="B12" sqref="B12:J27"/>
    </sheetView>
  </sheetViews>
  <sheetFormatPr defaultRowHeight="16.5" customHeight="1" x14ac:dyDescent="0.25"/>
  <cols>
    <col min="1" max="1" width="4.42578125" style="237" customWidth="1"/>
    <col min="2" max="2" width="17" style="237" customWidth="1"/>
    <col min="3" max="3" width="21" style="237" customWidth="1"/>
    <col min="4" max="4" width="10.85546875" style="237" bestFit="1" customWidth="1"/>
    <col min="5" max="5" width="5.85546875" style="237" customWidth="1"/>
    <col min="6" max="6" width="6.42578125" style="237" customWidth="1"/>
    <col min="7" max="7" width="8.42578125" style="237" customWidth="1"/>
    <col min="8" max="8" width="8.140625" style="237" customWidth="1"/>
    <col min="9" max="9" width="11.85546875" style="237" customWidth="1"/>
    <col min="10" max="10" width="10.5703125" style="237" customWidth="1"/>
    <col min="11" max="16384" width="9.140625" style="237"/>
  </cols>
  <sheetData>
    <row r="1" spans="1:11" ht="16.5" customHeight="1" x14ac:dyDescent="0.25">
      <c r="A1" s="815" t="s">
        <v>1701</v>
      </c>
      <c r="B1" s="815"/>
      <c r="C1" s="815"/>
      <c r="D1" s="815"/>
      <c r="E1" s="815"/>
      <c r="F1" s="815"/>
      <c r="G1" s="815"/>
      <c r="H1" s="815"/>
      <c r="I1" s="815"/>
      <c r="J1" s="815"/>
      <c r="K1" s="236"/>
    </row>
    <row r="2" spans="1:11" ht="16.5" customHeight="1" x14ac:dyDescent="0.25">
      <c r="A2" s="815" t="s">
        <v>1702</v>
      </c>
      <c r="B2" s="815"/>
      <c r="C2" s="815"/>
      <c r="D2" s="815"/>
      <c r="E2" s="815"/>
      <c r="F2" s="815"/>
      <c r="G2" s="815"/>
      <c r="H2" s="815"/>
      <c r="I2" s="815"/>
      <c r="J2" s="815"/>
      <c r="K2" s="238"/>
    </row>
    <row r="3" spans="1:11" ht="16.5" customHeight="1" x14ac:dyDescent="0.25">
      <c r="A3" s="816" t="s">
        <v>1666</v>
      </c>
      <c r="B3" s="816"/>
      <c r="C3" s="816"/>
      <c r="D3" s="816"/>
      <c r="E3" s="816"/>
      <c r="F3" s="816"/>
      <c r="G3" s="816"/>
      <c r="H3" s="816"/>
      <c r="I3" s="816"/>
      <c r="J3" s="816"/>
      <c r="K3" s="238"/>
    </row>
    <row r="4" spans="1:11" ht="16.5" customHeight="1" x14ac:dyDescent="0.25">
      <c r="A4" s="815" t="s">
        <v>1962</v>
      </c>
      <c r="B4" s="815"/>
      <c r="C4" s="815"/>
      <c r="D4" s="815"/>
      <c r="E4" s="815"/>
      <c r="F4" s="815"/>
      <c r="G4" s="815"/>
      <c r="H4" s="815"/>
      <c r="I4" s="815"/>
      <c r="J4" s="815"/>
      <c r="K4" s="238"/>
    </row>
    <row r="5" spans="1:11" ht="16.5" customHeight="1" x14ac:dyDescent="0.25">
      <c r="A5" s="815" t="s">
        <v>1467</v>
      </c>
      <c r="B5" s="815"/>
      <c r="C5" s="815"/>
      <c r="D5" s="815"/>
      <c r="E5" s="815"/>
      <c r="F5" s="815"/>
      <c r="G5" s="815"/>
      <c r="H5" s="815"/>
      <c r="I5" s="815"/>
      <c r="J5" s="815"/>
      <c r="K5" s="238"/>
    </row>
    <row r="6" spans="1:11" ht="17.25" customHeight="1" x14ac:dyDescent="0.25">
      <c r="A6" s="815" t="s">
        <v>1941</v>
      </c>
      <c r="B6" s="815"/>
      <c r="C6" s="815"/>
      <c r="D6" s="815"/>
      <c r="E6" s="815"/>
      <c r="F6" s="815"/>
      <c r="G6" s="815"/>
      <c r="H6" s="815"/>
      <c r="I6" s="815"/>
      <c r="J6" s="815"/>
      <c r="K6" s="238"/>
    </row>
    <row r="7" spans="1:11" ht="19.5" customHeight="1" thickBot="1" x14ac:dyDescent="0.3">
      <c r="A7" s="817" t="s">
        <v>1703</v>
      </c>
      <c r="B7" s="817"/>
      <c r="C7" s="817"/>
      <c r="D7" s="817"/>
      <c r="E7" s="817"/>
      <c r="F7" s="817"/>
      <c r="G7" s="817"/>
      <c r="H7" s="817"/>
      <c r="I7" s="817"/>
      <c r="J7" s="817"/>
    </row>
    <row r="8" spans="1:11" s="241" customFormat="1" ht="66.75" customHeight="1" x14ac:dyDescent="0.25">
      <c r="A8" s="820" t="s">
        <v>1704</v>
      </c>
      <c r="B8" s="821"/>
      <c r="C8" s="239" t="s">
        <v>1740</v>
      </c>
      <c r="D8" s="239" t="s">
        <v>1470</v>
      </c>
      <c r="E8" s="239" t="s">
        <v>1471</v>
      </c>
      <c r="F8" s="239" t="s">
        <v>1472</v>
      </c>
      <c r="G8" s="239" t="s">
        <v>1705</v>
      </c>
      <c r="H8" s="239" t="s">
        <v>1706</v>
      </c>
      <c r="I8" s="239" t="s">
        <v>1707</v>
      </c>
      <c r="J8" s="240" t="s">
        <v>1708</v>
      </c>
    </row>
    <row r="9" spans="1:11" ht="16.5" customHeight="1" thickBot="1" x14ac:dyDescent="0.3">
      <c r="A9" s="813" t="s">
        <v>1390</v>
      </c>
      <c r="B9" s="814"/>
      <c r="C9" s="297" t="s">
        <v>1391</v>
      </c>
      <c r="D9" s="297" t="s">
        <v>1392</v>
      </c>
      <c r="E9" s="297" t="s">
        <v>1393</v>
      </c>
      <c r="F9" s="297" t="s">
        <v>1394</v>
      </c>
      <c r="G9" s="297" t="s">
        <v>1395</v>
      </c>
      <c r="H9" s="297" t="s">
        <v>1396</v>
      </c>
      <c r="I9" s="297" t="s">
        <v>1397</v>
      </c>
      <c r="J9" s="298" t="s">
        <v>1398</v>
      </c>
    </row>
    <row r="10" spans="1:11" ht="16.5" customHeight="1" x14ac:dyDescent="0.25">
      <c r="A10" s="242"/>
      <c r="B10" s="243"/>
      <c r="C10" s="243"/>
      <c r="D10" s="244"/>
      <c r="E10" s="245"/>
      <c r="F10" s="246"/>
      <c r="G10" s="244"/>
      <c r="H10" s="244"/>
      <c r="I10" s="244"/>
      <c r="J10" s="247"/>
    </row>
    <row r="11" spans="1:11" ht="16.5" customHeight="1" x14ac:dyDescent="0.25">
      <c r="A11" s="248"/>
      <c r="B11" s="249"/>
      <c r="C11" s="249"/>
      <c r="D11" s="250"/>
      <c r="E11" s="251"/>
      <c r="F11" s="252"/>
      <c r="G11" s="250"/>
      <c r="H11" s="250"/>
      <c r="I11" s="244"/>
      <c r="J11" s="253"/>
    </row>
    <row r="12" spans="1:11" ht="16.5" customHeight="1" x14ac:dyDescent="0.25">
      <c r="A12" s="248"/>
      <c r="B12" s="249"/>
      <c r="C12" s="249"/>
      <c r="D12" s="250"/>
      <c r="E12" s="251"/>
      <c r="F12" s="252"/>
      <c r="G12" s="250"/>
      <c r="H12" s="250"/>
      <c r="I12" s="244"/>
      <c r="J12" s="254"/>
    </row>
    <row r="13" spans="1:11" ht="16.5" customHeight="1" x14ac:dyDescent="0.25">
      <c r="A13" s="248"/>
      <c r="B13" s="249"/>
      <c r="C13" s="249"/>
      <c r="D13" s="250"/>
      <c r="E13" s="251"/>
      <c r="F13" s="252"/>
      <c r="G13" s="250"/>
      <c r="H13" s="250"/>
      <c r="I13" s="244"/>
      <c r="J13" s="254"/>
    </row>
    <row r="14" spans="1:11" ht="16.5" customHeight="1" x14ac:dyDescent="0.25">
      <c r="A14" s="248"/>
      <c r="B14" s="249"/>
      <c r="C14" s="249"/>
      <c r="D14" s="250"/>
      <c r="E14" s="251"/>
      <c r="F14" s="252"/>
      <c r="G14" s="250"/>
      <c r="H14" s="250"/>
      <c r="I14" s="244"/>
      <c r="J14" s="254"/>
    </row>
    <row r="15" spans="1:11" ht="16.5" customHeight="1" x14ac:dyDescent="0.25">
      <c r="A15" s="248"/>
      <c r="B15" s="249"/>
      <c r="C15" s="249"/>
      <c r="D15" s="250"/>
      <c r="E15" s="251"/>
      <c r="F15" s="252"/>
      <c r="G15" s="250"/>
      <c r="H15" s="250"/>
      <c r="I15" s="244"/>
      <c r="J15" s="254"/>
    </row>
    <row r="16" spans="1:11" ht="16.5" customHeight="1" x14ac:dyDescent="0.25">
      <c r="A16" s="248"/>
      <c r="B16" s="249"/>
      <c r="C16" s="249"/>
      <c r="D16" s="250"/>
      <c r="E16" s="251"/>
      <c r="F16" s="252"/>
      <c r="G16" s="250"/>
      <c r="H16" s="250"/>
      <c r="I16" s="244"/>
      <c r="J16" s="254"/>
    </row>
    <row r="17" spans="1:10" ht="16.5" customHeight="1" x14ac:dyDescent="0.25">
      <c r="A17" s="248"/>
      <c r="B17" s="249"/>
      <c r="C17" s="249"/>
      <c r="D17" s="250"/>
      <c r="E17" s="251"/>
      <c r="F17" s="252"/>
      <c r="G17" s="250"/>
      <c r="H17" s="250"/>
      <c r="I17" s="244"/>
      <c r="J17" s="254"/>
    </row>
    <row r="18" spans="1:10" ht="16.5" customHeight="1" x14ac:dyDescent="0.25">
      <c r="A18" s="248"/>
      <c r="B18" s="249"/>
      <c r="C18" s="249"/>
      <c r="D18" s="250"/>
      <c r="E18" s="251"/>
      <c r="F18" s="252"/>
      <c r="G18" s="250"/>
      <c r="H18" s="250"/>
      <c r="I18" s="244"/>
      <c r="J18" s="254"/>
    </row>
    <row r="19" spans="1:10" ht="16.5" customHeight="1" x14ac:dyDescent="0.25">
      <c r="A19" s="248"/>
      <c r="B19" s="249"/>
      <c r="C19" s="249"/>
      <c r="D19" s="250"/>
      <c r="E19" s="251"/>
      <c r="F19" s="252"/>
      <c r="G19" s="250"/>
      <c r="H19" s="250"/>
      <c r="I19" s="244"/>
      <c r="J19" s="254"/>
    </row>
    <row r="20" spans="1:10" ht="16.5" customHeight="1" x14ac:dyDescent="0.25">
      <c r="A20" s="248"/>
      <c r="B20" s="249"/>
      <c r="C20" s="249"/>
      <c r="D20" s="250"/>
      <c r="E20" s="251"/>
      <c r="F20" s="252"/>
      <c r="G20" s="250"/>
      <c r="H20" s="250"/>
      <c r="I20" s="244"/>
      <c r="J20" s="254"/>
    </row>
    <row r="21" spans="1:10" ht="16.5" customHeight="1" x14ac:dyDescent="0.25">
      <c r="A21" s="248"/>
      <c r="B21" s="249"/>
      <c r="C21" s="249"/>
      <c r="D21" s="250"/>
      <c r="E21" s="251"/>
      <c r="F21" s="252"/>
      <c r="G21" s="250"/>
      <c r="H21" s="250"/>
      <c r="I21" s="244"/>
      <c r="J21" s="254"/>
    </row>
    <row r="22" spans="1:10" ht="16.5" customHeight="1" x14ac:dyDescent="0.25">
      <c r="A22" s="248"/>
      <c r="B22" s="249"/>
      <c r="C22" s="249"/>
      <c r="D22" s="250"/>
      <c r="E22" s="251"/>
      <c r="F22" s="252"/>
      <c r="G22" s="250"/>
      <c r="H22" s="250"/>
      <c r="I22" s="244"/>
      <c r="J22" s="254"/>
    </row>
    <row r="23" spans="1:10" ht="16.5" customHeight="1" x14ac:dyDescent="0.25">
      <c r="A23" s="255"/>
      <c r="B23" s="256"/>
      <c r="C23" s="249"/>
      <c r="D23" s="250"/>
      <c r="E23" s="251"/>
      <c r="F23" s="252"/>
      <c r="G23" s="250"/>
      <c r="H23" s="250"/>
      <c r="I23" s="250"/>
      <c r="J23" s="254"/>
    </row>
    <row r="24" spans="1:10" ht="16.5" customHeight="1" x14ac:dyDescent="0.25">
      <c r="A24" s="255"/>
      <c r="B24" s="249"/>
      <c r="C24" s="249"/>
      <c r="D24" s="250"/>
      <c r="E24" s="251"/>
      <c r="F24" s="252"/>
      <c r="G24" s="250"/>
      <c r="H24" s="250"/>
      <c r="I24" s="244"/>
      <c r="J24" s="254"/>
    </row>
    <row r="25" spans="1:10" ht="16.5" customHeight="1" x14ac:dyDescent="0.25">
      <c r="A25" s="248"/>
      <c r="B25" s="249"/>
      <c r="C25" s="249"/>
      <c r="D25" s="250"/>
      <c r="E25" s="251"/>
      <c r="F25" s="252"/>
      <c r="G25" s="250"/>
      <c r="H25" s="250"/>
      <c r="I25" s="244"/>
      <c r="J25" s="254"/>
    </row>
    <row r="26" spans="1:10" ht="16.5" customHeight="1" x14ac:dyDescent="0.25">
      <c r="A26" s="248"/>
      <c r="B26" s="249"/>
      <c r="C26" s="249"/>
      <c r="D26" s="250"/>
      <c r="E26" s="251"/>
      <c r="F26" s="252"/>
      <c r="G26" s="250"/>
      <c r="H26" s="244"/>
      <c r="I26" s="250"/>
      <c r="J26" s="254"/>
    </row>
    <row r="27" spans="1:10" ht="16.5" customHeight="1" x14ac:dyDescent="0.25">
      <c r="A27" s="248"/>
      <c r="B27" s="249"/>
      <c r="C27" s="249"/>
      <c r="D27" s="250"/>
      <c r="E27" s="251"/>
      <c r="F27" s="252"/>
      <c r="G27" s="250"/>
      <c r="H27" s="244"/>
      <c r="I27" s="250"/>
      <c r="J27" s="253"/>
    </row>
    <row r="28" spans="1:10" ht="16.5" customHeight="1" x14ac:dyDescent="0.25">
      <c r="A28" s="248"/>
      <c r="B28" s="249"/>
      <c r="C28" s="249"/>
      <c r="D28" s="250"/>
      <c r="E28" s="251"/>
      <c r="F28" s="252"/>
      <c r="G28" s="250"/>
      <c r="H28" s="244"/>
      <c r="I28" s="250"/>
      <c r="J28" s="253"/>
    </row>
    <row r="29" spans="1:10" ht="16.5" customHeight="1" x14ac:dyDescent="0.25">
      <c r="A29" s="248"/>
      <c r="B29" s="249"/>
      <c r="C29" s="249"/>
      <c r="D29" s="250"/>
      <c r="E29" s="251"/>
      <c r="F29" s="252"/>
      <c r="G29" s="250"/>
      <c r="H29" s="244"/>
      <c r="I29" s="250"/>
      <c r="J29" s="253"/>
    </row>
    <row r="30" spans="1:10" ht="16.5" customHeight="1" x14ac:dyDescent="0.25">
      <c r="A30" s="255"/>
      <c r="B30" s="256"/>
      <c r="C30" s="249"/>
      <c r="D30" s="250"/>
      <c r="E30" s="251"/>
      <c r="F30" s="252"/>
      <c r="G30" s="250"/>
      <c r="H30" s="244"/>
      <c r="I30" s="250"/>
      <c r="J30" s="253"/>
    </row>
    <row r="31" spans="1:10" ht="21.95" customHeight="1" thickBot="1" x14ac:dyDescent="0.3">
      <c r="A31" s="294" t="s">
        <v>1327</v>
      </c>
      <c r="B31" s="295"/>
      <c r="C31" s="295"/>
      <c r="D31" s="295"/>
      <c r="E31" s="295"/>
      <c r="F31" s="295"/>
      <c r="G31" s="257">
        <f>G23+G25+G27+G29</f>
        <v>0</v>
      </c>
      <c r="H31" s="257">
        <f t="shared" ref="H31:J31" si="0">H23+H25+H27+H29</f>
        <v>0</v>
      </c>
      <c r="I31" s="257">
        <f t="shared" si="0"/>
        <v>0</v>
      </c>
      <c r="J31" s="258">
        <f t="shared" si="0"/>
        <v>0</v>
      </c>
    </row>
    <row r="32" spans="1:10" ht="16.5" customHeight="1" x14ac:dyDescent="0.25">
      <c r="A32" s="259" t="s">
        <v>1473</v>
      </c>
      <c r="F32" s="237" t="s">
        <v>1474</v>
      </c>
      <c r="J32" s="260"/>
    </row>
    <row r="33" spans="1:10" ht="16.5" customHeight="1" x14ac:dyDescent="0.25">
      <c r="J33" s="260"/>
    </row>
    <row r="34" spans="1:10" ht="16.5" customHeight="1" x14ac:dyDescent="0.25">
      <c r="A34" s="818" t="s">
        <v>1667</v>
      </c>
      <c r="B34" s="819"/>
      <c r="C34" s="819"/>
      <c r="D34" s="261"/>
      <c r="E34" s="261"/>
      <c r="F34" s="824" t="s">
        <v>1942</v>
      </c>
      <c r="G34" s="824"/>
      <c r="H34" s="824"/>
      <c r="I34" s="824"/>
      <c r="J34" s="260"/>
    </row>
    <row r="35" spans="1:10" ht="16.5" customHeight="1" x14ac:dyDescent="0.25">
      <c r="A35" s="822" t="s">
        <v>1711</v>
      </c>
      <c r="B35" s="823"/>
      <c r="C35" s="823"/>
      <c r="F35" s="825" t="s">
        <v>1663</v>
      </c>
      <c r="G35" s="825"/>
      <c r="H35" s="825"/>
      <c r="I35" s="825"/>
      <c r="J35" s="260"/>
    </row>
    <row r="36" spans="1:10" ht="16.5" customHeight="1" thickBot="1" x14ac:dyDescent="0.3">
      <c r="A36" s="262"/>
      <c r="B36" s="262"/>
      <c r="C36" s="262"/>
      <c r="D36" s="262"/>
      <c r="E36" s="262"/>
      <c r="F36" s="812"/>
      <c r="G36" s="812"/>
      <c r="H36" s="812"/>
      <c r="I36" s="262"/>
      <c r="J36" s="263"/>
    </row>
    <row r="37" spans="1:10" ht="16.5" customHeight="1" x14ac:dyDescent="0.25">
      <c r="A37" s="238" t="s">
        <v>1712</v>
      </c>
      <c r="H37" s="238"/>
      <c r="J37" s="238"/>
    </row>
    <row r="38" spans="1:10" ht="16.5" customHeight="1" x14ac:dyDescent="0.25">
      <c r="A38" s="264" t="s">
        <v>1713</v>
      </c>
      <c r="C38" s="264" t="s">
        <v>1714</v>
      </c>
      <c r="D38" s="264" t="s">
        <v>1715</v>
      </c>
      <c r="J38" s="238"/>
    </row>
    <row r="39" spans="1:10" ht="22.5" customHeight="1" x14ac:dyDescent="0.25">
      <c r="A39" s="296" t="s">
        <v>1716</v>
      </c>
      <c r="C39" s="296" t="s">
        <v>1717</v>
      </c>
      <c r="D39" s="264" t="s">
        <v>1718</v>
      </c>
      <c r="J39" s="265"/>
    </row>
    <row r="40" spans="1:10" ht="24.75" customHeight="1" x14ac:dyDescent="0.25">
      <c r="A40" s="296" t="s">
        <v>1719</v>
      </c>
      <c r="C40" s="296" t="s">
        <v>1720</v>
      </c>
      <c r="D40" s="296" t="s">
        <v>1721</v>
      </c>
      <c r="J40" s="265"/>
    </row>
    <row r="41" spans="1:10" ht="21.75" customHeight="1" x14ac:dyDescent="0.25">
      <c r="A41" s="296" t="s">
        <v>1722</v>
      </c>
      <c r="C41" s="296" t="s">
        <v>1723</v>
      </c>
      <c r="D41" s="296" t="s">
        <v>1724</v>
      </c>
      <c r="J41" s="265"/>
    </row>
    <row r="42" spans="1:10" ht="21.75" customHeight="1" x14ac:dyDescent="0.25">
      <c r="A42" s="264" t="s">
        <v>1725</v>
      </c>
      <c r="C42" s="264" t="s">
        <v>1726</v>
      </c>
      <c r="D42" s="264" t="s">
        <v>1727</v>
      </c>
      <c r="J42" s="238"/>
    </row>
  </sheetData>
  <mergeCells count="14">
    <mergeCell ref="F36:H36"/>
    <mergeCell ref="A9:B9"/>
    <mergeCell ref="A1:J1"/>
    <mergeCell ref="A2:J2"/>
    <mergeCell ref="A3:J3"/>
    <mergeCell ref="A4:J4"/>
    <mergeCell ref="A5:J5"/>
    <mergeCell ref="A6:J6"/>
    <mergeCell ref="A7:J7"/>
    <mergeCell ref="A34:C34"/>
    <mergeCell ref="A8:B8"/>
    <mergeCell ref="A35:C35"/>
    <mergeCell ref="F34:I34"/>
    <mergeCell ref="F35:I35"/>
  </mergeCells>
  <printOptions horizontalCentered="1"/>
  <pageMargins left="0.19685039370078741" right="0.19685039370078741" top="0" bottom="0" header="0.31496062992125984" footer="0.15748031496062992"/>
  <pageSetup paperSize="256" scale="86" orientation="portrait" horizontalDpi="4294967294" verticalDpi="300" r:id="rId1"/>
  <headerFooter>
    <oddFooter>&amp;C&amp;9Page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44F0-4432-4307-BA7A-EB6684E4C49D}">
  <dimension ref="A1:J45"/>
  <sheetViews>
    <sheetView topLeftCell="A20" zoomScaleNormal="100" zoomScaleSheetLayoutView="90" workbookViewId="0">
      <selection activeCell="B17" sqref="B17:J30"/>
    </sheetView>
  </sheetViews>
  <sheetFormatPr defaultRowHeight="16.5" customHeight="1" x14ac:dyDescent="0.25"/>
  <cols>
    <col min="1" max="1" width="3.28515625" style="238" customWidth="1"/>
    <col min="2" max="2" width="30.42578125" style="238" customWidth="1"/>
    <col min="3" max="3" width="15" style="238" customWidth="1"/>
    <col min="4" max="4" width="9.7109375" style="238" customWidth="1"/>
    <col min="5" max="5" width="13" style="238" customWidth="1"/>
    <col min="6" max="6" width="8.7109375" style="238" customWidth="1"/>
    <col min="7" max="7" width="12.5703125" style="238" customWidth="1"/>
    <col min="8" max="8" width="12.85546875" style="238" customWidth="1"/>
    <col min="9" max="9" width="14.5703125" style="238" customWidth="1"/>
    <col min="10" max="10" width="13.85546875" style="238" customWidth="1"/>
    <col min="11" max="16384" width="9.140625" style="238"/>
  </cols>
  <sheetData>
    <row r="1" spans="1:10" ht="16.5" customHeight="1" x14ac:dyDescent="0.25">
      <c r="A1" s="816" t="s">
        <v>1701</v>
      </c>
      <c r="B1" s="816"/>
      <c r="C1" s="816"/>
      <c r="D1" s="816"/>
      <c r="E1" s="816"/>
      <c r="F1" s="816"/>
      <c r="G1" s="816"/>
      <c r="H1" s="816"/>
      <c r="I1" s="816"/>
      <c r="J1" s="816"/>
    </row>
    <row r="2" spans="1:10" ht="16.5" customHeight="1" x14ac:dyDescent="0.25">
      <c r="A2" s="816" t="s">
        <v>1702</v>
      </c>
      <c r="B2" s="816"/>
      <c r="C2" s="816"/>
      <c r="D2" s="816"/>
      <c r="E2" s="816"/>
      <c r="F2" s="816"/>
      <c r="G2" s="816"/>
      <c r="H2" s="816"/>
      <c r="I2" s="816"/>
      <c r="J2" s="816"/>
    </row>
    <row r="3" spans="1:10" ht="16.5" customHeight="1" x14ac:dyDescent="0.25">
      <c r="A3" s="816" t="s">
        <v>1666</v>
      </c>
      <c r="B3" s="816"/>
      <c r="C3" s="816"/>
      <c r="D3" s="816"/>
      <c r="E3" s="816"/>
      <c r="F3" s="816"/>
      <c r="G3" s="816"/>
      <c r="H3" s="816"/>
      <c r="I3" s="816"/>
      <c r="J3" s="816"/>
    </row>
    <row r="4" spans="1:10" ht="16.5" customHeight="1" x14ac:dyDescent="0.25">
      <c r="A4" s="816" t="s">
        <v>1962</v>
      </c>
      <c r="B4" s="816"/>
      <c r="C4" s="816"/>
      <c r="D4" s="816"/>
      <c r="E4" s="816"/>
      <c r="F4" s="816"/>
      <c r="G4" s="816"/>
      <c r="H4" s="816"/>
      <c r="I4" s="816"/>
      <c r="J4" s="816"/>
    </row>
    <row r="6" spans="1:10" ht="16.5" customHeight="1" x14ac:dyDescent="0.25">
      <c r="A6" s="826" t="s">
        <v>1480</v>
      </c>
      <c r="B6" s="826"/>
      <c r="C6" s="826"/>
      <c r="D6" s="826"/>
      <c r="E6" s="826"/>
      <c r="F6" s="826"/>
      <c r="G6" s="826"/>
      <c r="H6" s="826"/>
      <c r="I6" s="826"/>
      <c r="J6" s="826"/>
    </row>
    <row r="7" spans="1:10" ht="16.5" customHeight="1" x14ac:dyDescent="0.25">
      <c r="A7" s="815" t="s">
        <v>1941</v>
      </c>
      <c r="B7" s="815"/>
      <c r="C7" s="815"/>
      <c r="D7" s="815"/>
      <c r="E7" s="815"/>
      <c r="F7" s="815"/>
      <c r="G7" s="815"/>
      <c r="H7" s="815"/>
      <c r="I7" s="815"/>
      <c r="J7" s="815"/>
    </row>
    <row r="8" spans="1:10" ht="17.25" customHeight="1" x14ac:dyDescent="0.25">
      <c r="A8" s="826" t="s">
        <v>1728</v>
      </c>
      <c r="B8" s="826"/>
      <c r="C8" s="826"/>
      <c r="D8" s="826"/>
      <c r="E8" s="826"/>
      <c r="F8" s="826"/>
      <c r="G8" s="826"/>
      <c r="H8" s="826"/>
      <c r="I8" s="826"/>
      <c r="J8" s="826"/>
    </row>
    <row r="9" spans="1:10" ht="17.25" customHeight="1" x14ac:dyDescent="0.25">
      <c r="A9" s="827" t="s">
        <v>1729</v>
      </c>
      <c r="B9" s="827"/>
      <c r="C9" s="827"/>
      <c r="D9" s="827"/>
      <c r="E9" s="827"/>
      <c r="F9" s="827"/>
      <c r="G9" s="827"/>
      <c r="H9" s="827"/>
      <c r="I9" s="827"/>
      <c r="J9" s="827"/>
    </row>
    <row r="10" spans="1:10" ht="18.75" customHeight="1" x14ac:dyDescent="0.25"/>
    <row r="11" spans="1:10" s="266" customFormat="1" ht="16.5" customHeight="1" x14ac:dyDescent="0.25">
      <c r="A11" s="842" t="s">
        <v>1469</v>
      </c>
      <c r="B11" s="843"/>
      <c r="C11" s="828" t="s">
        <v>1481</v>
      </c>
      <c r="D11" s="830" t="s">
        <v>1730</v>
      </c>
      <c r="E11" s="830"/>
      <c r="F11" s="830"/>
      <c r="G11" s="830"/>
      <c r="H11" s="828" t="s">
        <v>1482</v>
      </c>
      <c r="I11" s="828" t="s">
        <v>1483</v>
      </c>
      <c r="J11" s="828" t="s">
        <v>1484</v>
      </c>
    </row>
    <row r="12" spans="1:10" s="266" customFormat="1" ht="16.5" customHeight="1" x14ac:dyDescent="0.25">
      <c r="A12" s="844"/>
      <c r="B12" s="845"/>
      <c r="C12" s="828"/>
      <c r="D12" s="828" t="s">
        <v>1731</v>
      </c>
      <c r="E12" s="829" t="s">
        <v>1732</v>
      </c>
      <c r="F12" s="828" t="s">
        <v>1733</v>
      </c>
      <c r="G12" s="828" t="s">
        <v>1734</v>
      </c>
      <c r="H12" s="828"/>
      <c r="I12" s="828"/>
      <c r="J12" s="828"/>
    </row>
    <row r="13" spans="1:10" s="266" customFormat="1" ht="37.5" customHeight="1" x14ac:dyDescent="0.25">
      <c r="A13" s="839"/>
      <c r="B13" s="846"/>
      <c r="C13" s="829"/>
      <c r="D13" s="829"/>
      <c r="E13" s="831"/>
      <c r="F13" s="829"/>
      <c r="G13" s="829"/>
      <c r="H13" s="267">
        <v>50</v>
      </c>
      <c r="I13" s="268">
        <v>150</v>
      </c>
      <c r="J13" s="829"/>
    </row>
    <row r="14" spans="1:10" ht="16.5" customHeight="1" x14ac:dyDescent="0.25">
      <c r="A14" s="847" t="s">
        <v>1390</v>
      </c>
      <c r="B14" s="848"/>
      <c r="C14" s="269" t="s">
        <v>1391</v>
      </c>
      <c r="D14" s="269" t="s">
        <v>1392</v>
      </c>
      <c r="E14" s="269" t="s">
        <v>1393</v>
      </c>
      <c r="F14" s="269" t="s">
        <v>1394</v>
      </c>
      <c r="G14" s="270" t="s">
        <v>1395</v>
      </c>
      <c r="H14" s="271" t="s">
        <v>1396</v>
      </c>
      <c r="I14" s="272" t="s">
        <v>1397</v>
      </c>
      <c r="J14" s="272" t="s">
        <v>1398</v>
      </c>
    </row>
    <row r="15" spans="1:10" ht="16.5" customHeight="1" x14ac:dyDescent="0.25">
      <c r="A15" s="273"/>
      <c r="B15" s="273"/>
      <c r="C15" s="273"/>
      <c r="D15" s="274"/>
      <c r="E15" s="275"/>
      <c r="F15" s="276"/>
      <c r="G15" s="275"/>
      <c r="H15" s="275"/>
      <c r="I15" s="275"/>
      <c r="J15" s="275"/>
    </row>
    <row r="16" spans="1:10" ht="16.5" customHeight="1" x14ac:dyDescent="0.25">
      <c r="A16" s="273"/>
      <c r="B16" s="273"/>
      <c r="C16" s="273"/>
      <c r="D16" s="274"/>
      <c r="E16" s="275"/>
      <c r="F16" s="276"/>
      <c r="G16" s="275"/>
      <c r="H16" s="275"/>
      <c r="I16" s="275"/>
      <c r="J16" s="275"/>
    </row>
    <row r="17" spans="1:10" ht="16.5" customHeight="1" x14ac:dyDescent="0.25">
      <c r="A17" s="273"/>
      <c r="B17" s="249"/>
      <c r="C17" s="249"/>
      <c r="D17" s="277"/>
      <c r="E17" s="278"/>
      <c r="F17" s="279"/>
      <c r="G17" s="250"/>
      <c r="H17" s="250"/>
      <c r="I17" s="250"/>
      <c r="J17" s="275"/>
    </row>
    <row r="18" spans="1:10" ht="16.5" customHeight="1" x14ac:dyDescent="0.25">
      <c r="A18" s="273"/>
      <c r="B18" s="249"/>
      <c r="C18" s="249"/>
      <c r="D18" s="277"/>
      <c r="E18" s="278"/>
      <c r="F18" s="279"/>
      <c r="G18" s="250"/>
      <c r="H18" s="250"/>
      <c r="I18" s="250"/>
      <c r="J18" s="275"/>
    </row>
    <row r="19" spans="1:10" ht="16.5" customHeight="1" x14ac:dyDescent="0.25">
      <c r="A19" s="273"/>
      <c r="B19" s="249"/>
      <c r="C19" s="249"/>
      <c r="D19" s="277"/>
      <c r="E19" s="278"/>
      <c r="F19" s="279"/>
      <c r="G19" s="250"/>
      <c r="H19" s="250"/>
      <c r="I19" s="250"/>
      <c r="J19" s="275"/>
    </row>
    <row r="20" spans="1:10" ht="16.5" customHeight="1" x14ac:dyDescent="0.25">
      <c r="A20" s="273"/>
      <c r="B20" s="249"/>
      <c r="C20" s="249"/>
      <c r="D20" s="277"/>
      <c r="E20" s="278"/>
      <c r="F20" s="279"/>
      <c r="G20" s="250"/>
      <c r="H20" s="250"/>
      <c r="I20" s="250"/>
      <c r="J20" s="275"/>
    </row>
    <row r="21" spans="1:10" ht="16.5" customHeight="1" x14ac:dyDescent="0.25">
      <c r="A21" s="280"/>
      <c r="B21" s="280"/>
      <c r="C21" s="273"/>
      <c r="D21" s="274"/>
      <c r="E21" s="281"/>
      <c r="F21" s="282"/>
      <c r="G21" s="275"/>
      <c r="H21" s="275"/>
      <c r="I21" s="275"/>
      <c r="J21" s="275"/>
    </row>
    <row r="22" spans="1:10" ht="16.5" customHeight="1" x14ac:dyDescent="0.25">
      <c r="A22" s="280"/>
      <c r="B22" s="273"/>
      <c r="C22" s="273"/>
      <c r="D22" s="274"/>
      <c r="E22" s="281"/>
      <c r="F22" s="282"/>
      <c r="G22" s="275"/>
      <c r="H22" s="275"/>
      <c r="I22" s="275"/>
      <c r="J22" s="275"/>
    </row>
    <row r="23" spans="1:10" ht="16.5" customHeight="1" x14ac:dyDescent="0.25">
      <c r="A23" s="273"/>
      <c r="B23" s="273"/>
      <c r="C23" s="273"/>
      <c r="D23" s="274"/>
      <c r="E23" s="281"/>
      <c r="F23" s="282"/>
      <c r="G23" s="275"/>
      <c r="H23" s="275"/>
      <c r="I23" s="275"/>
      <c r="J23" s="275"/>
    </row>
    <row r="24" spans="1:10" ht="16.5" customHeight="1" x14ac:dyDescent="0.25">
      <c r="A24" s="273"/>
      <c r="B24" s="249"/>
      <c r="C24" s="249"/>
      <c r="D24" s="252"/>
      <c r="E24" s="283"/>
      <c r="F24" s="279"/>
      <c r="G24" s="284"/>
      <c r="H24" s="284"/>
      <c r="I24" s="284"/>
      <c r="J24" s="285"/>
    </row>
    <row r="25" spans="1:10" ht="16.5" customHeight="1" x14ac:dyDescent="0.25">
      <c r="A25" s="273"/>
      <c r="B25" s="249"/>
      <c r="C25" s="273"/>
      <c r="D25" s="280"/>
      <c r="E25" s="286"/>
      <c r="F25" s="282"/>
      <c r="G25" s="285"/>
      <c r="H25" s="285"/>
      <c r="I25" s="285"/>
      <c r="J25" s="285"/>
    </row>
    <row r="26" spans="1:10" ht="16.5" customHeight="1" x14ac:dyDescent="0.25">
      <c r="A26" s="273"/>
      <c r="B26" s="249"/>
      <c r="C26" s="273"/>
      <c r="D26" s="280"/>
      <c r="E26" s="286"/>
      <c r="F26" s="282"/>
      <c r="G26" s="285"/>
      <c r="H26" s="285"/>
      <c r="I26" s="285"/>
      <c r="J26" s="285"/>
    </row>
    <row r="27" spans="1:10" ht="16.5" customHeight="1" x14ac:dyDescent="0.25">
      <c r="A27" s="273"/>
      <c r="B27" s="249"/>
      <c r="C27" s="249"/>
      <c r="D27" s="252"/>
      <c r="E27" s="278"/>
      <c r="F27" s="279"/>
      <c r="G27" s="284"/>
      <c r="H27" s="284"/>
      <c r="I27" s="284"/>
      <c r="J27" s="285"/>
    </row>
    <row r="28" spans="1:10" ht="16.5" customHeight="1" x14ac:dyDescent="0.25">
      <c r="A28" s="273"/>
      <c r="B28" s="249"/>
      <c r="C28" s="249"/>
      <c r="D28" s="252"/>
      <c r="E28" s="283"/>
      <c r="F28" s="279"/>
      <c r="G28" s="284"/>
      <c r="H28" s="284"/>
      <c r="I28" s="284"/>
      <c r="J28" s="285"/>
    </row>
    <row r="29" spans="1:10" ht="16.5" customHeight="1" x14ac:dyDescent="0.25">
      <c r="A29" s="273"/>
      <c r="B29" s="249"/>
      <c r="C29" s="249"/>
      <c r="D29" s="252"/>
      <c r="E29" s="283"/>
      <c r="F29" s="279"/>
      <c r="G29" s="284"/>
      <c r="H29" s="284"/>
      <c r="I29" s="284"/>
      <c r="J29" s="285"/>
    </row>
    <row r="30" spans="1:10" ht="16.5" customHeight="1" x14ac:dyDescent="0.25">
      <c r="A30" s="273"/>
      <c r="B30" s="249"/>
      <c r="C30" s="249"/>
      <c r="D30" s="252"/>
      <c r="E30" s="278"/>
      <c r="F30" s="279"/>
      <c r="G30" s="284"/>
      <c r="H30" s="284"/>
      <c r="I30" s="284"/>
      <c r="J30" s="285"/>
    </row>
    <row r="31" spans="1:10" ht="16.5" customHeight="1" x14ac:dyDescent="0.25">
      <c r="A31" s="273"/>
      <c r="B31" s="252"/>
      <c r="C31" s="273"/>
      <c r="D31" s="273"/>
      <c r="E31" s="287"/>
      <c r="F31" s="288"/>
      <c r="G31" s="285"/>
      <c r="H31" s="285"/>
      <c r="I31" s="285"/>
      <c r="J31" s="285"/>
    </row>
    <row r="32" spans="1:10" ht="21.95" customHeight="1" x14ac:dyDescent="0.25">
      <c r="A32" s="273" t="s">
        <v>1327</v>
      </c>
      <c r="B32" s="289"/>
      <c r="C32" s="289"/>
      <c r="D32" s="289"/>
      <c r="E32" s="289"/>
      <c r="F32" s="289"/>
      <c r="G32" s="290">
        <f>G21+G24+G27+G30</f>
        <v>0</v>
      </c>
      <c r="H32" s="290">
        <f t="shared" ref="H32:J32" si="0">H21+H24+H27+H30</f>
        <v>0</v>
      </c>
      <c r="I32" s="290">
        <f t="shared" si="0"/>
        <v>0</v>
      </c>
      <c r="J32" s="290">
        <f t="shared" si="0"/>
        <v>0</v>
      </c>
    </row>
    <row r="33" spans="1:10" ht="16.5" customHeight="1" x14ac:dyDescent="0.25">
      <c r="A33" s="291" t="s">
        <v>1473</v>
      </c>
      <c r="F33" s="238" t="s">
        <v>1474</v>
      </c>
      <c r="J33" s="292"/>
    </row>
    <row r="34" spans="1:10" ht="16.5" customHeight="1" x14ac:dyDescent="0.25">
      <c r="A34" s="291"/>
      <c r="J34" s="292"/>
    </row>
    <row r="35" spans="1:10" ht="16.5" customHeight="1" x14ac:dyDescent="0.25">
      <c r="A35" s="832" t="s">
        <v>1667</v>
      </c>
      <c r="B35" s="833"/>
      <c r="C35" s="833"/>
      <c r="D35" s="833"/>
      <c r="E35" s="833"/>
      <c r="F35" s="824" t="s">
        <v>1942</v>
      </c>
      <c r="G35" s="824"/>
      <c r="H35" s="824"/>
      <c r="I35" s="824"/>
      <c r="J35" s="834"/>
    </row>
    <row r="36" spans="1:10" ht="16.5" customHeight="1" x14ac:dyDescent="0.25">
      <c r="A36" s="839" t="s">
        <v>1668</v>
      </c>
      <c r="B36" s="840"/>
      <c r="C36" s="840"/>
      <c r="D36" s="840"/>
      <c r="E36" s="840"/>
      <c r="F36" s="835" t="s">
        <v>1663</v>
      </c>
      <c r="G36" s="835"/>
      <c r="H36" s="835"/>
      <c r="I36" s="835"/>
      <c r="J36" s="836"/>
    </row>
    <row r="37" spans="1:10" ht="16.5" customHeight="1" x14ac:dyDescent="0.25">
      <c r="A37" s="837" t="s">
        <v>1712</v>
      </c>
      <c r="B37" s="837"/>
      <c r="G37" s="293"/>
      <c r="H37" s="293"/>
      <c r="I37" s="293"/>
    </row>
    <row r="38" spans="1:10" ht="16.5" customHeight="1" x14ac:dyDescent="0.25">
      <c r="A38" s="838" t="s">
        <v>1735</v>
      </c>
      <c r="B38" s="838"/>
    </row>
    <row r="39" spans="1:10" ht="16.5" customHeight="1" x14ac:dyDescent="0.25">
      <c r="A39" s="827" t="s">
        <v>1736</v>
      </c>
      <c r="B39" s="827"/>
      <c r="C39" s="815" t="s">
        <v>1737</v>
      </c>
      <c r="D39" s="815"/>
    </row>
    <row r="40" spans="1:10" ht="16.5" customHeight="1" x14ac:dyDescent="0.25">
      <c r="A40" s="827" t="s">
        <v>1738</v>
      </c>
      <c r="B40" s="827"/>
      <c r="C40" s="841">
        <v>0.25</v>
      </c>
      <c r="D40" s="841"/>
    </row>
    <row r="41" spans="1:10" ht="16.5" customHeight="1" x14ac:dyDescent="0.25">
      <c r="A41" s="815">
        <v>20</v>
      </c>
      <c r="B41" s="815"/>
      <c r="C41" s="841">
        <v>0.15</v>
      </c>
      <c r="D41" s="841"/>
    </row>
    <row r="42" spans="1:10" ht="16.5" customHeight="1" x14ac:dyDescent="0.25">
      <c r="A42" s="815">
        <v>21</v>
      </c>
      <c r="B42" s="815"/>
      <c r="C42" s="841">
        <v>0.13</v>
      </c>
      <c r="D42" s="841"/>
    </row>
    <row r="43" spans="1:10" ht="16.5" customHeight="1" x14ac:dyDescent="0.25">
      <c r="A43" s="815">
        <v>22</v>
      </c>
      <c r="B43" s="815"/>
      <c r="C43" s="841">
        <v>0.12</v>
      </c>
      <c r="D43" s="841"/>
    </row>
    <row r="44" spans="1:10" ht="16.5" customHeight="1" x14ac:dyDescent="0.25">
      <c r="A44" s="815">
        <v>23</v>
      </c>
      <c r="B44" s="815"/>
      <c r="C44" s="841">
        <v>0.11</v>
      </c>
      <c r="D44" s="841"/>
    </row>
    <row r="45" spans="1:10" ht="16.5" customHeight="1" x14ac:dyDescent="0.25">
      <c r="A45" s="815" t="s">
        <v>1739</v>
      </c>
      <c r="B45" s="815"/>
      <c r="C45" s="841">
        <v>0.1</v>
      </c>
      <c r="D45" s="841"/>
    </row>
  </sheetData>
  <mergeCells count="39">
    <mergeCell ref="A39:B39"/>
    <mergeCell ref="A40:B40"/>
    <mergeCell ref="C44:D44"/>
    <mergeCell ref="C45:D45"/>
    <mergeCell ref="A11:B13"/>
    <mergeCell ref="A14:B14"/>
    <mergeCell ref="A41:B41"/>
    <mergeCell ref="A42:B42"/>
    <mergeCell ref="A43:B43"/>
    <mergeCell ref="A44:B44"/>
    <mergeCell ref="A45:B45"/>
    <mergeCell ref="C39:D39"/>
    <mergeCell ref="C40:D40"/>
    <mergeCell ref="C41:D41"/>
    <mergeCell ref="C42:D42"/>
    <mergeCell ref="C43:D43"/>
    <mergeCell ref="A35:E35"/>
    <mergeCell ref="F35:J35"/>
    <mergeCell ref="F36:J36"/>
    <mergeCell ref="A37:B37"/>
    <mergeCell ref="A38:B38"/>
    <mergeCell ref="A36:E36"/>
    <mergeCell ref="A8:J8"/>
    <mergeCell ref="A9:J9"/>
    <mergeCell ref="C11:C13"/>
    <mergeCell ref="D11:G11"/>
    <mergeCell ref="H11:H12"/>
    <mergeCell ref="I11:I12"/>
    <mergeCell ref="J11:J13"/>
    <mergeCell ref="E12:E13"/>
    <mergeCell ref="F12:F13"/>
    <mergeCell ref="G12:G13"/>
    <mergeCell ref="D12:D13"/>
    <mergeCell ref="A7:J7"/>
    <mergeCell ref="A1:J1"/>
    <mergeCell ref="A2:J2"/>
    <mergeCell ref="A3:J3"/>
    <mergeCell ref="A4:J4"/>
    <mergeCell ref="A6:J6"/>
  </mergeCells>
  <printOptions horizontalCentered="1"/>
  <pageMargins left="0.19685039370078741" right="0.19685039370078741" top="0.15748031496062992" bottom="0" header="0.31496062992125984" footer="0.15748031496062992"/>
  <pageSetup paperSize="256" scale="75" fitToHeight="0" pageOrder="overThenDown" orientation="landscape" horizontalDpi="4294967294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6E9C-A385-4FBF-A4DA-BC840B77F225}">
  <sheetPr>
    <pageSetUpPr fitToPage="1"/>
  </sheetPr>
  <dimension ref="A1:F159"/>
  <sheetViews>
    <sheetView view="pageBreakPreview" zoomScaleNormal="100" zoomScaleSheetLayoutView="100" workbookViewId="0">
      <pane ySplit="6" topLeftCell="A96" activePane="bottomLeft" state="frozen"/>
      <selection pane="bottomLeft" activeCell="C149" sqref="C149"/>
    </sheetView>
  </sheetViews>
  <sheetFormatPr defaultRowHeight="16.5" customHeight="1" x14ac:dyDescent="0.25"/>
  <cols>
    <col min="1" max="1" width="6.42578125" style="237" customWidth="1"/>
    <col min="2" max="2" width="36.140625" style="237" customWidth="1"/>
    <col min="3" max="3" width="14.85546875" style="237" bestFit="1" customWidth="1"/>
    <col min="4" max="4" width="8.42578125" style="237" bestFit="1" customWidth="1"/>
    <col min="5" max="5" width="9.7109375" style="237" bestFit="1" customWidth="1"/>
    <col min="6" max="6" width="14.7109375" style="237" bestFit="1" customWidth="1"/>
    <col min="7" max="16384" width="9.140625" style="237"/>
  </cols>
  <sheetData>
    <row r="1" spans="1:6" ht="16.5" customHeight="1" x14ac:dyDescent="0.25">
      <c r="A1" s="815" t="s">
        <v>1475</v>
      </c>
      <c r="B1" s="815"/>
      <c r="C1" s="815"/>
      <c r="D1" s="815"/>
      <c r="E1" s="815"/>
      <c r="F1" s="815"/>
    </row>
    <row r="2" spans="1:6" ht="16.5" customHeight="1" x14ac:dyDescent="0.25">
      <c r="A2" s="815" t="s">
        <v>1941</v>
      </c>
      <c r="B2" s="815"/>
      <c r="C2" s="815"/>
      <c r="D2" s="815"/>
      <c r="E2" s="815"/>
      <c r="F2" s="815"/>
    </row>
    <row r="3" spans="1:6" ht="8.1" customHeight="1" x14ac:dyDescent="0.25"/>
    <row r="4" spans="1:6" ht="16.5" customHeight="1" x14ac:dyDescent="0.25">
      <c r="A4" s="838" t="s">
        <v>1468</v>
      </c>
      <c r="B4" s="838"/>
      <c r="C4" s="838"/>
      <c r="D4" s="838"/>
      <c r="E4" s="838"/>
      <c r="F4" s="838"/>
    </row>
    <row r="5" spans="1:6" ht="16.5" customHeight="1" x14ac:dyDescent="0.25">
      <c r="A5" s="238" t="s">
        <v>1666</v>
      </c>
    </row>
    <row r="6" spans="1:6" ht="33" customHeight="1" x14ac:dyDescent="0.25">
      <c r="A6" s="828" t="s">
        <v>1469</v>
      </c>
      <c r="B6" s="828"/>
      <c r="C6" s="299" t="s">
        <v>1476</v>
      </c>
      <c r="D6" s="299" t="s">
        <v>1477</v>
      </c>
      <c r="E6" s="299" t="s">
        <v>1478</v>
      </c>
      <c r="F6" s="299" t="s">
        <v>1479</v>
      </c>
    </row>
    <row r="7" spans="1:6" ht="16.5" customHeight="1" x14ac:dyDescent="0.25">
      <c r="A7" s="273"/>
      <c r="B7" s="300"/>
      <c r="C7" s="301"/>
      <c r="D7" s="250"/>
      <c r="E7" s="250"/>
      <c r="F7" s="250"/>
    </row>
    <row r="8" spans="1:6" ht="16.5" customHeight="1" x14ac:dyDescent="0.25">
      <c r="A8" s="252"/>
      <c r="B8" s="280"/>
      <c r="C8" s="301"/>
      <c r="D8" s="250"/>
      <c r="E8" s="250"/>
      <c r="F8" s="250"/>
    </row>
    <row r="9" spans="1:6" ht="16.5" customHeight="1" x14ac:dyDescent="0.25">
      <c r="A9" s="252"/>
      <c r="B9" s="300"/>
      <c r="C9" s="301"/>
      <c r="D9" s="250"/>
      <c r="E9" s="250"/>
      <c r="F9" s="250"/>
    </row>
    <row r="10" spans="1:6" ht="16.5" customHeight="1" x14ac:dyDescent="0.25">
      <c r="A10" s="252"/>
      <c r="B10" s="300"/>
      <c r="C10" s="301"/>
      <c r="D10" s="250"/>
      <c r="E10" s="250"/>
      <c r="F10" s="250"/>
    </row>
    <row r="11" spans="1:6" ht="16.5" customHeight="1" x14ac:dyDescent="0.25">
      <c r="A11" s="252"/>
      <c r="B11" s="300"/>
      <c r="C11" s="301"/>
      <c r="D11" s="250"/>
      <c r="E11" s="250"/>
      <c r="F11" s="250"/>
    </row>
    <row r="12" spans="1:6" s="238" customFormat="1" ht="16.5" customHeight="1" x14ac:dyDescent="0.25">
      <c r="A12" s="280"/>
      <c r="B12" s="289"/>
      <c r="C12" s="302"/>
      <c r="D12" s="275"/>
      <c r="E12" s="275"/>
      <c r="F12" s="275"/>
    </row>
    <row r="13" spans="1:6" ht="16.5" customHeight="1" x14ac:dyDescent="0.25">
      <c r="A13" s="252"/>
      <c r="B13" s="300"/>
      <c r="C13" s="301"/>
      <c r="D13" s="250"/>
      <c r="E13" s="250"/>
      <c r="F13" s="250"/>
    </row>
    <row r="14" spans="1:6" ht="16.5" customHeight="1" x14ac:dyDescent="0.25">
      <c r="A14" s="252"/>
      <c r="B14" s="280"/>
      <c r="C14" s="301"/>
      <c r="D14" s="250"/>
      <c r="E14" s="250"/>
      <c r="F14" s="250"/>
    </row>
    <row r="15" spans="1:6" ht="16.5" customHeight="1" x14ac:dyDescent="0.25">
      <c r="A15" s="252"/>
      <c r="B15" s="300"/>
      <c r="C15" s="301"/>
      <c r="D15" s="250"/>
      <c r="E15" s="250"/>
      <c r="F15" s="275"/>
    </row>
    <row r="16" spans="1:6" ht="16.5" customHeight="1" x14ac:dyDescent="0.25">
      <c r="A16" s="252"/>
      <c r="B16" s="300"/>
      <c r="C16" s="301"/>
      <c r="D16" s="250"/>
      <c r="E16" s="250"/>
      <c r="F16" s="250"/>
    </row>
    <row r="17" spans="1:6" ht="16.5" customHeight="1" x14ac:dyDescent="0.25">
      <c r="A17" s="252"/>
      <c r="B17" s="280"/>
      <c r="C17" s="301"/>
      <c r="D17" s="250"/>
      <c r="E17" s="250"/>
      <c r="F17" s="250"/>
    </row>
    <row r="18" spans="1:6" ht="16.5" customHeight="1" x14ac:dyDescent="0.25">
      <c r="A18" s="252"/>
      <c r="B18" s="300"/>
      <c r="C18" s="301"/>
      <c r="D18" s="250"/>
      <c r="E18" s="250"/>
      <c r="F18" s="275"/>
    </row>
    <row r="19" spans="1:6" ht="16.5" customHeight="1" x14ac:dyDescent="0.25">
      <c r="A19" s="252"/>
      <c r="B19" s="300"/>
      <c r="C19" s="301"/>
      <c r="D19" s="250"/>
      <c r="E19" s="250"/>
      <c r="F19" s="250"/>
    </row>
    <row r="20" spans="1:6" ht="16.5" customHeight="1" x14ac:dyDescent="0.25">
      <c r="A20" s="252"/>
      <c r="B20" s="280"/>
      <c r="C20" s="301"/>
      <c r="D20" s="250"/>
      <c r="E20" s="250"/>
      <c r="F20" s="250"/>
    </row>
    <row r="21" spans="1:6" ht="16.5" customHeight="1" x14ac:dyDescent="0.25">
      <c r="A21" s="252"/>
      <c r="B21" s="300"/>
      <c r="C21" s="301"/>
      <c r="D21" s="250"/>
      <c r="E21" s="250"/>
      <c r="F21" s="250"/>
    </row>
    <row r="22" spans="1:6" ht="16.5" customHeight="1" x14ac:dyDescent="0.25">
      <c r="A22" s="252"/>
      <c r="B22" s="300"/>
      <c r="C22" s="301"/>
      <c r="D22" s="250"/>
      <c r="E22" s="250"/>
      <c r="F22" s="250"/>
    </row>
    <row r="23" spans="1:6" ht="16.5" customHeight="1" x14ac:dyDescent="0.25">
      <c r="A23" s="252"/>
      <c r="B23" s="300"/>
      <c r="C23" s="301"/>
      <c r="D23" s="250"/>
      <c r="E23" s="250"/>
      <c r="F23" s="250"/>
    </row>
    <row r="24" spans="1:6" ht="16.5" customHeight="1" x14ac:dyDescent="0.25">
      <c r="A24" s="252"/>
      <c r="B24" s="300"/>
      <c r="C24" s="301"/>
      <c r="D24" s="250"/>
      <c r="E24" s="250"/>
      <c r="F24" s="250"/>
    </row>
    <row r="25" spans="1:6" s="238" customFormat="1" ht="16.5" customHeight="1" x14ac:dyDescent="0.25">
      <c r="A25" s="280"/>
      <c r="B25" s="289"/>
      <c r="C25" s="302"/>
      <c r="D25" s="275"/>
      <c r="E25" s="275"/>
      <c r="F25" s="275"/>
    </row>
    <row r="26" spans="1:6" ht="16.5" customHeight="1" x14ac:dyDescent="0.25">
      <c r="A26" s="252"/>
      <c r="B26" s="300"/>
      <c r="C26" s="301"/>
      <c r="D26" s="250"/>
      <c r="E26" s="250"/>
      <c r="F26" s="250"/>
    </row>
    <row r="27" spans="1:6" ht="16.5" customHeight="1" x14ac:dyDescent="0.25">
      <c r="A27" s="273"/>
      <c r="B27" s="280"/>
      <c r="C27" s="301"/>
      <c r="D27" s="250"/>
      <c r="E27" s="250"/>
      <c r="F27" s="250"/>
    </row>
    <row r="28" spans="1:6" ht="16.5" customHeight="1" x14ac:dyDescent="0.25">
      <c r="A28" s="252"/>
      <c r="B28" s="300"/>
      <c r="C28" s="301"/>
      <c r="D28" s="250"/>
      <c r="E28" s="250"/>
      <c r="F28" s="250"/>
    </row>
    <row r="29" spans="1:6" ht="16.5" customHeight="1" x14ac:dyDescent="0.25">
      <c r="A29" s="252"/>
      <c r="B29" s="300"/>
      <c r="C29" s="301"/>
      <c r="D29" s="250"/>
      <c r="E29" s="250"/>
      <c r="F29" s="250"/>
    </row>
    <row r="30" spans="1:6" ht="16.5" customHeight="1" x14ac:dyDescent="0.25">
      <c r="A30" s="252"/>
      <c r="B30" s="300"/>
      <c r="C30" s="301"/>
      <c r="D30" s="250"/>
      <c r="E30" s="250"/>
      <c r="F30" s="250"/>
    </row>
    <row r="31" spans="1:6" ht="16.5" customHeight="1" x14ac:dyDescent="0.25">
      <c r="A31" s="252"/>
      <c r="B31" s="300"/>
      <c r="C31" s="301"/>
      <c r="D31" s="250"/>
      <c r="E31" s="250"/>
      <c r="F31" s="250"/>
    </row>
    <row r="32" spans="1:6" ht="16.5" customHeight="1" x14ac:dyDescent="0.25">
      <c r="A32" s="252"/>
      <c r="B32" s="300"/>
      <c r="C32" s="301"/>
      <c r="D32" s="250"/>
      <c r="E32" s="250"/>
      <c r="F32" s="250"/>
    </row>
    <row r="33" spans="1:6" ht="16.5" customHeight="1" x14ac:dyDescent="0.25">
      <c r="A33" s="252"/>
      <c r="B33" s="300"/>
      <c r="C33" s="301"/>
      <c r="D33" s="250"/>
      <c r="E33" s="250"/>
      <c r="F33" s="250"/>
    </row>
    <row r="34" spans="1:6" ht="16.5" customHeight="1" x14ac:dyDescent="0.25">
      <c r="A34" s="252"/>
      <c r="B34" s="300"/>
      <c r="C34" s="301"/>
      <c r="D34" s="250"/>
      <c r="E34" s="250"/>
      <c r="F34" s="250"/>
    </row>
    <row r="35" spans="1:6" ht="16.5" customHeight="1" x14ac:dyDescent="0.25">
      <c r="A35" s="252"/>
      <c r="B35" s="300"/>
      <c r="C35" s="301"/>
      <c r="D35" s="250"/>
      <c r="E35" s="250"/>
      <c r="F35" s="250"/>
    </row>
    <row r="36" spans="1:6" ht="16.5" customHeight="1" x14ac:dyDescent="0.25">
      <c r="A36" s="252"/>
      <c r="B36" s="300"/>
      <c r="C36" s="301"/>
      <c r="D36" s="250"/>
      <c r="E36" s="250"/>
      <c r="F36" s="250"/>
    </row>
    <row r="37" spans="1:6" ht="16.5" customHeight="1" x14ac:dyDescent="0.25">
      <c r="A37" s="252"/>
      <c r="B37" s="300"/>
      <c r="C37" s="301"/>
      <c r="D37" s="250"/>
      <c r="E37" s="250"/>
      <c r="F37" s="250"/>
    </row>
    <row r="38" spans="1:6" ht="16.5" customHeight="1" x14ac:dyDescent="0.25">
      <c r="A38" s="252"/>
      <c r="B38" s="300"/>
      <c r="C38" s="301"/>
      <c r="D38" s="250"/>
      <c r="E38" s="250"/>
      <c r="F38" s="250"/>
    </row>
    <row r="39" spans="1:6" ht="16.5" customHeight="1" x14ac:dyDescent="0.25">
      <c r="A39" s="252"/>
      <c r="B39" s="300"/>
      <c r="C39" s="301"/>
      <c r="D39" s="250"/>
      <c r="E39" s="250"/>
      <c r="F39" s="250"/>
    </row>
    <row r="40" spans="1:6" ht="16.5" customHeight="1" x14ac:dyDescent="0.25">
      <c r="A40" s="252"/>
      <c r="B40" s="300"/>
      <c r="C40" s="301"/>
      <c r="D40" s="250"/>
      <c r="E40" s="250"/>
      <c r="F40" s="250"/>
    </row>
    <row r="41" spans="1:6" ht="16.5" customHeight="1" x14ac:dyDescent="0.25">
      <c r="A41" s="252"/>
      <c r="B41" s="300"/>
      <c r="C41" s="301"/>
      <c r="D41" s="250"/>
      <c r="E41" s="250"/>
      <c r="F41" s="250"/>
    </row>
    <row r="42" spans="1:6" ht="16.5" customHeight="1" x14ac:dyDescent="0.25">
      <c r="A42" s="252"/>
      <c r="B42" s="300"/>
      <c r="C42" s="301"/>
      <c r="D42" s="250"/>
      <c r="E42" s="250"/>
      <c r="F42" s="250"/>
    </row>
    <row r="43" spans="1:6" ht="16.5" customHeight="1" x14ac:dyDescent="0.25">
      <c r="A43" s="252"/>
      <c r="B43" s="300"/>
      <c r="C43" s="301"/>
      <c r="D43" s="250"/>
      <c r="E43" s="250"/>
      <c r="F43" s="250"/>
    </row>
    <row r="44" spans="1:6" ht="16.5" customHeight="1" x14ac:dyDescent="0.25">
      <c r="A44" s="252"/>
      <c r="B44" s="300"/>
      <c r="C44" s="301"/>
      <c r="D44" s="250"/>
      <c r="E44" s="250"/>
      <c r="F44" s="250"/>
    </row>
    <row r="45" spans="1:6" ht="16.5" customHeight="1" x14ac:dyDescent="0.25">
      <c r="A45" s="252"/>
      <c r="B45" s="300"/>
      <c r="C45" s="301"/>
      <c r="D45" s="250"/>
      <c r="E45" s="250"/>
      <c r="F45" s="250"/>
    </row>
    <row r="46" spans="1:6" ht="16.5" customHeight="1" x14ac:dyDescent="0.25">
      <c r="A46" s="252"/>
      <c r="B46" s="300"/>
      <c r="C46" s="301"/>
      <c r="D46" s="250"/>
      <c r="E46" s="250"/>
      <c r="F46" s="250"/>
    </row>
    <row r="47" spans="1:6" ht="16.5" customHeight="1" x14ac:dyDescent="0.25">
      <c r="A47" s="252"/>
      <c r="B47" s="300"/>
      <c r="C47" s="301"/>
      <c r="D47" s="250"/>
      <c r="E47" s="250"/>
      <c r="F47" s="250"/>
    </row>
    <row r="48" spans="1:6" ht="16.5" customHeight="1" x14ac:dyDescent="0.25">
      <c r="A48" s="252"/>
      <c r="B48" s="300"/>
      <c r="C48" s="301"/>
      <c r="D48" s="250"/>
      <c r="E48" s="250"/>
      <c r="F48" s="250"/>
    </row>
    <row r="49" spans="1:6" ht="16.5" customHeight="1" x14ac:dyDescent="0.25">
      <c r="A49" s="252"/>
      <c r="B49" s="300"/>
      <c r="C49" s="301"/>
      <c r="D49" s="250"/>
      <c r="E49" s="250"/>
      <c r="F49" s="250"/>
    </row>
    <row r="50" spans="1:6" ht="16.5" customHeight="1" x14ac:dyDescent="0.25">
      <c r="A50" s="252"/>
      <c r="B50" s="300"/>
      <c r="C50" s="301"/>
      <c r="D50" s="250"/>
      <c r="E50" s="250"/>
      <c r="F50" s="250"/>
    </row>
    <row r="51" spans="1:6" ht="16.5" customHeight="1" x14ac:dyDescent="0.25">
      <c r="A51" s="252"/>
      <c r="B51" s="300"/>
      <c r="C51" s="301"/>
      <c r="D51" s="250"/>
      <c r="E51" s="250"/>
      <c r="F51" s="250"/>
    </row>
    <row r="52" spans="1:6" ht="16.5" customHeight="1" x14ac:dyDescent="0.25">
      <c r="A52" s="252"/>
      <c r="B52" s="300"/>
      <c r="C52" s="301"/>
      <c r="D52" s="250"/>
      <c r="E52" s="250"/>
      <c r="F52" s="250"/>
    </row>
    <row r="53" spans="1:6" ht="16.5" customHeight="1" x14ac:dyDescent="0.25">
      <c r="A53" s="252"/>
      <c r="B53" s="300"/>
      <c r="C53" s="301"/>
      <c r="D53" s="250"/>
      <c r="E53" s="250"/>
      <c r="F53" s="250"/>
    </row>
    <row r="54" spans="1:6" ht="16.5" customHeight="1" x14ac:dyDescent="0.25">
      <c r="A54" s="252"/>
      <c r="B54" s="300"/>
      <c r="C54" s="301"/>
      <c r="D54" s="250"/>
      <c r="E54" s="250"/>
      <c r="F54" s="250"/>
    </row>
    <row r="55" spans="1:6" ht="16.5" customHeight="1" x14ac:dyDescent="0.25">
      <c r="A55" s="252"/>
      <c r="B55" s="300"/>
      <c r="C55" s="301"/>
      <c r="D55" s="250"/>
      <c r="E55" s="250"/>
      <c r="F55" s="250"/>
    </row>
    <row r="56" spans="1:6" ht="16.5" customHeight="1" x14ac:dyDescent="0.25">
      <c r="A56" s="252"/>
      <c r="B56" s="300"/>
      <c r="C56" s="301"/>
      <c r="D56" s="250"/>
      <c r="E56" s="250"/>
      <c r="F56" s="250"/>
    </row>
    <row r="57" spans="1:6" ht="16.5" customHeight="1" x14ac:dyDescent="0.25">
      <c r="A57" s="252"/>
      <c r="B57" s="300"/>
      <c r="C57" s="301"/>
      <c r="D57" s="250"/>
      <c r="E57" s="250"/>
      <c r="F57" s="250"/>
    </row>
    <row r="58" spans="1:6" ht="16.5" customHeight="1" x14ac:dyDescent="0.25">
      <c r="A58" s="252"/>
      <c r="B58" s="300"/>
      <c r="C58" s="301"/>
      <c r="D58" s="250"/>
      <c r="E58" s="250"/>
      <c r="F58" s="250"/>
    </row>
    <row r="59" spans="1:6" ht="16.5" customHeight="1" x14ac:dyDescent="0.25">
      <c r="A59" s="252"/>
      <c r="B59" s="300"/>
      <c r="C59" s="301"/>
      <c r="D59" s="250"/>
      <c r="E59" s="250"/>
      <c r="F59" s="250"/>
    </row>
    <row r="60" spans="1:6" ht="16.5" customHeight="1" x14ac:dyDescent="0.25">
      <c r="A60" s="252"/>
      <c r="B60" s="300"/>
      <c r="C60" s="301"/>
      <c r="D60" s="250"/>
      <c r="E60" s="250"/>
      <c r="F60" s="250"/>
    </row>
    <row r="61" spans="1:6" ht="16.5" customHeight="1" x14ac:dyDescent="0.25">
      <c r="A61" s="252"/>
      <c r="B61" s="300"/>
      <c r="C61" s="301"/>
      <c r="D61" s="250"/>
      <c r="E61" s="250"/>
      <c r="F61" s="250"/>
    </row>
    <row r="62" spans="1:6" ht="16.5" customHeight="1" x14ac:dyDescent="0.25">
      <c r="A62" s="252"/>
      <c r="B62" s="300"/>
      <c r="C62" s="301"/>
      <c r="D62" s="250"/>
      <c r="E62" s="250"/>
      <c r="F62" s="250"/>
    </row>
    <row r="63" spans="1:6" ht="16.5" customHeight="1" x14ac:dyDescent="0.25">
      <c r="A63" s="252"/>
      <c r="B63" s="300"/>
      <c r="C63" s="301"/>
      <c r="D63" s="250"/>
      <c r="E63" s="250"/>
      <c r="F63" s="250"/>
    </row>
    <row r="64" spans="1:6" ht="16.5" customHeight="1" x14ac:dyDescent="0.25">
      <c r="A64" s="252"/>
      <c r="B64" s="300"/>
      <c r="C64" s="301"/>
      <c r="D64" s="250"/>
      <c r="E64" s="250"/>
      <c r="F64" s="250"/>
    </row>
    <row r="65" spans="1:6" ht="16.5" customHeight="1" x14ac:dyDescent="0.25">
      <c r="A65" s="252"/>
      <c r="B65" s="300"/>
      <c r="C65" s="301"/>
      <c r="D65" s="250"/>
      <c r="E65" s="250"/>
      <c r="F65" s="250"/>
    </row>
    <row r="66" spans="1:6" ht="16.5" customHeight="1" x14ac:dyDescent="0.25">
      <c r="A66" s="252"/>
      <c r="B66" s="300"/>
      <c r="C66" s="301"/>
      <c r="D66" s="250"/>
      <c r="E66" s="250"/>
      <c r="F66" s="250"/>
    </row>
    <row r="67" spans="1:6" ht="16.5" customHeight="1" x14ac:dyDescent="0.25">
      <c r="A67" s="252"/>
      <c r="B67" s="300"/>
      <c r="C67" s="301"/>
      <c r="D67" s="250"/>
      <c r="E67" s="250"/>
      <c r="F67" s="250"/>
    </row>
    <row r="68" spans="1:6" ht="16.5" customHeight="1" x14ac:dyDescent="0.25">
      <c r="A68" s="252"/>
      <c r="B68" s="300"/>
      <c r="C68" s="301"/>
      <c r="D68" s="250"/>
      <c r="E68" s="250"/>
      <c r="F68" s="250"/>
    </row>
    <row r="69" spans="1:6" ht="16.5" customHeight="1" x14ac:dyDescent="0.25">
      <c r="A69" s="252"/>
      <c r="B69" s="300"/>
      <c r="C69" s="301"/>
      <c r="D69" s="250"/>
      <c r="E69" s="250"/>
      <c r="F69" s="250"/>
    </row>
    <row r="70" spans="1:6" ht="16.5" customHeight="1" x14ac:dyDescent="0.25">
      <c r="A70" s="252"/>
      <c r="B70" s="300"/>
      <c r="C70" s="301"/>
      <c r="D70" s="250"/>
      <c r="E70" s="250"/>
      <c r="F70" s="250"/>
    </row>
    <row r="71" spans="1:6" ht="16.5" customHeight="1" x14ac:dyDescent="0.25">
      <c r="A71" s="252"/>
      <c r="B71" s="300"/>
      <c r="C71" s="301"/>
      <c r="D71" s="250"/>
      <c r="E71" s="250"/>
      <c r="F71" s="250"/>
    </row>
    <row r="72" spans="1:6" ht="16.5" customHeight="1" x14ac:dyDescent="0.25">
      <c r="A72" s="252"/>
      <c r="B72" s="300"/>
      <c r="C72" s="301"/>
      <c r="D72" s="250"/>
      <c r="E72" s="250"/>
      <c r="F72" s="250"/>
    </row>
    <row r="73" spans="1:6" ht="16.5" customHeight="1" x14ac:dyDescent="0.25">
      <c r="A73" s="252"/>
      <c r="B73" s="300"/>
      <c r="C73" s="301"/>
      <c r="D73" s="250"/>
      <c r="E73" s="250"/>
      <c r="F73" s="250"/>
    </row>
    <row r="74" spans="1:6" ht="16.5" customHeight="1" x14ac:dyDescent="0.25">
      <c r="A74" s="252"/>
      <c r="B74" s="300"/>
      <c r="C74" s="301"/>
      <c r="D74" s="250"/>
      <c r="E74" s="250"/>
      <c r="F74" s="250"/>
    </row>
    <row r="75" spans="1:6" ht="16.5" customHeight="1" x14ac:dyDescent="0.25">
      <c r="A75" s="252"/>
      <c r="B75" s="300"/>
      <c r="C75" s="301"/>
      <c r="D75" s="250"/>
      <c r="E75" s="250"/>
      <c r="F75" s="250"/>
    </row>
    <row r="76" spans="1:6" ht="16.5" customHeight="1" x14ac:dyDescent="0.25">
      <c r="A76" s="252"/>
      <c r="B76" s="300"/>
      <c r="C76" s="301"/>
      <c r="D76" s="250"/>
      <c r="E76" s="250"/>
      <c r="F76" s="250"/>
    </row>
    <row r="77" spans="1:6" ht="16.5" customHeight="1" x14ac:dyDescent="0.25">
      <c r="A77" s="252"/>
      <c r="B77" s="300"/>
      <c r="C77" s="301"/>
      <c r="D77" s="250"/>
      <c r="E77" s="250"/>
      <c r="F77" s="250"/>
    </row>
    <row r="78" spans="1:6" ht="16.5" customHeight="1" x14ac:dyDescent="0.25">
      <c r="A78" s="252"/>
      <c r="B78" s="300"/>
      <c r="C78" s="301"/>
      <c r="D78" s="250"/>
      <c r="E78" s="250"/>
      <c r="F78" s="250"/>
    </row>
    <row r="79" spans="1:6" ht="16.5" customHeight="1" x14ac:dyDescent="0.25">
      <c r="A79" s="252"/>
      <c r="B79" s="300"/>
      <c r="C79" s="301"/>
      <c r="D79" s="250"/>
      <c r="E79" s="250"/>
      <c r="F79" s="250"/>
    </row>
    <row r="80" spans="1:6" ht="16.5" customHeight="1" x14ac:dyDescent="0.25">
      <c r="A80" s="252"/>
      <c r="B80" s="300"/>
      <c r="C80" s="301"/>
      <c r="D80" s="250"/>
      <c r="E80" s="250"/>
      <c r="F80" s="250"/>
    </row>
    <row r="81" spans="1:6" ht="16.5" customHeight="1" x14ac:dyDescent="0.25">
      <c r="A81" s="252"/>
      <c r="B81" s="300"/>
      <c r="C81" s="301"/>
      <c r="D81" s="250"/>
      <c r="E81" s="250"/>
      <c r="F81" s="250"/>
    </row>
    <row r="82" spans="1:6" ht="16.5" customHeight="1" x14ac:dyDescent="0.25">
      <c r="A82" s="252"/>
      <c r="B82" s="300"/>
      <c r="C82" s="301"/>
      <c r="D82" s="250"/>
      <c r="E82" s="250"/>
      <c r="F82" s="250"/>
    </row>
    <row r="83" spans="1:6" ht="16.5" customHeight="1" x14ac:dyDescent="0.25">
      <c r="A83" s="252"/>
      <c r="B83" s="300"/>
      <c r="C83" s="301"/>
      <c r="D83" s="250"/>
      <c r="E83" s="250"/>
      <c r="F83" s="250"/>
    </row>
    <row r="84" spans="1:6" ht="16.5" customHeight="1" x14ac:dyDescent="0.25">
      <c r="A84" s="252"/>
      <c r="B84" s="300"/>
      <c r="C84" s="301"/>
      <c r="D84" s="250"/>
      <c r="E84" s="250"/>
      <c r="F84" s="250"/>
    </row>
    <row r="85" spans="1:6" ht="16.5" customHeight="1" x14ac:dyDescent="0.25">
      <c r="A85" s="252"/>
      <c r="B85" s="300"/>
      <c r="C85" s="301"/>
      <c r="D85" s="250"/>
      <c r="E85" s="250"/>
      <c r="F85" s="250"/>
    </row>
    <row r="86" spans="1:6" ht="16.5" customHeight="1" x14ac:dyDescent="0.25">
      <c r="A86" s="252"/>
      <c r="B86" s="300"/>
      <c r="C86" s="301"/>
      <c r="D86" s="250"/>
      <c r="E86" s="250"/>
      <c r="F86" s="250"/>
    </row>
    <row r="87" spans="1:6" ht="16.5" customHeight="1" x14ac:dyDescent="0.25">
      <c r="A87" s="252"/>
      <c r="B87" s="300"/>
      <c r="C87" s="301"/>
      <c r="D87" s="250"/>
      <c r="E87" s="250"/>
      <c r="F87" s="250"/>
    </row>
    <row r="88" spans="1:6" ht="16.5" customHeight="1" x14ac:dyDescent="0.25">
      <c r="A88" s="252"/>
      <c r="B88" s="300"/>
      <c r="C88" s="301"/>
      <c r="D88" s="250"/>
      <c r="E88" s="250"/>
      <c r="F88" s="250"/>
    </row>
    <row r="89" spans="1:6" ht="16.5" customHeight="1" x14ac:dyDescent="0.25">
      <c r="A89" s="252"/>
      <c r="B89" s="300"/>
      <c r="C89" s="301"/>
      <c r="D89" s="250"/>
      <c r="E89" s="250"/>
      <c r="F89" s="250"/>
    </row>
    <row r="90" spans="1:6" ht="16.5" customHeight="1" x14ac:dyDescent="0.25">
      <c r="A90" s="252"/>
      <c r="B90" s="300"/>
      <c r="C90" s="301"/>
      <c r="D90" s="250"/>
      <c r="E90" s="250"/>
      <c r="F90" s="250"/>
    </row>
    <row r="91" spans="1:6" ht="16.5" customHeight="1" x14ac:dyDescent="0.25">
      <c r="A91" s="252"/>
      <c r="B91" s="289"/>
      <c r="C91" s="301"/>
      <c r="D91" s="250"/>
      <c r="E91" s="275"/>
      <c r="F91" s="275"/>
    </row>
    <row r="92" spans="1:6" ht="16.5" customHeight="1" x14ac:dyDescent="0.25">
      <c r="A92" s="252"/>
      <c r="B92" s="300"/>
      <c r="C92" s="301"/>
      <c r="D92" s="250"/>
      <c r="E92" s="250"/>
      <c r="F92" s="250"/>
    </row>
    <row r="93" spans="1:6" ht="16.5" customHeight="1" x14ac:dyDescent="0.25">
      <c r="A93" s="273"/>
      <c r="B93" s="280"/>
      <c r="C93" s="301"/>
      <c r="D93" s="250"/>
      <c r="E93" s="250"/>
      <c r="F93" s="250"/>
    </row>
    <row r="94" spans="1:6" ht="16.5" customHeight="1" x14ac:dyDescent="0.25">
      <c r="A94" s="252"/>
      <c r="B94" s="300"/>
      <c r="C94" s="301"/>
      <c r="D94" s="250"/>
      <c r="E94" s="250"/>
      <c r="F94" s="250"/>
    </row>
    <row r="95" spans="1:6" ht="16.5" customHeight="1" x14ac:dyDescent="0.25">
      <c r="A95" s="252"/>
      <c r="B95" s="300"/>
      <c r="C95" s="301"/>
      <c r="D95" s="250"/>
      <c r="E95" s="250"/>
      <c r="F95" s="250"/>
    </row>
    <row r="96" spans="1:6" ht="16.5" customHeight="1" x14ac:dyDescent="0.25">
      <c r="A96" s="252"/>
      <c r="B96" s="300"/>
      <c r="C96" s="301"/>
      <c r="D96" s="250"/>
      <c r="E96" s="250"/>
      <c r="F96" s="250"/>
    </row>
    <row r="97" spans="1:6" ht="16.5" customHeight="1" x14ac:dyDescent="0.25">
      <c r="A97" s="252"/>
      <c r="B97" s="300"/>
      <c r="C97" s="301"/>
      <c r="D97" s="250"/>
      <c r="E97" s="250"/>
      <c r="F97" s="250"/>
    </row>
    <row r="98" spans="1:6" ht="16.5" customHeight="1" x14ac:dyDescent="0.25">
      <c r="A98" s="252"/>
      <c r="B98" s="300"/>
      <c r="C98" s="301"/>
      <c r="D98" s="250"/>
      <c r="E98" s="250"/>
      <c r="F98" s="250"/>
    </row>
    <row r="99" spans="1:6" s="238" customFormat="1" ht="16.5" customHeight="1" x14ac:dyDescent="0.25">
      <c r="A99" s="280"/>
      <c r="B99" s="289"/>
      <c r="C99" s="302"/>
      <c r="D99" s="275"/>
      <c r="E99" s="275"/>
      <c r="F99" s="275"/>
    </row>
    <row r="100" spans="1:6" ht="16.5" customHeight="1" x14ac:dyDescent="0.25">
      <c r="A100" s="252"/>
      <c r="B100" s="300"/>
      <c r="C100" s="301"/>
      <c r="D100" s="250"/>
      <c r="E100" s="250"/>
      <c r="F100" s="250"/>
    </row>
    <row r="101" spans="1:6" ht="16.5" customHeight="1" x14ac:dyDescent="0.25">
      <c r="A101" s="289"/>
      <c r="B101" s="289"/>
      <c r="C101" s="301"/>
      <c r="D101" s="250"/>
      <c r="E101" s="250"/>
      <c r="F101" s="250"/>
    </row>
    <row r="102" spans="1:6" ht="16.5" customHeight="1" x14ac:dyDescent="0.25">
      <c r="A102" s="252"/>
      <c r="B102" s="300"/>
      <c r="C102" s="301"/>
      <c r="D102" s="250"/>
      <c r="E102" s="250"/>
      <c r="F102" s="250"/>
    </row>
    <row r="103" spans="1:6" ht="16.5" customHeight="1" x14ac:dyDescent="0.25">
      <c r="A103" s="252"/>
      <c r="B103" s="300"/>
      <c r="C103" s="301"/>
      <c r="D103" s="250"/>
      <c r="E103" s="250"/>
      <c r="F103" s="250"/>
    </row>
    <row r="104" spans="1:6" ht="16.5" customHeight="1" x14ac:dyDescent="0.25">
      <c r="A104" s="252"/>
      <c r="B104" s="300"/>
      <c r="C104" s="301"/>
      <c r="D104" s="250"/>
      <c r="E104" s="250"/>
      <c r="F104" s="250"/>
    </row>
    <row r="105" spans="1:6" ht="16.5" customHeight="1" x14ac:dyDescent="0.25">
      <c r="A105" s="252"/>
      <c r="B105" s="300"/>
      <c r="C105" s="301"/>
      <c r="D105" s="250"/>
      <c r="E105" s="250"/>
      <c r="F105" s="250"/>
    </row>
    <row r="106" spans="1:6" ht="16.5" customHeight="1" x14ac:dyDescent="0.25">
      <c r="A106" s="252"/>
      <c r="B106" s="300"/>
      <c r="C106" s="301"/>
      <c r="D106" s="250"/>
      <c r="E106" s="250"/>
      <c r="F106" s="250"/>
    </row>
    <row r="107" spans="1:6" ht="16.5" customHeight="1" x14ac:dyDescent="0.25">
      <c r="A107" s="252"/>
      <c r="B107" s="300"/>
      <c r="C107" s="301"/>
      <c r="D107" s="250"/>
      <c r="E107" s="250"/>
      <c r="F107" s="250"/>
    </row>
    <row r="108" spans="1:6" ht="16.5" customHeight="1" x14ac:dyDescent="0.25">
      <c r="A108" s="252"/>
      <c r="B108" s="300"/>
      <c r="C108" s="301"/>
      <c r="D108" s="250"/>
      <c r="E108" s="250"/>
      <c r="F108" s="250"/>
    </row>
    <row r="109" spans="1:6" ht="16.5" customHeight="1" x14ac:dyDescent="0.25">
      <c r="A109" s="252"/>
      <c r="B109" s="300"/>
      <c r="C109" s="301"/>
      <c r="D109" s="250"/>
      <c r="E109" s="250"/>
      <c r="F109" s="250"/>
    </row>
    <row r="110" spans="1:6" ht="16.5" customHeight="1" x14ac:dyDescent="0.25">
      <c r="A110" s="252"/>
      <c r="B110" s="300"/>
      <c r="C110" s="301"/>
      <c r="D110" s="250"/>
      <c r="E110" s="250"/>
      <c r="F110" s="250"/>
    </row>
    <row r="111" spans="1:6" ht="16.5" customHeight="1" x14ac:dyDescent="0.25">
      <c r="A111" s="252"/>
      <c r="B111" s="300"/>
      <c r="C111" s="301"/>
      <c r="D111" s="250"/>
      <c r="E111" s="250"/>
      <c r="F111" s="250"/>
    </row>
    <row r="112" spans="1:6" ht="16.5" customHeight="1" x14ac:dyDescent="0.25">
      <c r="A112" s="252"/>
      <c r="B112" s="300"/>
      <c r="C112" s="301"/>
      <c r="D112" s="250"/>
      <c r="E112" s="250"/>
      <c r="F112" s="250"/>
    </row>
    <row r="113" spans="1:6" ht="16.5" customHeight="1" x14ac:dyDescent="0.25">
      <c r="A113" s="252"/>
      <c r="B113" s="300"/>
      <c r="C113" s="301"/>
      <c r="D113" s="250"/>
      <c r="E113" s="250"/>
      <c r="F113" s="250"/>
    </row>
    <row r="114" spans="1:6" ht="16.5" customHeight="1" x14ac:dyDescent="0.25">
      <c r="A114" s="252"/>
      <c r="B114" s="300"/>
      <c r="C114" s="301"/>
      <c r="D114" s="250"/>
      <c r="E114" s="250"/>
      <c r="F114" s="250"/>
    </row>
    <row r="115" spans="1:6" ht="16.5" customHeight="1" x14ac:dyDescent="0.25">
      <c r="A115" s="252"/>
      <c r="B115" s="300"/>
      <c r="C115" s="301"/>
      <c r="D115" s="250"/>
      <c r="E115" s="250"/>
      <c r="F115" s="250"/>
    </row>
    <row r="116" spans="1:6" ht="16.5" customHeight="1" x14ac:dyDescent="0.25">
      <c r="A116" s="252"/>
      <c r="B116" s="300"/>
      <c r="C116" s="301"/>
      <c r="D116" s="250"/>
      <c r="E116" s="250"/>
      <c r="F116" s="250"/>
    </row>
    <row r="117" spans="1:6" ht="16.5" customHeight="1" x14ac:dyDescent="0.25">
      <c r="A117" s="252"/>
      <c r="B117" s="300"/>
      <c r="C117" s="301"/>
      <c r="D117" s="250"/>
      <c r="E117" s="250"/>
      <c r="F117" s="250"/>
    </row>
    <row r="118" spans="1:6" ht="16.5" customHeight="1" x14ac:dyDescent="0.25">
      <c r="A118" s="252"/>
      <c r="B118" s="300"/>
      <c r="C118" s="301"/>
      <c r="D118" s="250"/>
      <c r="E118" s="250"/>
      <c r="F118" s="250"/>
    </row>
    <row r="119" spans="1:6" ht="16.5" customHeight="1" x14ac:dyDescent="0.25">
      <c r="A119" s="252"/>
      <c r="B119" s="300"/>
      <c r="C119" s="301"/>
      <c r="D119" s="250"/>
      <c r="E119" s="250"/>
      <c r="F119" s="250"/>
    </row>
    <row r="120" spans="1:6" ht="16.5" customHeight="1" x14ac:dyDescent="0.25">
      <c r="A120" s="252"/>
      <c r="B120" s="289"/>
      <c r="C120" s="301"/>
      <c r="D120" s="250"/>
      <c r="E120" s="275"/>
      <c r="F120" s="275"/>
    </row>
    <row r="121" spans="1:6" ht="16.5" customHeight="1" x14ac:dyDescent="0.25">
      <c r="A121" s="252"/>
      <c r="B121" s="300"/>
      <c r="C121" s="301"/>
      <c r="D121" s="250"/>
      <c r="E121" s="250"/>
      <c r="F121" s="250"/>
    </row>
    <row r="122" spans="1:6" ht="16.5" customHeight="1" x14ac:dyDescent="0.25">
      <c r="A122" s="289"/>
      <c r="B122" s="300"/>
      <c r="C122" s="301"/>
      <c r="D122" s="250"/>
      <c r="E122" s="250"/>
      <c r="F122" s="250"/>
    </row>
    <row r="123" spans="1:6" ht="16.5" customHeight="1" x14ac:dyDescent="0.25">
      <c r="A123" s="252"/>
      <c r="B123" s="300"/>
      <c r="C123" s="301"/>
      <c r="D123" s="250"/>
      <c r="E123" s="250"/>
      <c r="F123" s="250"/>
    </row>
    <row r="124" spans="1:6" ht="16.5" customHeight="1" x14ac:dyDescent="0.25">
      <c r="A124" s="252"/>
      <c r="B124" s="300"/>
      <c r="C124" s="301"/>
      <c r="D124" s="250"/>
      <c r="E124" s="250"/>
      <c r="F124" s="250"/>
    </row>
    <row r="125" spans="1:6" ht="16.5" customHeight="1" x14ac:dyDescent="0.25">
      <c r="A125" s="252"/>
      <c r="B125" s="300"/>
      <c r="C125" s="301"/>
      <c r="D125" s="250"/>
      <c r="E125" s="250"/>
      <c r="F125" s="250"/>
    </row>
    <row r="126" spans="1:6" ht="16.5" customHeight="1" x14ac:dyDescent="0.25">
      <c r="A126" s="252"/>
      <c r="B126" s="289"/>
      <c r="C126" s="301"/>
      <c r="D126" s="250"/>
      <c r="E126" s="275"/>
      <c r="F126" s="275"/>
    </row>
    <row r="127" spans="1:6" ht="16.5" customHeight="1" x14ac:dyDescent="0.25">
      <c r="A127" s="252"/>
      <c r="B127" s="300"/>
      <c r="C127" s="301"/>
      <c r="D127" s="250"/>
      <c r="E127" s="250"/>
      <c r="F127" s="250"/>
    </row>
    <row r="128" spans="1:6" ht="16.5" customHeight="1" x14ac:dyDescent="0.25">
      <c r="A128" s="289"/>
      <c r="B128" s="300"/>
      <c r="C128" s="301"/>
      <c r="D128" s="250"/>
      <c r="E128" s="250"/>
      <c r="F128" s="250"/>
    </row>
    <row r="129" spans="1:6" ht="16.5" customHeight="1" x14ac:dyDescent="0.25">
      <c r="A129" s="252"/>
      <c r="B129" s="300"/>
      <c r="C129" s="301"/>
      <c r="D129" s="250"/>
      <c r="E129" s="250"/>
      <c r="F129" s="250"/>
    </row>
    <row r="130" spans="1:6" ht="16.5" customHeight="1" x14ac:dyDescent="0.25">
      <c r="A130" s="252"/>
      <c r="B130" s="300"/>
      <c r="C130" s="301"/>
      <c r="D130" s="250"/>
      <c r="E130" s="250"/>
      <c r="F130" s="250"/>
    </row>
    <row r="131" spans="1:6" ht="16.5" customHeight="1" x14ac:dyDescent="0.25">
      <c r="A131" s="252"/>
      <c r="B131" s="300"/>
      <c r="C131" s="301"/>
      <c r="D131" s="250"/>
      <c r="E131" s="250"/>
      <c r="F131" s="250"/>
    </row>
    <row r="132" spans="1:6" ht="16.5" customHeight="1" x14ac:dyDescent="0.25">
      <c r="A132" s="252"/>
      <c r="B132" s="289"/>
      <c r="C132" s="301"/>
      <c r="D132" s="250"/>
      <c r="E132" s="275"/>
      <c r="F132" s="275"/>
    </row>
    <row r="133" spans="1:6" ht="16.5" customHeight="1" x14ac:dyDescent="0.25">
      <c r="A133" s="252"/>
      <c r="B133" s="300"/>
      <c r="C133" s="301"/>
      <c r="D133" s="250"/>
      <c r="E133" s="250"/>
      <c r="F133" s="250"/>
    </row>
    <row r="134" spans="1:6" ht="16.5" customHeight="1" x14ac:dyDescent="0.25">
      <c r="A134" s="289"/>
      <c r="B134" s="300"/>
      <c r="C134" s="301"/>
      <c r="D134" s="250"/>
      <c r="E134" s="250"/>
      <c r="F134" s="250"/>
    </row>
    <row r="135" spans="1:6" ht="16.5" customHeight="1" x14ac:dyDescent="0.25">
      <c r="A135" s="252"/>
      <c r="B135" s="300"/>
      <c r="C135" s="301"/>
      <c r="D135" s="250"/>
      <c r="E135" s="250"/>
      <c r="F135" s="250"/>
    </row>
    <row r="136" spans="1:6" ht="16.5" customHeight="1" x14ac:dyDescent="0.25">
      <c r="A136" s="252"/>
      <c r="B136" s="300"/>
      <c r="C136" s="301"/>
      <c r="D136" s="250"/>
      <c r="E136" s="250"/>
      <c r="F136" s="250"/>
    </row>
    <row r="137" spans="1:6" ht="16.5" customHeight="1" x14ac:dyDescent="0.25">
      <c r="A137" s="252"/>
      <c r="B137" s="289"/>
      <c r="C137" s="301"/>
      <c r="D137" s="250"/>
      <c r="E137" s="275"/>
      <c r="F137" s="275"/>
    </row>
    <row r="138" spans="1:6" ht="16.5" customHeight="1" x14ac:dyDescent="0.25">
      <c r="A138" s="252"/>
      <c r="B138" s="300"/>
      <c r="C138" s="301"/>
      <c r="D138" s="250"/>
      <c r="E138" s="250"/>
      <c r="F138" s="250"/>
    </row>
    <row r="139" spans="1:6" ht="16.5" customHeight="1" x14ac:dyDescent="0.25">
      <c r="A139" s="289"/>
      <c r="B139" s="300"/>
      <c r="C139" s="301"/>
      <c r="D139" s="250"/>
      <c r="E139" s="250"/>
      <c r="F139" s="250"/>
    </row>
    <row r="140" spans="1:6" ht="16.5" customHeight="1" x14ac:dyDescent="0.25">
      <c r="A140" s="252"/>
      <c r="B140" s="300"/>
      <c r="C140" s="301"/>
      <c r="D140" s="250"/>
      <c r="E140" s="250"/>
      <c r="F140" s="250"/>
    </row>
    <row r="141" spans="1:6" ht="16.5" customHeight="1" x14ac:dyDescent="0.25">
      <c r="A141" s="252"/>
      <c r="B141" s="300"/>
      <c r="C141" s="301"/>
      <c r="D141" s="250"/>
      <c r="E141" s="250"/>
      <c r="F141" s="250"/>
    </row>
    <row r="142" spans="1:6" ht="16.5" customHeight="1" x14ac:dyDescent="0.25">
      <c r="A142" s="252"/>
      <c r="B142" s="289"/>
      <c r="C142" s="301"/>
      <c r="D142" s="250"/>
      <c r="E142" s="275"/>
      <c r="F142" s="275"/>
    </row>
    <row r="143" spans="1:6" ht="16.5" customHeight="1" x14ac:dyDescent="0.25">
      <c r="A143" s="252"/>
      <c r="B143" s="300"/>
      <c r="C143" s="301"/>
      <c r="D143" s="250"/>
      <c r="E143" s="250"/>
      <c r="F143" s="250"/>
    </row>
    <row r="144" spans="1:6" ht="16.5" customHeight="1" x14ac:dyDescent="0.25">
      <c r="A144" s="289"/>
      <c r="B144" s="300"/>
      <c r="C144" s="301"/>
      <c r="D144" s="250"/>
      <c r="E144" s="250"/>
      <c r="F144" s="250"/>
    </row>
    <row r="145" spans="1:6" ht="16.5" customHeight="1" x14ac:dyDescent="0.25">
      <c r="A145" s="252"/>
      <c r="B145" s="300"/>
      <c r="C145" s="301"/>
      <c r="D145" s="250"/>
      <c r="E145" s="250"/>
      <c r="F145" s="250"/>
    </row>
    <row r="146" spans="1:6" ht="16.5" customHeight="1" x14ac:dyDescent="0.25">
      <c r="A146" s="252"/>
      <c r="B146" s="300"/>
      <c r="C146" s="301"/>
      <c r="D146" s="250"/>
      <c r="E146" s="250"/>
      <c r="F146" s="250"/>
    </row>
    <row r="147" spans="1:6" ht="16.5" customHeight="1" x14ac:dyDescent="0.25">
      <c r="A147" s="252"/>
      <c r="B147" s="300"/>
      <c r="C147" s="301"/>
      <c r="D147" s="250"/>
      <c r="E147" s="250"/>
      <c r="F147" s="250"/>
    </row>
    <row r="148" spans="1:6" ht="16.5" customHeight="1" x14ac:dyDescent="0.25">
      <c r="A148" s="252"/>
      <c r="B148" s="300"/>
      <c r="C148" s="301"/>
      <c r="D148" s="250"/>
      <c r="E148" s="250"/>
      <c r="F148" s="250"/>
    </row>
    <row r="149" spans="1:6" ht="16.5" customHeight="1" x14ac:dyDescent="0.25">
      <c r="A149" s="252"/>
      <c r="B149" s="300"/>
      <c r="C149" s="301"/>
      <c r="D149" s="250"/>
      <c r="E149" s="250"/>
      <c r="F149" s="250"/>
    </row>
    <row r="150" spans="1:6" ht="16.5" customHeight="1" x14ac:dyDescent="0.25">
      <c r="A150" s="252"/>
      <c r="B150" s="300"/>
      <c r="C150" s="301"/>
      <c r="D150" s="250"/>
      <c r="E150" s="250"/>
      <c r="F150" s="250"/>
    </row>
    <row r="151" spans="1:6" ht="16.5" customHeight="1" x14ac:dyDescent="0.25">
      <c r="A151" s="252"/>
      <c r="B151" s="289"/>
      <c r="C151" s="301"/>
      <c r="D151" s="250"/>
      <c r="E151" s="275"/>
      <c r="F151" s="275"/>
    </row>
    <row r="152" spans="1:6" ht="16.5" customHeight="1" x14ac:dyDescent="0.25">
      <c r="A152" s="851" t="s">
        <v>1327</v>
      </c>
      <c r="B152" s="852"/>
      <c r="C152" s="300"/>
      <c r="D152" s="300"/>
      <c r="E152" s="303">
        <f>E12+E15+E18+E25+E91+E99+E120+E126+E132+E137+E142+E151</f>
        <v>0</v>
      </c>
      <c r="F152" s="303">
        <f>F12+F15+F18+F25+F91+F99+F120+F126+F132+F137+F142+F151</f>
        <v>0</v>
      </c>
    </row>
    <row r="153" spans="1:6" ht="16.5" customHeight="1" x14ac:dyDescent="0.25">
      <c r="A153" s="291"/>
      <c r="F153" s="304"/>
    </row>
    <row r="154" spans="1:6" ht="21.95" customHeight="1" x14ac:dyDescent="0.25">
      <c r="A154" s="305" t="s">
        <v>1473</v>
      </c>
      <c r="C154" s="849" t="s">
        <v>1474</v>
      </c>
      <c r="D154" s="849"/>
      <c r="E154" s="849"/>
      <c r="F154" s="850"/>
    </row>
    <row r="155" spans="1:6" ht="16.5" customHeight="1" x14ac:dyDescent="0.25">
      <c r="A155" s="305"/>
      <c r="F155" s="306"/>
    </row>
    <row r="156" spans="1:6" ht="16.5" customHeight="1" x14ac:dyDescent="0.25">
      <c r="A156" s="305"/>
      <c r="F156" s="306"/>
    </row>
    <row r="157" spans="1:6" ht="16.5" customHeight="1" x14ac:dyDescent="0.25">
      <c r="A157" s="853" t="s">
        <v>1667</v>
      </c>
      <c r="B157" s="815"/>
      <c r="C157" s="824" t="s">
        <v>1942</v>
      </c>
      <c r="D157" s="824"/>
      <c r="E157" s="824"/>
      <c r="F157" s="834"/>
    </row>
    <row r="158" spans="1:6" ht="16.5" customHeight="1" x14ac:dyDescent="0.25">
      <c r="A158" s="854" t="s">
        <v>1668</v>
      </c>
      <c r="B158" s="825"/>
      <c r="C158" s="825" t="s">
        <v>1663</v>
      </c>
      <c r="D158" s="825"/>
      <c r="E158" s="825"/>
      <c r="F158" s="855"/>
    </row>
    <row r="159" spans="1:6" ht="16.5" customHeight="1" x14ac:dyDescent="0.25">
      <c r="A159" s="307"/>
      <c r="B159" s="308"/>
      <c r="C159" s="308"/>
      <c r="D159" s="856"/>
      <c r="E159" s="856"/>
      <c r="F159" s="857"/>
    </row>
  </sheetData>
  <mergeCells count="11">
    <mergeCell ref="A157:B157"/>
    <mergeCell ref="C157:F157"/>
    <mergeCell ref="A158:B158"/>
    <mergeCell ref="C158:F158"/>
    <mergeCell ref="D159:F159"/>
    <mergeCell ref="C154:F154"/>
    <mergeCell ref="A1:F1"/>
    <mergeCell ref="A2:F2"/>
    <mergeCell ref="A4:F4"/>
    <mergeCell ref="A6:B6"/>
    <mergeCell ref="A152:B152"/>
  </mergeCells>
  <dataValidations count="1">
    <dataValidation type="list" allowBlank="1" showInputMessage="1" showErrorMessage="1" sqref="A4" xr:uid="{8BDB9670-0B6D-4EC1-8AA3-942F99F52C1C}">
      <formula1>"DIVISION:, NAME OF SCHOOL:"</formula1>
    </dataValidation>
  </dataValidations>
  <printOptions horizontalCentered="1"/>
  <pageMargins left="0.2" right="0.2" top="0.45" bottom="0.56999999999999995" header="0.12" footer="0.31"/>
  <pageSetup paperSize="256" fitToHeight="0" pageOrder="overThenDown" orientation="portrait" horizontalDpi="4294967294" verticalDpi="300" r:id="rId1"/>
  <headerFooter>
    <oddFooter>&amp;C&amp;9Page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E401-B6CE-4D25-A1C3-F8AD480831ED}">
  <sheetPr>
    <pageSetUpPr fitToPage="1"/>
  </sheetPr>
  <dimension ref="A1:T665"/>
  <sheetViews>
    <sheetView view="pageBreakPreview" zoomScaleNormal="100" zoomScaleSheetLayoutView="100" workbookViewId="0">
      <pane ySplit="7" topLeftCell="A656" activePane="bottomLeft" state="frozen"/>
      <selection pane="bottomLeft" activeCell="A8" sqref="A8:N657"/>
    </sheetView>
  </sheetViews>
  <sheetFormatPr defaultRowHeight="16.5" customHeight="1" x14ac:dyDescent="0.25"/>
  <cols>
    <col min="1" max="1" width="5.28515625" style="237" customWidth="1"/>
    <col min="2" max="2" width="24.140625" style="237" customWidth="1"/>
    <col min="3" max="3" width="34.28515625" style="237" customWidth="1"/>
    <col min="4" max="4" width="22.5703125" style="237" customWidth="1"/>
    <col min="5" max="5" width="5.7109375" style="237" customWidth="1"/>
    <col min="6" max="7" width="9.7109375" style="237" bestFit="1" customWidth="1"/>
    <col min="8" max="8" width="9.7109375" style="237" customWidth="1"/>
    <col min="9" max="9" width="8" style="237" customWidth="1"/>
    <col min="10" max="10" width="9.140625" style="237" customWidth="1"/>
    <col min="11" max="11" width="8" style="237" customWidth="1"/>
    <col min="12" max="12" width="8.85546875" style="237" customWidth="1"/>
    <col min="13" max="13" width="11" style="237" customWidth="1"/>
    <col min="14" max="14" width="12.85546875" style="309" customWidth="1"/>
    <col min="15" max="16384" width="9.140625" style="237"/>
  </cols>
  <sheetData>
    <row r="1" spans="1:20" ht="16.5" customHeight="1" x14ac:dyDescent="0.25">
      <c r="A1" s="815" t="s">
        <v>1487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</row>
    <row r="2" spans="1:20" ht="16.5" customHeight="1" x14ac:dyDescent="0.25">
      <c r="A2" s="815" t="s">
        <v>1941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20" ht="8.1" customHeight="1" x14ac:dyDescent="0.25"/>
    <row r="4" spans="1:20" ht="16.5" customHeight="1" x14ac:dyDescent="0.25">
      <c r="B4" s="238" t="s">
        <v>1468</v>
      </c>
      <c r="C4" s="858" t="s">
        <v>1666</v>
      </c>
      <c r="D4" s="858"/>
      <c r="E4" s="858"/>
      <c r="F4" s="858"/>
      <c r="G4" s="310"/>
      <c r="H4" s="310"/>
      <c r="I4" s="311"/>
      <c r="J4" s="310"/>
    </row>
    <row r="5" spans="1:20" ht="8.1" customHeight="1" x14ac:dyDescent="0.25"/>
    <row r="6" spans="1:20" s="266" customFormat="1" ht="27" customHeight="1" x14ac:dyDescent="0.25">
      <c r="A6" s="828" t="s">
        <v>1488</v>
      </c>
      <c r="B6" s="828"/>
      <c r="C6" s="828" t="s">
        <v>1489</v>
      </c>
      <c r="D6" s="828" t="s">
        <v>1370</v>
      </c>
      <c r="E6" s="828" t="s">
        <v>1490</v>
      </c>
      <c r="F6" s="828" t="s">
        <v>1491</v>
      </c>
      <c r="G6" s="828"/>
      <c r="H6" s="828" t="s">
        <v>1492</v>
      </c>
      <c r="I6" s="828"/>
      <c r="J6" s="828"/>
      <c r="K6" s="828"/>
      <c r="L6" s="828"/>
      <c r="M6" s="828" t="s">
        <v>1493</v>
      </c>
      <c r="N6" s="860" t="s">
        <v>1494</v>
      </c>
    </row>
    <row r="7" spans="1:20" s="266" customFormat="1" ht="33" customHeight="1" x14ac:dyDescent="0.25">
      <c r="A7" s="828"/>
      <c r="B7" s="828"/>
      <c r="C7" s="828"/>
      <c r="D7" s="828"/>
      <c r="E7" s="828"/>
      <c r="F7" s="299" t="s">
        <v>1495</v>
      </c>
      <c r="G7" s="299" t="s">
        <v>1496</v>
      </c>
      <c r="H7" s="299" t="s">
        <v>1497</v>
      </c>
      <c r="I7" s="299" t="s">
        <v>1498</v>
      </c>
      <c r="J7" s="299" t="s">
        <v>1499</v>
      </c>
      <c r="K7" s="299" t="s">
        <v>1500</v>
      </c>
      <c r="L7" s="299" t="s">
        <v>1381</v>
      </c>
      <c r="M7" s="828"/>
      <c r="N7" s="860"/>
    </row>
    <row r="8" spans="1:20" ht="16.5" customHeight="1" x14ac:dyDescent="0.25">
      <c r="A8" s="273"/>
      <c r="B8" s="249"/>
      <c r="C8" s="312"/>
      <c r="D8" s="252"/>
      <c r="E8" s="277"/>
      <c r="F8" s="250"/>
      <c r="G8" s="250"/>
      <c r="H8" s="313"/>
      <c r="I8" s="313"/>
      <c r="J8" s="313"/>
      <c r="K8" s="313"/>
      <c r="L8" s="313"/>
      <c r="M8" s="314"/>
      <c r="N8" s="281"/>
      <c r="P8" s="310"/>
      <c r="Q8" s="310"/>
      <c r="R8" s="310"/>
      <c r="S8" s="310"/>
      <c r="T8" s="310"/>
    </row>
    <row r="9" spans="1:20" ht="16.5" customHeight="1" x14ac:dyDescent="0.25">
      <c r="A9" s="252"/>
      <c r="B9" s="280"/>
      <c r="C9" s="312"/>
      <c r="D9" s="252"/>
      <c r="E9" s="277"/>
      <c r="F9" s="250"/>
      <c r="G9" s="250"/>
      <c r="H9" s="313"/>
      <c r="I9" s="313"/>
      <c r="J9" s="313"/>
      <c r="K9" s="313"/>
      <c r="L9" s="313"/>
      <c r="M9" s="314"/>
      <c r="N9" s="281"/>
      <c r="P9" s="310"/>
      <c r="Q9" s="310"/>
      <c r="R9" s="310"/>
      <c r="S9" s="310"/>
      <c r="T9" s="310"/>
    </row>
    <row r="10" spans="1:20" ht="16.5" customHeight="1" x14ac:dyDescent="0.25">
      <c r="A10" s="252"/>
      <c r="B10" s="249"/>
      <c r="C10" s="312"/>
      <c r="D10" s="252"/>
      <c r="E10" s="277"/>
      <c r="F10" s="278"/>
      <c r="G10" s="278"/>
      <c r="H10" s="278"/>
      <c r="I10" s="278"/>
      <c r="J10" s="278"/>
      <c r="K10" s="278"/>
      <c r="L10" s="278"/>
      <c r="M10" s="315"/>
      <c r="N10" s="281"/>
      <c r="P10" s="310"/>
      <c r="Q10" s="310"/>
      <c r="R10" s="310"/>
      <c r="S10" s="310"/>
      <c r="T10" s="310"/>
    </row>
    <row r="11" spans="1:20" ht="16.5" customHeight="1" x14ac:dyDescent="0.25">
      <c r="A11" s="252"/>
      <c r="B11" s="249"/>
      <c r="C11" s="312"/>
      <c r="D11" s="252"/>
      <c r="E11" s="277"/>
      <c r="F11" s="278"/>
      <c r="G11" s="278"/>
      <c r="H11" s="278"/>
      <c r="I11" s="278"/>
      <c r="J11" s="278"/>
      <c r="K11" s="278"/>
      <c r="L11" s="278"/>
      <c r="M11" s="315"/>
      <c r="N11" s="281"/>
      <c r="P11" s="310"/>
      <c r="Q11" s="310"/>
      <c r="R11" s="310"/>
      <c r="S11" s="310"/>
      <c r="T11" s="310"/>
    </row>
    <row r="12" spans="1:20" ht="16.5" customHeight="1" x14ac:dyDescent="0.25">
      <c r="A12" s="252"/>
      <c r="B12" s="249"/>
      <c r="C12" s="312"/>
      <c r="D12" s="252"/>
      <c r="E12" s="277"/>
      <c r="F12" s="278"/>
      <c r="G12" s="278"/>
      <c r="H12" s="278"/>
      <c r="I12" s="278"/>
      <c r="J12" s="278"/>
      <c r="K12" s="278"/>
      <c r="L12" s="278"/>
      <c r="M12" s="315"/>
      <c r="N12" s="281"/>
      <c r="P12" s="310"/>
      <c r="Q12" s="310"/>
      <c r="R12" s="310"/>
      <c r="S12" s="310"/>
      <c r="T12" s="310"/>
    </row>
    <row r="13" spans="1:20" ht="16.5" customHeight="1" x14ac:dyDescent="0.25">
      <c r="A13" s="252"/>
      <c r="B13" s="249"/>
      <c r="C13" s="312"/>
      <c r="D13" s="252"/>
      <c r="E13" s="277"/>
      <c r="F13" s="278"/>
      <c r="G13" s="278"/>
      <c r="H13" s="278"/>
      <c r="I13" s="278"/>
      <c r="J13" s="278"/>
      <c r="K13" s="278"/>
      <c r="L13" s="278"/>
      <c r="M13" s="315"/>
      <c r="N13" s="281"/>
      <c r="P13" s="310"/>
      <c r="Q13" s="310"/>
      <c r="R13" s="310"/>
      <c r="S13" s="310"/>
      <c r="T13" s="310"/>
    </row>
    <row r="14" spans="1:20" ht="16.5" customHeight="1" x14ac:dyDescent="0.25">
      <c r="A14" s="252"/>
      <c r="B14" s="249"/>
      <c r="C14" s="312"/>
      <c r="D14" s="252"/>
      <c r="E14" s="277"/>
      <c r="F14" s="278"/>
      <c r="G14" s="278"/>
      <c r="H14" s="278"/>
      <c r="I14" s="278"/>
      <c r="J14" s="278"/>
      <c r="K14" s="278"/>
      <c r="L14" s="278"/>
      <c r="M14" s="315"/>
      <c r="N14" s="281"/>
      <c r="P14" s="310"/>
      <c r="Q14" s="310"/>
      <c r="R14" s="310"/>
      <c r="S14" s="310"/>
      <c r="T14" s="310"/>
    </row>
    <row r="15" spans="1:20" ht="16.5" customHeight="1" x14ac:dyDescent="0.25">
      <c r="A15" s="252"/>
      <c r="B15" s="249"/>
      <c r="C15" s="312"/>
      <c r="D15" s="252"/>
      <c r="E15" s="277"/>
      <c r="F15" s="278"/>
      <c r="G15" s="278"/>
      <c r="H15" s="278"/>
      <c r="I15" s="278"/>
      <c r="J15" s="278"/>
      <c r="K15" s="278"/>
      <c r="L15" s="278"/>
      <c r="M15" s="315"/>
      <c r="N15" s="281"/>
      <c r="P15" s="310"/>
      <c r="Q15" s="310"/>
      <c r="R15" s="310"/>
      <c r="S15" s="310"/>
      <c r="T15" s="310"/>
    </row>
    <row r="16" spans="1:20" ht="16.5" customHeight="1" x14ac:dyDescent="0.25">
      <c r="A16" s="252"/>
      <c r="B16" s="249"/>
      <c r="C16" s="312"/>
      <c r="D16" s="252"/>
      <c r="E16" s="277"/>
      <c r="F16" s="278"/>
      <c r="G16" s="278"/>
      <c r="H16" s="278"/>
      <c r="I16" s="278"/>
      <c r="J16" s="278"/>
      <c r="K16" s="278"/>
      <c r="L16" s="278"/>
      <c r="M16" s="315"/>
      <c r="N16" s="281"/>
      <c r="P16" s="310"/>
      <c r="Q16" s="310"/>
      <c r="R16" s="310"/>
      <c r="S16" s="310"/>
      <c r="T16" s="310"/>
    </row>
    <row r="17" spans="1:20" ht="16.5" customHeight="1" x14ac:dyDescent="0.25">
      <c r="A17" s="252"/>
      <c r="B17" s="249"/>
      <c r="C17" s="312"/>
      <c r="D17" s="252"/>
      <c r="E17" s="277"/>
      <c r="F17" s="278"/>
      <c r="G17" s="278"/>
      <c r="H17" s="278"/>
      <c r="I17" s="278"/>
      <c r="J17" s="278"/>
      <c r="K17" s="278"/>
      <c r="L17" s="278"/>
      <c r="M17" s="315"/>
      <c r="N17" s="281"/>
      <c r="P17" s="310"/>
      <c r="Q17" s="310"/>
      <c r="R17" s="310"/>
      <c r="S17" s="310"/>
      <c r="T17" s="310"/>
    </row>
    <row r="18" spans="1:20" ht="16.5" customHeight="1" x14ac:dyDescent="0.25">
      <c r="A18" s="252"/>
      <c r="B18" s="249"/>
      <c r="C18" s="312"/>
      <c r="D18" s="252"/>
      <c r="E18" s="277"/>
      <c r="F18" s="278"/>
      <c r="G18" s="278"/>
      <c r="H18" s="278"/>
      <c r="I18" s="278"/>
      <c r="J18" s="278"/>
      <c r="K18" s="278"/>
      <c r="L18" s="278"/>
      <c r="M18" s="315"/>
      <c r="N18" s="281"/>
      <c r="P18" s="310"/>
      <c r="Q18" s="310"/>
      <c r="R18" s="310"/>
      <c r="S18" s="310"/>
      <c r="T18" s="310"/>
    </row>
    <row r="19" spans="1:20" ht="16.5" customHeight="1" x14ac:dyDescent="0.25">
      <c r="A19" s="252"/>
      <c r="B19" s="249"/>
      <c r="C19" s="312"/>
      <c r="D19" s="252"/>
      <c r="E19" s="277"/>
      <c r="F19" s="278"/>
      <c r="G19" s="278"/>
      <c r="H19" s="278"/>
      <c r="I19" s="278"/>
      <c r="J19" s="278"/>
      <c r="K19" s="278"/>
      <c r="L19" s="278"/>
      <c r="M19" s="315"/>
      <c r="N19" s="281"/>
      <c r="P19" s="310"/>
      <c r="Q19" s="310"/>
      <c r="R19" s="310"/>
      <c r="S19" s="310"/>
      <c r="T19" s="310"/>
    </row>
    <row r="20" spans="1:20" ht="16.5" customHeight="1" x14ac:dyDescent="0.25">
      <c r="A20" s="252"/>
      <c r="B20" s="249"/>
      <c r="C20" s="312"/>
      <c r="D20" s="252"/>
      <c r="E20" s="277"/>
      <c r="F20" s="278"/>
      <c r="G20" s="278"/>
      <c r="H20" s="278"/>
      <c r="I20" s="278"/>
      <c r="J20" s="278"/>
      <c r="K20" s="278"/>
      <c r="L20" s="278"/>
      <c r="M20" s="315"/>
      <c r="N20" s="281"/>
      <c r="P20" s="310"/>
      <c r="Q20" s="310"/>
      <c r="R20" s="310"/>
      <c r="S20" s="310"/>
      <c r="T20" s="310"/>
    </row>
    <row r="21" spans="1:20" ht="16.5" customHeight="1" x14ac:dyDescent="0.25">
      <c r="A21" s="252"/>
      <c r="B21" s="249"/>
      <c r="C21" s="312"/>
      <c r="D21" s="252"/>
      <c r="E21" s="277"/>
      <c r="F21" s="278"/>
      <c r="G21" s="278"/>
      <c r="H21" s="278"/>
      <c r="I21" s="278"/>
      <c r="J21" s="278"/>
      <c r="K21" s="278"/>
      <c r="L21" s="278"/>
      <c r="M21" s="315"/>
      <c r="N21" s="281"/>
      <c r="P21" s="310"/>
      <c r="Q21" s="310"/>
      <c r="R21" s="310"/>
      <c r="S21" s="310"/>
      <c r="T21" s="310"/>
    </row>
    <row r="22" spans="1:20" ht="16.5" customHeight="1" x14ac:dyDescent="0.25">
      <c r="A22" s="252"/>
      <c r="B22" s="249"/>
      <c r="C22" s="312"/>
      <c r="D22" s="252"/>
      <c r="E22" s="277"/>
      <c r="F22" s="278"/>
      <c r="G22" s="278"/>
      <c r="H22" s="278"/>
      <c r="I22" s="278"/>
      <c r="J22" s="278"/>
      <c r="K22" s="278"/>
      <c r="L22" s="278"/>
      <c r="M22" s="315"/>
      <c r="N22" s="281"/>
      <c r="P22" s="310"/>
      <c r="Q22" s="310"/>
      <c r="R22" s="310"/>
      <c r="S22" s="310"/>
      <c r="T22" s="310"/>
    </row>
    <row r="23" spans="1:20" ht="16.5" customHeight="1" x14ac:dyDescent="0.25">
      <c r="A23" s="252"/>
      <c r="B23" s="249"/>
      <c r="C23" s="312"/>
      <c r="D23" s="252"/>
      <c r="E23" s="277"/>
      <c r="F23" s="278"/>
      <c r="G23" s="278"/>
      <c r="H23" s="278"/>
      <c r="I23" s="278"/>
      <c r="J23" s="278"/>
      <c r="K23" s="278"/>
      <c r="L23" s="278"/>
      <c r="M23" s="315"/>
      <c r="N23" s="281"/>
      <c r="P23" s="310"/>
      <c r="Q23" s="310"/>
      <c r="R23" s="310"/>
      <c r="S23" s="310"/>
      <c r="T23" s="310"/>
    </row>
    <row r="24" spans="1:20" ht="16.5" customHeight="1" x14ac:dyDescent="0.25">
      <c r="A24" s="252"/>
      <c r="B24" s="249"/>
      <c r="C24" s="312"/>
      <c r="D24" s="252"/>
      <c r="E24" s="277"/>
      <c r="F24" s="278"/>
      <c r="G24" s="278"/>
      <c r="H24" s="278"/>
      <c r="I24" s="278"/>
      <c r="J24" s="278"/>
      <c r="K24" s="278"/>
      <c r="L24" s="278"/>
      <c r="M24" s="315"/>
      <c r="N24" s="281"/>
      <c r="P24" s="310"/>
      <c r="Q24" s="310"/>
      <c r="R24" s="310"/>
      <c r="S24" s="310"/>
      <c r="T24" s="310"/>
    </row>
    <row r="25" spans="1:20" ht="16.5" customHeight="1" x14ac:dyDescent="0.25">
      <c r="A25" s="252"/>
      <c r="B25" s="249"/>
      <c r="C25" s="312"/>
      <c r="D25" s="252"/>
      <c r="E25" s="277"/>
      <c r="F25" s="278"/>
      <c r="G25" s="278"/>
      <c r="H25" s="278"/>
      <c r="I25" s="278"/>
      <c r="J25" s="278"/>
      <c r="K25" s="278"/>
      <c r="L25" s="278"/>
      <c r="M25" s="315"/>
      <c r="N25" s="281"/>
      <c r="P25" s="310"/>
      <c r="Q25" s="310"/>
      <c r="R25" s="310"/>
      <c r="S25" s="310"/>
      <c r="T25" s="310"/>
    </row>
    <row r="26" spans="1:20" ht="16.5" customHeight="1" x14ac:dyDescent="0.25">
      <c r="A26" s="252"/>
      <c r="B26" s="249"/>
      <c r="C26" s="312"/>
      <c r="D26" s="252"/>
      <c r="E26" s="277"/>
      <c r="F26" s="278"/>
      <c r="G26" s="278"/>
      <c r="H26" s="278"/>
      <c r="I26" s="278"/>
      <c r="J26" s="278"/>
      <c r="K26" s="278"/>
      <c r="L26" s="278"/>
      <c r="M26" s="315"/>
      <c r="N26" s="281"/>
      <c r="P26" s="310"/>
      <c r="Q26" s="310"/>
      <c r="R26" s="310"/>
      <c r="S26" s="310"/>
      <c r="T26" s="310"/>
    </row>
    <row r="27" spans="1:20" ht="16.5" customHeight="1" x14ac:dyDescent="0.25">
      <c r="A27" s="252"/>
      <c r="B27" s="249"/>
      <c r="C27" s="312"/>
      <c r="D27" s="252"/>
      <c r="E27" s="277"/>
      <c r="F27" s="278"/>
      <c r="G27" s="278"/>
      <c r="H27" s="278"/>
      <c r="I27" s="278"/>
      <c r="J27" s="278"/>
      <c r="K27" s="278"/>
      <c r="L27" s="278"/>
      <c r="M27" s="315"/>
      <c r="N27" s="281"/>
      <c r="P27" s="310"/>
      <c r="Q27" s="310"/>
      <c r="R27" s="310"/>
      <c r="S27" s="310"/>
      <c r="T27" s="310"/>
    </row>
    <row r="28" spans="1:20" ht="16.5" customHeight="1" x14ac:dyDescent="0.25">
      <c r="A28" s="252"/>
      <c r="B28" s="249"/>
      <c r="C28" s="312"/>
      <c r="D28" s="252"/>
      <c r="E28" s="277"/>
      <c r="F28" s="278"/>
      <c r="G28" s="278"/>
      <c r="H28" s="278"/>
      <c r="I28" s="278"/>
      <c r="J28" s="278"/>
      <c r="K28" s="278"/>
      <c r="L28" s="278"/>
      <c r="M28" s="315"/>
      <c r="N28" s="281"/>
      <c r="P28" s="310"/>
      <c r="Q28" s="310"/>
      <c r="R28" s="310"/>
      <c r="S28" s="310"/>
      <c r="T28" s="310"/>
    </row>
    <row r="29" spans="1:20" ht="16.5" customHeight="1" x14ac:dyDescent="0.25">
      <c r="A29" s="252"/>
      <c r="B29" s="280"/>
      <c r="C29" s="312"/>
      <c r="D29" s="252"/>
      <c r="E29" s="277"/>
      <c r="F29" s="278"/>
      <c r="G29" s="278"/>
      <c r="H29" s="281"/>
      <c r="I29" s="281"/>
      <c r="J29" s="281"/>
      <c r="K29" s="281"/>
      <c r="L29" s="281"/>
      <c r="M29" s="315"/>
      <c r="N29" s="281"/>
      <c r="P29" s="310"/>
      <c r="Q29" s="310"/>
      <c r="R29" s="310"/>
      <c r="S29" s="310"/>
      <c r="T29" s="310"/>
    </row>
    <row r="30" spans="1:20" ht="16.5" customHeight="1" x14ac:dyDescent="0.25">
      <c r="A30" s="252"/>
      <c r="B30" s="249"/>
      <c r="C30" s="312"/>
      <c r="D30" s="252"/>
      <c r="E30" s="277"/>
      <c r="F30" s="278"/>
      <c r="G30" s="278"/>
      <c r="H30" s="278"/>
      <c r="I30" s="278"/>
      <c r="J30" s="278"/>
      <c r="K30" s="278"/>
      <c r="L30" s="278"/>
      <c r="M30" s="315"/>
      <c r="N30" s="281"/>
      <c r="P30" s="310"/>
      <c r="Q30" s="310"/>
      <c r="R30" s="310"/>
      <c r="S30" s="310"/>
      <c r="T30" s="310"/>
    </row>
    <row r="31" spans="1:20" ht="16.5" customHeight="1" x14ac:dyDescent="0.25">
      <c r="A31" s="252"/>
      <c r="B31" s="280"/>
      <c r="C31" s="312"/>
      <c r="D31" s="252"/>
      <c r="E31" s="277"/>
      <c r="F31" s="278"/>
      <c r="G31" s="278"/>
      <c r="H31" s="278"/>
      <c r="I31" s="278"/>
      <c r="J31" s="278"/>
      <c r="K31" s="278"/>
      <c r="L31" s="278"/>
      <c r="M31" s="315"/>
      <c r="N31" s="281"/>
      <c r="P31" s="310"/>
      <c r="Q31" s="310"/>
      <c r="R31" s="310"/>
      <c r="S31" s="310"/>
      <c r="T31" s="310"/>
    </row>
    <row r="32" spans="1:20" ht="16.5" customHeight="1" x14ac:dyDescent="0.25">
      <c r="A32" s="252"/>
      <c r="B32" s="249"/>
      <c r="C32" s="312"/>
      <c r="D32" s="252"/>
      <c r="E32" s="277"/>
      <c r="F32" s="278"/>
      <c r="G32" s="278"/>
      <c r="H32" s="278"/>
      <c r="I32" s="278"/>
      <c r="J32" s="278"/>
      <c r="K32" s="278"/>
      <c r="L32" s="278"/>
      <c r="M32" s="315"/>
      <c r="N32" s="281"/>
      <c r="P32" s="310"/>
      <c r="Q32" s="310"/>
      <c r="R32" s="310"/>
      <c r="S32" s="310"/>
      <c r="T32" s="310"/>
    </row>
    <row r="33" spans="1:20" ht="16.5" customHeight="1" x14ac:dyDescent="0.25">
      <c r="A33" s="252"/>
      <c r="B33" s="249"/>
      <c r="C33" s="312"/>
      <c r="D33" s="252"/>
      <c r="E33" s="277"/>
      <c r="F33" s="278"/>
      <c r="G33" s="278"/>
      <c r="H33" s="278"/>
      <c r="I33" s="278"/>
      <c r="J33" s="278"/>
      <c r="K33" s="278"/>
      <c r="L33" s="278"/>
      <c r="M33" s="315"/>
      <c r="N33" s="281"/>
      <c r="P33" s="310"/>
      <c r="Q33" s="310"/>
      <c r="R33" s="310"/>
      <c r="S33" s="310"/>
      <c r="T33" s="310"/>
    </row>
    <row r="34" spans="1:20" ht="16.5" customHeight="1" x14ac:dyDescent="0.25">
      <c r="A34" s="252"/>
      <c r="B34" s="280"/>
      <c r="C34" s="312"/>
      <c r="D34" s="252"/>
      <c r="E34" s="277"/>
      <c r="F34" s="278"/>
      <c r="G34" s="278"/>
      <c r="H34" s="278"/>
      <c r="I34" s="278"/>
      <c r="J34" s="278"/>
      <c r="K34" s="278"/>
      <c r="L34" s="278"/>
      <c r="M34" s="315"/>
      <c r="N34" s="281"/>
      <c r="P34" s="310"/>
      <c r="Q34" s="310"/>
      <c r="R34" s="310"/>
      <c r="S34" s="310"/>
      <c r="T34" s="310"/>
    </row>
    <row r="35" spans="1:20" ht="16.5" customHeight="1" x14ac:dyDescent="0.25">
      <c r="A35" s="252"/>
      <c r="B35" s="249"/>
      <c r="C35" s="312"/>
      <c r="D35" s="252"/>
      <c r="E35" s="277"/>
      <c r="F35" s="278"/>
      <c r="G35" s="278"/>
      <c r="H35" s="278"/>
      <c r="I35" s="278"/>
      <c r="J35" s="278"/>
      <c r="K35" s="278"/>
      <c r="L35" s="278"/>
      <c r="M35" s="315"/>
      <c r="N35" s="281"/>
      <c r="P35" s="310"/>
      <c r="Q35" s="310"/>
      <c r="R35" s="310"/>
      <c r="S35" s="310"/>
      <c r="T35" s="310"/>
    </row>
    <row r="36" spans="1:20" ht="16.5" customHeight="1" x14ac:dyDescent="0.25">
      <c r="A36" s="252"/>
      <c r="B36" s="249"/>
      <c r="C36" s="312"/>
      <c r="D36" s="252"/>
      <c r="E36" s="277"/>
      <c r="F36" s="278"/>
      <c r="G36" s="278"/>
      <c r="H36" s="278"/>
      <c r="I36" s="278"/>
      <c r="J36" s="278"/>
      <c r="K36" s="278"/>
      <c r="L36" s="278"/>
      <c r="M36" s="315"/>
      <c r="N36" s="281"/>
      <c r="P36" s="310"/>
      <c r="Q36" s="310"/>
      <c r="R36" s="310"/>
      <c r="S36" s="310"/>
      <c r="T36" s="310"/>
    </row>
    <row r="37" spans="1:20" ht="16.5" customHeight="1" x14ac:dyDescent="0.25">
      <c r="A37" s="252"/>
      <c r="B37" s="249"/>
      <c r="C37" s="312"/>
      <c r="D37" s="252"/>
      <c r="E37" s="277"/>
      <c r="F37" s="278"/>
      <c r="G37" s="278"/>
      <c r="H37" s="278"/>
      <c r="I37" s="278"/>
      <c r="J37" s="278"/>
      <c r="K37" s="278"/>
      <c r="L37" s="278"/>
      <c r="M37" s="315"/>
      <c r="N37" s="281"/>
      <c r="P37" s="310"/>
      <c r="Q37" s="310"/>
      <c r="R37" s="310"/>
      <c r="S37" s="310"/>
      <c r="T37" s="310"/>
    </row>
    <row r="38" spans="1:20" ht="16.5" customHeight="1" x14ac:dyDescent="0.25">
      <c r="A38" s="252"/>
      <c r="B38" s="249"/>
      <c r="C38" s="312"/>
      <c r="D38" s="252"/>
      <c r="E38" s="277"/>
      <c r="F38" s="278"/>
      <c r="G38" s="278"/>
      <c r="H38" s="278"/>
      <c r="I38" s="278"/>
      <c r="J38" s="278"/>
      <c r="K38" s="278"/>
      <c r="L38" s="278"/>
      <c r="M38" s="315"/>
      <c r="N38" s="281"/>
      <c r="P38" s="310"/>
      <c r="Q38" s="310"/>
      <c r="R38" s="310"/>
      <c r="S38" s="310"/>
      <c r="T38" s="310"/>
    </row>
    <row r="39" spans="1:20" ht="16.5" customHeight="1" x14ac:dyDescent="0.25">
      <c r="A39" s="252"/>
      <c r="B39" s="280"/>
      <c r="C39" s="312"/>
      <c r="D39" s="252"/>
      <c r="E39" s="277"/>
      <c r="F39" s="278"/>
      <c r="G39" s="278"/>
      <c r="H39" s="281"/>
      <c r="I39" s="281"/>
      <c r="J39" s="281"/>
      <c r="K39" s="281"/>
      <c r="L39" s="281"/>
      <c r="M39" s="315"/>
      <c r="N39" s="281"/>
      <c r="P39" s="310"/>
      <c r="Q39" s="310"/>
      <c r="R39" s="310"/>
      <c r="S39" s="310"/>
      <c r="T39" s="310"/>
    </row>
    <row r="40" spans="1:20" ht="16.5" customHeight="1" x14ac:dyDescent="0.25">
      <c r="A40" s="252"/>
      <c r="B40" s="249"/>
      <c r="C40" s="312"/>
      <c r="D40" s="252"/>
      <c r="E40" s="277"/>
      <c r="F40" s="278"/>
      <c r="G40" s="278"/>
      <c r="H40" s="278"/>
      <c r="I40" s="278"/>
      <c r="J40" s="278"/>
      <c r="K40" s="278"/>
      <c r="L40" s="278"/>
      <c r="M40" s="315"/>
      <c r="N40" s="281"/>
      <c r="P40" s="310"/>
      <c r="Q40" s="310"/>
      <c r="R40" s="310"/>
      <c r="S40" s="310"/>
      <c r="T40" s="310"/>
    </row>
    <row r="41" spans="1:20" ht="16.5" customHeight="1" x14ac:dyDescent="0.25">
      <c r="A41" s="252"/>
      <c r="B41" s="280"/>
      <c r="C41" s="312"/>
      <c r="D41" s="252"/>
      <c r="E41" s="277"/>
      <c r="F41" s="278"/>
      <c r="G41" s="278"/>
      <c r="H41" s="278"/>
      <c r="I41" s="278"/>
      <c r="J41" s="278"/>
      <c r="K41" s="278"/>
      <c r="L41" s="278"/>
      <c r="M41" s="315"/>
      <c r="N41" s="281"/>
      <c r="P41" s="310"/>
      <c r="Q41" s="310"/>
      <c r="R41" s="310"/>
      <c r="S41" s="310"/>
      <c r="T41" s="310"/>
    </row>
    <row r="42" spans="1:20" ht="16.5" customHeight="1" x14ac:dyDescent="0.25">
      <c r="A42" s="252"/>
      <c r="B42" s="249"/>
      <c r="C42" s="312"/>
      <c r="D42" s="252"/>
      <c r="E42" s="277"/>
      <c r="F42" s="278"/>
      <c r="G42" s="278"/>
      <c r="H42" s="278"/>
      <c r="I42" s="278"/>
      <c r="J42" s="278"/>
      <c r="K42" s="278"/>
      <c r="L42" s="278"/>
      <c r="M42" s="315"/>
      <c r="N42" s="281"/>
      <c r="P42" s="310"/>
      <c r="Q42" s="310"/>
      <c r="R42" s="310"/>
      <c r="S42" s="310"/>
      <c r="T42" s="310"/>
    </row>
    <row r="43" spans="1:20" ht="16.5" customHeight="1" x14ac:dyDescent="0.25">
      <c r="A43" s="252"/>
      <c r="B43" s="249"/>
      <c r="C43" s="312"/>
      <c r="D43" s="252"/>
      <c r="E43" s="277"/>
      <c r="F43" s="278"/>
      <c r="G43" s="278"/>
      <c r="H43" s="278"/>
      <c r="I43" s="278"/>
      <c r="J43" s="278"/>
      <c r="K43" s="278"/>
      <c r="L43" s="278"/>
      <c r="M43" s="315"/>
      <c r="N43" s="281"/>
      <c r="P43" s="310"/>
      <c r="Q43" s="310"/>
      <c r="R43" s="310"/>
      <c r="S43" s="310"/>
      <c r="T43" s="310"/>
    </row>
    <row r="44" spans="1:20" ht="16.5" customHeight="1" x14ac:dyDescent="0.25">
      <c r="A44" s="252"/>
      <c r="B44" s="249"/>
      <c r="C44" s="312"/>
      <c r="D44" s="252"/>
      <c r="E44" s="277"/>
      <c r="F44" s="278"/>
      <c r="G44" s="278"/>
      <c r="H44" s="278"/>
      <c r="I44" s="278"/>
      <c r="J44" s="278"/>
      <c r="K44" s="278"/>
      <c r="L44" s="278"/>
      <c r="M44" s="315"/>
      <c r="N44" s="281"/>
      <c r="P44" s="310"/>
      <c r="Q44" s="310"/>
      <c r="R44" s="310"/>
      <c r="S44" s="310"/>
      <c r="T44" s="310"/>
    </row>
    <row r="45" spans="1:20" ht="16.5" customHeight="1" x14ac:dyDescent="0.25">
      <c r="A45" s="252"/>
      <c r="B45" s="249"/>
      <c r="C45" s="312"/>
      <c r="D45" s="252"/>
      <c r="E45" s="277"/>
      <c r="F45" s="278"/>
      <c r="G45" s="278"/>
      <c r="H45" s="278"/>
      <c r="I45" s="278"/>
      <c r="J45" s="278"/>
      <c r="K45" s="278"/>
      <c r="L45" s="278"/>
      <c r="M45" s="315"/>
      <c r="N45" s="281"/>
      <c r="P45" s="310"/>
      <c r="Q45" s="310"/>
      <c r="R45" s="310"/>
      <c r="S45" s="310"/>
      <c r="T45" s="310"/>
    </row>
    <row r="46" spans="1:20" ht="16.5" customHeight="1" x14ac:dyDescent="0.25">
      <c r="A46" s="252"/>
      <c r="B46" s="249"/>
      <c r="C46" s="312"/>
      <c r="D46" s="252"/>
      <c r="E46" s="277"/>
      <c r="F46" s="278"/>
      <c r="G46" s="278"/>
      <c r="H46" s="278"/>
      <c r="I46" s="278"/>
      <c r="J46" s="278"/>
      <c r="K46" s="278"/>
      <c r="L46" s="278"/>
      <c r="M46" s="315"/>
      <c r="N46" s="281"/>
      <c r="P46" s="310"/>
      <c r="Q46" s="310"/>
      <c r="R46" s="310"/>
      <c r="S46" s="310"/>
      <c r="T46" s="310"/>
    </row>
    <row r="47" spans="1:20" ht="16.5" customHeight="1" x14ac:dyDescent="0.25">
      <c r="A47" s="252"/>
      <c r="B47" s="280"/>
      <c r="C47" s="312"/>
      <c r="D47" s="252"/>
      <c r="E47" s="277"/>
      <c r="F47" s="278"/>
      <c r="G47" s="278"/>
      <c r="H47" s="281"/>
      <c r="I47" s="281"/>
      <c r="J47" s="281"/>
      <c r="K47" s="281"/>
      <c r="L47" s="281"/>
      <c r="M47" s="315"/>
      <c r="N47" s="281"/>
      <c r="P47" s="310"/>
      <c r="Q47" s="310"/>
      <c r="R47" s="310"/>
      <c r="S47" s="310"/>
      <c r="T47" s="310"/>
    </row>
    <row r="48" spans="1:20" ht="16.5" customHeight="1" x14ac:dyDescent="0.25">
      <c r="A48" s="252"/>
      <c r="B48" s="249"/>
      <c r="C48" s="312"/>
      <c r="D48" s="252"/>
      <c r="E48" s="277"/>
      <c r="F48" s="278"/>
      <c r="G48" s="278"/>
      <c r="H48" s="278"/>
      <c r="I48" s="278"/>
      <c r="J48" s="278"/>
      <c r="K48" s="278"/>
      <c r="L48" s="278"/>
      <c r="M48" s="315"/>
      <c r="N48" s="281"/>
      <c r="P48" s="310"/>
      <c r="Q48" s="310"/>
      <c r="R48" s="310"/>
      <c r="S48" s="310"/>
      <c r="T48" s="310"/>
    </row>
    <row r="49" spans="1:20" ht="16.5" customHeight="1" x14ac:dyDescent="0.25">
      <c r="A49" s="273"/>
      <c r="B49" s="249"/>
      <c r="C49" s="312"/>
      <c r="D49" s="252"/>
      <c r="E49" s="277"/>
      <c r="F49" s="278"/>
      <c r="G49" s="278"/>
      <c r="H49" s="278"/>
      <c r="I49" s="278"/>
      <c r="J49" s="278"/>
      <c r="K49" s="278"/>
      <c r="L49" s="278"/>
      <c r="M49" s="315"/>
      <c r="N49" s="281"/>
      <c r="P49" s="310"/>
      <c r="Q49" s="310"/>
      <c r="R49" s="310"/>
      <c r="S49" s="310"/>
      <c r="T49" s="310"/>
    </row>
    <row r="50" spans="1:20" ht="16.5" customHeight="1" x14ac:dyDescent="0.25">
      <c r="A50" s="252"/>
      <c r="B50" s="249"/>
      <c r="C50" s="312"/>
      <c r="D50" s="252"/>
      <c r="E50" s="277"/>
      <c r="F50" s="278"/>
      <c r="G50" s="278"/>
      <c r="H50" s="278"/>
      <c r="I50" s="278"/>
      <c r="J50" s="278"/>
      <c r="K50" s="278"/>
      <c r="L50" s="278"/>
      <c r="M50" s="315"/>
      <c r="N50" s="281"/>
      <c r="P50" s="310"/>
      <c r="Q50" s="310"/>
      <c r="R50" s="310"/>
      <c r="S50" s="310"/>
      <c r="T50" s="310"/>
    </row>
    <row r="51" spans="1:20" ht="16.5" customHeight="1" x14ac:dyDescent="0.25">
      <c r="A51" s="252"/>
      <c r="B51" s="249"/>
      <c r="C51" s="312"/>
      <c r="D51" s="252"/>
      <c r="E51" s="277"/>
      <c r="F51" s="278"/>
      <c r="G51" s="278"/>
      <c r="H51" s="278"/>
      <c r="I51" s="278"/>
      <c r="J51" s="278"/>
      <c r="K51" s="278"/>
      <c r="L51" s="278"/>
      <c r="M51" s="315"/>
      <c r="N51" s="281"/>
      <c r="P51" s="310"/>
      <c r="Q51" s="310"/>
      <c r="R51" s="310"/>
      <c r="S51" s="310"/>
      <c r="T51" s="310"/>
    </row>
    <row r="52" spans="1:20" ht="16.5" customHeight="1" x14ac:dyDescent="0.25">
      <c r="A52" s="252"/>
      <c r="B52" s="249"/>
      <c r="C52" s="312"/>
      <c r="D52" s="252"/>
      <c r="E52" s="277"/>
      <c r="F52" s="278"/>
      <c r="G52" s="278"/>
      <c r="H52" s="278"/>
      <c r="I52" s="278"/>
      <c r="J52" s="278"/>
      <c r="K52" s="278"/>
      <c r="L52" s="278"/>
      <c r="M52" s="315"/>
      <c r="N52" s="281"/>
      <c r="P52" s="310"/>
      <c r="Q52" s="310"/>
      <c r="R52" s="310"/>
      <c r="S52" s="310"/>
      <c r="T52" s="310"/>
    </row>
    <row r="53" spans="1:20" ht="16.5" customHeight="1" x14ac:dyDescent="0.25">
      <c r="A53" s="252"/>
      <c r="B53" s="249"/>
      <c r="C53" s="312"/>
      <c r="D53" s="252"/>
      <c r="E53" s="277"/>
      <c r="F53" s="278"/>
      <c r="G53" s="278"/>
      <c r="H53" s="278"/>
      <c r="I53" s="278"/>
      <c r="J53" s="278"/>
      <c r="K53" s="278"/>
      <c r="L53" s="278"/>
      <c r="M53" s="315"/>
      <c r="N53" s="281"/>
      <c r="P53" s="310"/>
      <c r="Q53" s="310"/>
      <c r="R53" s="310"/>
      <c r="S53" s="310"/>
      <c r="T53" s="310"/>
    </row>
    <row r="54" spans="1:20" ht="16.5" customHeight="1" x14ac:dyDescent="0.25">
      <c r="A54" s="252"/>
      <c r="B54" s="249"/>
      <c r="C54" s="312"/>
      <c r="D54" s="252"/>
      <c r="E54" s="277"/>
      <c r="F54" s="278"/>
      <c r="G54" s="278"/>
      <c r="H54" s="278"/>
      <c r="I54" s="278"/>
      <c r="J54" s="278"/>
      <c r="K54" s="278"/>
      <c r="L54" s="278"/>
      <c r="M54" s="315"/>
      <c r="N54" s="281"/>
      <c r="P54" s="310"/>
      <c r="Q54" s="310"/>
      <c r="R54" s="310"/>
      <c r="S54" s="310"/>
      <c r="T54" s="310"/>
    </row>
    <row r="55" spans="1:20" ht="16.5" customHeight="1" x14ac:dyDescent="0.25">
      <c r="A55" s="252"/>
      <c r="B55" s="249"/>
      <c r="C55" s="312"/>
      <c r="D55" s="252"/>
      <c r="E55" s="277"/>
      <c r="F55" s="278"/>
      <c r="G55" s="278"/>
      <c r="H55" s="278"/>
      <c r="I55" s="278"/>
      <c r="J55" s="278"/>
      <c r="K55" s="278"/>
      <c r="L55" s="278"/>
      <c r="M55" s="315"/>
      <c r="N55" s="281"/>
      <c r="P55" s="310"/>
      <c r="Q55" s="310"/>
      <c r="R55" s="310"/>
      <c r="S55" s="310"/>
      <c r="T55" s="310"/>
    </row>
    <row r="56" spans="1:20" ht="16.5" customHeight="1" x14ac:dyDescent="0.25">
      <c r="A56" s="252"/>
      <c r="B56" s="249"/>
      <c r="C56" s="312"/>
      <c r="D56" s="252"/>
      <c r="E56" s="277"/>
      <c r="F56" s="278"/>
      <c r="G56" s="278"/>
      <c r="H56" s="278"/>
      <c r="I56" s="278"/>
      <c r="J56" s="278"/>
      <c r="K56" s="278"/>
      <c r="L56" s="278"/>
      <c r="M56" s="315"/>
      <c r="N56" s="281"/>
      <c r="P56" s="310"/>
      <c r="Q56" s="310"/>
      <c r="R56" s="310"/>
      <c r="S56" s="310"/>
      <c r="T56" s="310"/>
    </row>
    <row r="57" spans="1:20" ht="16.5" customHeight="1" x14ac:dyDescent="0.25">
      <c r="A57" s="252"/>
      <c r="B57" s="249"/>
      <c r="C57" s="312"/>
      <c r="D57" s="252"/>
      <c r="E57" s="277"/>
      <c r="F57" s="278"/>
      <c r="G57" s="278"/>
      <c r="H57" s="278"/>
      <c r="I57" s="278"/>
      <c r="J57" s="278"/>
      <c r="K57" s="278"/>
      <c r="L57" s="278"/>
      <c r="M57" s="315"/>
      <c r="N57" s="281"/>
      <c r="P57" s="310"/>
      <c r="Q57" s="310"/>
      <c r="R57" s="310"/>
      <c r="S57" s="310"/>
      <c r="T57" s="310"/>
    </row>
    <row r="58" spans="1:20" ht="16.5" customHeight="1" x14ac:dyDescent="0.25">
      <c r="A58" s="252"/>
      <c r="B58" s="249"/>
      <c r="C58" s="312"/>
      <c r="D58" s="252"/>
      <c r="E58" s="277"/>
      <c r="F58" s="278"/>
      <c r="G58" s="278"/>
      <c r="H58" s="278"/>
      <c r="I58" s="278"/>
      <c r="J58" s="278"/>
      <c r="K58" s="278"/>
      <c r="L58" s="278"/>
      <c r="M58" s="315"/>
      <c r="N58" s="281"/>
      <c r="P58" s="310"/>
      <c r="Q58" s="310"/>
      <c r="R58" s="310"/>
      <c r="S58" s="310"/>
      <c r="T58" s="310"/>
    </row>
    <row r="59" spans="1:20" ht="16.5" customHeight="1" x14ac:dyDescent="0.25">
      <c r="A59" s="252"/>
      <c r="B59" s="249"/>
      <c r="C59" s="312"/>
      <c r="D59" s="252"/>
      <c r="E59" s="277"/>
      <c r="F59" s="278"/>
      <c r="G59" s="278"/>
      <c r="H59" s="278"/>
      <c r="I59" s="278"/>
      <c r="J59" s="278"/>
      <c r="K59" s="278"/>
      <c r="L59" s="278"/>
      <c r="M59" s="315"/>
      <c r="N59" s="281"/>
      <c r="P59" s="310"/>
      <c r="Q59" s="310"/>
      <c r="R59" s="310"/>
      <c r="S59" s="310"/>
      <c r="T59" s="310"/>
    </row>
    <row r="60" spans="1:20" ht="16.5" customHeight="1" x14ac:dyDescent="0.25">
      <c r="A60" s="252"/>
      <c r="B60" s="249"/>
      <c r="C60" s="312"/>
      <c r="D60" s="252"/>
      <c r="E60" s="277"/>
      <c r="F60" s="278"/>
      <c r="G60" s="278"/>
      <c r="H60" s="278"/>
      <c r="I60" s="278"/>
      <c r="J60" s="278"/>
      <c r="K60" s="278"/>
      <c r="L60" s="278"/>
      <c r="M60" s="315"/>
      <c r="N60" s="281"/>
      <c r="P60" s="310"/>
      <c r="Q60" s="310"/>
      <c r="R60" s="310"/>
      <c r="S60" s="310"/>
      <c r="T60" s="310"/>
    </row>
    <row r="61" spans="1:20" ht="16.5" customHeight="1" x14ac:dyDescent="0.25">
      <c r="A61" s="252"/>
      <c r="B61" s="249"/>
      <c r="C61" s="312"/>
      <c r="D61" s="252"/>
      <c r="E61" s="277"/>
      <c r="F61" s="278"/>
      <c r="G61" s="278"/>
      <c r="H61" s="278"/>
      <c r="I61" s="278"/>
      <c r="J61" s="278"/>
      <c r="K61" s="278"/>
      <c r="L61" s="278"/>
      <c r="M61" s="315"/>
      <c r="N61" s="281"/>
      <c r="P61" s="310"/>
      <c r="Q61" s="310"/>
      <c r="R61" s="310"/>
      <c r="S61" s="310"/>
      <c r="T61" s="310"/>
    </row>
    <row r="62" spans="1:20" ht="16.5" customHeight="1" x14ac:dyDescent="0.25">
      <c r="A62" s="252"/>
      <c r="B62" s="249"/>
      <c r="C62" s="312"/>
      <c r="D62" s="252"/>
      <c r="E62" s="277"/>
      <c r="F62" s="278"/>
      <c r="G62" s="278"/>
      <c r="H62" s="278"/>
      <c r="I62" s="278"/>
      <c r="J62" s="278"/>
      <c r="K62" s="278"/>
      <c r="L62" s="278"/>
      <c r="M62" s="315"/>
      <c r="N62" s="281"/>
      <c r="P62" s="310"/>
      <c r="Q62" s="310"/>
      <c r="R62" s="310"/>
      <c r="S62" s="310"/>
      <c r="T62" s="310"/>
    </row>
    <row r="63" spans="1:20" ht="16.5" customHeight="1" x14ac:dyDescent="0.25">
      <c r="A63" s="252"/>
      <c r="B63" s="249"/>
      <c r="C63" s="312"/>
      <c r="D63" s="252"/>
      <c r="E63" s="277"/>
      <c r="F63" s="278"/>
      <c r="G63" s="278"/>
      <c r="H63" s="278"/>
      <c r="I63" s="278"/>
      <c r="J63" s="278"/>
      <c r="K63" s="278"/>
      <c r="L63" s="278"/>
      <c r="M63" s="315"/>
      <c r="N63" s="281"/>
      <c r="P63" s="310"/>
      <c r="Q63" s="310"/>
      <c r="R63" s="310"/>
      <c r="S63" s="310"/>
      <c r="T63" s="310"/>
    </row>
    <row r="64" spans="1:20" ht="16.5" customHeight="1" x14ac:dyDescent="0.25">
      <c r="A64" s="252"/>
      <c r="B64" s="249"/>
      <c r="C64" s="312"/>
      <c r="D64" s="252"/>
      <c r="E64" s="277"/>
      <c r="F64" s="278"/>
      <c r="G64" s="278"/>
      <c r="H64" s="278"/>
      <c r="I64" s="278"/>
      <c r="J64" s="278"/>
      <c r="K64" s="278"/>
      <c r="L64" s="278"/>
      <c r="M64" s="315"/>
      <c r="N64" s="281"/>
      <c r="P64" s="310"/>
      <c r="Q64" s="310"/>
      <c r="R64" s="310"/>
      <c r="S64" s="310"/>
      <c r="T64" s="310"/>
    </row>
    <row r="65" spans="1:20" ht="16.5" customHeight="1" x14ac:dyDescent="0.25">
      <c r="A65" s="252"/>
      <c r="B65" s="249"/>
      <c r="C65" s="312"/>
      <c r="D65" s="252"/>
      <c r="E65" s="277"/>
      <c r="F65" s="278"/>
      <c r="G65" s="278"/>
      <c r="H65" s="278"/>
      <c r="I65" s="278"/>
      <c r="J65" s="278"/>
      <c r="K65" s="278"/>
      <c r="L65" s="278"/>
      <c r="M65" s="315"/>
      <c r="N65" s="281"/>
      <c r="P65" s="310"/>
      <c r="Q65" s="310"/>
      <c r="R65" s="310"/>
      <c r="S65" s="310"/>
      <c r="T65" s="310"/>
    </row>
    <row r="66" spans="1:20" ht="16.5" customHeight="1" x14ac:dyDescent="0.25">
      <c r="A66" s="252"/>
      <c r="B66" s="249"/>
      <c r="C66" s="312"/>
      <c r="D66" s="252"/>
      <c r="E66" s="277"/>
      <c r="F66" s="278"/>
      <c r="G66" s="278"/>
      <c r="H66" s="278"/>
      <c r="I66" s="278"/>
      <c r="J66" s="278"/>
      <c r="K66" s="278"/>
      <c r="L66" s="278"/>
      <c r="M66" s="315"/>
      <c r="N66" s="281"/>
      <c r="P66" s="310"/>
      <c r="Q66" s="310"/>
      <c r="R66" s="310"/>
      <c r="S66" s="310"/>
      <c r="T66" s="310"/>
    </row>
    <row r="67" spans="1:20" ht="16.5" customHeight="1" x14ac:dyDescent="0.25">
      <c r="A67" s="252"/>
      <c r="B67" s="249"/>
      <c r="C67" s="312"/>
      <c r="D67" s="252"/>
      <c r="E67" s="277"/>
      <c r="F67" s="278"/>
      <c r="G67" s="278"/>
      <c r="H67" s="278"/>
      <c r="I67" s="278"/>
      <c r="J67" s="278"/>
      <c r="K67" s="278"/>
      <c r="L67" s="278"/>
      <c r="M67" s="315"/>
      <c r="N67" s="281"/>
      <c r="P67" s="310"/>
      <c r="Q67" s="310"/>
      <c r="R67" s="310"/>
      <c r="S67" s="310"/>
      <c r="T67" s="310"/>
    </row>
    <row r="68" spans="1:20" ht="16.5" customHeight="1" x14ac:dyDescent="0.25">
      <c r="A68" s="252"/>
      <c r="B68" s="249"/>
      <c r="C68" s="312"/>
      <c r="D68" s="252"/>
      <c r="E68" s="277"/>
      <c r="F68" s="278"/>
      <c r="G68" s="278"/>
      <c r="H68" s="278"/>
      <c r="I68" s="278"/>
      <c r="J68" s="278"/>
      <c r="K68" s="278"/>
      <c r="L68" s="278"/>
      <c r="M68" s="315"/>
      <c r="N68" s="281"/>
      <c r="P68" s="310"/>
      <c r="Q68" s="310"/>
      <c r="R68" s="310"/>
      <c r="S68" s="310"/>
      <c r="T68" s="310"/>
    </row>
    <row r="69" spans="1:20" ht="16.5" customHeight="1" x14ac:dyDescent="0.25">
      <c r="A69" s="252"/>
      <c r="B69" s="249"/>
      <c r="C69" s="312"/>
      <c r="D69" s="252"/>
      <c r="E69" s="277"/>
      <c r="F69" s="278"/>
      <c r="G69" s="278"/>
      <c r="H69" s="278"/>
      <c r="I69" s="278"/>
      <c r="J69" s="278"/>
      <c r="K69" s="278"/>
      <c r="L69" s="278"/>
      <c r="M69" s="315"/>
      <c r="N69" s="281"/>
      <c r="P69" s="310"/>
      <c r="Q69" s="310"/>
      <c r="R69" s="310"/>
      <c r="S69" s="310"/>
      <c r="T69" s="310"/>
    </row>
    <row r="70" spans="1:20" ht="16.5" customHeight="1" x14ac:dyDescent="0.25">
      <c r="A70" s="252"/>
      <c r="B70" s="249"/>
      <c r="C70" s="312"/>
      <c r="D70" s="252"/>
      <c r="E70" s="277"/>
      <c r="F70" s="278"/>
      <c r="G70" s="278"/>
      <c r="H70" s="278"/>
      <c r="I70" s="278"/>
      <c r="J70" s="278"/>
      <c r="K70" s="278"/>
      <c r="L70" s="278"/>
      <c r="M70" s="315"/>
      <c r="N70" s="281"/>
      <c r="P70" s="310"/>
      <c r="Q70" s="310"/>
      <c r="R70" s="310"/>
      <c r="S70" s="310"/>
      <c r="T70" s="310"/>
    </row>
    <row r="71" spans="1:20" ht="16.5" customHeight="1" x14ac:dyDescent="0.25">
      <c r="A71" s="252"/>
      <c r="B71" s="249"/>
      <c r="C71" s="312"/>
      <c r="D71" s="252"/>
      <c r="E71" s="277"/>
      <c r="F71" s="278"/>
      <c r="G71" s="278"/>
      <c r="H71" s="278"/>
      <c r="I71" s="278"/>
      <c r="J71" s="278"/>
      <c r="K71" s="278"/>
      <c r="L71" s="278"/>
      <c r="M71" s="315"/>
      <c r="N71" s="281"/>
      <c r="P71" s="310"/>
      <c r="Q71" s="310"/>
      <c r="R71" s="310"/>
      <c r="S71" s="310"/>
      <c r="T71" s="310"/>
    </row>
    <row r="72" spans="1:20" ht="16.5" customHeight="1" x14ac:dyDescent="0.25">
      <c r="A72" s="252"/>
      <c r="B72" s="249"/>
      <c r="C72" s="312"/>
      <c r="D72" s="252"/>
      <c r="E72" s="277"/>
      <c r="F72" s="278"/>
      <c r="G72" s="278"/>
      <c r="H72" s="278"/>
      <c r="I72" s="278"/>
      <c r="J72" s="278"/>
      <c r="K72" s="278"/>
      <c r="L72" s="278"/>
      <c r="M72" s="315"/>
      <c r="N72" s="281"/>
      <c r="P72" s="310"/>
      <c r="Q72" s="310"/>
      <c r="R72" s="310"/>
      <c r="S72" s="310"/>
      <c r="T72" s="310"/>
    </row>
    <row r="73" spans="1:20" ht="16.5" customHeight="1" x14ac:dyDescent="0.25">
      <c r="A73" s="252"/>
      <c r="B73" s="249"/>
      <c r="C73" s="312"/>
      <c r="D73" s="252"/>
      <c r="E73" s="277"/>
      <c r="F73" s="278"/>
      <c r="G73" s="278"/>
      <c r="H73" s="278"/>
      <c r="I73" s="278"/>
      <c r="J73" s="278"/>
      <c r="K73" s="278"/>
      <c r="L73" s="278"/>
      <c r="M73" s="315"/>
      <c r="N73" s="281"/>
      <c r="P73" s="310"/>
      <c r="Q73" s="310"/>
      <c r="R73" s="310"/>
      <c r="S73" s="310"/>
      <c r="T73" s="310"/>
    </row>
    <row r="74" spans="1:20" ht="16.5" customHeight="1" x14ac:dyDescent="0.25">
      <c r="A74" s="252"/>
      <c r="B74" s="249"/>
      <c r="C74" s="312"/>
      <c r="D74" s="252"/>
      <c r="E74" s="277"/>
      <c r="F74" s="278"/>
      <c r="G74" s="278"/>
      <c r="H74" s="278"/>
      <c r="I74" s="278"/>
      <c r="J74" s="278"/>
      <c r="K74" s="278"/>
      <c r="L74" s="278"/>
      <c r="M74" s="315"/>
      <c r="N74" s="281"/>
      <c r="P74" s="310"/>
      <c r="Q74" s="310"/>
      <c r="R74" s="310"/>
      <c r="S74" s="310"/>
      <c r="T74" s="310"/>
    </row>
    <row r="75" spans="1:20" ht="16.5" customHeight="1" x14ac:dyDescent="0.25">
      <c r="A75" s="252"/>
      <c r="B75" s="249"/>
      <c r="C75" s="312"/>
      <c r="D75" s="252"/>
      <c r="E75" s="277"/>
      <c r="F75" s="278"/>
      <c r="G75" s="278"/>
      <c r="H75" s="278"/>
      <c r="I75" s="278"/>
      <c r="J75" s="278"/>
      <c r="K75" s="278"/>
      <c r="L75" s="278"/>
      <c r="M75" s="315"/>
      <c r="N75" s="281"/>
      <c r="P75" s="310"/>
      <c r="Q75" s="310"/>
      <c r="R75" s="310"/>
      <c r="S75" s="310"/>
      <c r="T75" s="310"/>
    </row>
    <row r="76" spans="1:20" ht="16.5" customHeight="1" x14ac:dyDescent="0.25">
      <c r="A76" s="252"/>
      <c r="B76" s="249"/>
      <c r="C76" s="312"/>
      <c r="D76" s="252"/>
      <c r="E76" s="277"/>
      <c r="F76" s="278"/>
      <c r="G76" s="278"/>
      <c r="H76" s="278"/>
      <c r="I76" s="278"/>
      <c r="J76" s="278"/>
      <c r="K76" s="278"/>
      <c r="L76" s="278"/>
      <c r="M76" s="315"/>
      <c r="N76" s="281"/>
      <c r="P76" s="310"/>
      <c r="Q76" s="310"/>
      <c r="R76" s="310"/>
      <c r="S76" s="310"/>
      <c r="T76" s="310"/>
    </row>
    <row r="77" spans="1:20" ht="16.5" customHeight="1" x14ac:dyDescent="0.25">
      <c r="A77" s="252"/>
      <c r="B77" s="249"/>
      <c r="C77" s="312"/>
      <c r="D77" s="252"/>
      <c r="E77" s="277"/>
      <c r="F77" s="278"/>
      <c r="G77" s="278"/>
      <c r="H77" s="278"/>
      <c r="I77" s="278"/>
      <c r="J77" s="278"/>
      <c r="K77" s="278"/>
      <c r="L77" s="278"/>
      <c r="M77" s="315"/>
      <c r="N77" s="281"/>
      <c r="P77" s="310"/>
      <c r="Q77" s="310"/>
      <c r="R77" s="310"/>
      <c r="S77" s="310"/>
      <c r="T77" s="310"/>
    </row>
    <row r="78" spans="1:20" ht="16.5" customHeight="1" x14ac:dyDescent="0.25">
      <c r="A78" s="252"/>
      <c r="B78" s="249"/>
      <c r="C78" s="312"/>
      <c r="D78" s="252"/>
      <c r="E78" s="277"/>
      <c r="F78" s="278"/>
      <c r="G78" s="278"/>
      <c r="H78" s="278"/>
      <c r="I78" s="278"/>
      <c r="J78" s="278"/>
      <c r="K78" s="278"/>
      <c r="L78" s="278"/>
      <c r="M78" s="315"/>
      <c r="N78" s="281"/>
      <c r="P78" s="310"/>
      <c r="Q78" s="310"/>
      <c r="R78" s="310"/>
      <c r="S78" s="310"/>
      <c r="T78" s="310"/>
    </row>
    <row r="79" spans="1:20" ht="16.5" customHeight="1" x14ac:dyDescent="0.25">
      <c r="A79" s="252"/>
      <c r="B79" s="249"/>
      <c r="C79" s="312"/>
      <c r="D79" s="252"/>
      <c r="E79" s="277"/>
      <c r="F79" s="278"/>
      <c r="G79" s="278"/>
      <c r="H79" s="278"/>
      <c r="I79" s="278"/>
      <c r="J79" s="278"/>
      <c r="K79" s="278"/>
      <c r="L79" s="278"/>
      <c r="M79" s="315"/>
      <c r="N79" s="281"/>
      <c r="P79" s="310"/>
      <c r="Q79" s="310"/>
      <c r="R79" s="310"/>
      <c r="S79" s="310"/>
      <c r="T79" s="310"/>
    </row>
    <row r="80" spans="1:20" ht="16.5" customHeight="1" x14ac:dyDescent="0.25">
      <c r="A80" s="252"/>
      <c r="B80" s="249"/>
      <c r="C80" s="312"/>
      <c r="D80" s="252"/>
      <c r="E80" s="277"/>
      <c r="F80" s="278"/>
      <c r="G80" s="278"/>
      <c r="H80" s="278"/>
      <c r="I80" s="278"/>
      <c r="J80" s="278"/>
      <c r="K80" s="278"/>
      <c r="L80" s="278"/>
      <c r="M80" s="315"/>
      <c r="N80" s="281"/>
      <c r="P80" s="310"/>
      <c r="Q80" s="310"/>
      <c r="R80" s="310"/>
      <c r="S80" s="310"/>
      <c r="T80" s="310"/>
    </row>
    <row r="81" spans="1:20" ht="16.5" customHeight="1" x14ac:dyDescent="0.25">
      <c r="A81" s="252"/>
      <c r="B81" s="249"/>
      <c r="C81" s="312"/>
      <c r="D81" s="252"/>
      <c r="E81" s="277"/>
      <c r="F81" s="278"/>
      <c r="G81" s="278"/>
      <c r="H81" s="278"/>
      <c r="I81" s="278"/>
      <c r="J81" s="278"/>
      <c r="K81" s="278"/>
      <c r="L81" s="278"/>
      <c r="M81" s="315"/>
      <c r="N81" s="281"/>
      <c r="P81" s="310"/>
      <c r="Q81" s="310"/>
      <c r="R81" s="310"/>
      <c r="S81" s="310"/>
      <c r="T81" s="310"/>
    </row>
    <row r="82" spans="1:20" ht="16.5" customHeight="1" x14ac:dyDescent="0.25">
      <c r="A82" s="252"/>
      <c r="B82" s="249"/>
      <c r="C82" s="312"/>
      <c r="D82" s="252"/>
      <c r="E82" s="277"/>
      <c r="F82" s="278"/>
      <c r="G82" s="278"/>
      <c r="H82" s="278"/>
      <c r="I82" s="278"/>
      <c r="J82" s="278"/>
      <c r="K82" s="278"/>
      <c r="L82" s="278"/>
      <c r="M82" s="315"/>
      <c r="N82" s="281"/>
      <c r="P82" s="310"/>
      <c r="Q82" s="310"/>
      <c r="R82" s="310"/>
      <c r="S82" s="310"/>
      <c r="T82" s="310"/>
    </row>
    <row r="83" spans="1:20" ht="16.5" customHeight="1" x14ac:dyDescent="0.25">
      <c r="A83" s="252"/>
      <c r="B83" s="249"/>
      <c r="C83" s="312"/>
      <c r="D83" s="252"/>
      <c r="E83" s="277"/>
      <c r="F83" s="278"/>
      <c r="G83" s="278"/>
      <c r="H83" s="278"/>
      <c r="I83" s="278"/>
      <c r="J83" s="278"/>
      <c r="K83" s="278"/>
      <c r="L83" s="278"/>
      <c r="M83" s="315"/>
      <c r="N83" s="281"/>
      <c r="P83" s="310"/>
      <c r="Q83" s="310"/>
      <c r="R83" s="310"/>
      <c r="S83" s="310"/>
      <c r="T83" s="310"/>
    </row>
    <row r="84" spans="1:20" ht="16.5" customHeight="1" x14ac:dyDescent="0.25">
      <c r="A84" s="252"/>
      <c r="B84" s="249"/>
      <c r="C84" s="312"/>
      <c r="D84" s="252"/>
      <c r="E84" s="277"/>
      <c r="F84" s="278"/>
      <c r="G84" s="278"/>
      <c r="H84" s="278"/>
      <c r="I84" s="278"/>
      <c r="J84" s="278"/>
      <c r="K84" s="278"/>
      <c r="L84" s="278"/>
      <c r="M84" s="315"/>
      <c r="N84" s="281"/>
      <c r="P84" s="310"/>
      <c r="Q84" s="310"/>
      <c r="R84" s="310"/>
      <c r="S84" s="310"/>
      <c r="T84" s="310"/>
    </row>
    <row r="85" spans="1:20" ht="16.5" customHeight="1" x14ac:dyDescent="0.25">
      <c r="A85" s="252"/>
      <c r="B85" s="249"/>
      <c r="C85" s="312"/>
      <c r="D85" s="252"/>
      <c r="E85" s="277"/>
      <c r="F85" s="278"/>
      <c r="G85" s="278"/>
      <c r="H85" s="278"/>
      <c r="I85" s="278"/>
      <c r="J85" s="278"/>
      <c r="K85" s="278"/>
      <c r="L85" s="278"/>
      <c r="M85" s="315"/>
      <c r="N85" s="281"/>
      <c r="P85" s="310"/>
      <c r="Q85" s="310"/>
      <c r="R85" s="310"/>
      <c r="S85" s="310"/>
      <c r="T85" s="310"/>
    </row>
    <row r="86" spans="1:20" ht="16.5" customHeight="1" x14ac:dyDescent="0.25">
      <c r="A86" s="252"/>
      <c r="B86" s="249"/>
      <c r="C86" s="312"/>
      <c r="D86" s="252"/>
      <c r="E86" s="277"/>
      <c r="F86" s="278"/>
      <c r="G86" s="278"/>
      <c r="H86" s="278"/>
      <c r="I86" s="278"/>
      <c r="J86" s="278"/>
      <c r="K86" s="278"/>
      <c r="L86" s="278"/>
      <c r="M86" s="315"/>
      <c r="N86" s="281"/>
      <c r="P86" s="310"/>
      <c r="Q86" s="310"/>
      <c r="R86" s="310"/>
      <c r="S86" s="310"/>
      <c r="T86" s="310"/>
    </row>
    <row r="87" spans="1:20" ht="16.5" customHeight="1" x14ac:dyDescent="0.25">
      <c r="A87" s="252"/>
      <c r="B87" s="249"/>
      <c r="C87" s="312"/>
      <c r="D87" s="252"/>
      <c r="E87" s="277"/>
      <c r="F87" s="278"/>
      <c r="G87" s="278"/>
      <c r="H87" s="278"/>
      <c r="I87" s="278"/>
      <c r="J87" s="278"/>
      <c r="K87" s="278"/>
      <c r="L87" s="278"/>
      <c r="M87" s="315"/>
      <c r="N87" s="281"/>
      <c r="P87" s="310"/>
      <c r="Q87" s="310"/>
      <c r="R87" s="310"/>
      <c r="S87" s="310"/>
      <c r="T87" s="310"/>
    </row>
    <row r="88" spans="1:20" ht="16.5" customHeight="1" x14ac:dyDescent="0.25">
      <c r="A88" s="252"/>
      <c r="B88" s="249"/>
      <c r="C88" s="312"/>
      <c r="D88" s="252"/>
      <c r="E88" s="277"/>
      <c r="F88" s="278"/>
      <c r="G88" s="278"/>
      <c r="H88" s="278"/>
      <c r="I88" s="278"/>
      <c r="J88" s="278"/>
      <c r="K88" s="278"/>
      <c r="L88" s="278"/>
      <c r="M88" s="315"/>
      <c r="N88" s="281"/>
      <c r="P88" s="310"/>
      <c r="Q88" s="310"/>
      <c r="R88" s="310"/>
      <c r="S88" s="310"/>
      <c r="T88" s="310"/>
    </row>
    <row r="89" spans="1:20" ht="16.5" customHeight="1" x14ac:dyDescent="0.25">
      <c r="A89" s="252"/>
      <c r="B89" s="249"/>
      <c r="C89" s="312"/>
      <c r="D89" s="252"/>
      <c r="E89" s="277"/>
      <c r="F89" s="278"/>
      <c r="G89" s="278"/>
      <c r="H89" s="278"/>
      <c r="I89" s="278"/>
      <c r="J89" s="278"/>
      <c r="K89" s="278"/>
      <c r="L89" s="278"/>
      <c r="M89" s="315"/>
      <c r="N89" s="281"/>
      <c r="P89" s="310"/>
      <c r="Q89" s="310"/>
      <c r="R89" s="310"/>
      <c r="S89" s="310"/>
      <c r="T89" s="310"/>
    </row>
    <row r="90" spans="1:20" ht="16.5" customHeight="1" x14ac:dyDescent="0.25">
      <c r="A90" s="252"/>
      <c r="B90" s="249"/>
      <c r="C90" s="312"/>
      <c r="D90" s="252"/>
      <c r="E90" s="277"/>
      <c r="F90" s="278"/>
      <c r="G90" s="278"/>
      <c r="H90" s="278"/>
      <c r="I90" s="278"/>
      <c r="J90" s="278"/>
      <c r="K90" s="278"/>
      <c r="L90" s="278"/>
      <c r="M90" s="315"/>
      <c r="N90" s="281"/>
      <c r="P90" s="310"/>
      <c r="Q90" s="310"/>
      <c r="R90" s="310"/>
      <c r="S90" s="310"/>
      <c r="T90" s="310"/>
    </row>
    <row r="91" spans="1:20" ht="16.5" customHeight="1" x14ac:dyDescent="0.25">
      <c r="A91" s="252"/>
      <c r="B91" s="249"/>
      <c r="C91" s="312"/>
      <c r="D91" s="252"/>
      <c r="E91" s="277"/>
      <c r="F91" s="278"/>
      <c r="G91" s="278"/>
      <c r="H91" s="278"/>
      <c r="I91" s="278"/>
      <c r="J91" s="278"/>
      <c r="K91" s="278"/>
      <c r="L91" s="278"/>
      <c r="M91" s="315"/>
      <c r="N91" s="281"/>
      <c r="P91" s="310"/>
      <c r="Q91" s="310"/>
      <c r="R91" s="310"/>
      <c r="S91" s="310"/>
      <c r="T91" s="310"/>
    </row>
    <row r="92" spans="1:20" ht="16.5" customHeight="1" x14ac:dyDescent="0.25">
      <c r="A92" s="252"/>
      <c r="B92" s="249"/>
      <c r="C92" s="312"/>
      <c r="D92" s="252"/>
      <c r="E92" s="277"/>
      <c r="F92" s="278"/>
      <c r="G92" s="278"/>
      <c r="H92" s="278"/>
      <c r="I92" s="278"/>
      <c r="J92" s="278"/>
      <c r="K92" s="278"/>
      <c r="L92" s="278"/>
      <c r="M92" s="315"/>
      <c r="N92" s="281"/>
      <c r="P92" s="310"/>
      <c r="Q92" s="310"/>
      <c r="R92" s="310"/>
      <c r="S92" s="310"/>
      <c r="T92" s="310"/>
    </row>
    <row r="93" spans="1:20" ht="16.5" customHeight="1" x14ac:dyDescent="0.25">
      <c r="A93" s="252"/>
      <c r="B93" s="249"/>
      <c r="C93" s="312"/>
      <c r="D93" s="252"/>
      <c r="E93" s="277"/>
      <c r="F93" s="278"/>
      <c r="G93" s="278"/>
      <c r="H93" s="278"/>
      <c r="I93" s="278"/>
      <c r="J93" s="278"/>
      <c r="K93" s="278"/>
      <c r="L93" s="278"/>
      <c r="M93" s="315"/>
      <c r="N93" s="281"/>
      <c r="P93" s="310"/>
      <c r="Q93" s="310"/>
      <c r="R93" s="310"/>
      <c r="S93" s="310"/>
      <c r="T93" s="310"/>
    </row>
    <row r="94" spans="1:20" ht="16.5" customHeight="1" x14ac:dyDescent="0.25">
      <c r="A94" s="252"/>
      <c r="B94" s="249"/>
      <c r="C94" s="312"/>
      <c r="D94" s="252"/>
      <c r="E94" s="277"/>
      <c r="F94" s="278"/>
      <c r="G94" s="278"/>
      <c r="H94" s="278"/>
      <c r="I94" s="278"/>
      <c r="J94" s="278"/>
      <c r="K94" s="278"/>
      <c r="L94" s="278"/>
      <c r="M94" s="315"/>
      <c r="N94" s="281"/>
      <c r="P94" s="310"/>
      <c r="Q94" s="310"/>
      <c r="R94" s="310"/>
      <c r="S94" s="310"/>
      <c r="T94" s="310"/>
    </row>
    <row r="95" spans="1:20" ht="16.5" customHeight="1" x14ac:dyDescent="0.25">
      <c r="A95" s="252"/>
      <c r="B95" s="249"/>
      <c r="C95" s="312"/>
      <c r="D95" s="252"/>
      <c r="E95" s="277"/>
      <c r="F95" s="278"/>
      <c r="G95" s="278"/>
      <c r="H95" s="278"/>
      <c r="I95" s="278"/>
      <c r="J95" s="278"/>
      <c r="K95" s="278"/>
      <c r="L95" s="278"/>
      <c r="M95" s="315"/>
      <c r="N95" s="281"/>
      <c r="P95" s="310"/>
      <c r="Q95" s="310"/>
      <c r="R95" s="310"/>
      <c r="S95" s="310"/>
      <c r="T95" s="310"/>
    </row>
    <row r="96" spans="1:20" ht="16.5" customHeight="1" x14ac:dyDescent="0.25">
      <c r="A96" s="252"/>
      <c r="B96" s="249"/>
      <c r="C96" s="312"/>
      <c r="D96" s="252"/>
      <c r="E96" s="277"/>
      <c r="F96" s="278"/>
      <c r="G96" s="278"/>
      <c r="H96" s="278"/>
      <c r="I96" s="278"/>
      <c r="J96" s="278"/>
      <c r="K96" s="278"/>
      <c r="L96" s="278"/>
      <c r="M96" s="315"/>
      <c r="N96" s="281"/>
      <c r="P96" s="310"/>
      <c r="Q96" s="310"/>
      <c r="R96" s="310"/>
      <c r="S96" s="310"/>
      <c r="T96" s="310"/>
    </row>
    <row r="97" spans="1:20" ht="16.5" customHeight="1" x14ac:dyDescent="0.25">
      <c r="A97" s="252"/>
      <c r="B97" s="249"/>
      <c r="C97" s="312"/>
      <c r="D97" s="252"/>
      <c r="E97" s="277"/>
      <c r="F97" s="278"/>
      <c r="G97" s="278"/>
      <c r="H97" s="278"/>
      <c r="I97" s="278"/>
      <c r="J97" s="278"/>
      <c r="K97" s="278"/>
      <c r="L97" s="278"/>
      <c r="M97" s="315"/>
      <c r="N97" s="281"/>
      <c r="P97" s="310"/>
      <c r="Q97" s="310"/>
      <c r="R97" s="310"/>
      <c r="S97" s="310"/>
      <c r="T97" s="310"/>
    </row>
    <row r="98" spans="1:20" ht="16.5" customHeight="1" x14ac:dyDescent="0.25">
      <c r="A98" s="252"/>
      <c r="B98" s="249"/>
      <c r="C98" s="312"/>
      <c r="D98" s="252"/>
      <c r="E98" s="277"/>
      <c r="F98" s="278"/>
      <c r="G98" s="278"/>
      <c r="H98" s="278"/>
      <c r="I98" s="278"/>
      <c r="J98" s="278"/>
      <c r="K98" s="278"/>
      <c r="L98" s="278"/>
      <c r="M98" s="315"/>
      <c r="N98" s="281"/>
      <c r="P98" s="310"/>
      <c r="Q98" s="310"/>
      <c r="R98" s="310"/>
      <c r="S98" s="310"/>
      <c r="T98" s="310"/>
    </row>
    <row r="99" spans="1:20" ht="16.5" customHeight="1" x14ac:dyDescent="0.25">
      <c r="A99" s="252"/>
      <c r="B99" s="249"/>
      <c r="C99" s="312"/>
      <c r="D99" s="252"/>
      <c r="E99" s="277"/>
      <c r="F99" s="278"/>
      <c r="G99" s="278"/>
      <c r="H99" s="278"/>
      <c r="I99" s="278"/>
      <c r="J99" s="278"/>
      <c r="K99" s="278"/>
      <c r="L99" s="278"/>
      <c r="M99" s="315"/>
      <c r="N99" s="281"/>
      <c r="P99" s="310"/>
      <c r="Q99" s="310"/>
      <c r="R99" s="310"/>
      <c r="S99" s="310"/>
      <c r="T99" s="310"/>
    </row>
    <row r="100" spans="1:20" ht="16.5" customHeight="1" x14ac:dyDescent="0.25">
      <c r="A100" s="252"/>
      <c r="B100" s="249"/>
      <c r="C100" s="312"/>
      <c r="D100" s="252"/>
      <c r="E100" s="277"/>
      <c r="F100" s="278"/>
      <c r="G100" s="278"/>
      <c r="H100" s="278"/>
      <c r="I100" s="278"/>
      <c r="J100" s="278"/>
      <c r="K100" s="278"/>
      <c r="L100" s="278"/>
      <c r="M100" s="315"/>
      <c r="N100" s="281"/>
      <c r="P100" s="310"/>
      <c r="Q100" s="310"/>
      <c r="R100" s="310"/>
      <c r="S100" s="310"/>
      <c r="T100" s="310"/>
    </row>
    <row r="101" spans="1:20" ht="16.5" customHeight="1" x14ac:dyDescent="0.25">
      <c r="A101" s="252"/>
      <c r="B101" s="249"/>
      <c r="C101" s="312"/>
      <c r="D101" s="252"/>
      <c r="E101" s="277"/>
      <c r="F101" s="278"/>
      <c r="G101" s="278"/>
      <c r="H101" s="278"/>
      <c r="I101" s="278"/>
      <c r="J101" s="278"/>
      <c r="K101" s="278"/>
      <c r="L101" s="278"/>
      <c r="M101" s="315"/>
      <c r="N101" s="281"/>
      <c r="P101" s="310"/>
      <c r="Q101" s="310"/>
      <c r="R101" s="310"/>
      <c r="S101" s="310"/>
      <c r="T101" s="310"/>
    </row>
    <row r="102" spans="1:20" ht="16.5" customHeight="1" x14ac:dyDescent="0.25">
      <c r="A102" s="252"/>
      <c r="B102" s="249"/>
      <c r="C102" s="312"/>
      <c r="D102" s="252"/>
      <c r="E102" s="277"/>
      <c r="F102" s="278"/>
      <c r="G102" s="278"/>
      <c r="H102" s="278"/>
      <c r="I102" s="278"/>
      <c r="J102" s="278"/>
      <c r="K102" s="278"/>
      <c r="L102" s="278"/>
      <c r="M102" s="315"/>
      <c r="N102" s="281"/>
      <c r="P102" s="310"/>
      <c r="Q102" s="310"/>
      <c r="R102" s="310"/>
      <c r="S102" s="310"/>
      <c r="T102" s="310"/>
    </row>
    <row r="103" spans="1:20" ht="16.5" customHeight="1" x14ac:dyDescent="0.25">
      <c r="A103" s="252"/>
      <c r="B103" s="249"/>
      <c r="C103" s="312"/>
      <c r="D103" s="252"/>
      <c r="E103" s="277"/>
      <c r="F103" s="278"/>
      <c r="G103" s="278"/>
      <c r="H103" s="278"/>
      <c r="I103" s="278"/>
      <c r="J103" s="278"/>
      <c r="K103" s="278"/>
      <c r="L103" s="278"/>
      <c r="M103" s="315"/>
      <c r="N103" s="281"/>
      <c r="P103" s="310"/>
      <c r="Q103" s="310"/>
      <c r="R103" s="310"/>
      <c r="S103" s="310"/>
      <c r="T103" s="310"/>
    </row>
    <row r="104" spans="1:20" ht="16.5" customHeight="1" x14ac:dyDescent="0.25">
      <c r="A104" s="252"/>
      <c r="B104" s="249"/>
      <c r="C104" s="312"/>
      <c r="D104" s="252"/>
      <c r="E104" s="277"/>
      <c r="F104" s="278"/>
      <c r="G104" s="278"/>
      <c r="H104" s="278"/>
      <c r="I104" s="278"/>
      <c r="J104" s="278"/>
      <c r="K104" s="278"/>
      <c r="L104" s="278"/>
      <c r="M104" s="315"/>
      <c r="N104" s="281"/>
      <c r="P104" s="310"/>
      <c r="Q104" s="310"/>
      <c r="R104" s="310"/>
      <c r="S104" s="310"/>
      <c r="T104" s="310"/>
    </row>
    <row r="105" spans="1:20" ht="16.5" customHeight="1" x14ac:dyDescent="0.25">
      <c r="A105" s="252"/>
      <c r="B105" s="249"/>
      <c r="C105" s="312"/>
      <c r="D105" s="252"/>
      <c r="E105" s="277"/>
      <c r="F105" s="278"/>
      <c r="G105" s="278"/>
      <c r="H105" s="278"/>
      <c r="I105" s="278"/>
      <c r="J105" s="278"/>
      <c r="K105" s="278"/>
      <c r="L105" s="278"/>
      <c r="M105" s="315"/>
      <c r="N105" s="281"/>
      <c r="P105" s="310"/>
      <c r="Q105" s="310"/>
      <c r="R105" s="310"/>
      <c r="S105" s="310"/>
      <c r="T105" s="310"/>
    </row>
    <row r="106" spans="1:20" ht="16.5" customHeight="1" x14ac:dyDescent="0.25">
      <c r="A106" s="252"/>
      <c r="B106" s="249"/>
      <c r="C106" s="312"/>
      <c r="D106" s="252"/>
      <c r="E106" s="277"/>
      <c r="F106" s="278"/>
      <c r="G106" s="278"/>
      <c r="H106" s="278"/>
      <c r="I106" s="278"/>
      <c r="J106" s="278"/>
      <c r="K106" s="278"/>
      <c r="L106" s="278"/>
      <c r="M106" s="315"/>
      <c r="N106" s="281"/>
      <c r="P106" s="310"/>
      <c r="Q106" s="310"/>
      <c r="R106" s="310"/>
      <c r="S106" s="310"/>
      <c r="T106" s="310"/>
    </row>
    <row r="107" spans="1:20" ht="16.5" customHeight="1" x14ac:dyDescent="0.25">
      <c r="A107" s="252"/>
      <c r="B107" s="249"/>
      <c r="C107" s="312"/>
      <c r="D107" s="252"/>
      <c r="E107" s="277"/>
      <c r="F107" s="278"/>
      <c r="G107" s="278"/>
      <c r="H107" s="278"/>
      <c r="I107" s="278"/>
      <c r="J107" s="278"/>
      <c r="K107" s="278"/>
      <c r="L107" s="278"/>
      <c r="M107" s="315"/>
      <c r="N107" s="281"/>
      <c r="P107" s="310"/>
      <c r="Q107" s="310"/>
      <c r="R107" s="310"/>
      <c r="S107" s="310"/>
      <c r="T107" s="310"/>
    </row>
    <row r="108" spans="1:20" ht="16.5" customHeight="1" x14ac:dyDescent="0.25">
      <c r="A108" s="252"/>
      <c r="B108" s="249"/>
      <c r="C108" s="312"/>
      <c r="D108" s="252"/>
      <c r="E108" s="277"/>
      <c r="F108" s="278"/>
      <c r="G108" s="278"/>
      <c r="H108" s="278"/>
      <c r="I108" s="278"/>
      <c r="J108" s="278"/>
      <c r="K108" s="278"/>
      <c r="L108" s="278"/>
      <c r="M108" s="315"/>
      <c r="N108" s="281"/>
      <c r="P108" s="310"/>
      <c r="Q108" s="310"/>
      <c r="R108" s="310"/>
      <c r="S108" s="310"/>
      <c r="T108" s="310"/>
    </row>
    <row r="109" spans="1:20" ht="16.5" customHeight="1" x14ac:dyDescent="0.25">
      <c r="A109" s="252"/>
      <c r="B109" s="249"/>
      <c r="C109" s="312"/>
      <c r="D109" s="252"/>
      <c r="E109" s="277"/>
      <c r="F109" s="278"/>
      <c r="G109" s="278"/>
      <c r="H109" s="278"/>
      <c r="I109" s="278"/>
      <c r="J109" s="278"/>
      <c r="K109" s="278"/>
      <c r="L109" s="278"/>
      <c r="M109" s="315"/>
      <c r="N109" s="281"/>
      <c r="P109" s="310"/>
      <c r="Q109" s="310"/>
      <c r="R109" s="310"/>
      <c r="S109" s="310"/>
      <c r="T109" s="310"/>
    </row>
    <row r="110" spans="1:20" ht="16.5" customHeight="1" x14ac:dyDescent="0.25">
      <c r="A110" s="252"/>
      <c r="B110" s="249"/>
      <c r="C110" s="312"/>
      <c r="D110" s="252"/>
      <c r="E110" s="277"/>
      <c r="F110" s="278"/>
      <c r="G110" s="278"/>
      <c r="H110" s="278"/>
      <c r="I110" s="278"/>
      <c r="J110" s="278"/>
      <c r="K110" s="278"/>
      <c r="L110" s="278"/>
      <c r="M110" s="315"/>
      <c r="N110" s="281"/>
      <c r="P110" s="310"/>
      <c r="Q110" s="310"/>
      <c r="R110" s="310"/>
      <c r="S110" s="310"/>
      <c r="T110" s="310"/>
    </row>
    <row r="111" spans="1:20" ht="16.5" customHeight="1" x14ac:dyDescent="0.25">
      <c r="A111" s="252"/>
      <c r="B111" s="249"/>
      <c r="C111" s="312"/>
      <c r="D111" s="252"/>
      <c r="E111" s="277"/>
      <c r="F111" s="278"/>
      <c r="G111" s="278"/>
      <c r="H111" s="278"/>
      <c r="I111" s="278"/>
      <c r="J111" s="278"/>
      <c r="K111" s="278"/>
      <c r="L111" s="278"/>
      <c r="M111" s="315"/>
      <c r="N111" s="281"/>
      <c r="P111" s="310"/>
      <c r="Q111" s="310"/>
      <c r="R111" s="310"/>
      <c r="S111" s="310"/>
      <c r="T111" s="310"/>
    </row>
    <row r="112" spans="1:20" ht="16.5" customHeight="1" x14ac:dyDescent="0.25">
      <c r="A112" s="252"/>
      <c r="B112" s="249"/>
      <c r="C112" s="312"/>
      <c r="D112" s="252"/>
      <c r="E112" s="277"/>
      <c r="F112" s="278"/>
      <c r="G112" s="278"/>
      <c r="H112" s="278"/>
      <c r="I112" s="278"/>
      <c r="J112" s="278"/>
      <c r="K112" s="278"/>
      <c r="L112" s="278"/>
      <c r="M112" s="315"/>
      <c r="N112" s="281"/>
      <c r="P112" s="310"/>
      <c r="Q112" s="310"/>
      <c r="R112" s="310"/>
      <c r="S112" s="310"/>
      <c r="T112" s="310"/>
    </row>
    <row r="113" spans="1:20" ht="16.5" customHeight="1" x14ac:dyDescent="0.25">
      <c r="A113" s="252"/>
      <c r="B113" s="249"/>
      <c r="C113" s="312"/>
      <c r="D113" s="252"/>
      <c r="E113" s="277"/>
      <c r="F113" s="278"/>
      <c r="G113" s="278"/>
      <c r="H113" s="278"/>
      <c r="I113" s="278"/>
      <c r="J113" s="278"/>
      <c r="K113" s="278"/>
      <c r="L113" s="278"/>
      <c r="M113" s="315"/>
      <c r="N113" s="281"/>
      <c r="P113" s="310"/>
      <c r="Q113" s="310"/>
      <c r="R113" s="310"/>
      <c r="S113" s="310"/>
      <c r="T113" s="310"/>
    </row>
    <row r="114" spans="1:20" ht="16.5" customHeight="1" x14ac:dyDescent="0.25">
      <c r="A114" s="252"/>
      <c r="B114" s="249"/>
      <c r="C114" s="312"/>
      <c r="D114" s="252"/>
      <c r="E114" s="277"/>
      <c r="F114" s="278"/>
      <c r="G114" s="278"/>
      <c r="H114" s="278"/>
      <c r="I114" s="278"/>
      <c r="J114" s="278"/>
      <c r="K114" s="278"/>
      <c r="L114" s="278"/>
      <c r="M114" s="315"/>
      <c r="N114" s="281"/>
      <c r="P114" s="310"/>
      <c r="Q114" s="310"/>
      <c r="R114" s="310"/>
      <c r="S114" s="310"/>
      <c r="T114" s="310"/>
    </row>
    <row r="115" spans="1:20" ht="16.5" customHeight="1" x14ac:dyDescent="0.25">
      <c r="A115" s="252"/>
      <c r="B115" s="249"/>
      <c r="C115" s="312"/>
      <c r="D115" s="252"/>
      <c r="E115" s="277"/>
      <c r="F115" s="278"/>
      <c r="G115" s="278"/>
      <c r="H115" s="278"/>
      <c r="I115" s="278"/>
      <c r="J115" s="278"/>
      <c r="K115" s="278"/>
      <c r="L115" s="278"/>
      <c r="M115" s="315"/>
      <c r="N115" s="281"/>
      <c r="P115" s="310"/>
      <c r="Q115" s="310"/>
      <c r="R115" s="310"/>
      <c r="S115" s="310"/>
      <c r="T115" s="310"/>
    </row>
    <row r="116" spans="1:20" ht="16.5" customHeight="1" x14ac:dyDescent="0.25">
      <c r="A116" s="252"/>
      <c r="B116" s="249"/>
      <c r="C116" s="312"/>
      <c r="D116" s="252"/>
      <c r="E116" s="277"/>
      <c r="F116" s="278"/>
      <c r="G116" s="278"/>
      <c r="H116" s="278"/>
      <c r="I116" s="278"/>
      <c r="J116" s="278"/>
      <c r="K116" s="278"/>
      <c r="L116" s="278"/>
      <c r="M116" s="315"/>
      <c r="N116" s="281"/>
      <c r="P116" s="310"/>
      <c r="Q116" s="310"/>
      <c r="R116" s="310"/>
      <c r="S116" s="310"/>
      <c r="T116" s="310"/>
    </row>
    <row r="117" spans="1:20" ht="16.5" customHeight="1" x14ac:dyDescent="0.25">
      <c r="A117" s="252"/>
      <c r="B117" s="249"/>
      <c r="C117" s="312"/>
      <c r="D117" s="252"/>
      <c r="E117" s="277"/>
      <c r="F117" s="278"/>
      <c r="G117" s="278"/>
      <c r="H117" s="278"/>
      <c r="I117" s="278"/>
      <c r="J117" s="278"/>
      <c r="K117" s="278"/>
      <c r="L117" s="278"/>
      <c r="M117" s="315"/>
      <c r="N117" s="281"/>
      <c r="P117" s="310"/>
      <c r="Q117" s="310"/>
      <c r="R117" s="310"/>
      <c r="S117" s="310"/>
      <c r="T117" s="310"/>
    </row>
    <row r="118" spans="1:20" ht="16.5" customHeight="1" x14ac:dyDescent="0.25">
      <c r="A118" s="252"/>
      <c r="B118" s="249"/>
      <c r="C118" s="312"/>
      <c r="D118" s="252"/>
      <c r="E118" s="277"/>
      <c r="F118" s="278"/>
      <c r="G118" s="278"/>
      <c r="H118" s="278"/>
      <c r="I118" s="278"/>
      <c r="J118" s="278"/>
      <c r="K118" s="278"/>
      <c r="L118" s="278"/>
      <c r="M118" s="315"/>
      <c r="N118" s="281"/>
      <c r="P118" s="310"/>
      <c r="Q118" s="310"/>
      <c r="R118" s="310"/>
      <c r="S118" s="310"/>
      <c r="T118" s="310"/>
    </row>
    <row r="119" spans="1:20" ht="16.5" customHeight="1" x14ac:dyDescent="0.25">
      <c r="A119" s="252"/>
      <c r="B119" s="249"/>
      <c r="C119" s="312"/>
      <c r="D119" s="252"/>
      <c r="E119" s="277"/>
      <c r="F119" s="278"/>
      <c r="G119" s="278"/>
      <c r="H119" s="278"/>
      <c r="I119" s="278"/>
      <c r="J119" s="278"/>
      <c r="K119" s="278"/>
      <c r="L119" s="278"/>
      <c r="M119" s="315"/>
      <c r="N119" s="281"/>
      <c r="P119" s="310"/>
      <c r="Q119" s="310"/>
      <c r="R119" s="310"/>
      <c r="S119" s="310"/>
      <c r="T119" s="310"/>
    </row>
    <row r="120" spans="1:20" ht="16.5" customHeight="1" x14ac:dyDescent="0.25">
      <c r="A120" s="252"/>
      <c r="B120" s="249"/>
      <c r="C120" s="312"/>
      <c r="D120" s="252"/>
      <c r="E120" s="277"/>
      <c r="F120" s="278"/>
      <c r="G120" s="278"/>
      <c r="H120" s="278"/>
      <c r="I120" s="278"/>
      <c r="J120" s="278"/>
      <c r="K120" s="278"/>
      <c r="L120" s="278"/>
      <c r="M120" s="315"/>
      <c r="N120" s="281"/>
      <c r="P120" s="310"/>
      <c r="Q120" s="310"/>
      <c r="R120" s="310"/>
      <c r="S120" s="310"/>
      <c r="T120" s="310"/>
    </row>
    <row r="121" spans="1:20" ht="16.5" customHeight="1" x14ac:dyDescent="0.25">
      <c r="A121" s="252"/>
      <c r="B121" s="249"/>
      <c r="C121" s="312"/>
      <c r="D121" s="252"/>
      <c r="E121" s="277"/>
      <c r="F121" s="278"/>
      <c r="G121" s="278"/>
      <c r="H121" s="278"/>
      <c r="I121" s="278"/>
      <c r="J121" s="278"/>
      <c r="K121" s="278"/>
      <c r="L121" s="278"/>
      <c r="M121" s="315"/>
      <c r="N121" s="281"/>
      <c r="P121" s="310"/>
      <c r="Q121" s="310"/>
      <c r="R121" s="310"/>
      <c r="S121" s="310"/>
      <c r="T121" s="310"/>
    </row>
    <row r="122" spans="1:20" ht="16.5" customHeight="1" x14ac:dyDescent="0.25">
      <c r="A122" s="252"/>
      <c r="B122" s="249"/>
      <c r="C122" s="312"/>
      <c r="D122" s="252"/>
      <c r="E122" s="277"/>
      <c r="F122" s="278"/>
      <c r="G122" s="278"/>
      <c r="H122" s="278"/>
      <c r="I122" s="278"/>
      <c r="J122" s="278"/>
      <c r="K122" s="278"/>
      <c r="L122" s="278"/>
      <c r="M122" s="315"/>
      <c r="N122" s="281"/>
      <c r="P122" s="310"/>
      <c r="Q122" s="310"/>
      <c r="R122" s="310"/>
      <c r="S122" s="310"/>
      <c r="T122" s="310"/>
    </row>
    <row r="123" spans="1:20" ht="16.5" customHeight="1" x14ac:dyDescent="0.25">
      <c r="A123" s="252"/>
      <c r="B123" s="249"/>
      <c r="C123" s="312"/>
      <c r="D123" s="252"/>
      <c r="E123" s="277"/>
      <c r="F123" s="278"/>
      <c r="G123" s="278"/>
      <c r="H123" s="278"/>
      <c r="I123" s="278"/>
      <c r="J123" s="278"/>
      <c r="K123" s="278"/>
      <c r="L123" s="278"/>
      <c r="M123" s="315"/>
      <c r="N123" s="281"/>
      <c r="P123" s="310"/>
      <c r="Q123" s="310"/>
      <c r="R123" s="310"/>
      <c r="S123" s="310"/>
      <c r="T123" s="310"/>
    </row>
    <row r="124" spans="1:20" ht="16.5" customHeight="1" x14ac:dyDescent="0.25">
      <c r="A124" s="252"/>
      <c r="B124" s="249"/>
      <c r="C124" s="312"/>
      <c r="D124" s="252"/>
      <c r="E124" s="277"/>
      <c r="F124" s="278"/>
      <c r="G124" s="278"/>
      <c r="H124" s="278"/>
      <c r="I124" s="278"/>
      <c r="J124" s="278"/>
      <c r="K124" s="278"/>
      <c r="L124" s="278"/>
      <c r="M124" s="315"/>
      <c r="N124" s="281"/>
      <c r="P124" s="310"/>
      <c r="Q124" s="310"/>
      <c r="R124" s="310"/>
      <c r="S124" s="310"/>
      <c r="T124" s="310"/>
    </row>
    <row r="125" spans="1:20" ht="16.5" customHeight="1" x14ac:dyDescent="0.25">
      <c r="A125" s="252"/>
      <c r="B125" s="249"/>
      <c r="C125" s="312"/>
      <c r="D125" s="252"/>
      <c r="E125" s="277"/>
      <c r="F125" s="278"/>
      <c r="G125" s="278"/>
      <c r="H125" s="278"/>
      <c r="I125" s="278"/>
      <c r="J125" s="278"/>
      <c r="K125" s="278"/>
      <c r="L125" s="278"/>
      <c r="M125" s="315"/>
      <c r="N125" s="281"/>
      <c r="P125" s="310"/>
      <c r="Q125" s="310"/>
      <c r="R125" s="310"/>
      <c r="S125" s="310"/>
      <c r="T125" s="310"/>
    </row>
    <row r="126" spans="1:20" ht="16.5" customHeight="1" x14ac:dyDescent="0.25">
      <c r="A126" s="252"/>
      <c r="B126" s="249"/>
      <c r="C126" s="312"/>
      <c r="D126" s="252"/>
      <c r="E126" s="277"/>
      <c r="F126" s="278"/>
      <c r="G126" s="278"/>
      <c r="H126" s="278"/>
      <c r="I126" s="278"/>
      <c r="J126" s="278"/>
      <c r="K126" s="278"/>
      <c r="L126" s="278"/>
      <c r="M126" s="315"/>
      <c r="N126" s="281"/>
      <c r="P126" s="310"/>
      <c r="Q126" s="310"/>
      <c r="R126" s="310"/>
      <c r="S126" s="310"/>
      <c r="T126" s="310"/>
    </row>
    <row r="127" spans="1:20" ht="16.5" customHeight="1" x14ac:dyDescent="0.25">
      <c r="A127" s="252"/>
      <c r="B127" s="249"/>
      <c r="C127" s="312"/>
      <c r="D127" s="252"/>
      <c r="E127" s="277"/>
      <c r="F127" s="278"/>
      <c r="G127" s="278"/>
      <c r="H127" s="278"/>
      <c r="I127" s="278"/>
      <c r="J127" s="278"/>
      <c r="K127" s="278"/>
      <c r="L127" s="278"/>
      <c r="M127" s="315"/>
      <c r="N127" s="281"/>
      <c r="P127" s="310"/>
      <c r="Q127" s="310"/>
      <c r="R127" s="310"/>
      <c r="S127" s="310"/>
      <c r="T127" s="310"/>
    </row>
    <row r="128" spans="1:20" ht="16.5" customHeight="1" x14ac:dyDescent="0.25">
      <c r="A128" s="252"/>
      <c r="B128" s="249"/>
      <c r="C128" s="312"/>
      <c r="D128" s="252"/>
      <c r="E128" s="277"/>
      <c r="F128" s="278"/>
      <c r="G128" s="278"/>
      <c r="H128" s="278"/>
      <c r="I128" s="278"/>
      <c r="J128" s="278"/>
      <c r="K128" s="278"/>
      <c r="L128" s="278"/>
      <c r="M128" s="315"/>
      <c r="N128" s="281"/>
      <c r="P128" s="310"/>
      <c r="Q128" s="310"/>
      <c r="R128" s="310"/>
      <c r="S128" s="310"/>
      <c r="T128" s="310"/>
    </row>
    <row r="129" spans="1:20" ht="16.5" customHeight="1" x14ac:dyDescent="0.25">
      <c r="A129" s="252"/>
      <c r="B129" s="249"/>
      <c r="C129" s="312"/>
      <c r="D129" s="252"/>
      <c r="E129" s="277"/>
      <c r="F129" s="278"/>
      <c r="G129" s="278"/>
      <c r="H129" s="278"/>
      <c r="I129" s="278"/>
      <c r="J129" s="278"/>
      <c r="K129" s="278"/>
      <c r="L129" s="278"/>
      <c r="M129" s="315"/>
      <c r="N129" s="281"/>
      <c r="P129" s="310"/>
      <c r="Q129" s="310"/>
      <c r="R129" s="310"/>
      <c r="S129" s="310"/>
      <c r="T129" s="310"/>
    </row>
    <row r="130" spans="1:20" ht="16.5" customHeight="1" x14ac:dyDescent="0.25">
      <c r="A130" s="252"/>
      <c r="B130" s="249"/>
      <c r="C130" s="312"/>
      <c r="D130" s="252"/>
      <c r="E130" s="277"/>
      <c r="F130" s="278"/>
      <c r="G130" s="278"/>
      <c r="H130" s="278"/>
      <c r="I130" s="278"/>
      <c r="J130" s="278"/>
      <c r="K130" s="278"/>
      <c r="L130" s="278"/>
      <c r="M130" s="315"/>
      <c r="N130" s="281"/>
      <c r="P130" s="310"/>
      <c r="Q130" s="310"/>
      <c r="R130" s="310"/>
      <c r="S130" s="310"/>
      <c r="T130" s="310"/>
    </row>
    <row r="131" spans="1:20" ht="16.5" customHeight="1" x14ac:dyDescent="0.25">
      <c r="A131" s="252"/>
      <c r="B131" s="249"/>
      <c r="C131" s="312"/>
      <c r="D131" s="252"/>
      <c r="E131" s="277"/>
      <c r="F131" s="278"/>
      <c r="G131" s="278"/>
      <c r="H131" s="278"/>
      <c r="I131" s="278"/>
      <c r="J131" s="278"/>
      <c r="K131" s="278"/>
      <c r="L131" s="278"/>
      <c r="M131" s="315"/>
      <c r="N131" s="281"/>
      <c r="P131" s="310"/>
      <c r="Q131" s="310"/>
      <c r="R131" s="310"/>
      <c r="S131" s="310"/>
      <c r="T131" s="310"/>
    </row>
    <row r="132" spans="1:20" ht="16.5" customHeight="1" x14ac:dyDescent="0.25">
      <c r="A132" s="252"/>
      <c r="B132" s="249"/>
      <c r="C132" s="312"/>
      <c r="D132" s="252"/>
      <c r="E132" s="277"/>
      <c r="F132" s="278"/>
      <c r="G132" s="278"/>
      <c r="H132" s="278"/>
      <c r="I132" s="278"/>
      <c r="J132" s="278"/>
      <c r="K132" s="278"/>
      <c r="L132" s="278"/>
      <c r="M132" s="315"/>
      <c r="N132" s="281"/>
      <c r="P132" s="310"/>
      <c r="Q132" s="310"/>
      <c r="R132" s="310"/>
      <c r="S132" s="310"/>
      <c r="T132" s="310"/>
    </row>
    <row r="133" spans="1:20" ht="16.5" customHeight="1" x14ac:dyDescent="0.25">
      <c r="A133" s="252"/>
      <c r="B133" s="249"/>
      <c r="C133" s="312"/>
      <c r="D133" s="252"/>
      <c r="E133" s="277"/>
      <c r="F133" s="278"/>
      <c r="G133" s="278"/>
      <c r="H133" s="278"/>
      <c r="I133" s="278"/>
      <c r="J133" s="278"/>
      <c r="K133" s="278"/>
      <c r="L133" s="278"/>
      <c r="M133" s="315"/>
      <c r="N133" s="281"/>
      <c r="P133" s="310"/>
      <c r="Q133" s="310"/>
      <c r="R133" s="310"/>
      <c r="S133" s="310"/>
      <c r="T133" s="310"/>
    </row>
    <row r="134" spans="1:20" ht="16.5" customHeight="1" x14ac:dyDescent="0.25">
      <c r="A134" s="252"/>
      <c r="B134" s="249"/>
      <c r="C134" s="312"/>
      <c r="D134" s="252"/>
      <c r="E134" s="277"/>
      <c r="F134" s="278"/>
      <c r="G134" s="278"/>
      <c r="H134" s="278"/>
      <c r="I134" s="278"/>
      <c r="J134" s="278"/>
      <c r="K134" s="278"/>
      <c r="L134" s="278"/>
      <c r="M134" s="315"/>
      <c r="N134" s="281"/>
      <c r="P134" s="310"/>
      <c r="Q134" s="310"/>
      <c r="R134" s="310"/>
      <c r="S134" s="310"/>
      <c r="T134" s="310"/>
    </row>
    <row r="135" spans="1:20" ht="16.5" customHeight="1" x14ac:dyDescent="0.25">
      <c r="A135" s="252"/>
      <c r="B135" s="249"/>
      <c r="C135" s="312"/>
      <c r="D135" s="252"/>
      <c r="E135" s="277"/>
      <c r="F135" s="278"/>
      <c r="G135" s="278"/>
      <c r="H135" s="278"/>
      <c r="I135" s="278"/>
      <c r="J135" s="278"/>
      <c r="K135" s="278"/>
      <c r="L135" s="278"/>
      <c r="M135" s="315"/>
      <c r="N135" s="281"/>
      <c r="P135" s="310"/>
      <c r="Q135" s="310"/>
      <c r="R135" s="310"/>
      <c r="S135" s="310"/>
      <c r="T135" s="310"/>
    </row>
    <row r="136" spans="1:20" ht="16.5" customHeight="1" x14ac:dyDescent="0.25">
      <c r="A136" s="252"/>
      <c r="B136" s="249"/>
      <c r="C136" s="312"/>
      <c r="D136" s="252"/>
      <c r="E136" s="277"/>
      <c r="F136" s="278"/>
      <c r="G136" s="278"/>
      <c r="H136" s="278"/>
      <c r="I136" s="278"/>
      <c r="J136" s="278"/>
      <c r="K136" s="278"/>
      <c r="L136" s="278"/>
      <c r="M136" s="315"/>
      <c r="N136" s="281"/>
      <c r="P136" s="310"/>
      <c r="Q136" s="310"/>
      <c r="R136" s="310"/>
      <c r="S136" s="310"/>
      <c r="T136" s="310"/>
    </row>
    <row r="137" spans="1:20" ht="16.5" customHeight="1" x14ac:dyDescent="0.25">
      <c r="A137" s="252"/>
      <c r="B137" s="249"/>
      <c r="C137" s="312"/>
      <c r="D137" s="252"/>
      <c r="E137" s="277"/>
      <c r="F137" s="278"/>
      <c r="G137" s="278"/>
      <c r="H137" s="278"/>
      <c r="I137" s="278"/>
      <c r="J137" s="278"/>
      <c r="K137" s="278"/>
      <c r="L137" s="278"/>
      <c r="M137" s="315"/>
      <c r="N137" s="281"/>
      <c r="P137" s="310"/>
      <c r="Q137" s="310"/>
      <c r="R137" s="310"/>
      <c r="S137" s="310"/>
      <c r="T137" s="310"/>
    </row>
    <row r="138" spans="1:20" ht="16.5" customHeight="1" x14ac:dyDescent="0.25">
      <c r="A138" s="252"/>
      <c r="B138" s="249"/>
      <c r="C138" s="312"/>
      <c r="D138" s="252"/>
      <c r="E138" s="277"/>
      <c r="F138" s="278"/>
      <c r="G138" s="278"/>
      <c r="H138" s="278"/>
      <c r="I138" s="278"/>
      <c r="J138" s="278"/>
      <c r="K138" s="278"/>
      <c r="L138" s="278"/>
      <c r="M138" s="315"/>
      <c r="N138" s="281"/>
      <c r="P138" s="310"/>
      <c r="Q138" s="310"/>
      <c r="R138" s="310"/>
      <c r="S138" s="310"/>
      <c r="T138" s="310"/>
    </row>
    <row r="139" spans="1:20" ht="16.5" customHeight="1" x14ac:dyDescent="0.25">
      <c r="A139" s="252"/>
      <c r="B139" s="249"/>
      <c r="C139" s="312"/>
      <c r="D139" s="252"/>
      <c r="E139" s="277"/>
      <c r="F139" s="278"/>
      <c r="G139" s="278"/>
      <c r="H139" s="278"/>
      <c r="I139" s="278"/>
      <c r="J139" s="278"/>
      <c r="K139" s="278"/>
      <c r="L139" s="278"/>
      <c r="M139" s="315"/>
      <c r="N139" s="281"/>
      <c r="P139" s="310"/>
      <c r="Q139" s="310"/>
      <c r="R139" s="310"/>
      <c r="S139" s="310"/>
      <c r="T139" s="310"/>
    </row>
    <row r="140" spans="1:20" ht="16.5" customHeight="1" x14ac:dyDescent="0.25">
      <c r="A140" s="252"/>
      <c r="B140" s="249"/>
      <c r="C140" s="312"/>
      <c r="D140" s="252"/>
      <c r="E140" s="277"/>
      <c r="F140" s="278"/>
      <c r="G140" s="278"/>
      <c r="H140" s="278"/>
      <c r="I140" s="278"/>
      <c r="J140" s="278"/>
      <c r="K140" s="278"/>
      <c r="L140" s="278"/>
      <c r="M140" s="315"/>
      <c r="N140" s="281"/>
      <c r="P140" s="310"/>
      <c r="Q140" s="310"/>
      <c r="R140" s="310"/>
      <c r="S140" s="310"/>
      <c r="T140" s="310"/>
    </row>
    <row r="141" spans="1:20" ht="16.5" customHeight="1" x14ac:dyDescent="0.25">
      <c r="A141" s="252"/>
      <c r="B141" s="249"/>
      <c r="C141" s="312"/>
      <c r="D141" s="252"/>
      <c r="E141" s="277"/>
      <c r="F141" s="278"/>
      <c r="G141" s="278"/>
      <c r="H141" s="278"/>
      <c r="I141" s="278"/>
      <c r="J141" s="278"/>
      <c r="K141" s="278"/>
      <c r="L141" s="278"/>
      <c r="M141" s="315"/>
      <c r="N141" s="281"/>
      <c r="P141" s="310"/>
      <c r="Q141" s="310"/>
      <c r="R141" s="310"/>
      <c r="S141" s="310"/>
      <c r="T141" s="310"/>
    </row>
    <row r="142" spans="1:20" ht="16.5" customHeight="1" x14ac:dyDescent="0.25">
      <c r="A142" s="252"/>
      <c r="B142" s="249"/>
      <c r="C142" s="312"/>
      <c r="D142" s="252"/>
      <c r="E142" s="277"/>
      <c r="F142" s="278"/>
      <c r="G142" s="278"/>
      <c r="H142" s="278"/>
      <c r="I142" s="278"/>
      <c r="J142" s="278"/>
      <c r="K142" s="278"/>
      <c r="L142" s="278"/>
      <c r="M142" s="315"/>
      <c r="N142" s="281"/>
      <c r="P142" s="310"/>
      <c r="Q142" s="310"/>
      <c r="R142" s="310"/>
      <c r="S142" s="310"/>
      <c r="T142" s="310"/>
    </row>
    <row r="143" spans="1:20" ht="16.5" customHeight="1" x14ac:dyDescent="0.25">
      <c r="A143" s="252"/>
      <c r="B143" s="249"/>
      <c r="C143" s="312"/>
      <c r="D143" s="252"/>
      <c r="E143" s="277"/>
      <c r="F143" s="278"/>
      <c r="G143" s="278"/>
      <c r="H143" s="278"/>
      <c r="I143" s="278"/>
      <c r="J143" s="278"/>
      <c r="K143" s="278"/>
      <c r="L143" s="278"/>
      <c r="M143" s="315"/>
      <c r="N143" s="281"/>
      <c r="P143" s="310"/>
      <c r="Q143" s="310"/>
      <c r="R143" s="310"/>
      <c r="S143" s="310"/>
      <c r="T143" s="310"/>
    </row>
    <row r="144" spans="1:20" ht="16.5" customHeight="1" x14ac:dyDescent="0.25">
      <c r="A144" s="252"/>
      <c r="B144" s="249"/>
      <c r="C144" s="312"/>
      <c r="D144" s="252"/>
      <c r="E144" s="277"/>
      <c r="F144" s="278"/>
      <c r="G144" s="278"/>
      <c r="H144" s="278"/>
      <c r="I144" s="278"/>
      <c r="J144" s="278"/>
      <c r="K144" s="278"/>
      <c r="L144" s="278"/>
      <c r="M144" s="315"/>
      <c r="N144" s="281"/>
      <c r="P144" s="310"/>
      <c r="Q144" s="310"/>
      <c r="R144" s="310"/>
      <c r="S144" s="310"/>
      <c r="T144" s="310"/>
    </row>
    <row r="145" spans="1:20" ht="16.5" customHeight="1" x14ac:dyDescent="0.25">
      <c r="A145" s="252"/>
      <c r="B145" s="249"/>
      <c r="C145" s="312"/>
      <c r="D145" s="252"/>
      <c r="E145" s="277"/>
      <c r="F145" s="278"/>
      <c r="G145" s="278"/>
      <c r="H145" s="278"/>
      <c r="I145" s="278"/>
      <c r="J145" s="278"/>
      <c r="K145" s="278"/>
      <c r="L145" s="278"/>
      <c r="M145" s="315"/>
      <c r="N145" s="281"/>
      <c r="P145" s="310"/>
      <c r="Q145" s="310"/>
      <c r="R145" s="310"/>
      <c r="S145" s="310"/>
      <c r="T145" s="310"/>
    </row>
    <row r="146" spans="1:20" ht="16.5" customHeight="1" x14ac:dyDescent="0.25">
      <c r="A146" s="252"/>
      <c r="B146" s="249"/>
      <c r="C146" s="312"/>
      <c r="D146" s="252"/>
      <c r="E146" s="277"/>
      <c r="F146" s="278"/>
      <c r="G146" s="278"/>
      <c r="H146" s="278"/>
      <c r="I146" s="278"/>
      <c r="J146" s="278"/>
      <c r="K146" s="278"/>
      <c r="L146" s="278"/>
      <c r="M146" s="315"/>
      <c r="N146" s="281"/>
      <c r="P146" s="310"/>
      <c r="Q146" s="310"/>
      <c r="R146" s="310"/>
      <c r="S146" s="310"/>
      <c r="T146" s="310"/>
    </row>
    <row r="147" spans="1:20" ht="16.5" customHeight="1" x14ac:dyDescent="0.25">
      <c r="A147" s="252"/>
      <c r="B147" s="249"/>
      <c r="C147" s="312"/>
      <c r="D147" s="252"/>
      <c r="E147" s="277"/>
      <c r="F147" s="278"/>
      <c r="G147" s="278"/>
      <c r="H147" s="278"/>
      <c r="I147" s="278"/>
      <c r="J147" s="278"/>
      <c r="K147" s="278"/>
      <c r="L147" s="278"/>
      <c r="M147" s="315"/>
      <c r="N147" s="281"/>
      <c r="P147" s="310"/>
      <c r="Q147" s="310"/>
      <c r="R147" s="310"/>
      <c r="S147" s="310"/>
      <c r="T147" s="310"/>
    </row>
    <row r="148" spans="1:20" ht="16.5" customHeight="1" x14ac:dyDescent="0.25">
      <c r="A148" s="252"/>
      <c r="B148" s="249"/>
      <c r="C148" s="312"/>
      <c r="D148" s="252"/>
      <c r="E148" s="277"/>
      <c r="F148" s="278"/>
      <c r="G148" s="278"/>
      <c r="H148" s="278"/>
      <c r="I148" s="278"/>
      <c r="J148" s="278"/>
      <c r="K148" s="278"/>
      <c r="L148" s="278"/>
      <c r="M148" s="315"/>
      <c r="N148" s="281"/>
      <c r="P148" s="310"/>
      <c r="Q148" s="310"/>
      <c r="R148" s="310"/>
      <c r="S148" s="310"/>
      <c r="T148" s="310"/>
    </row>
    <row r="149" spans="1:20" ht="16.5" customHeight="1" x14ac:dyDescent="0.25">
      <c r="A149" s="252"/>
      <c r="B149" s="249"/>
      <c r="C149" s="312"/>
      <c r="D149" s="252"/>
      <c r="E149" s="277"/>
      <c r="F149" s="278"/>
      <c r="G149" s="278"/>
      <c r="H149" s="278"/>
      <c r="I149" s="278"/>
      <c r="J149" s="278"/>
      <c r="K149" s="278"/>
      <c r="L149" s="278"/>
      <c r="M149" s="315"/>
      <c r="N149" s="281"/>
      <c r="P149" s="310"/>
      <c r="Q149" s="310"/>
      <c r="R149" s="310"/>
      <c r="S149" s="310"/>
      <c r="T149" s="310"/>
    </row>
    <row r="150" spans="1:20" ht="16.5" customHeight="1" x14ac:dyDescent="0.25">
      <c r="A150" s="252"/>
      <c r="B150" s="249"/>
      <c r="C150" s="312"/>
      <c r="D150" s="252"/>
      <c r="E150" s="277"/>
      <c r="F150" s="278"/>
      <c r="G150" s="278"/>
      <c r="H150" s="278"/>
      <c r="I150" s="278"/>
      <c r="J150" s="278"/>
      <c r="K150" s="278"/>
      <c r="L150" s="278"/>
      <c r="M150" s="315"/>
      <c r="N150" s="281"/>
      <c r="P150" s="310"/>
      <c r="Q150" s="310"/>
      <c r="R150" s="310"/>
      <c r="S150" s="310"/>
      <c r="T150" s="310"/>
    </row>
    <row r="151" spans="1:20" ht="16.5" customHeight="1" x14ac:dyDescent="0.25">
      <c r="A151" s="252"/>
      <c r="B151" s="249"/>
      <c r="C151" s="312"/>
      <c r="D151" s="252"/>
      <c r="E151" s="277"/>
      <c r="F151" s="278"/>
      <c r="G151" s="278"/>
      <c r="H151" s="278"/>
      <c r="I151" s="278"/>
      <c r="J151" s="278"/>
      <c r="K151" s="278"/>
      <c r="L151" s="278"/>
      <c r="M151" s="315"/>
      <c r="N151" s="281"/>
      <c r="P151" s="310"/>
      <c r="Q151" s="310"/>
      <c r="R151" s="310"/>
      <c r="S151" s="310"/>
      <c r="T151" s="310"/>
    </row>
    <row r="152" spans="1:20" ht="16.5" customHeight="1" x14ac:dyDescent="0.25">
      <c r="A152" s="252"/>
      <c r="B152" s="249"/>
      <c r="C152" s="312"/>
      <c r="D152" s="252"/>
      <c r="E152" s="277"/>
      <c r="F152" s="278"/>
      <c r="G152" s="278"/>
      <c r="H152" s="278"/>
      <c r="I152" s="278"/>
      <c r="J152" s="278"/>
      <c r="K152" s="278"/>
      <c r="L152" s="278"/>
      <c r="M152" s="315"/>
      <c r="N152" s="281"/>
      <c r="P152" s="310"/>
      <c r="Q152" s="310"/>
      <c r="R152" s="310"/>
      <c r="S152" s="310"/>
      <c r="T152" s="310"/>
    </row>
    <row r="153" spans="1:20" ht="16.5" customHeight="1" x14ac:dyDescent="0.25">
      <c r="A153" s="252"/>
      <c r="B153" s="249"/>
      <c r="C153" s="312"/>
      <c r="D153" s="252"/>
      <c r="E153" s="277"/>
      <c r="F153" s="278"/>
      <c r="G153" s="278"/>
      <c r="H153" s="278"/>
      <c r="I153" s="278"/>
      <c r="J153" s="278"/>
      <c r="K153" s="278"/>
      <c r="L153" s="278"/>
      <c r="M153" s="315"/>
      <c r="N153" s="281"/>
      <c r="P153" s="310"/>
      <c r="Q153" s="310"/>
      <c r="R153" s="310"/>
      <c r="S153" s="310"/>
      <c r="T153" s="310"/>
    </row>
    <row r="154" spans="1:20" ht="16.5" customHeight="1" x14ac:dyDescent="0.25">
      <c r="A154" s="252"/>
      <c r="B154" s="249"/>
      <c r="C154" s="312"/>
      <c r="D154" s="252"/>
      <c r="E154" s="277"/>
      <c r="F154" s="278"/>
      <c r="G154" s="278"/>
      <c r="H154" s="278"/>
      <c r="I154" s="278"/>
      <c r="J154" s="278"/>
      <c r="K154" s="278"/>
      <c r="L154" s="278"/>
      <c r="M154" s="315"/>
      <c r="N154" s="281"/>
      <c r="P154" s="310"/>
      <c r="Q154" s="310"/>
      <c r="R154" s="310"/>
      <c r="S154" s="310"/>
      <c r="T154" s="310"/>
    </row>
    <row r="155" spans="1:20" ht="16.5" customHeight="1" x14ac:dyDescent="0.25">
      <c r="A155" s="252"/>
      <c r="B155" s="249"/>
      <c r="C155" s="312"/>
      <c r="D155" s="252"/>
      <c r="E155" s="277"/>
      <c r="F155" s="278"/>
      <c r="G155" s="278"/>
      <c r="H155" s="278"/>
      <c r="I155" s="278"/>
      <c r="J155" s="278"/>
      <c r="K155" s="278"/>
      <c r="L155" s="278"/>
      <c r="M155" s="315"/>
      <c r="N155" s="281"/>
      <c r="P155" s="310"/>
      <c r="Q155" s="310"/>
      <c r="R155" s="310"/>
      <c r="S155" s="310"/>
      <c r="T155" s="310"/>
    </row>
    <row r="156" spans="1:20" ht="16.5" customHeight="1" x14ac:dyDescent="0.25">
      <c r="A156" s="252"/>
      <c r="B156" s="249"/>
      <c r="C156" s="312"/>
      <c r="D156" s="252"/>
      <c r="E156" s="277"/>
      <c r="F156" s="278"/>
      <c r="G156" s="278"/>
      <c r="H156" s="278"/>
      <c r="I156" s="278"/>
      <c r="J156" s="278"/>
      <c r="K156" s="278"/>
      <c r="L156" s="278"/>
      <c r="M156" s="315"/>
      <c r="N156" s="281"/>
      <c r="P156" s="310"/>
      <c r="Q156" s="310"/>
      <c r="R156" s="310"/>
      <c r="S156" s="310"/>
      <c r="T156" s="310"/>
    </row>
    <row r="157" spans="1:20" ht="16.5" customHeight="1" x14ac:dyDescent="0.25">
      <c r="A157" s="252"/>
      <c r="B157" s="249"/>
      <c r="C157" s="312"/>
      <c r="D157" s="252"/>
      <c r="E157" s="277"/>
      <c r="F157" s="278"/>
      <c r="G157" s="278"/>
      <c r="H157" s="278"/>
      <c r="I157" s="278"/>
      <c r="J157" s="278"/>
      <c r="K157" s="278"/>
      <c r="L157" s="278"/>
      <c r="M157" s="315"/>
      <c r="N157" s="281"/>
      <c r="P157" s="310"/>
      <c r="Q157" s="310"/>
      <c r="R157" s="310"/>
      <c r="S157" s="310"/>
      <c r="T157" s="310"/>
    </row>
    <row r="158" spans="1:20" ht="16.5" customHeight="1" x14ac:dyDescent="0.25">
      <c r="A158" s="252"/>
      <c r="B158" s="249"/>
      <c r="C158" s="312"/>
      <c r="D158" s="252"/>
      <c r="E158" s="277"/>
      <c r="F158" s="278"/>
      <c r="G158" s="278"/>
      <c r="H158" s="278"/>
      <c r="I158" s="278"/>
      <c r="J158" s="278"/>
      <c r="K158" s="278"/>
      <c r="L158" s="278"/>
      <c r="M158" s="315"/>
      <c r="N158" s="281"/>
      <c r="P158" s="310"/>
      <c r="Q158" s="310"/>
      <c r="R158" s="310"/>
      <c r="S158" s="310"/>
      <c r="T158" s="310"/>
    </row>
    <row r="159" spans="1:20" ht="16.5" customHeight="1" x14ac:dyDescent="0.25">
      <c r="A159" s="252"/>
      <c r="B159" s="249"/>
      <c r="C159" s="312"/>
      <c r="D159" s="252"/>
      <c r="E159" s="277"/>
      <c r="F159" s="278"/>
      <c r="G159" s="278"/>
      <c r="H159" s="278"/>
      <c r="I159" s="278"/>
      <c r="J159" s="278"/>
      <c r="K159" s="278"/>
      <c r="L159" s="278"/>
      <c r="M159" s="315"/>
      <c r="N159" s="281"/>
      <c r="P159" s="310"/>
      <c r="Q159" s="310"/>
      <c r="R159" s="310"/>
      <c r="S159" s="310"/>
      <c r="T159" s="310"/>
    </row>
    <row r="160" spans="1:20" ht="16.5" customHeight="1" x14ac:dyDescent="0.25">
      <c r="A160" s="252"/>
      <c r="B160" s="249"/>
      <c r="C160" s="312"/>
      <c r="D160" s="252"/>
      <c r="E160" s="277"/>
      <c r="F160" s="278"/>
      <c r="G160" s="278"/>
      <c r="H160" s="278"/>
      <c r="I160" s="278"/>
      <c r="J160" s="278"/>
      <c r="K160" s="278"/>
      <c r="L160" s="278"/>
      <c r="M160" s="315"/>
      <c r="N160" s="281"/>
      <c r="P160" s="310"/>
      <c r="Q160" s="310"/>
      <c r="R160" s="310"/>
      <c r="S160" s="310"/>
      <c r="T160" s="310"/>
    </row>
    <row r="161" spans="1:20" ht="16.5" customHeight="1" x14ac:dyDescent="0.25">
      <c r="A161" s="252"/>
      <c r="B161" s="249"/>
      <c r="C161" s="312"/>
      <c r="D161" s="252"/>
      <c r="E161" s="277"/>
      <c r="F161" s="278"/>
      <c r="G161" s="278"/>
      <c r="H161" s="278"/>
      <c r="I161" s="278"/>
      <c r="J161" s="278"/>
      <c r="K161" s="278"/>
      <c r="L161" s="278"/>
      <c r="M161" s="315"/>
      <c r="N161" s="281"/>
      <c r="P161" s="310"/>
      <c r="Q161" s="310"/>
      <c r="R161" s="310"/>
      <c r="S161" s="310"/>
      <c r="T161" s="310"/>
    </row>
    <row r="162" spans="1:20" ht="16.5" customHeight="1" x14ac:dyDescent="0.25">
      <c r="A162" s="252"/>
      <c r="B162" s="249"/>
      <c r="C162" s="312"/>
      <c r="D162" s="252"/>
      <c r="E162" s="277"/>
      <c r="F162" s="278"/>
      <c r="G162" s="278"/>
      <c r="H162" s="278"/>
      <c r="I162" s="278"/>
      <c r="J162" s="278"/>
      <c r="K162" s="278"/>
      <c r="L162" s="278"/>
      <c r="M162" s="315"/>
      <c r="N162" s="281"/>
      <c r="P162" s="310"/>
      <c r="Q162" s="310"/>
      <c r="R162" s="310"/>
      <c r="S162" s="310"/>
      <c r="T162" s="310"/>
    </row>
    <row r="163" spans="1:20" ht="16.5" customHeight="1" x14ac:dyDescent="0.25">
      <c r="A163" s="252"/>
      <c r="B163" s="249"/>
      <c r="C163" s="312"/>
      <c r="D163" s="252"/>
      <c r="E163" s="277"/>
      <c r="F163" s="278"/>
      <c r="G163" s="278"/>
      <c r="H163" s="278"/>
      <c r="I163" s="278"/>
      <c r="J163" s="278"/>
      <c r="K163" s="278"/>
      <c r="L163" s="278"/>
      <c r="M163" s="315"/>
      <c r="N163" s="281"/>
      <c r="P163" s="310"/>
      <c r="Q163" s="310"/>
      <c r="R163" s="310"/>
      <c r="S163" s="310"/>
      <c r="T163" s="310"/>
    </row>
    <row r="164" spans="1:20" ht="16.5" customHeight="1" x14ac:dyDescent="0.25">
      <c r="A164" s="252"/>
      <c r="B164" s="249"/>
      <c r="C164" s="312"/>
      <c r="D164" s="252"/>
      <c r="E164" s="277"/>
      <c r="F164" s="278"/>
      <c r="G164" s="278"/>
      <c r="H164" s="278"/>
      <c r="I164" s="278"/>
      <c r="J164" s="278"/>
      <c r="K164" s="278"/>
      <c r="L164" s="278"/>
      <c r="M164" s="315"/>
      <c r="N164" s="281"/>
      <c r="P164" s="310"/>
      <c r="Q164" s="310"/>
      <c r="R164" s="310"/>
      <c r="S164" s="310"/>
      <c r="T164" s="310"/>
    </row>
    <row r="165" spans="1:20" ht="16.5" customHeight="1" x14ac:dyDescent="0.25">
      <c r="A165" s="252"/>
      <c r="B165" s="249"/>
      <c r="C165" s="312"/>
      <c r="D165" s="252"/>
      <c r="E165" s="277"/>
      <c r="F165" s="278"/>
      <c r="G165" s="278"/>
      <c r="H165" s="278"/>
      <c r="I165" s="278"/>
      <c r="J165" s="278"/>
      <c r="K165" s="278"/>
      <c r="L165" s="278"/>
      <c r="M165" s="315"/>
      <c r="N165" s="281"/>
      <c r="P165" s="310"/>
      <c r="Q165" s="310"/>
      <c r="R165" s="310"/>
      <c r="S165" s="310"/>
      <c r="T165" s="310"/>
    </row>
    <row r="166" spans="1:20" ht="16.5" customHeight="1" x14ac:dyDescent="0.25">
      <c r="A166" s="252"/>
      <c r="B166" s="249"/>
      <c r="C166" s="312"/>
      <c r="D166" s="252"/>
      <c r="E166" s="277"/>
      <c r="F166" s="278"/>
      <c r="G166" s="278"/>
      <c r="H166" s="278"/>
      <c r="I166" s="278"/>
      <c r="J166" s="278"/>
      <c r="K166" s="278"/>
      <c r="L166" s="278"/>
      <c r="M166" s="315"/>
      <c r="N166" s="281"/>
      <c r="P166" s="310"/>
      <c r="Q166" s="310"/>
      <c r="R166" s="310"/>
      <c r="S166" s="310"/>
      <c r="T166" s="310"/>
    </row>
    <row r="167" spans="1:20" ht="16.5" customHeight="1" x14ac:dyDescent="0.25">
      <c r="A167" s="252"/>
      <c r="B167" s="249"/>
      <c r="C167" s="312"/>
      <c r="D167" s="252"/>
      <c r="E167" s="277"/>
      <c r="F167" s="278"/>
      <c r="G167" s="278"/>
      <c r="H167" s="278"/>
      <c r="I167" s="278"/>
      <c r="J167" s="278"/>
      <c r="K167" s="278"/>
      <c r="L167" s="278"/>
      <c r="M167" s="315"/>
      <c r="N167" s="281"/>
      <c r="P167" s="310"/>
      <c r="Q167" s="310"/>
      <c r="R167" s="310"/>
      <c r="S167" s="310"/>
      <c r="T167" s="310"/>
    </row>
    <row r="168" spans="1:20" ht="16.5" customHeight="1" x14ac:dyDescent="0.25">
      <c r="A168" s="252"/>
      <c r="B168" s="249"/>
      <c r="C168" s="312"/>
      <c r="D168" s="252"/>
      <c r="E168" s="277"/>
      <c r="F168" s="278"/>
      <c r="G168" s="278"/>
      <c r="H168" s="278"/>
      <c r="I168" s="278"/>
      <c r="J168" s="278"/>
      <c r="K168" s="278"/>
      <c r="L168" s="278"/>
      <c r="M168" s="315"/>
      <c r="N168" s="281"/>
      <c r="P168" s="310"/>
      <c r="Q168" s="310"/>
      <c r="R168" s="310"/>
      <c r="S168" s="310"/>
      <c r="T168" s="310"/>
    </row>
    <row r="169" spans="1:20" ht="16.5" customHeight="1" x14ac:dyDescent="0.25">
      <c r="A169" s="252"/>
      <c r="B169" s="249"/>
      <c r="C169" s="312"/>
      <c r="D169" s="252"/>
      <c r="E169" s="277"/>
      <c r="F169" s="278"/>
      <c r="G169" s="278"/>
      <c r="H169" s="278"/>
      <c r="I169" s="278"/>
      <c r="J169" s="278"/>
      <c r="K169" s="278"/>
      <c r="L169" s="278"/>
      <c r="M169" s="315"/>
      <c r="N169" s="281"/>
      <c r="P169" s="310"/>
      <c r="Q169" s="310"/>
      <c r="R169" s="310"/>
      <c r="S169" s="310"/>
      <c r="T169" s="310"/>
    </row>
    <row r="170" spans="1:20" ht="16.5" customHeight="1" x14ac:dyDescent="0.25">
      <c r="A170" s="252"/>
      <c r="B170" s="249"/>
      <c r="C170" s="312"/>
      <c r="D170" s="252"/>
      <c r="E170" s="277"/>
      <c r="F170" s="278"/>
      <c r="G170" s="278"/>
      <c r="H170" s="278"/>
      <c r="I170" s="278"/>
      <c r="J170" s="278"/>
      <c r="K170" s="278"/>
      <c r="L170" s="278"/>
      <c r="M170" s="315"/>
      <c r="N170" s="281"/>
      <c r="P170" s="310"/>
      <c r="Q170" s="310"/>
      <c r="R170" s="310"/>
      <c r="S170" s="310"/>
      <c r="T170" s="310"/>
    </row>
    <row r="171" spans="1:20" ht="16.5" customHeight="1" x14ac:dyDescent="0.25">
      <c r="A171" s="252"/>
      <c r="B171" s="249"/>
      <c r="C171" s="312"/>
      <c r="D171" s="252"/>
      <c r="E171" s="277"/>
      <c r="F171" s="278"/>
      <c r="G171" s="278"/>
      <c r="H171" s="278"/>
      <c r="I171" s="278"/>
      <c r="J171" s="278"/>
      <c r="K171" s="278"/>
      <c r="L171" s="278"/>
      <c r="M171" s="315"/>
      <c r="N171" s="281"/>
      <c r="P171" s="310"/>
      <c r="Q171" s="310"/>
      <c r="R171" s="310"/>
      <c r="S171" s="310"/>
      <c r="T171" s="310"/>
    </row>
    <row r="172" spans="1:20" ht="16.5" customHeight="1" x14ac:dyDescent="0.25">
      <c r="A172" s="252"/>
      <c r="B172" s="249"/>
      <c r="C172" s="312"/>
      <c r="D172" s="252"/>
      <c r="E172" s="277"/>
      <c r="F172" s="278"/>
      <c r="G172" s="278"/>
      <c r="H172" s="278"/>
      <c r="I172" s="278"/>
      <c r="J172" s="278"/>
      <c r="K172" s="278"/>
      <c r="L172" s="278"/>
      <c r="M172" s="315"/>
      <c r="N172" s="281"/>
      <c r="P172" s="310"/>
      <c r="Q172" s="310"/>
      <c r="R172" s="310"/>
      <c r="S172" s="310"/>
      <c r="T172" s="310"/>
    </row>
    <row r="173" spans="1:20" ht="16.5" customHeight="1" x14ac:dyDescent="0.25">
      <c r="A173" s="252"/>
      <c r="B173" s="249"/>
      <c r="C173" s="312"/>
      <c r="D173" s="252"/>
      <c r="E173" s="277"/>
      <c r="F173" s="278"/>
      <c r="G173" s="278"/>
      <c r="H173" s="278"/>
      <c r="I173" s="278"/>
      <c r="J173" s="278"/>
      <c r="K173" s="278"/>
      <c r="L173" s="278"/>
      <c r="M173" s="315"/>
      <c r="N173" s="281"/>
      <c r="P173" s="310"/>
      <c r="Q173" s="310"/>
      <c r="R173" s="310"/>
      <c r="S173" s="310"/>
      <c r="T173" s="310"/>
    </row>
    <row r="174" spans="1:20" ht="16.5" customHeight="1" x14ac:dyDescent="0.25">
      <c r="A174" s="252"/>
      <c r="B174" s="249"/>
      <c r="C174" s="312"/>
      <c r="D174" s="252"/>
      <c r="E174" s="277"/>
      <c r="F174" s="278"/>
      <c r="G174" s="278"/>
      <c r="H174" s="278"/>
      <c r="I174" s="278"/>
      <c r="J174" s="278"/>
      <c r="K174" s="278"/>
      <c r="L174" s="278"/>
      <c r="M174" s="315"/>
      <c r="N174" s="281"/>
      <c r="P174" s="310"/>
      <c r="Q174" s="310"/>
      <c r="R174" s="310"/>
      <c r="S174" s="310"/>
      <c r="T174" s="310"/>
    </row>
    <row r="175" spans="1:20" ht="16.5" customHeight="1" x14ac:dyDescent="0.25">
      <c r="A175" s="252"/>
      <c r="B175" s="249"/>
      <c r="C175" s="312"/>
      <c r="D175" s="252"/>
      <c r="E175" s="277"/>
      <c r="F175" s="278"/>
      <c r="G175" s="278"/>
      <c r="H175" s="278"/>
      <c r="I175" s="278"/>
      <c r="J175" s="278"/>
      <c r="K175" s="278"/>
      <c r="L175" s="278"/>
      <c r="M175" s="315"/>
      <c r="N175" s="281"/>
      <c r="P175" s="310"/>
      <c r="Q175" s="310"/>
      <c r="R175" s="310"/>
      <c r="S175" s="310"/>
      <c r="T175" s="310"/>
    </row>
    <row r="176" spans="1:20" ht="16.5" customHeight="1" x14ac:dyDescent="0.25">
      <c r="A176" s="252"/>
      <c r="B176" s="249"/>
      <c r="C176" s="312"/>
      <c r="D176" s="252"/>
      <c r="E176" s="277"/>
      <c r="F176" s="278"/>
      <c r="G176" s="278"/>
      <c r="H176" s="278"/>
      <c r="I176" s="278"/>
      <c r="J176" s="278"/>
      <c r="K176" s="278"/>
      <c r="L176" s="278"/>
      <c r="M176" s="315"/>
      <c r="N176" s="281"/>
      <c r="P176" s="310"/>
      <c r="Q176" s="310"/>
      <c r="R176" s="310"/>
      <c r="S176" s="310"/>
      <c r="T176" s="310"/>
    </row>
    <row r="177" spans="1:20" ht="16.5" customHeight="1" x14ac:dyDescent="0.25">
      <c r="A177" s="252"/>
      <c r="B177" s="249"/>
      <c r="C177" s="312"/>
      <c r="D177" s="252"/>
      <c r="E177" s="277"/>
      <c r="F177" s="278"/>
      <c r="G177" s="278"/>
      <c r="H177" s="278"/>
      <c r="I177" s="278"/>
      <c r="J177" s="278"/>
      <c r="K177" s="278"/>
      <c r="L177" s="278"/>
      <c r="M177" s="315"/>
      <c r="N177" s="281"/>
      <c r="P177" s="310"/>
      <c r="Q177" s="310"/>
      <c r="R177" s="310"/>
      <c r="S177" s="310"/>
      <c r="T177" s="310"/>
    </row>
    <row r="178" spans="1:20" ht="16.5" customHeight="1" x14ac:dyDescent="0.25">
      <c r="A178" s="252"/>
      <c r="B178" s="249"/>
      <c r="C178" s="312"/>
      <c r="D178" s="252"/>
      <c r="E178" s="277"/>
      <c r="F178" s="278"/>
      <c r="G178" s="278"/>
      <c r="H178" s="278"/>
      <c r="I178" s="278"/>
      <c r="J178" s="278"/>
      <c r="K178" s="278"/>
      <c r="L178" s="278"/>
      <c r="M178" s="315"/>
      <c r="N178" s="281"/>
      <c r="P178" s="310"/>
      <c r="Q178" s="310"/>
      <c r="R178" s="310"/>
      <c r="S178" s="310"/>
      <c r="T178" s="310"/>
    </row>
    <row r="179" spans="1:20" ht="16.5" customHeight="1" x14ac:dyDescent="0.25">
      <c r="A179" s="252"/>
      <c r="B179" s="249"/>
      <c r="C179" s="312"/>
      <c r="D179" s="252"/>
      <c r="E179" s="277"/>
      <c r="F179" s="278"/>
      <c r="G179" s="278"/>
      <c r="H179" s="278"/>
      <c r="I179" s="278"/>
      <c r="J179" s="278"/>
      <c r="K179" s="278"/>
      <c r="L179" s="278"/>
      <c r="M179" s="315"/>
      <c r="N179" s="281"/>
      <c r="P179" s="310"/>
      <c r="Q179" s="310"/>
      <c r="R179" s="310"/>
      <c r="S179" s="310"/>
      <c r="T179" s="310"/>
    </row>
    <row r="180" spans="1:20" ht="16.5" customHeight="1" x14ac:dyDescent="0.25">
      <c r="A180" s="252"/>
      <c r="B180" s="249"/>
      <c r="C180" s="312"/>
      <c r="D180" s="252"/>
      <c r="E180" s="277"/>
      <c r="F180" s="278"/>
      <c r="G180" s="278"/>
      <c r="H180" s="278"/>
      <c r="I180" s="278"/>
      <c r="J180" s="278"/>
      <c r="K180" s="278"/>
      <c r="L180" s="278"/>
      <c r="M180" s="315"/>
      <c r="N180" s="281"/>
      <c r="P180" s="310"/>
      <c r="Q180" s="310"/>
      <c r="R180" s="310"/>
      <c r="S180" s="310"/>
      <c r="T180" s="310"/>
    </row>
    <row r="181" spans="1:20" ht="16.5" customHeight="1" x14ac:dyDescent="0.25">
      <c r="A181" s="252"/>
      <c r="B181" s="249"/>
      <c r="C181" s="312"/>
      <c r="D181" s="252"/>
      <c r="E181" s="277"/>
      <c r="F181" s="278"/>
      <c r="G181" s="278"/>
      <c r="H181" s="278"/>
      <c r="I181" s="278"/>
      <c r="J181" s="278"/>
      <c r="K181" s="278"/>
      <c r="L181" s="278"/>
      <c r="M181" s="315"/>
      <c r="N181" s="281"/>
      <c r="P181" s="310"/>
      <c r="Q181" s="310"/>
      <c r="R181" s="310"/>
      <c r="S181" s="310"/>
      <c r="T181" s="310"/>
    </row>
    <row r="182" spans="1:20" ht="16.5" customHeight="1" x14ac:dyDescent="0.25">
      <c r="A182" s="252"/>
      <c r="B182" s="249"/>
      <c r="C182" s="312"/>
      <c r="D182" s="252"/>
      <c r="E182" s="277"/>
      <c r="F182" s="278"/>
      <c r="G182" s="278"/>
      <c r="H182" s="278"/>
      <c r="I182" s="278"/>
      <c r="J182" s="278"/>
      <c r="K182" s="278"/>
      <c r="L182" s="278"/>
      <c r="M182" s="315"/>
      <c r="N182" s="281"/>
      <c r="P182" s="310"/>
      <c r="Q182" s="310"/>
      <c r="R182" s="310"/>
      <c r="S182" s="310"/>
      <c r="T182" s="310"/>
    </row>
    <row r="183" spans="1:20" ht="16.5" customHeight="1" x14ac:dyDescent="0.25">
      <c r="A183" s="252"/>
      <c r="B183" s="249"/>
      <c r="C183" s="312"/>
      <c r="D183" s="252"/>
      <c r="E183" s="277"/>
      <c r="F183" s="278"/>
      <c r="G183" s="278"/>
      <c r="H183" s="278"/>
      <c r="I183" s="278"/>
      <c r="J183" s="278"/>
      <c r="K183" s="278"/>
      <c r="L183" s="278"/>
      <c r="M183" s="315"/>
      <c r="N183" s="281"/>
      <c r="P183" s="310"/>
      <c r="Q183" s="310"/>
      <c r="R183" s="310"/>
      <c r="S183" s="310"/>
      <c r="T183" s="310"/>
    </row>
    <row r="184" spans="1:20" ht="16.5" customHeight="1" x14ac:dyDescent="0.25">
      <c r="A184" s="252"/>
      <c r="B184" s="249"/>
      <c r="C184" s="312"/>
      <c r="D184" s="252"/>
      <c r="E184" s="277"/>
      <c r="F184" s="278"/>
      <c r="G184" s="278"/>
      <c r="H184" s="278"/>
      <c r="I184" s="278"/>
      <c r="J184" s="278"/>
      <c r="K184" s="278"/>
      <c r="L184" s="278"/>
      <c r="M184" s="315"/>
      <c r="N184" s="281"/>
      <c r="P184" s="310"/>
      <c r="Q184" s="310"/>
      <c r="R184" s="310"/>
      <c r="S184" s="310"/>
      <c r="T184" s="310"/>
    </row>
    <row r="185" spans="1:20" ht="16.5" customHeight="1" x14ac:dyDescent="0.25">
      <c r="A185" s="252"/>
      <c r="B185" s="249"/>
      <c r="C185" s="312"/>
      <c r="D185" s="252"/>
      <c r="E185" s="277"/>
      <c r="F185" s="278"/>
      <c r="G185" s="278"/>
      <c r="H185" s="278"/>
      <c r="I185" s="278"/>
      <c r="J185" s="278"/>
      <c r="K185" s="278"/>
      <c r="L185" s="278"/>
      <c r="M185" s="315"/>
      <c r="N185" s="281"/>
      <c r="P185" s="310"/>
      <c r="Q185" s="310"/>
      <c r="R185" s="310"/>
      <c r="S185" s="310"/>
      <c r="T185" s="310"/>
    </row>
    <row r="186" spans="1:20" ht="16.5" customHeight="1" x14ac:dyDescent="0.25">
      <c r="A186" s="252"/>
      <c r="B186" s="249"/>
      <c r="C186" s="312"/>
      <c r="D186" s="252"/>
      <c r="E186" s="277"/>
      <c r="F186" s="278"/>
      <c r="G186" s="278"/>
      <c r="H186" s="278"/>
      <c r="I186" s="278"/>
      <c r="J186" s="278"/>
      <c r="K186" s="278"/>
      <c r="L186" s="278"/>
      <c r="M186" s="315"/>
      <c r="N186" s="281"/>
      <c r="P186" s="310"/>
      <c r="Q186" s="310"/>
      <c r="R186" s="310"/>
      <c r="S186" s="310"/>
      <c r="T186" s="310"/>
    </row>
    <row r="187" spans="1:20" ht="16.5" customHeight="1" x14ac:dyDescent="0.25">
      <c r="A187" s="252"/>
      <c r="B187" s="249"/>
      <c r="C187" s="312"/>
      <c r="D187" s="252"/>
      <c r="E187" s="277"/>
      <c r="F187" s="278"/>
      <c r="G187" s="278"/>
      <c r="H187" s="278"/>
      <c r="I187" s="278"/>
      <c r="J187" s="278"/>
      <c r="K187" s="278"/>
      <c r="L187" s="278"/>
      <c r="M187" s="315"/>
      <c r="N187" s="281"/>
      <c r="P187" s="310"/>
      <c r="Q187" s="310"/>
      <c r="R187" s="310"/>
      <c r="S187" s="310"/>
      <c r="T187" s="310"/>
    </row>
    <row r="188" spans="1:20" ht="16.5" customHeight="1" x14ac:dyDescent="0.25">
      <c r="A188" s="252"/>
      <c r="B188" s="249"/>
      <c r="C188" s="312"/>
      <c r="D188" s="252"/>
      <c r="E188" s="277"/>
      <c r="F188" s="278"/>
      <c r="G188" s="278"/>
      <c r="H188" s="278"/>
      <c r="I188" s="278"/>
      <c r="J188" s="278"/>
      <c r="K188" s="278"/>
      <c r="L188" s="278"/>
      <c r="M188" s="315"/>
      <c r="N188" s="281"/>
      <c r="P188" s="310"/>
      <c r="Q188" s="310"/>
      <c r="R188" s="310"/>
      <c r="S188" s="310"/>
      <c r="T188" s="310"/>
    </row>
    <row r="189" spans="1:20" ht="16.5" customHeight="1" x14ac:dyDescent="0.25">
      <c r="A189" s="252"/>
      <c r="B189" s="249"/>
      <c r="C189" s="312"/>
      <c r="D189" s="252"/>
      <c r="E189" s="277"/>
      <c r="F189" s="278"/>
      <c r="G189" s="278"/>
      <c r="H189" s="278"/>
      <c r="I189" s="278"/>
      <c r="J189" s="278"/>
      <c r="K189" s="278"/>
      <c r="L189" s="278"/>
      <c r="M189" s="315"/>
      <c r="N189" s="281"/>
      <c r="P189" s="310"/>
      <c r="Q189" s="310"/>
      <c r="R189" s="310"/>
      <c r="S189" s="310"/>
      <c r="T189" s="310"/>
    </row>
    <row r="190" spans="1:20" ht="16.5" customHeight="1" x14ac:dyDescent="0.25">
      <c r="A190" s="252"/>
      <c r="B190" s="249"/>
      <c r="C190" s="312"/>
      <c r="D190" s="252"/>
      <c r="E190" s="277"/>
      <c r="F190" s="278"/>
      <c r="G190" s="278"/>
      <c r="H190" s="278"/>
      <c r="I190" s="278"/>
      <c r="J190" s="278"/>
      <c r="K190" s="278"/>
      <c r="L190" s="278"/>
      <c r="M190" s="315"/>
      <c r="N190" s="281"/>
      <c r="P190" s="310"/>
      <c r="Q190" s="310"/>
      <c r="R190" s="310"/>
      <c r="S190" s="310"/>
      <c r="T190" s="310"/>
    </row>
    <row r="191" spans="1:20" ht="16.5" customHeight="1" x14ac:dyDescent="0.25">
      <c r="A191" s="252"/>
      <c r="B191" s="249"/>
      <c r="C191" s="312"/>
      <c r="D191" s="252"/>
      <c r="E191" s="277"/>
      <c r="F191" s="278"/>
      <c r="G191" s="278"/>
      <c r="H191" s="278"/>
      <c r="I191" s="278"/>
      <c r="J191" s="278"/>
      <c r="K191" s="278"/>
      <c r="L191" s="278"/>
      <c r="M191" s="315"/>
      <c r="N191" s="281"/>
      <c r="P191" s="310"/>
      <c r="Q191" s="310"/>
      <c r="R191" s="310"/>
      <c r="S191" s="310"/>
      <c r="T191" s="310"/>
    </row>
    <row r="192" spans="1:20" ht="16.5" customHeight="1" x14ac:dyDescent="0.25">
      <c r="A192" s="252"/>
      <c r="B192" s="249"/>
      <c r="C192" s="312"/>
      <c r="D192" s="252"/>
      <c r="E192" s="277"/>
      <c r="F192" s="278"/>
      <c r="G192" s="278"/>
      <c r="H192" s="278"/>
      <c r="I192" s="278"/>
      <c r="J192" s="278"/>
      <c r="K192" s="278"/>
      <c r="L192" s="278"/>
      <c r="M192" s="315"/>
      <c r="N192" s="281"/>
      <c r="P192" s="310"/>
      <c r="Q192" s="310"/>
      <c r="R192" s="310"/>
      <c r="S192" s="310"/>
      <c r="T192" s="310"/>
    </row>
    <row r="193" spans="1:20" ht="16.5" customHeight="1" x14ac:dyDescent="0.25">
      <c r="A193" s="252"/>
      <c r="B193" s="249"/>
      <c r="C193" s="312"/>
      <c r="D193" s="252"/>
      <c r="E193" s="277"/>
      <c r="F193" s="278"/>
      <c r="G193" s="278"/>
      <c r="H193" s="278"/>
      <c r="I193" s="278"/>
      <c r="J193" s="278"/>
      <c r="K193" s="278"/>
      <c r="L193" s="278"/>
      <c r="M193" s="315"/>
      <c r="N193" s="281"/>
      <c r="P193" s="310"/>
      <c r="Q193" s="310"/>
      <c r="R193" s="310"/>
      <c r="S193" s="310"/>
      <c r="T193" s="310"/>
    </row>
    <row r="194" spans="1:20" ht="16.5" customHeight="1" x14ac:dyDescent="0.25">
      <c r="A194" s="252"/>
      <c r="B194" s="249"/>
      <c r="C194" s="312"/>
      <c r="D194" s="252"/>
      <c r="E194" s="277"/>
      <c r="F194" s="278"/>
      <c r="G194" s="278"/>
      <c r="H194" s="278"/>
      <c r="I194" s="278"/>
      <c r="J194" s="278"/>
      <c r="K194" s="278"/>
      <c r="L194" s="278"/>
      <c r="M194" s="315"/>
      <c r="N194" s="281"/>
      <c r="P194" s="310"/>
      <c r="Q194" s="310"/>
      <c r="R194" s="310"/>
      <c r="S194" s="310"/>
      <c r="T194" s="310"/>
    </row>
    <row r="195" spans="1:20" ht="16.5" customHeight="1" x14ac:dyDescent="0.25">
      <c r="A195" s="252"/>
      <c r="B195" s="249"/>
      <c r="C195" s="312"/>
      <c r="D195" s="252"/>
      <c r="E195" s="277"/>
      <c r="F195" s="278"/>
      <c r="G195" s="278"/>
      <c r="H195" s="278"/>
      <c r="I195" s="278"/>
      <c r="J195" s="278"/>
      <c r="K195" s="278"/>
      <c r="L195" s="278"/>
      <c r="M195" s="315"/>
      <c r="N195" s="281"/>
      <c r="P195" s="310"/>
      <c r="Q195" s="310"/>
      <c r="R195" s="310"/>
      <c r="S195" s="310"/>
      <c r="T195" s="310"/>
    </row>
    <row r="196" spans="1:20" ht="16.5" customHeight="1" x14ac:dyDescent="0.25">
      <c r="A196" s="252"/>
      <c r="B196" s="249"/>
      <c r="C196" s="312"/>
      <c r="D196" s="252"/>
      <c r="E196" s="277"/>
      <c r="F196" s="278"/>
      <c r="G196" s="278"/>
      <c r="H196" s="278"/>
      <c r="I196" s="278"/>
      <c r="J196" s="278"/>
      <c r="K196" s="278"/>
      <c r="L196" s="278"/>
      <c r="M196" s="315"/>
      <c r="N196" s="281"/>
      <c r="P196" s="310"/>
      <c r="Q196" s="310"/>
      <c r="R196" s="310"/>
      <c r="S196" s="310"/>
      <c r="T196" s="310"/>
    </row>
    <row r="197" spans="1:20" ht="16.5" customHeight="1" x14ac:dyDescent="0.25">
      <c r="A197" s="252"/>
      <c r="B197" s="249"/>
      <c r="C197" s="312"/>
      <c r="D197" s="252"/>
      <c r="E197" s="277"/>
      <c r="F197" s="278"/>
      <c r="G197" s="278"/>
      <c r="H197" s="278"/>
      <c r="I197" s="278"/>
      <c r="J197" s="278"/>
      <c r="K197" s="278"/>
      <c r="L197" s="278"/>
      <c r="M197" s="315"/>
      <c r="N197" s="281"/>
      <c r="P197" s="310"/>
      <c r="Q197" s="310"/>
      <c r="R197" s="310"/>
      <c r="S197" s="310"/>
      <c r="T197" s="310"/>
    </row>
    <row r="198" spans="1:20" ht="16.5" customHeight="1" x14ac:dyDescent="0.25">
      <c r="A198" s="252"/>
      <c r="B198" s="249"/>
      <c r="C198" s="312"/>
      <c r="D198" s="252"/>
      <c r="E198" s="277"/>
      <c r="F198" s="278"/>
      <c r="G198" s="278"/>
      <c r="H198" s="278"/>
      <c r="I198" s="278"/>
      <c r="J198" s="278"/>
      <c r="K198" s="278"/>
      <c r="L198" s="278"/>
      <c r="M198" s="315"/>
      <c r="N198" s="281"/>
      <c r="P198" s="310"/>
      <c r="Q198" s="310"/>
      <c r="R198" s="310"/>
      <c r="S198" s="310"/>
      <c r="T198" s="310"/>
    </row>
    <row r="199" spans="1:20" ht="16.5" customHeight="1" x14ac:dyDescent="0.25">
      <c r="A199" s="252"/>
      <c r="B199" s="249"/>
      <c r="C199" s="312"/>
      <c r="D199" s="252"/>
      <c r="E199" s="277"/>
      <c r="F199" s="278"/>
      <c r="G199" s="278"/>
      <c r="H199" s="278"/>
      <c r="I199" s="278"/>
      <c r="J199" s="278"/>
      <c r="K199" s="278"/>
      <c r="L199" s="278"/>
      <c r="M199" s="315"/>
      <c r="N199" s="281"/>
      <c r="P199" s="310"/>
      <c r="Q199" s="310"/>
      <c r="R199" s="310"/>
      <c r="S199" s="310"/>
      <c r="T199" s="310"/>
    </row>
    <row r="200" spans="1:20" ht="16.5" customHeight="1" x14ac:dyDescent="0.25">
      <c r="A200" s="252"/>
      <c r="B200" s="249"/>
      <c r="C200" s="312"/>
      <c r="D200" s="252"/>
      <c r="E200" s="277"/>
      <c r="F200" s="278"/>
      <c r="G200" s="278"/>
      <c r="H200" s="278"/>
      <c r="I200" s="278"/>
      <c r="J200" s="278"/>
      <c r="K200" s="278"/>
      <c r="L200" s="278"/>
      <c r="M200" s="315"/>
      <c r="N200" s="281"/>
      <c r="P200" s="310"/>
      <c r="Q200" s="310"/>
      <c r="R200" s="310"/>
      <c r="S200" s="310"/>
      <c r="T200" s="310"/>
    </row>
    <row r="201" spans="1:20" ht="16.5" customHeight="1" x14ac:dyDescent="0.25">
      <c r="A201" s="252"/>
      <c r="B201" s="249"/>
      <c r="C201" s="312"/>
      <c r="D201" s="252"/>
      <c r="E201" s="277"/>
      <c r="F201" s="278"/>
      <c r="G201" s="278"/>
      <c r="H201" s="278"/>
      <c r="I201" s="278"/>
      <c r="J201" s="278"/>
      <c r="K201" s="278"/>
      <c r="L201" s="278"/>
      <c r="M201" s="315"/>
      <c r="N201" s="281"/>
      <c r="P201" s="310"/>
      <c r="Q201" s="310"/>
      <c r="R201" s="310"/>
      <c r="S201" s="310"/>
      <c r="T201" s="310"/>
    </row>
    <row r="202" spans="1:20" ht="16.5" customHeight="1" x14ac:dyDescent="0.25">
      <c r="A202" s="252"/>
      <c r="B202" s="249"/>
      <c r="C202" s="312"/>
      <c r="D202" s="252"/>
      <c r="E202" s="277"/>
      <c r="F202" s="278"/>
      <c r="G202" s="278"/>
      <c r="H202" s="278"/>
      <c r="I202" s="278"/>
      <c r="J202" s="278"/>
      <c r="K202" s="278"/>
      <c r="L202" s="278"/>
      <c r="M202" s="315"/>
      <c r="N202" s="281"/>
      <c r="P202" s="310"/>
      <c r="Q202" s="310"/>
      <c r="R202" s="310"/>
      <c r="S202" s="310"/>
      <c r="T202" s="310"/>
    </row>
    <row r="203" spans="1:20" ht="16.5" customHeight="1" x14ac:dyDescent="0.25">
      <c r="A203" s="252"/>
      <c r="B203" s="249"/>
      <c r="C203" s="312"/>
      <c r="D203" s="252"/>
      <c r="E203" s="277"/>
      <c r="F203" s="278"/>
      <c r="G203" s="278"/>
      <c r="H203" s="278"/>
      <c r="I203" s="278"/>
      <c r="J203" s="278"/>
      <c r="K203" s="278"/>
      <c r="L203" s="278"/>
      <c r="M203" s="315"/>
      <c r="N203" s="281"/>
      <c r="P203" s="310"/>
      <c r="Q203" s="310"/>
      <c r="R203" s="310"/>
      <c r="S203" s="310"/>
      <c r="T203" s="310"/>
    </row>
    <row r="204" spans="1:20" ht="16.5" customHeight="1" x14ac:dyDescent="0.25">
      <c r="A204" s="252"/>
      <c r="B204" s="249"/>
      <c r="C204" s="312"/>
      <c r="D204" s="252"/>
      <c r="E204" s="277"/>
      <c r="F204" s="278"/>
      <c r="G204" s="278"/>
      <c r="H204" s="278"/>
      <c r="I204" s="278"/>
      <c r="J204" s="278"/>
      <c r="K204" s="278"/>
      <c r="L204" s="278"/>
      <c r="M204" s="315"/>
      <c r="N204" s="281"/>
      <c r="P204" s="310"/>
      <c r="Q204" s="310"/>
      <c r="R204" s="310"/>
      <c r="S204" s="310"/>
      <c r="T204" s="310"/>
    </row>
    <row r="205" spans="1:20" ht="16.5" customHeight="1" x14ac:dyDescent="0.25">
      <c r="A205" s="252"/>
      <c r="B205" s="249"/>
      <c r="C205" s="312"/>
      <c r="D205" s="252"/>
      <c r="E205" s="277"/>
      <c r="F205" s="278"/>
      <c r="G205" s="278"/>
      <c r="H205" s="278"/>
      <c r="I205" s="278"/>
      <c r="J205" s="278"/>
      <c r="K205" s="278"/>
      <c r="L205" s="278"/>
      <c r="M205" s="315"/>
      <c r="N205" s="281"/>
      <c r="P205" s="310"/>
      <c r="Q205" s="310"/>
      <c r="R205" s="310"/>
      <c r="S205" s="310"/>
      <c r="T205" s="310"/>
    </row>
    <row r="206" spans="1:20" ht="16.5" customHeight="1" x14ac:dyDescent="0.25">
      <c r="A206" s="252"/>
      <c r="B206" s="249"/>
      <c r="C206" s="312"/>
      <c r="D206" s="252"/>
      <c r="E206" s="277"/>
      <c r="F206" s="278"/>
      <c r="G206" s="278"/>
      <c r="H206" s="278"/>
      <c r="I206" s="278"/>
      <c r="J206" s="278"/>
      <c r="K206" s="278"/>
      <c r="L206" s="278"/>
      <c r="M206" s="315"/>
      <c r="N206" s="281"/>
      <c r="P206" s="310"/>
      <c r="Q206" s="310"/>
      <c r="R206" s="310"/>
      <c r="S206" s="310"/>
      <c r="T206" s="310"/>
    </row>
    <row r="207" spans="1:20" ht="16.5" customHeight="1" x14ac:dyDescent="0.25">
      <c r="A207" s="252"/>
      <c r="B207" s="249"/>
      <c r="C207" s="312"/>
      <c r="D207" s="252"/>
      <c r="E207" s="277"/>
      <c r="F207" s="278"/>
      <c r="G207" s="278"/>
      <c r="H207" s="278"/>
      <c r="I207" s="278"/>
      <c r="J207" s="278"/>
      <c r="K207" s="278"/>
      <c r="L207" s="278"/>
      <c r="M207" s="315"/>
      <c r="N207" s="281"/>
      <c r="P207" s="310"/>
      <c r="Q207" s="310"/>
      <c r="R207" s="310"/>
      <c r="S207" s="310"/>
      <c r="T207" s="310"/>
    </row>
    <row r="208" spans="1:20" ht="16.5" customHeight="1" x14ac:dyDescent="0.25">
      <c r="A208" s="252"/>
      <c r="B208" s="249"/>
      <c r="C208" s="312"/>
      <c r="D208" s="252"/>
      <c r="E208" s="277"/>
      <c r="F208" s="278"/>
      <c r="G208" s="278"/>
      <c r="H208" s="278"/>
      <c r="I208" s="278"/>
      <c r="J208" s="278"/>
      <c r="K208" s="278"/>
      <c r="L208" s="278"/>
      <c r="M208" s="315"/>
      <c r="N208" s="281"/>
      <c r="P208" s="310"/>
      <c r="Q208" s="310"/>
      <c r="R208" s="310"/>
      <c r="S208" s="310"/>
      <c r="T208" s="310"/>
    </row>
    <row r="209" spans="1:20" ht="16.5" customHeight="1" x14ac:dyDescent="0.25">
      <c r="A209" s="252"/>
      <c r="B209" s="249"/>
      <c r="C209" s="312"/>
      <c r="D209" s="252"/>
      <c r="E209" s="277"/>
      <c r="F209" s="278"/>
      <c r="G209" s="278"/>
      <c r="H209" s="278"/>
      <c r="I209" s="278"/>
      <c r="J209" s="278"/>
      <c r="K209" s="278"/>
      <c r="L209" s="278"/>
      <c r="M209" s="315"/>
      <c r="N209" s="281"/>
      <c r="P209" s="310"/>
      <c r="Q209" s="310"/>
      <c r="R209" s="310"/>
      <c r="S209" s="310"/>
      <c r="T209" s="310"/>
    </row>
    <row r="210" spans="1:20" ht="16.5" customHeight="1" x14ac:dyDescent="0.25">
      <c r="A210" s="252"/>
      <c r="B210" s="249"/>
      <c r="C210" s="312"/>
      <c r="D210" s="252"/>
      <c r="E210" s="277"/>
      <c r="F210" s="278"/>
      <c r="G210" s="278"/>
      <c r="H210" s="278"/>
      <c r="I210" s="278"/>
      <c r="J210" s="278"/>
      <c r="K210" s="278"/>
      <c r="L210" s="278"/>
      <c r="M210" s="315"/>
      <c r="N210" s="281"/>
      <c r="P210" s="310"/>
      <c r="Q210" s="310"/>
      <c r="R210" s="310"/>
      <c r="S210" s="310"/>
      <c r="T210" s="310"/>
    </row>
    <row r="211" spans="1:20" ht="16.5" customHeight="1" x14ac:dyDescent="0.25">
      <c r="A211" s="252"/>
      <c r="B211" s="249"/>
      <c r="C211" s="312"/>
      <c r="D211" s="252"/>
      <c r="E211" s="277"/>
      <c r="F211" s="278"/>
      <c r="G211" s="278"/>
      <c r="H211" s="278"/>
      <c r="I211" s="278"/>
      <c r="J211" s="278"/>
      <c r="K211" s="278"/>
      <c r="L211" s="278"/>
      <c r="M211" s="315"/>
      <c r="N211" s="281"/>
      <c r="P211" s="310"/>
      <c r="Q211" s="310"/>
      <c r="R211" s="310"/>
      <c r="S211" s="310"/>
      <c r="T211" s="310"/>
    </row>
    <row r="212" spans="1:20" ht="16.5" customHeight="1" x14ac:dyDescent="0.25">
      <c r="A212" s="252"/>
      <c r="B212" s="249"/>
      <c r="C212" s="312"/>
      <c r="D212" s="252"/>
      <c r="E212" s="277"/>
      <c r="F212" s="278"/>
      <c r="G212" s="278"/>
      <c r="H212" s="278"/>
      <c r="I212" s="278"/>
      <c r="J212" s="278"/>
      <c r="K212" s="278"/>
      <c r="L212" s="278"/>
      <c r="M212" s="315"/>
      <c r="N212" s="281"/>
      <c r="P212" s="310"/>
      <c r="Q212" s="310"/>
      <c r="R212" s="310"/>
      <c r="S212" s="310"/>
      <c r="T212" s="310"/>
    </row>
    <row r="213" spans="1:20" ht="16.5" customHeight="1" x14ac:dyDescent="0.25">
      <c r="A213" s="252"/>
      <c r="B213" s="249"/>
      <c r="C213" s="312"/>
      <c r="D213" s="252"/>
      <c r="E213" s="277"/>
      <c r="F213" s="278"/>
      <c r="G213" s="278"/>
      <c r="H213" s="278"/>
      <c r="I213" s="278"/>
      <c r="J213" s="278"/>
      <c r="K213" s="278"/>
      <c r="L213" s="278"/>
      <c r="M213" s="315"/>
      <c r="N213" s="281"/>
      <c r="P213" s="310"/>
      <c r="Q213" s="310"/>
      <c r="R213" s="310"/>
      <c r="S213" s="310"/>
      <c r="T213" s="310"/>
    </row>
    <row r="214" spans="1:20" ht="16.5" customHeight="1" x14ac:dyDescent="0.25">
      <c r="A214" s="252"/>
      <c r="B214" s="249"/>
      <c r="C214" s="312"/>
      <c r="D214" s="252"/>
      <c r="E214" s="277"/>
      <c r="F214" s="278"/>
      <c r="G214" s="278"/>
      <c r="H214" s="278"/>
      <c r="I214" s="278"/>
      <c r="J214" s="278"/>
      <c r="K214" s="278"/>
      <c r="L214" s="278"/>
      <c r="M214" s="315"/>
      <c r="N214" s="281"/>
      <c r="P214" s="310"/>
      <c r="Q214" s="310"/>
      <c r="R214" s="310"/>
      <c r="S214" s="310"/>
      <c r="T214" s="310"/>
    </row>
    <row r="215" spans="1:20" ht="16.5" customHeight="1" x14ac:dyDescent="0.25">
      <c r="A215" s="252"/>
      <c r="B215" s="249"/>
      <c r="C215" s="312"/>
      <c r="D215" s="252"/>
      <c r="E215" s="277"/>
      <c r="F215" s="278"/>
      <c r="G215" s="278"/>
      <c r="H215" s="278"/>
      <c r="I215" s="278"/>
      <c r="J215" s="278"/>
      <c r="K215" s="278"/>
      <c r="L215" s="278"/>
      <c r="M215" s="315"/>
      <c r="N215" s="281"/>
      <c r="P215" s="310"/>
      <c r="Q215" s="310"/>
      <c r="R215" s="310"/>
      <c r="S215" s="310"/>
      <c r="T215" s="310"/>
    </row>
    <row r="216" spans="1:20" ht="16.5" customHeight="1" x14ac:dyDescent="0.25">
      <c r="A216" s="252"/>
      <c r="B216" s="249"/>
      <c r="C216" s="312"/>
      <c r="D216" s="252"/>
      <c r="E216" s="277"/>
      <c r="F216" s="278"/>
      <c r="G216" s="278"/>
      <c r="H216" s="278"/>
      <c r="I216" s="278"/>
      <c r="J216" s="278"/>
      <c r="K216" s="278"/>
      <c r="L216" s="278"/>
      <c r="M216" s="315"/>
      <c r="N216" s="281"/>
      <c r="P216" s="310"/>
      <c r="Q216" s="310"/>
      <c r="R216" s="310"/>
      <c r="S216" s="310"/>
      <c r="T216" s="310"/>
    </row>
    <row r="217" spans="1:20" ht="16.5" customHeight="1" x14ac:dyDescent="0.25">
      <c r="A217" s="252"/>
      <c r="B217" s="249"/>
      <c r="C217" s="312"/>
      <c r="D217" s="252"/>
      <c r="E217" s="277"/>
      <c r="F217" s="278"/>
      <c r="G217" s="278"/>
      <c r="H217" s="278"/>
      <c r="I217" s="278"/>
      <c r="J217" s="278"/>
      <c r="K217" s="278"/>
      <c r="L217" s="278"/>
      <c r="M217" s="315"/>
      <c r="N217" s="281"/>
      <c r="P217" s="310"/>
      <c r="Q217" s="310"/>
      <c r="R217" s="310"/>
      <c r="S217" s="310"/>
      <c r="T217" s="310"/>
    </row>
    <row r="218" spans="1:20" ht="16.5" customHeight="1" x14ac:dyDescent="0.25">
      <c r="A218" s="252"/>
      <c r="B218" s="249"/>
      <c r="C218" s="312"/>
      <c r="D218" s="252"/>
      <c r="E218" s="277"/>
      <c r="F218" s="278"/>
      <c r="G218" s="278"/>
      <c r="H218" s="278"/>
      <c r="I218" s="278"/>
      <c r="J218" s="278"/>
      <c r="K218" s="278"/>
      <c r="L218" s="278"/>
      <c r="M218" s="315"/>
      <c r="N218" s="281"/>
      <c r="P218" s="310"/>
      <c r="Q218" s="310"/>
      <c r="R218" s="310"/>
      <c r="S218" s="310"/>
      <c r="T218" s="310"/>
    </row>
    <row r="219" spans="1:20" ht="16.5" customHeight="1" x14ac:dyDescent="0.25">
      <c r="A219" s="252"/>
      <c r="B219" s="249"/>
      <c r="C219" s="312"/>
      <c r="D219" s="252"/>
      <c r="E219" s="277"/>
      <c r="F219" s="278"/>
      <c r="G219" s="278"/>
      <c r="H219" s="278"/>
      <c r="I219" s="278"/>
      <c r="J219" s="278"/>
      <c r="K219" s="278"/>
      <c r="L219" s="278"/>
      <c r="M219" s="315"/>
      <c r="N219" s="281"/>
      <c r="P219" s="310"/>
      <c r="Q219" s="310"/>
      <c r="R219" s="310"/>
      <c r="S219" s="310"/>
      <c r="T219" s="310"/>
    </row>
    <row r="220" spans="1:20" ht="16.5" customHeight="1" x14ac:dyDescent="0.25">
      <c r="A220" s="252"/>
      <c r="B220" s="249"/>
      <c r="C220" s="312"/>
      <c r="D220" s="252"/>
      <c r="E220" s="277"/>
      <c r="F220" s="278"/>
      <c r="G220" s="278"/>
      <c r="H220" s="278"/>
      <c r="I220" s="278"/>
      <c r="J220" s="278"/>
      <c r="K220" s="278"/>
      <c r="L220" s="278"/>
      <c r="M220" s="315"/>
      <c r="N220" s="281"/>
      <c r="P220" s="310"/>
      <c r="Q220" s="310"/>
      <c r="R220" s="310"/>
      <c r="S220" s="310"/>
      <c r="T220" s="310"/>
    </row>
    <row r="221" spans="1:20" ht="16.5" customHeight="1" x14ac:dyDescent="0.25">
      <c r="A221" s="252"/>
      <c r="B221" s="249"/>
      <c r="C221" s="312"/>
      <c r="D221" s="252"/>
      <c r="E221" s="277"/>
      <c r="F221" s="278"/>
      <c r="G221" s="278"/>
      <c r="H221" s="278"/>
      <c r="I221" s="278"/>
      <c r="J221" s="278"/>
      <c r="K221" s="278"/>
      <c r="L221" s="278"/>
      <c r="M221" s="315"/>
      <c r="N221" s="281"/>
      <c r="P221" s="310"/>
      <c r="Q221" s="310"/>
      <c r="R221" s="310"/>
      <c r="S221" s="310"/>
      <c r="T221" s="310"/>
    </row>
    <row r="222" spans="1:20" ht="16.5" customHeight="1" x14ac:dyDescent="0.25">
      <c r="A222" s="252"/>
      <c r="B222" s="249"/>
      <c r="C222" s="312"/>
      <c r="D222" s="252"/>
      <c r="E222" s="277"/>
      <c r="F222" s="278"/>
      <c r="G222" s="278"/>
      <c r="H222" s="278"/>
      <c r="I222" s="278"/>
      <c r="J222" s="278"/>
      <c r="K222" s="278"/>
      <c r="L222" s="278"/>
      <c r="M222" s="315"/>
      <c r="N222" s="281"/>
      <c r="P222" s="310"/>
      <c r="Q222" s="310"/>
      <c r="R222" s="310"/>
      <c r="S222" s="310"/>
      <c r="T222" s="310"/>
    </row>
    <row r="223" spans="1:20" ht="16.5" customHeight="1" x14ac:dyDescent="0.25">
      <c r="A223" s="252"/>
      <c r="B223" s="249"/>
      <c r="C223" s="312"/>
      <c r="D223" s="252"/>
      <c r="E223" s="277"/>
      <c r="F223" s="278"/>
      <c r="G223" s="278"/>
      <c r="H223" s="278"/>
      <c r="I223" s="278"/>
      <c r="J223" s="278"/>
      <c r="K223" s="278"/>
      <c r="L223" s="278"/>
      <c r="M223" s="315"/>
      <c r="N223" s="281"/>
      <c r="P223" s="310"/>
      <c r="Q223" s="310"/>
      <c r="R223" s="310"/>
      <c r="S223" s="310"/>
      <c r="T223" s="310"/>
    </row>
    <row r="224" spans="1:20" ht="16.5" customHeight="1" x14ac:dyDescent="0.25">
      <c r="A224" s="252"/>
      <c r="B224" s="249"/>
      <c r="C224" s="312"/>
      <c r="D224" s="252"/>
      <c r="E224" s="277"/>
      <c r="F224" s="278"/>
      <c r="G224" s="278"/>
      <c r="H224" s="278"/>
      <c r="I224" s="278"/>
      <c r="J224" s="278"/>
      <c r="K224" s="278"/>
      <c r="L224" s="278"/>
      <c r="M224" s="315"/>
      <c r="N224" s="281"/>
      <c r="P224" s="310"/>
      <c r="Q224" s="310"/>
      <c r="R224" s="310"/>
      <c r="S224" s="310"/>
      <c r="T224" s="310"/>
    </row>
    <row r="225" spans="1:20" ht="16.5" customHeight="1" x14ac:dyDescent="0.25">
      <c r="A225" s="252"/>
      <c r="B225" s="249"/>
      <c r="C225" s="312"/>
      <c r="D225" s="252"/>
      <c r="E225" s="277"/>
      <c r="F225" s="278"/>
      <c r="G225" s="278"/>
      <c r="H225" s="278"/>
      <c r="I225" s="278"/>
      <c r="J225" s="278"/>
      <c r="K225" s="278"/>
      <c r="L225" s="278"/>
      <c r="M225" s="315"/>
      <c r="N225" s="281"/>
      <c r="P225" s="310"/>
      <c r="Q225" s="310"/>
      <c r="R225" s="310"/>
      <c r="S225" s="310"/>
      <c r="T225" s="310"/>
    </row>
    <row r="226" spans="1:20" ht="16.5" customHeight="1" x14ac:dyDescent="0.25">
      <c r="A226" s="252"/>
      <c r="B226" s="249"/>
      <c r="C226" s="312"/>
      <c r="D226" s="252"/>
      <c r="E226" s="277"/>
      <c r="F226" s="278"/>
      <c r="G226" s="278"/>
      <c r="H226" s="278"/>
      <c r="I226" s="278"/>
      <c r="J226" s="278"/>
      <c r="K226" s="278"/>
      <c r="L226" s="278"/>
      <c r="M226" s="315"/>
      <c r="N226" s="281"/>
      <c r="P226" s="310"/>
      <c r="Q226" s="310"/>
      <c r="R226" s="310"/>
      <c r="S226" s="310"/>
      <c r="T226" s="310"/>
    </row>
    <row r="227" spans="1:20" ht="16.5" customHeight="1" x14ac:dyDescent="0.25">
      <c r="A227" s="252"/>
      <c r="B227" s="249"/>
      <c r="C227" s="312"/>
      <c r="D227" s="252"/>
      <c r="E227" s="277"/>
      <c r="F227" s="278"/>
      <c r="G227" s="278"/>
      <c r="H227" s="278"/>
      <c r="I227" s="278"/>
      <c r="J227" s="278"/>
      <c r="K227" s="278"/>
      <c r="L227" s="278"/>
      <c r="M227" s="315"/>
      <c r="N227" s="281"/>
      <c r="P227" s="310"/>
      <c r="Q227" s="310"/>
      <c r="R227" s="310"/>
      <c r="S227" s="310"/>
      <c r="T227" s="310"/>
    </row>
    <row r="228" spans="1:20" ht="16.5" customHeight="1" x14ac:dyDescent="0.25">
      <c r="A228" s="252"/>
      <c r="B228" s="249"/>
      <c r="C228" s="312"/>
      <c r="D228" s="252"/>
      <c r="E228" s="277"/>
      <c r="F228" s="278"/>
      <c r="G228" s="278"/>
      <c r="H228" s="278"/>
      <c r="I228" s="278"/>
      <c r="J228" s="278"/>
      <c r="K228" s="278"/>
      <c r="L228" s="278"/>
      <c r="M228" s="315"/>
      <c r="N228" s="281"/>
      <c r="P228" s="310"/>
      <c r="Q228" s="310"/>
      <c r="R228" s="310"/>
      <c r="S228" s="310"/>
      <c r="T228" s="310"/>
    </row>
    <row r="229" spans="1:20" ht="16.5" customHeight="1" x14ac:dyDescent="0.25">
      <c r="A229" s="252"/>
      <c r="B229" s="249"/>
      <c r="C229" s="312"/>
      <c r="D229" s="252"/>
      <c r="E229" s="277"/>
      <c r="F229" s="278"/>
      <c r="G229" s="278"/>
      <c r="H229" s="278"/>
      <c r="I229" s="278"/>
      <c r="J229" s="278"/>
      <c r="K229" s="278"/>
      <c r="L229" s="278"/>
      <c r="M229" s="315"/>
      <c r="N229" s="281"/>
      <c r="P229" s="310"/>
      <c r="Q229" s="310"/>
      <c r="R229" s="310"/>
      <c r="S229" s="310"/>
      <c r="T229" s="310"/>
    </row>
    <row r="230" spans="1:20" ht="16.5" customHeight="1" x14ac:dyDescent="0.25">
      <c r="A230" s="252"/>
      <c r="B230" s="249"/>
      <c r="C230" s="312"/>
      <c r="D230" s="252"/>
      <c r="E230" s="277"/>
      <c r="F230" s="278"/>
      <c r="G230" s="278"/>
      <c r="H230" s="278"/>
      <c r="I230" s="278"/>
      <c r="J230" s="278"/>
      <c r="K230" s="278"/>
      <c r="L230" s="278"/>
      <c r="M230" s="315"/>
      <c r="N230" s="281"/>
      <c r="P230" s="310"/>
      <c r="Q230" s="310"/>
      <c r="R230" s="310"/>
      <c r="S230" s="310"/>
      <c r="T230" s="310"/>
    </row>
    <row r="231" spans="1:20" ht="16.5" customHeight="1" x14ac:dyDescent="0.25">
      <c r="A231" s="252"/>
      <c r="B231" s="249"/>
      <c r="C231" s="312"/>
      <c r="D231" s="252"/>
      <c r="E231" s="277"/>
      <c r="F231" s="278"/>
      <c r="G231" s="278"/>
      <c r="H231" s="278"/>
      <c r="I231" s="278"/>
      <c r="J231" s="278"/>
      <c r="K231" s="278"/>
      <c r="L231" s="278"/>
      <c r="M231" s="315"/>
      <c r="N231" s="281"/>
      <c r="P231" s="310"/>
      <c r="Q231" s="310"/>
      <c r="R231" s="310"/>
      <c r="S231" s="310"/>
      <c r="T231" s="310"/>
    </row>
    <row r="232" spans="1:20" ht="16.5" customHeight="1" x14ac:dyDescent="0.25">
      <c r="A232" s="252"/>
      <c r="B232" s="249"/>
      <c r="C232" s="312"/>
      <c r="D232" s="252"/>
      <c r="E232" s="277"/>
      <c r="F232" s="278"/>
      <c r="G232" s="278"/>
      <c r="H232" s="278"/>
      <c r="I232" s="278"/>
      <c r="J232" s="278"/>
      <c r="K232" s="278"/>
      <c r="L232" s="278"/>
      <c r="M232" s="315"/>
      <c r="N232" s="281"/>
      <c r="P232" s="310"/>
      <c r="Q232" s="310"/>
      <c r="R232" s="310"/>
      <c r="S232" s="310"/>
      <c r="T232" s="310"/>
    </row>
    <row r="233" spans="1:20" ht="16.5" customHeight="1" x14ac:dyDescent="0.25">
      <c r="A233" s="252"/>
      <c r="B233" s="249"/>
      <c r="C233" s="312"/>
      <c r="D233" s="252"/>
      <c r="E233" s="277"/>
      <c r="F233" s="278"/>
      <c r="G233" s="278"/>
      <c r="H233" s="278"/>
      <c r="I233" s="278"/>
      <c r="J233" s="278"/>
      <c r="K233" s="278"/>
      <c r="L233" s="278"/>
      <c r="M233" s="315"/>
      <c r="N233" s="281"/>
      <c r="P233" s="310"/>
      <c r="Q233" s="310"/>
      <c r="R233" s="310"/>
      <c r="S233" s="310"/>
      <c r="T233" s="310"/>
    </row>
    <row r="234" spans="1:20" ht="16.5" customHeight="1" x14ac:dyDescent="0.25">
      <c r="A234" s="252"/>
      <c r="B234" s="249"/>
      <c r="C234" s="312"/>
      <c r="D234" s="252"/>
      <c r="E234" s="277"/>
      <c r="F234" s="278"/>
      <c r="G234" s="278"/>
      <c r="H234" s="278"/>
      <c r="I234" s="278"/>
      <c r="J234" s="278"/>
      <c r="K234" s="278"/>
      <c r="L234" s="278"/>
      <c r="M234" s="315"/>
      <c r="N234" s="281"/>
      <c r="P234" s="310"/>
      <c r="Q234" s="310"/>
      <c r="R234" s="310"/>
      <c r="S234" s="310"/>
      <c r="T234" s="310"/>
    </row>
    <row r="235" spans="1:20" ht="16.5" customHeight="1" x14ac:dyDescent="0.25">
      <c r="A235" s="252"/>
      <c r="B235" s="249"/>
      <c r="C235" s="312"/>
      <c r="D235" s="252"/>
      <c r="E235" s="277"/>
      <c r="F235" s="278"/>
      <c r="G235" s="278"/>
      <c r="H235" s="278"/>
      <c r="I235" s="278"/>
      <c r="J235" s="278"/>
      <c r="K235" s="278"/>
      <c r="L235" s="278"/>
      <c r="M235" s="315"/>
      <c r="N235" s="281"/>
      <c r="P235" s="310"/>
      <c r="Q235" s="310"/>
      <c r="R235" s="310"/>
      <c r="S235" s="310"/>
      <c r="T235" s="310"/>
    </row>
    <row r="236" spans="1:20" ht="16.5" customHeight="1" x14ac:dyDescent="0.25">
      <c r="A236" s="252"/>
      <c r="B236" s="249"/>
      <c r="C236" s="312"/>
      <c r="D236" s="252"/>
      <c r="E236" s="277"/>
      <c r="F236" s="278"/>
      <c r="G236" s="278"/>
      <c r="H236" s="278"/>
      <c r="I236" s="278"/>
      <c r="J236" s="278"/>
      <c r="K236" s="278"/>
      <c r="L236" s="278"/>
      <c r="M236" s="315"/>
      <c r="N236" s="281"/>
      <c r="P236" s="310"/>
      <c r="Q236" s="310"/>
      <c r="R236" s="310"/>
      <c r="S236" s="310"/>
      <c r="T236" s="310"/>
    </row>
    <row r="237" spans="1:20" ht="16.5" customHeight="1" x14ac:dyDescent="0.25">
      <c r="A237" s="252"/>
      <c r="B237" s="249"/>
      <c r="C237" s="312"/>
      <c r="D237" s="252"/>
      <c r="E237" s="277"/>
      <c r="F237" s="278"/>
      <c r="G237" s="278"/>
      <c r="H237" s="278"/>
      <c r="I237" s="278"/>
      <c r="J237" s="278"/>
      <c r="K237" s="278"/>
      <c r="L237" s="278"/>
      <c r="M237" s="315"/>
      <c r="N237" s="281"/>
      <c r="P237" s="310"/>
      <c r="Q237" s="310"/>
      <c r="R237" s="310"/>
      <c r="S237" s="310"/>
      <c r="T237" s="310"/>
    </row>
    <row r="238" spans="1:20" ht="16.5" customHeight="1" x14ac:dyDescent="0.25">
      <c r="A238" s="252"/>
      <c r="B238" s="249"/>
      <c r="C238" s="312"/>
      <c r="D238" s="252"/>
      <c r="E238" s="277"/>
      <c r="F238" s="278"/>
      <c r="G238" s="278"/>
      <c r="H238" s="278"/>
      <c r="I238" s="278"/>
      <c r="J238" s="278"/>
      <c r="K238" s="278"/>
      <c r="L238" s="278"/>
      <c r="M238" s="315"/>
      <c r="N238" s="281"/>
      <c r="P238" s="310"/>
      <c r="Q238" s="310"/>
      <c r="R238" s="310"/>
      <c r="S238" s="310"/>
      <c r="T238" s="310"/>
    </row>
    <row r="239" spans="1:20" ht="16.5" customHeight="1" x14ac:dyDescent="0.25">
      <c r="A239" s="252"/>
      <c r="B239" s="249"/>
      <c r="C239" s="312"/>
      <c r="D239" s="252"/>
      <c r="E239" s="277"/>
      <c r="F239" s="278"/>
      <c r="G239" s="278"/>
      <c r="H239" s="278"/>
      <c r="I239" s="278"/>
      <c r="J239" s="278"/>
      <c r="K239" s="278"/>
      <c r="L239" s="278"/>
      <c r="M239" s="315"/>
      <c r="N239" s="281"/>
      <c r="P239" s="310"/>
      <c r="Q239" s="310"/>
      <c r="R239" s="310"/>
      <c r="S239" s="310"/>
      <c r="T239" s="310"/>
    </row>
    <row r="240" spans="1:20" ht="16.5" customHeight="1" x14ac:dyDescent="0.25">
      <c r="A240" s="252"/>
      <c r="B240" s="249"/>
      <c r="C240" s="312"/>
      <c r="D240" s="252"/>
      <c r="E240" s="277"/>
      <c r="F240" s="278"/>
      <c r="G240" s="278"/>
      <c r="H240" s="278"/>
      <c r="I240" s="278"/>
      <c r="J240" s="278"/>
      <c r="K240" s="278"/>
      <c r="L240" s="278"/>
      <c r="M240" s="315"/>
      <c r="N240" s="281"/>
      <c r="P240" s="310"/>
      <c r="Q240" s="310"/>
      <c r="R240" s="310"/>
      <c r="S240" s="310"/>
      <c r="T240" s="310"/>
    </row>
    <row r="241" spans="1:20" ht="16.5" customHeight="1" x14ac:dyDescent="0.25">
      <c r="A241" s="252"/>
      <c r="B241" s="249"/>
      <c r="C241" s="312"/>
      <c r="D241" s="252"/>
      <c r="E241" s="277"/>
      <c r="F241" s="278"/>
      <c r="G241" s="278"/>
      <c r="H241" s="278"/>
      <c r="I241" s="278"/>
      <c r="J241" s="278"/>
      <c r="K241" s="278"/>
      <c r="L241" s="278"/>
      <c r="M241" s="315"/>
      <c r="N241" s="281"/>
      <c r="P241" s="310"/>
      <c r="Q241" s="310"/>
      <c r="R241" s="310"/>
      <c r="S241" s="310"/>
      <c r="T241" s="310"/>
    </row>
    <row r="242" spans="1:20" ht="16.5" customHeight="1" x14ac:dyDescent="0.25">
      <c r="A242" s="252"/>
      <c r="B242" s="249"/>
      <c r="C242" s="312"/>
      <c r="D242" s="252"/>
      <c r="E242" s="277"/>
      <c r="F242" s="278"/>
      <c r="G242" s="278"/>
      <c r="H242" s="278"/>
      <c r="I242" s="278"/>
      <c r="J242" s="278"/>
      <c r="K242" s="278"/>
      <c r="L242" s="278"/>
      <c r="M242" s="315"/>
      <c r="N242" s="281"/>
      <c r="P242" s="310"/>
      <c r="Q242" s="310"/>
      <c r="R242" s="310"/>
      <c r="S242" s="310"/>
      <c r="T242" s="310"/>
    </row>
    <row r="243" spans="1:20" ht="16.5" customHeight="1" x14ac:dyDescent="0.25">
      <c r="A243" s="252"/>
      <c r="B243" s="249"/>
      <c r="C243" s="312"/>
      <c r="D243" s="252"/>
      <c r="E243" s="277"/>
      <c r="F243" s="278"/>
      <c r="G243" s="278"/>
      <c r="H243" s="278"/>
      <c r="I243" s="278"/>
      <c r="J243" s="278"/>
      <c r="K243" s="278"/>
      <c r="L243" s="278"/>
      <c r="M243" s="315"/>
      <c r="N243" s="281"/>
      <c r="P243" s="310"/>
      <c r="Q243" s="310"/>
      <c r="R243" s="310"/>
      <c r="S243" s="310"/>
      <c r="T243" s="310"/>
    </row>
    <row r="244" spans="1:20" ht="16.5" customHeight="1" x14ac:dyDescent="0.25">
      <c r="A244" s="252"/>
      <c r="B244" s="249"/>
      <c r="C244" s="312"/>
      <c r="D244" s="252"/>
      <c r="E244" s="277"/>
      <c r="F244" s="278"/>
      <c r="G244" s="278"/>
      <c r="H244" s="278"/>
      <c r="I244" s="278"/>
      <c r="J244" s="278"/>
      <c r="K244" s="278"/>
      <c r="L244" s="278"/>
      <c r="M244" s="315"/>
      <c r="N244" s="281"/>
      <c r="P244" s="310"/>
      <c r="Q244" s="310"/>
      <c r="R244" s="310"/>
      <c r="S244" s="310"/>
      <c r="T244" s="310"/>
    </row>
    <row r="245" spans="1:20" ht="16.5" customHeight="1" x14ac:dyDescent="0.25">
      <c r="A245" s="252"/>
      <c r="B245" s="249"/>
      <c r="C245" s="312"/>
      <c r="D245" s="252"/>
      <c r="E245" s="277"/>
      <c r="F245" s="278"/>
      <c r="G245" s="278"/>
      <c r="H245" s="278"/>
      <c r="I245" s="278"/>
      <c r="J245" s="278"/>
      <c r="K245" s="278"/>
      <c r="L245" s="278"/>
      <c r="M245" s="315"/>
      <c r="N245" s="281"/>
      <c r="P245" s="310"/>
      <c r="Q245" s="310"/>
      <c r="R245" s="310"/>
      <c r="S245" s="310"/>
      <c r="T245" s="310"/>
    </row>
    <row r="246" spans="1:20" ht="16.5" customHeight="1" x14ac:dyDescent="0.25">
      <c r="A246" s="252"/>
      <c r="B246" s="249"/>
      <c r="C246" s="312"/>
      <c r="D246" s="252"/>
      <c r="E246" s="277"/>
      <c r="F246" s="278"/>
      <c r="G246" s="278"/>
      <c r="H246" s="278"/>
      <c r="I246" s="278"/>
      <c r="J246" s="278"/>
      <c r="K246" s="278"/>
      <c r="L246" s="278"/>
      <c r="M246" s="315"/>
      <c r="N246" s="281"/>
      <c r="P246" s="310"/>
      <c r="Q246" s="310"/>
      <c r="R246" s="310"/>
      <c r="S246" s="310"/>
      <c r="T246" s="310"/>
    </row>
    <row r="247" spans="1:20" ht="16.5" customHeight="1" x14ac:dyDescent="0.25">
      <c r="A247" s="252"/>
      <c r="B247" s="249"/>
      <c r="C247" s="312"/>
      <c r="D247" s="252"/>
      <c r="E247" s="277"/>
      <c r="F247" s="278"/>
      <c r="G247" s="278"/>
      <c r="H247" s="278"/>
      <c r="I247" s="278"/>
      <c r="J247" s="278"/>
      <c r="K247" s="278"/>
      <c r="L247" s="278"/>
      <c r="M247" s="315"/>
      <c r="N247" s="281"/>
      <c r="P247" s="310"/>
      <c r="Q247" s="310"/>
      <c r="R247" s="310"/>
      <c r="S247" s="310"/>
      <c r="T247" s="310"/>
    </row>
    <row r="248" spans="1:20" ht="16.5" customHeight="1" x14ac:dyDescent="0.25">
      <c r="A248" s="252"/>
      <c r="B248" s="249"/>
      <c r="C248" s="312"/>
      <c r="D248" s="252"/>
      <c r="E248" s="277"/>
      <c r="F248" s="278"/>
      <c r="G248" s="278"/>
      <c r="H248" s="278"/>
      <c r="I248" s="278"/>
      <c r="J248" s="278"/>
      <c r="K248" s="278"/>
      <c r="L248" s="278"/>
      <c r="M248" s="315"/>
      <c r="N248" s="281"/>
      <c r="P248" s="310"/>
      <c r="Q248" s="310"/>
      <c r="R248" s="310"/>
      <c r="S248" s="310"/>
      <c r="T248" s="310"/>
    </row>
    <row r="249" spans="1:20" ht="16.5" customHeight="1" x14ac:dyDescent="0.25">
      <c r="A249" s="252"/>
      <c r="B249" s="249"/>
      <c r="C249" s="312"/>
      <c r="D249" s="252"/>
      <c r="E249" s="277"/>
      <c r="F249" s="278"/>
      <c r="G249" s="278"/>
      <c r="H249" s="278"/>
      <c r="I249" s="278"/>
      <c r="J249" s="278"/>
      <c r="K249" s="278"/>
      <c r="L249" s="278"/>
      <c r="M249" s="315"/>
      <c r="N249" s="281"/>
      <c r="P249" s="310"/>
      <c r="Q249" s="310"/>
      <c r="R249" s="310"/>
      <c r="S249" s="310"/>
      <c r="T249" s="310"/>
    </row>
    <row r="250" spans="1:20" ht="16.5" customHeight="1" x14ac:dyDescent="0.25">
      <c r="A250" s="252"/>
      <c r="B250" s="249"/>
      <c r="C250" s="312"/>
      <c r="D250" s="252"/>
      <c r="E250" s="277"/>
      <c r="F250" s="278"/>
      <c r="G250" s="278"/>
      <c r="H250" s="278"/>
      <c r="I250" s="278"/>
      <c r="J250" s="278"/>
      <c r="K250" s="278"/>
      <c r="L250" s="278"/>
      <c r="M250" s="315"/>
      <c r="N250" s="281"/>
      <c r="P250" s="310"/>
      <c r="Q250" s="310"/>
      <c r="R250" s="310"/>
      <c r="S250" s="310"/>
      <c r="T250" s="310"/>
    </row>
    <row r="251" spans="1:20" ht="16.5" customHeight="1" x14ac:dyDescent="0.25">
      <c r="A251" s="252"/>
      <c r="B251" s="249"/>
      <c r="C251" s="312"/>
      <c r="D251" s="252"/>
      <c r="E251" s="277"/>
      <c r="F251" s="278"/>
      <c r="G251" s="278"/>
      <c r="H251" s="278"/>
      <c r="I251" s="278"/>
      <c r="J251" s="278"/>
      <c r="K251" s="278"/>
      <c r="L251" s="278"/>
      <c r="M251" s="315"/>
      <c r="N251" s="281"/>
      <c r="P251" s="310"/>
      <c r="Q251" s="310"/>
      <c r="R251" s="310"/>
      <c r="S251" s="310"/>
      <c r="T251" s="310"/>
    </row>
    <row r="252" spans="1:20" ht="16.5" customHeight="1" x14ac:dyDescent="0.25">
      <c r="A252" s="252"/>
      <c r="B252" s="249"/>
      <c r="C252" s="312"/>
      <c r="D252" s="252"/>
      <c r="E252" s="277"/>
      <c r="F252" s="278"/>
      <c r="G252" s="278"/>
      <c r="H252" s="278"/>
      <c r="I252" s="278"/>
      <c r="J252" s="278"/>
      <c r="K252" s="278"/>
      <c r="L252" s="278"/>
      <c r="M252" s="315"/>
      <c r="N252" s="281"/>
      <c r="P252" s="310"/>
      <c r="Q252" s="310"/>
      <c r="R252" s="310"/>
      <c r="S252" s="310"/>
      <c r="T252" s="310"/>
    </row>
    <row r="253" spans="1:20" ht="16.5" customHeight="1" x14ac:dyDescent="0.25">
      <c r="A253" s="252"/>
      <c r="B253" s="249"/>
      <c r="C253" s="312"/>
      <c r="D253" s="252"/>
      <c r="E253" s="277"/>
      <c r="F253" s="278"/>
      <c r="G253" s="278"/>
      <c r="H253" s="278"/>
      <c r="I253" s="278"/>
      <c r="J253" s="278"/>
      <c r="K253" s="278"/>
      <c r="L253" s="278"/>
      <c r="M253" s="315"/>
      <c r="N253" s="281"/>
      <c r="P253" s="310"/>
      <c r="Q253" s="310"/>
      <c r="R253" s="310"/>
      <c r="S253" s="310"/>
      <c r="T253" s="310"/>
    </row>
    <row r="254" spans="1:20" ht="16.5" customHeight="1" x14ac:dyDescent="0.25">
      <c r="A254" s="252"/>
      <c r="B254" s="249"/>
      <c r="C254" s="312"/>
      <c r="D254" s="252"/>
      <c r="E254" s="277"/>
      <c r="F254" s="278"/>
      <c r="G254" s="278"/>
      <c r="H254" s="278"/>
      <c r="I254" s="278"/>
      <c r="J254" s="278"/>
      <c r="K254" s="278"/>
      <c r="L254" s="278"/>
      <c r="M254" s="315"/>
      <c r="N254" s="281"/>
      <c r="P254" s="310"/>
      <c r="Q254" s="310"/>
      <c r="R254" s="310"/>
      <c r="S254" s="310"/>
      <c r="T254" s="310"/>
    </row>
    <row r="255" spans="1:20" ht="16.5" customHeight="1" x14ac:dyDescent="0.25">
      <c r="A255" s="252"/>
      <c r="B255" s="249"/>
      <c r="C255" s="312"/>
      <c r="D255" s="252"/>
      <c r="E255" s="277"/>
      <c r="F255" s="278"/>
      <c r="G255" s="278"/>
      <c r="H255" s="278"/>
      <c r="I255" s="278"/>
      <c r="J255" s="278"/>
      <c r="K255" s="278"/>
      <c r="L255" s="278"/>
      <c r="M255" s="315"/>
      <c r="N255" s="281"/>
      <c r="P255" s="310"/>
      <c r="Q255" s="310"/>
      <c r="R255" s="310"/>
      <c r="S255" s="310"/>
      <c r="T255" s="310"/>
    </row>
    <row r="256" spans="1:20" ht="16.5" customHeight="1" x14ac:dyDescent="0.25">
      <c r="A256" s="252"/>
      <c r="B256" s="249"/>
      <c r="C256" s="312"/>
      <c r="D256" s="252"/>
      <c r="E256" s="277"/>
      <c r="F256" s="278"/>
      <c r="G256" s="278"/>
      <c r="H256" s="278"/>
      <c r="I256" s="278"/>
      <c r="J256" s="278"/>
      <c r="K256" s="278"/>
      <c r="L256" s="278"/>
      <c r="M256" s="315"/>
      <c r="N256" s="281"/>
      <c r="P256" s="310"/>
      <c r="Q256" s="310"/>
      <c r="R256" s="310"/>
      <c r="S256" s="310"/>
      <c r="T256" s="310"/>
    </row>
    <row r="257" spans="1:20" ht="16.5" customHeight="1" x14ac:dyDescent="0.25">
      <c r="A257" s="252"/>
      <c r="B257" s="249"/>
      <c r="C257" s="312"/>
      <c r="D257" s="252"/>
      <c r="E257" s="277"/>
      <c r="F257" s="278"/>
      <c r="G257" s="278"/>
      <c r="H257" s="278"/>
      <c r="I257" s="278"/>
      <c r="J257" s="278"/>
      <c r="K257" s="278"/>
      <c r="L257" s="278"/>
      <c r="M257" s="315"/>
      <c r="N257" s="281"/>
      <c r="P257" s="310"/>
      <c r="Q257" s="310"/>
      <c r="R257" s="310"/>
      <c r="S257" s="310"/>
      <c r="T257" s="310"/>
    </row>
    <row r="258" spans="1:20" ht="16.5" customHeight="1" x14ac:dyDescent="0.25">
      <c r="A258" s="252"/>
      <c r="B258" s="249"/>
      <c r="C258" s="312"/>
      <c r="D258" s="252"/>
      <c r="E258" s="277"/>
      <c r="F258" s="278"/>
      <c r="G258" s="278"/>
      <c r="H258" s="278"/>
      <c r="I258" s="278"/>
      <c r="J258" s="278"/>
      <c r="K258" s="278"/>
      <c r="L258" s="278"/>
      <c r="M258" s="315"/>
      <c r="N258" s="281"/>
      <c r="P258" s="310"/>
      <c r="Q258" s="310"/>
      <c r="R258" s="310"/>
      <c r="S258" s="310"/>
      <c r="T258" s="310"/>
    </row>
    <row r="259" spans="1:20" ht="16.5" customHeight="1" x14ac:dyDescent="0.25">
      <c r="A259" s="252"/>
      <c r="B259" s="249"/>
      <c r="C259" s="312"/>
      <c r="D259" s="252"/>
      <c r="E259" s="277"/>
      <c r="F259" s="278"/>
      <c r="G259" s="278"/>
      <c r="H259" s="278"/>
      <c r="I259" s="278"/>
      <c r="J259" s="278"/>
      <c r="K259" s="278"/>
      <c r="L259" s="278"/>
      <c r="M259" s="315"/>
      <c r="N259" s="281"/>
      <c r="P259" s="310"/>
      <c r="Q259" s="310"/>
      <c r="R259" s="310"/>
      <c r="S259" s="310"/>
      <c r="T259" s="310"/>
    </row>
    <row r="260" spans="1:20" ht="16.5" customHeight="1" x14ac:dyDescent="0.25">
      <c r="A260" s="252"/>
      <c r="B260" s="249"/>
      <c r="C260" s="312"/>
      <c r="D260" s="252"/>
      <c r="E260" s="277"/>
      <c r="F260" s="278"/>
      <c r="G260" s="278"/>
      <c r="H260" s="278"/>
      <c r="I260" s="278"/>
      <c r="J260" s="278"/>
      <c r="K260" s="278"/>
      <c r="L260" s="278"/>
      <c r="M260" s="315"/>
      <c r="N260" s="281"/>
      <c r="P260" s="310"/>
      <c r="Q260" s="310"/>
      <c r="R260" s="310"/>
      <c r="S260" s="310"/>
      <c r="T260" s="310"/>
    </row>
    <row r="261" spans="1:20" ht="16.5" customHeight="1" x14ac:dyDescent="0.25">
      <c r="A261" s="252"/>
      <c r="B261" s="249"/>
      <c r="C261" s="312"/>
      <c r="D261" s="252"/>
      <c r="E261" s="277"/>
      <c r="F261" s="278"/>
      <c r="G261" s="278"/>
      <c r="H261" s="278"/>
      <c r="I261" s="278"/>
      <c r="J261" s="278"/>
      <c r="K261" s="278"/>
      <c r="L261" s="278"/>
      <c r="M261" s="315"/>
      <c r="N261" s="281"/>
      <c r="P261" s="310"/>
      <c r="Q261" s="310"/>
      <c r="R261" s="310"/>
      <c r="S261" s="310"/>
      <c r="T261" s="310"/>
    </row>
    <row r="262" spans="1:20" ht="16.5" customHeight="1" x14ac:dyDescent="0.25">
      <c r="A262" s="252"/>
      <c r="B262" s="249"/>
      <c r="C262" s="312"/>
      <c r="D262" s="252"/>
      <c r="E262" s="277"/>
      <c r="F262" s="278"/>
      <c r="G262" s="278"/>
      <c r="H262" s="278"/>
      <c r="I262" s="278"/>
      <c r="J262" s="278"/>
      <c r="K262" s="278"/>
      <c r="L262" s="278"/>
      <c r="M262" s="315"/>
      <c r="N262" s="281"/>
      <c r="P262" s="310"/>
      <c r="Q262" s="310"/>
      <c r="R262" s="310"/>
      <c r="S262" s="310"/>
      <c r="T262" s="310"/>
    </row>
    <row r="263" spans="1:20" ht="16.5" customHeight="1" x14ac:dyDescent="0.25">
      <c r="A263" s="252"/>
      <c r="B263" s="249"/>
      <c r="C263" s="312"/>
      <c r="D263" s="252"/>
      <c r="E263" s="277"/>
      <c r="F263" s="278"/>
      <c r="G263" s="278"/>
      <c r="H263" s="278"/>
      <c r="I263" s="278"/>
      <c r="J263" s="278"/>
      <c r="K263" s="278"/>
      <c r="L263" s="278"/>
      <c r="M263" s="315"/>
      <c r="N263" s="281"/>
      <c r="P263" s="310"/>
      <c r="Q263" s="310"/>
      <c r="R263" s="310"/>
      <c r="S263" s="310"/>
      <c r="T263" s="310"/>
    </row>
    <row r="264" spans="1:20" ht="16.5" customHeight="1" x14ac:dyDescent="0.25">
      <c r="A264" s="252"/>
      <c r="B264" s="249"/>
      <c r="C264" s="312"/>
      <c r="D264" s="252"/>
      <c r="E264" s="277"/>
      <c r="F264" s="278"/>
      <c r="G264" s="278"/>
      <c r="H264" s="278"/>
      <c r="I264" s="278"/>
      <c r="J264" s="278"/>
      <c r="K264" s="278"/>
      <c r="L264" s="278"/>
      <c r="M264" s="315"/>
      <c r="N264" s="281"/>
      <c r="P264" s="310"/>
      <c r="Q264" s="310"/>
      <c r="R264" s="310"/>
      <c r="S264" s="310"/>
      <c r="T264" s="310"/>
    </row>
    <row r="265" spans="1:20" ht="16.5" customHeight="1" x14ac:dyDescent="0.25">
      <c r="A265" s="252"/>
      <c r="B265" s="249"/>
      <c r="C265" s="312"/>
      <c r="D265" s="252"/>
      <c r="E265" s="277"/>
      <c r="F265" s="278"/>
      <c r="G265" s="278"/>
      <c r="H265" s="278"/>
      <c r="I265" s="278"/>
      <c r="J265" s="278"/>
      <c r="K265" s="278"/>
      <c r="L265" s="278"/>
      <c r="M265" s="315"/>
      <c r="N265" s="281"/>
      <c r="P265" s="310"/>
      <c r="Q265" s="310"/>
      <c r="R265" s="310"/>
      <c r="S265" s="310"/>
      <c r="T265" s="310"/>
    </row>
    <row r="266" spans="1:20" ht="16.5" customHeight="1" x14ac:dyDescent="0.25">
      <c r="A266" s="252"/>
      <c r="B266" s="249"/>
      <c r="C266" s="312"/>
      <c r="D266" s="252"/>
      <c r="E266" s="277"/>
      <c r="F266" s="278"/>
      <c r="G266" s="278"/>
      <c r="H266" s="278"/>
      <c r="I266" s="278"/>
      <c r="J266" s="278"/>
      <c r="K266" s="278"/>
      <c r="L266" s="278"/>
      <c r="M266" s="315"/>
      <c r="N266" s="281"/>
      <c r="P266" s="310"/>
      <c r="Q266" s="310"/>
      <c r="R266" s="310"/>
      <c r="S266" s="310"/>
      <c r="T266" s="310"/>
    </row>
    <row r="267" spans="1:20" ht="16.5" customHeight="1" x14ac:dyDescent="0.25">
      <c r="A267" s="252"/>
      <c r="B267" s="249"/>
      <c r="C267" s="312"/>
      <c r="D267" s="252"/>
      <c r="E267" s="277"/>
      <c r="F267" s="278"/>
      <c r="G267" s="278"/>
      <c r="H267" s="278"/>
      <c r="I267" s="278"/>
      <c r="J267" s="278"/>
      <c r="K267" s="278"/>
      <c r="L267" s="278"/>
      <c r="M267" s="315"/>
      <c r="N267" s="281"/>
      <c r="P267" s="310"/>
      <c r="Q267" s="310"/>
      <c r="R267" s="310"/>
      <c r="S267" s="310"/>
      <c r="T267" s="310"/>
    </row>
    <row r="268" spans="1:20" ht="16.5" customHeight="1" x14ac:dyDescent="0.25">
      <c r="A268" s="252"/>
      <c r="B268" s="249"/>
      <c r="C268" s="312"/>
      <c r="D268" s="252"/>
      <c r="E268" s="277"/>
      <c r="F268" s="278"/>
      <c r="G268" s="278"/>
      <c r="H268" s="278"/>
      <c r="I268" s="278"/>
      <c r="J268" s="278"/>
      <c r="K268" s="278"/>
      <c r="L268" s="278"/>
      <c r="M268" s="315"/>
      <c r="N268" s="281"/>
      <c r="P268" s="310"/>
      <c r="Q268" s="310"/>
      <c r="R268" s="310"/>
      <c r="S268" s="310"/>
      <c r="T268" s="310"/>
    </row>
    <row r="269" spans="1:20" ht="16.5" customHeight="1" x14ac:dyDescent="0.25">
      <c r="A269" s="252"/>
      <c r="B269" s="249"/>
      <c r="C269" s="312"/>
      <c r="D269" s="252"/>
      <c r="E269" s="277"/>
      <c r="F269" s="278"/>
      <c r="G269" s="278"/>
      <c r="H269" s="278"/>
      <c r="I269" s="278"/>
      <c r="J269" s="278"/>
      <c r="K269" s="278"/>
      <c r="L269" s="278"/>
      <c r="M269" s="315"/>
      <c r="N269" s="281"/>
      <c r="P269" s="310"/>
      <c r="Q269" s="310"/>
      <c r="R269" s="310"/>
      <c r="S269" s="310"/>
      <c r="T269" s="310"/>
    </row>
    <row r="270" spans="1:20" ht="16.5" customHeight="1" x14ac:dyDescent="0.25">
      <c r="A270" s="252"/>
      <c r="B270" s="249"/>
      <c r="C270" s="312"/>
      <c r="D270" s="252"/>
      <c r="E270" s="277"/>
      <c r="F270" s="278"/>
      <c r="G270" s="278"/>
      <c r="H270" s="278"/>
      <c r="I270" s="278"/>
      <c r="J270" s="278"/>
      <c r="K270" s="278"/>
      <c r="L270" s="278"/>
      <c r="M270" s="315"/>
      <c r="N270" s="281"/>
      <c r="P270" s="310"/>
      <c r="Q270" s="310"/>
      <c r="R270" s="310"/>
      <c r="S270" s="310"/>
      <c r="T270" s="310"/>
    </row>
    <row r="271" spans="1:20" ht="16.5" customHeight="1" x14ac:dyDescent="0.25">
      <c r="A271" s="252"/>
      <c r="B271" s="249"/>
      <c r="C271" s="312"/>
      <c r="D271" s="252"/>
      <c r="E271" s="277"/>
      <c r="F271" s="278"/>
      <c r="G271" s="278"/>
      <c r="H271" s="278"/>
      <c r="I271" s="278"/>
      <c r="J271" s="278"/>
      <c r="K271" s="278"/>
      <c r="L271" s="278"/>
      <c r="M271" s="315"/>
      <c r="N271" s="281"/>
      <c r="P271" s="310"/>
      <c r="Q271" s="310"/>
      <c r="R271" s="310"/>
      <c r="S271" s="310"/>
      <c r="T271" s="310"/>
    </row>
    <row r="272" spans="1:20" ht="16.5" customHeight="1" x14ac:dyDescent="0.25">
      <c r="A272" s="252"/>
      <c r="B272" s="249"/>
      <c r="C272" s="312"/>
      <c r="D272" s="252"/>
      <c r="E272" s="277"/>
      <c r="F272" s="278"/>
      <c r="G272" s="278"/>
      <c r="H272" s="278"/>
      <c r="I272" s="278"/>
      <c r="J272" s="278"/>
      <c r="K272" s="278"/>
      <c r="L272" s="278"/>
      <c r="M272" s="315"/>
      <c r="N272" s="281"/>
      <c r="P272" s="310"/>
      <c r="Q272" s="310"/>
      <c r="R272" s="310"/>
      <c r="S272" s="310"/>
      <c r="T272" s="310"/>
    </row>
    <row r="273" spans="1:20" ht="16.5" customHeight="1" x14ac:dyDescent="0.25">
      <c r="A273" s="252"/>
      <c r="B273" s="249"/>
      <c r="C273" s="312"/>
      <c r="D273" s="252"/>
      <c r="E273" s="277"/>
      <c r="F273" s="278"/>
      <c r="G273" s="278"/>
      <c r="H273" s="278"/>
      <c r="I273" s="278"/>
      <c r="J273" s="278"/>
      <c r="K273" s="278"/>
      <c r="L273" s="278"/>
      <c r="M273" s="315"/>
      <c r="N273" s="281"/>
      <c r="P273" s="310"/>
      <c r="Q273" s="310"/>
      <c r="R273" s="310"/>
      <c r="S273" s="310"/>
      <c r="T273" s="310"/>
    </row>
    <row r="274" spans="1:20" ht="16.5" customHeight="1" x14ac:dyDescent="0.25">
      <c r="A274" s="252"/>
      <c r="B274" s="249"/>
      <c r="C274" s="312"/>
      <c r="D274" s="252"/>
      <c r="E274" s="277"/>
      <c r="F274" s="278"/>
      <c r="G274" s="278"/>
      <c r="H274" s="278"/>
      <c r="I274" s="278"/>
      <c r="J274" s="278"/>
      <c r="K274" s="278"/>
      <c r="L274" s="278"/>
      <c r="M274" s="315"/>
      <c r="N274" s="281"/>
      <c r="P274" s="310"/>
      <c r="Q274" s="310"/>
      <c r="R274" s="310"/>
      <c r="S274" s="310"/>
      <c r="T274" s="310"/>
    </row>
    <row r="275" spans="1:20" ht="16.5" customHeight="1" x14ac:dyDescent="0.25">
      <c r="A275" s="252"/>
      <c r="B275" s="249"/>
      <c r="C275" s="312"/>
      <c r="D275" s="252"/>
      <c r="E275" s="277"/>
      <c r="F275" s="278"/>
      <c r="G275" s="278"/>
      <c r="H275" s="278"/>
      <c r="I275" s="278"/>
      <c r="J275" s="278"/>
      <c r="K275" s="278"/>
      <c r="L275" s="278"/>
      <c r="M275" s="315"/>
      <c r="N275" s="281"/>
      <c r="P275" s="310"/>
      <c r="Q275" s="310"/>
      <c r="R275" s="310"/>
      <c r="S275" s="310"/>
      <c r="T275" s="310"/>
    </row>
    <row r="276" spans="1:20" ht="16.5" customHeight="1" x14ac:dyDescent="0.25">
      <c r="A276" s="252"/>
      <c r="B276" s="249"/>
      <c r="C276" s="312"/>
      <c r="D276" s="252"/>
      <c r="E276" s="277"/>
      <c r="F276" s="278"/>
      <c r="G276" s="278"/>
      <c r="H276" s="278"/>
      <c r="I276" s="278"/>
      <c r="J276" s="278"/>
      <c r="K276" s="278"/>
      <c r="L276" s="278"/>
      <c r="M276" s="315"/>
      <c r="N276" s="281"/>
      <c r="P276" s="310"/>
      <c r="Q276" s="310"/>
      <c r="R276" s="310"/>
      <c r="S276" s="310"/>
      <c r="T276" s="310"/>
    </row>
    <row r="277" spans="1:20" ht="16.5" customHeight="1" x14ac:dyDescent="0.25">
      <c r="A277" s="252"/>
      <c r="B277" s="249"/>
      <c r="C277" s="312"/>
      <c r="D277" s="252"/>
      <c r="E277" s="277"/>
      <c r="F277" s="278"/>
      <c r="G277" s="278"/>
      <c r="H277" s="278"/>
      <c r="I277" s="278"/>
      <c r="J277" s="278"/>
      <c r="K277" s="278"/>
      <c r="L277" s="278"/>
      <c r="M277" s="315"/>
      <c r="N277" s="281"/>
      <c r="P277" s="310"/>
      <c r="Q277" s="310"/>
      <c r="R277" s="310"/>
      <c r="S277" s="310"/>
      <c r="T277" s="310"/>
    </row>
    <row r="278" spans="1:20" ht="16.5" customHeight="1" x14ac:dyDescent="0.25">
      <c r="A278" s="252"/>
      <c r="B278" s="249"/>
      <c r="C278" s="312"/>
      <c r="D278" s="252"/>
      <c r="E278" s="277"/>
      <c r="F278" s="278"/>
      <c r="G278" s="278"/>
      <c r="H278" s="278"/>
      <c r="I278" s="278"/>
      <c r="J278" s="278"/>
      <c r="K278" s="278"/>
      <c r="L278" s="278"/>
      <c r="M278" s="315"/>
      <c r="N278" s="281"/>
      <c r="P278" s="310"/>
      <c r="Q278" s="310"/>
      <c r="R278" s="310"/>
      <c r="S278" s="310"/>
      <c r="T278" s="310"/>
    </row>
    <row r="279" spans="1:20" ht="16.5" customHeight="1" x14ac:dyDescent="0.25">
      <c r="A279" s="252"/>
      <c r="B279" s="249"/>
      <c r="C279" s="312"/>
      <c r="D279" s="252"/>
      <c r="E279" s="277"/>
      <c r="F279" s="278"/>
      <c r="G279" s="278"/>
      <c r="H279" s="278"/>
      <c r="I279" s="278"/>
      <c r="J279" s="278"/>
      <c r="K279" s="278"/>
      <c r="L279" s="278"/>
      <c r="M279" s="315"/>
      <c r="N279" s="281"/>
      <c r="P279" s="310"/>
      <c r="Q279" s="310"/>
      <c r="R279" s="310"/>
      <c r="S279" s="310"/>
      <c r="T279" s="310"/>
    </row>
    <row r="280" spans="1:20" ht="16.5" customHeight="1" x14ac:dyDescent="0.25">
      <c r="A280" s="252"/>
      <c r="B280" s="249"/>
      <c r="C280" s="312"/>
      <c r="D280" s="252"/>
      <c r="E280" s="277"/>
      <c r="F280" s="278"/>
      <c r="G280" s="278"/>
      <c r="H280" s="278"/>
      <c r="I280" s="278"/>
      <c r="J280" s="278"/>
      <c r="K280" s="278"/>
      <c r="L280" s="278"/>
      <c r="M280" s="315"/>
      <c r="N280" s="281"/>
      <c r="P280" s="310"/>
      <c r="Q280" s="310"/>
      <c r="R280" s="310"/>
      <c r="S280" s="310"/>
      <c r="T280" s="310"/>
    </row>
    <row r="281" spans="1:20" ht="16.5" customHeight="1" x14ac:dyDescent="0.25">
      <c r="A281" s="252"/>
      <c r="B281" s="249"/>
      <c r="C281" s="312"/>
      <c r="D281" s="252"/>
      <c r="E281" s="277"/>
      <c r="F281" s="278"/>
      <c r="G281" s="278"/>
      <c r="H281" s="278"/>
      <c r="I281" s="278"/>
      <c r="J281" s="278"/>
      <c r="K281" s="278"/>
      <c r="L281" s="278"/>
      <c r="M281" s="315"/>
      <c r="N281" s="281"/>
      <c r="P281" s="310"/>
      <c r="Q281" s="310"/>
      <c r="R281" s="310"/>
      <c r="S281" s="310"/>
      <c r="T281" s="310"/>
    </row>
    <row r="282" spans="1:20" ht="16.5" customHeight="1" x14ac:dyDescent="0.25">
      <c r="A282" s="252"/>
      <c r="B282" s="249"/>
      <c r="C282" s="312"/>
      <c r="D282" s="252"/>
      <c r="E282" s="277"/>
      <c r="F282" s="278"/>
      <c r="G282" s="278"/>
      <c r="H282" s="278"/>
      <c r="I282" s="278"/>
      <c r="J282" s="278"/>
      <c r="K282" s="278"/>
      <c r="L282" s="278"/>
      <c r="M282" s="315"/>
      <c r="N282" s="281"/>
      <c r="P282" s="310"/>
      <c r="Q282" s="310"/>
      <c r="R282" s="310"/>
      <c r="S282" s="310"/>
      <c r="T282" s="310"/>
    </row>
    <row r="283" spans="1:20" ht="16.5" customHeight="1" x14ac:dyDescent="0.25">
      <c r="A283" s="252"/>
      <c r="B283" s="249"/>
      <c r="C283" s="312"/>
      <c r="D283" s="252"/>
      <c r="E283" s="277"/>
      <c r="F283" s="278"/>
      <c r="G283" s="278"/>
      <c r="H283" s="278"/>
      <c r="I283" s="278"/>
      <c r="J283" s="278"/>
      <c r="K283" s="278"/>
      <c r="L283" s="278"/>
      <c r="M283" s="315"/>
      <c r="N283" s="281"/>
      <c r="P283" s="310"/>
      <c r="Q283" s="310"/>
      <c r="R283" s="310"/>
      <c r="S283" s="310"/>
      <c r="T283" s="310"/>
    </row>
    <row r="284" spans="1:20" ht="16.5" customHeight="1" x14ac:dyDescent="0.25">
      <c r="A284" s="252"/>
      <c r="B284" s="249"/>
      <c r="C284" s="312"/>
      <c r="D284" s="252"/>
      <c r="E284" s="277"/>
      <c r="F284" s="278"/>
      <c r="G284" s="278"/>
      <c r="H284" s="278"/>
      <c r="I284" s="278"/>
      <c r="J284" s="278"/>
      <c r="K284" s="278"/>
      <c r="L284" s="278"/>
      <c r="M284" s="315"/>
      <c r="N284" s="281"/>
      <c r="P284" s="310"/>
      <c r="Q284" s="310"/>
      <c r="R284" s="310"/>
      <c r="S284" s="310"/>
      <c r="T284" s="310"/>
    </row>
    <row r="285" spans="1:20" ht="16.5" customHeight="1" x14ac:dyDescent="0.25">
      <c r="A285" s="252"/>
      <c r="B285" s="249"/>
      <c r="C285" s="312"/>
      <c r="D285" s="252"/>
      <c r="E285" s="277"/>
      <c r="F285" s="278"/>
      <c r="G285" s="278"/>
      <c r="H285" s="278"/>
      <c r="I285" s="278"/>
      <c r="J285" s="278"/>
      <c r="K285" s="278"/>
      <c r="L285" s="278"/>
      <c r="M285" s="315"/>
      <c r="N285" s="281"/>
      <c r="P285" s="310"/>
      <c r="Q285" s="310"/>
      <c r="R285" s="310"/>
      <c r="S285" s="310"/>
      <c r="T285" s="310"/>
    </row>
    <row r="286" spans="1:20" ht="16.5" customHeight="1" x14ac:dyDescent="0.25">
      <c r="A286" s="252"/>
      <c r="B286" s="249"/>
      <c r="C286" s="312"/>
      <c r="D286" s="252"/>
      <c r="E286" s="277"/>
      <c r="F286" s="278"/>
      <c r="G286" s="278"/>
      <c r="H286" s="278"/>
      <c r="I286" s="278"/>
      <c r="J286" s="278"/>
      <c r="K286" s="278"/>
      <c r="L286" s="278"/>
      <c r="M286" s="315"/>
      <c r="N286" s="281"/>
      <c r="P286" s="310"/>
      <c r="Q286" s="310"/>
      <c r="R286" s="310"/>
      <c r="S286" s="310"/>
      <c r="T286" s="310"/>
    </row>
    <row r="287" spans="1:20" ht="16.5" customHeight="1" x14ac:dyDescent="0.25">
      <c r="A287" s="252"/>
      <c r="B287" s="249"/>
      <c r="C287" s="312"/>
      <c r="D287" s="252"/>
      <c r="E287" s="277"/>
      <c r="F287" s="278"/>
      <c r="G287" s="278"/>
      <c r="H287" s="278"/>
      <c r="I287" s="278"/>
      <c r="J287" s="278"/>
      <c r="K287" s="278"/>
      <c r="L287" s="278"/>
      <c r="M287" s="315"/>
      <c r="N287" s="281"/>
      <c r="P287" s="310"/>
      <c r="Q287" s="310"/>
      <c r="R287" s="310"/>
      <c r="S287" s="310"/>
      <c r="T287" s="310"/>
    </row>
    <row r="288" spans="1:20" ht="16.5" customHeight="1" x14ac:dyDescent="0.25">
      <c r="A288" s="252"/>
      <c r="B288" s="249"/>
      <c r="C288" s="312"/>
      <c r="D288" s="252"/>
      <c r="E288" s="277"/>
      <c r="F288" s="278"/>
      <c r="G288" s="278"/>
      <c r="H288" s="278"/>
      <c r="I288" s="278"/>
      <c r="J288" s="278"/>
      <c r="K288" s="278"/>
      <c r="L288" s="278"/>
      <c r="M288" s="315"/>
      <c r="N288" s="281"/>
      <c r="P288" s="310"/>
      <c r="Q288" s="310"/>
      <c r="R288" s="310"/>
      <c r="S288" s="310"/>
      <c r="T288" s="310"/>
    </row>
    <row r="289" spans="1:20" ht="16.5" customHeight="1" x14ac:dyDescent="0.25">
      <c r="A289" s="252"/>
      <c r="B289" s="249"/>
      <c r="C289" s="312"/>
      <c r="D289" s="252"/>
      <c r="E289" s="277"/>
      <c r="F289" s="278"/>
      <c r="G289" s="278"/>
      <c r="H289" s="278"/>
      <c r="I289" s="278"/>
      <c r="J289" s="278"/>
      <c r="K289" s="278"/>
      <c r="L289" s="278"/>
      <c r="M289" s="315"/>
      <c r="N289" s="281"/>
      <c r="P289" s="310"/>
      <c r="Q289" s="310"/>
      <c r="R289" s="310"/>
      <c r="S289" s="310"/>
      <c r="T289" s="310"/>
    </row>
    <row r="290" spans="1:20" ht="16.5" customHeight="1" x14ac:dyDescent="0.25">
      <c r="A290" s="252"/>
      <c r="B290" s="249"/>
      <c r="C290" s="312"/>
      <c r="D290" s="252"/>
      <c r="E290" s="277"/>
      <c r="F290" s="278"/>
      <c r="G290" s="278"/>
      <c r="H290" s="278"/>
      <c r="I290" s="278"/>
      <c r="J290" s="278"/>
      <c r="K290" s="278"/>
      <c r="L290" s="278"/>
      <c r="M290" s="315"/>
      <c r="N290" s="281"/>
      <c r="P290" s="310"/>
      <c r="Q290" s="310"/>
      <c r="R290" s="310"/>
      <c r="S290" s="310"/>
      <c r="T290" s="310"/>
    </row>
    <row r="291" spans="1:20" ht="16.5" customHeight="1" x14ac:dyDescent="0.25">
      <c r="A291" s="252"/>
      <c r="B291" s="249"/>
      <c r="C291" s="312"/>
      <c r="D291" s="252"/>
      <c r="E291" s="277"/>
      <c r="F291" s="278"/>
      <c r="G291" s="278"/>
      <c r="H291" s="278"/>
      <c r="I291" s="278"/>
      <c r="J291" s="278"/>
      <c r="K291" s="278"/>
      <c r="L291" s="278"/>
      <c r="M291" s="315"/>
      <c r="N291" s="281"/>
      <c r="P291" s="310"/>
      <c r="Q291" s="310"/>
      <c r="R291" s="310"/>
      <c r="S291" s="310"/>
      <c r="T291" s="310"/>
    </row>
    <row r="292" spans="1:20" ht="16.5" customHeight="1" x14ac:dyDescent="0.25">
      <c r="A292" s="252"/>
      <c r="B292" s="249"/>
      <c r="C292" s="312"/>
      <c r="D292" s="252"/>
      <c r="E292" s="277"/>
      <c r="F292" s="278"/>
      <c r="G292" s="278"/>
      <c r="H292" s="278"/>
      <c r="I292" s="278"/>
      <c r="J292" s="278"/>
      <c r="K292" s="278"/>
      <c r="L292" s="278"/>
      <c r="M292" s="315"/>
      <c r="N292" s="281"/>
      <c r="P292" s="310"/>
      <c r="Q292" s="310"/>
      <c r="R292" s="310"/>
      <c r="S292" s="310"/>
      <c r="T292" s="310"/>
    </row>
    <row r="293" spans="1:20" ht="16.5" customHeight="1" x14ac:dyDescent="0.25">
      <c r="A293" s="252"/>
      <c r="B293" s="249"/>
      <c r="C293" s="312"/>
      <c r="D293" s="252"/>
      <c r="E293" s="277"/>
      <c r="F293" s="278"/>
      <c r="G293" s="278"/>
      <c r="H293" s="278"/>
      <c r="I293" s="278"/>
      <c r="J293" s="278"/>
      <c r="K293" s="278"/>
      <c r="L293" s="278"/>
      <c r="M293" s="315"/>
      <c r="N293" s="281"/>
      <c r="P293" s="310"/>
      <c r="Q293" s="310"/>
      <c r="R293" s="310"/>
      <c r="S293" s="310"/>
      <c r="T293" s="310"/>
    </row>
    <row r="294" spans="1:20" ht="16.5" customHeight="1" x14ac:dyDescent="0.25">
      <c r="A294" s="252"/>
      <c r="B294" s="249"/>
      <c r="C294" s="312"/>
      <c r="D294" s="252"/>
      <c r="E294" s="277"/>
      <c r="F294" s="278"/>
      <c r="G294" s="278"/>
      <c r="H294" s="278"/>
      <c r="I294" s="278"/>
      <c r="J294" s="278"/>
      <c r="K294" s="278"/>
      <c r="L294" s="278"/>
      <c r="M294" s="315"/>
      <c r="N294" s="281"/>
      <c r="P294" s="310"/>
      <c r="Q294" s="310"/>
      <c r="R294" s="310"/>
      <c r="S294" s="310"/>
      <c r="T294" s="310"/>
    </row>
    <row r="295" spans="1:20" ht="16.5" customHeight="1" x14ac:dyDescent="0.25">
      <c r="A295" s="252"/>
      <c r="B295" s="249"/>
      <c r="C295" s="312"/>
      <c r="D295" s="252"/>
      <c r="E295" s="277"/>
      <c r="F295" s="278"/>
      <c r="G295" s="278"/>
      <c r="H295" s="278"/>
      <c r="I295" s="278"/>
      <c r="J295" s="278"/>
      <c r="K295" s="278"/>
      <c r="L295" s="278"/>
      <c r="M295" s="315"/>
      <c r="N295" s="281"/>
      <c r="P295" s="310"/>
      <c r="Q295" s="310"/>
      <c r="R295" s="310"/>
      <c r="S295" s="310"/>
      <c r="T295" s="310"/>
    </row>
    <row r="296" spans="1:20" ht="16.5" customHeight="1" x14ac:dyDescent="0.25">
      <c r="A296" s="252"/>
      <c r="B296" s="249"/>
      <c r="C296" s="312"/>
      <c r="D296" s="252"/>
      <c r="E296" s="277"/>
      <c r="F296" s="278"/>
      <c r="G296" s="278"/>
      <c r="H296" s="278"/>
      <c r="I296" s="278"/>
      <c r="J296" s="278"/>
      <c r="K296" s="278"/>
      <c r="L296" s="278"/>
      <c r="M296" s="315"/>
      <c r="N296" s="281"/>
      <c r="P296" s="310"/>
      <c r="Q296" s="310"/>
      <c r="R296" s="310"/>
      <c r="S296" s="310"/>
      <c r="T296" s="310"/>
    </row>
    <row r="297" spans="1:20" ht="16.5" customHeight="1" x14ac:dyDescent="0.25">
      <c r="A297" s="252"/>
      <c r="B297" s="249"/>
      <c r="C297" s="312"/>
      <c r="D297" s="252"/>
      <c r="E297" s="277"/>
      <c r="F297" s="278"/>
      <c r="G297" s="278"/>
      <c r="H297" s="278"/>
      <c r="I297" s="278"/>
      <c r="J297" s="278"/>
      <c r="K297" s="278"/>
      <c r="L297" s="278"/>
      <c r="M297" s="315"/>
      <c r="N297" s="281"/>
      <c r="P297" s="310"/>
      <c r="Q297" s="310"/>
      <c r="R297" s="310"/>
      <c r="S297" s="310"/>
      <c r="T297" s="310"/>
    </row>
    <row r="298" spans="1:20" ht="16.5" customHeight="1" x14ac:dyDescent="0.25">
      <c r="A298" s="252"/>
      <c r="B298" s="249"/>
      <c r="C298" s="312"/>
      <c r="D298" s="252"/>
      <c r="E298" s="277"/>
      <c r="F298" s="278"/>
      <c r="G298" s="278"/>
      <c r="H298" s="278"/>
      <c r="I298" s="278"/>
      <c r="J298" s="278"/>
      <c r="K298" s="278"/>
      <c r="L298" s="278"/>
      <c r="M298" s="315"/>
      <c r="N298" s="281"/>
      <c r="P298" s="310"/>
      <c r="Q298" s="310"/>
      <c r="R298" s="310"/>
      <c r="S298" s="310"/>
      <c r="T298" s="310"/>
    </row>
    <row r="299" spans="1:20" ht="16.5" customHeight="1" x14ac:dyDescent="0.25">
      <c r="A299" s="252"/>
      <c r="B299" s="249"/>
      <c r="C299" s="312"/>
      <c r="D299" s="252"/>
      <c r="E299" s="277"/>
      <c r="F299" s="278"/>
      <c r="G299" s="278"/>
      <c r="H299" s="278"/>
      <c r="I299" s="278"/>
      <c r="J299" s="278"/>
      <c r="K299" s="278"/>
      <c r="L299" s="278"/>
      <c r="M299" s="315"/>
      <c r="N299" s="281"/>
      <c r="P299" s="310"/>
      <c r="Q299" s="310"/>
      <c r="R299" s="310"/>
      <c r="S299" s="310"/>
      <c r="T299" s="310"/>
    </row>
    <row r="300" spans="1:20" ht="16.5" customHeight="1" x14ac:dyDescent="0.25">
      <c r="A300" s="252"/>
      <c r="B300" s="249"/>
      <c r="C300" s="312"/>
      <c r="D300" s="252"/>
      <c r="E300" s="277"/>
      <c r="F300" s="278"/>
      <c r="G300" s="278"/>
      <c r="H300" s="278"/>
      <c r="I300" s="278"/>
      <c r="J300" s="278"/>
      <c r="K300" s="278"/>
      <c r="L300" s="278"/>
      <c r="M300" s="315"/>
      <c r="N300" s="281"/>
      <c r="P300" s="310"/>
      <c r="Q300" s="310"/>
      <c r="R300" s="310"/>
      <c r="S300" s="310"/>
      <c r="T300" s="310"/>
    </row>
    <row r="301" spans="1:20" ht="16.5" customHeight="1" x14ac:dyDescent="0.25">
      <c r="A301" s="252"/>
      <c r="B301" s="249"/>
      <c r="C301" s="312"/>
      <c r="D301" s="252"/>
      <c r="E301" s="277"/>
      <c r="F301" s="278"/>
      <c r="G301" s="278"/>
      <c r="H301" s="278"/>
      <c r="I301" s="278"/>
      <c r="J301" s="278"/>
      <c r="K301" s="278"/>
      <c r="L301" s="278"/>
      <c r="M301" s="315"/>
      <c r="N301" s="281"/>
      <c r="P301" s="310"/>
      <c r="Q301" s="310"/>
      <c r="R301" s="310"/>
      <c r="S301" s="310"/>
      <c r="T301" s="310"/>
    </row>
    <row r="302" spans="1:20" ht="16.5" customHeight="1" x14ac:dyDescent="0.25">
      <c r="A302" s="252"/>
      <c r="B302" s="249"/>
      <c r="C302" s="312"/>
      <c r="D302" s="252"/>
      <c r="E302" s="277"/>
      <c r="F302" s="278"/>
      <c r="G302" s="278"/>
      <c r="H302" s="278"/>
      <c r="I302" s="278"/>
      <c r="J302" s="278"/>
      <c r="K302" s="278"/>
      <c r="L302" s="278"/>
      <c r="M302" s="315"/>
      <c r="N302" s="281"/>
      <c r="P302" s="310"/>
      <c r="Q302" s="310"/>
      <c r="R302" s="310"/>
      <c r="S302" s="310"/>
      <c r="T302" s="310"/>
    </row>
    <row r="303" spans="1:20" ht="16.5" customHeight="1" x14ac:dyDescent="0.25">
      <c r="A303" s="252"/>
      <c r="B303" s="249"/>
      <c r="C303" s="312"/>
      <c r="D303" s="252"/>
      <c r="E303" s="277"/>
      <c r="F303" s="278"/>
      <c r="G303" s="278"/>
      <c r="H303" s="278"/>
      <c r="I303" s="278"/>
      <c r="J303" s="278"/>
      <c r="K303" s="278"/>
      <c r="L303" s="278"/>
      <c r="M303" s="315"/>
      <c r="N303" s="281"/>
      <c r="P303" s="310"/>
      <c r="Q303" s="310"/>
      <c r="R303" s="310"/>
      <c r="S303" s="310"/>
      <c r="T303" s="310"/>
    </row>
    <row r="304" spans="1:20" ht="16.5" customHeight="1" x14ac:dyDescent="0.25">
      <c r="A304" s="252"/>
      <c r="B304" s="249"/>
      <c r="C304" s="312"/>
      <c r="D304" s="252"/>
      <c r="E304" s="277"/>
      <c r="F304" s="278"/>
      <c r="G304" s="278"/>
      <c r="H304" s="278"/>
      <c r="I304" s="278"/>
      <c r="J304" s="278"/>
      <c r="K304" s="278"/>
      <c r="L304" s="278"/>
      <c r="M304" s="315"/>
      <c r="N304" s="281"/>
      <c r="P304" s="310"/>
      <c r="Q304" s="310"/>
      <c r="R304" s="310"/>
      <c r="S304" s="310"/>
      <c r="T304" s="310"/>
    </row>
    <row r="305" spans="1:20" ht="16.5" customHeight="1" x14ac:dyDescent="0.25">
      <c r="A305" s="252"/>
      <c r="B305" s="249"/>
      <c r="C305" s="312"/>
      <c r="D305" s="252"/>
      <c r="E305" s="277"/>
      <c r="F305" s="278"/>
      <c r="G305" s="278"/>
      <c r="H305" s="278"/>
      <c r="I305" s="278"/>
      <c r="J305" s="278"/>
      <c r="K305" s="278"/>
      <c r="L305" s="278"/>
      <c r="M305" s="315"/>
      <c r="N305" s="281"/>
      <c r="P305" s="310"/>
      <c r="Q305" s="310"/>
      <c r="R305" s="310"/>
      <c r="S305" s="310"/>
      <c r="T305" s="310"/>
    </row>
    <row r="306" spans="1:20" ht="16.5" customHeight="1" x14ac:dyDescent="0.25">
      <c r="A306" s="252"/>
      <c r="B306" s="249"/>
      <c r="C306" s="312"/>
      <c r="D306" s="252"/>
      <c r="E306" s="277"/>
      <c r="F306" s="278"/>
      <c r="G306" s="278"/>
      <c r="H306" s="278"/>
      <c r="I306" s="278"/>
      <c r="J306" s="278"/>
      <c r="K306" s="278"/>
      <c r="L306" s="278"/>
      <c r="M306" s="315"/>
      <c r="N306" s="281"/>
      <c r="P306" s="310"/>
      <c r="Q306" s="310"/>
      <c r="R306" s="310"/>
      <c r="S306" s="310"/>
      <c r="T306" s="310"/>
    </row>
    <row r="307" spans="1:20" ht="16.5" customHeight="1" x14ac:dyDescent="0.25">
      <c r="A307" s="252"/>
      <c r="B307" s="249"/>
      <c r="C307" s="312"/>
      <c r="D307" s="252"/>
      <c r="E307" s="277"/>
      <c r="F307" s="278"/>
      <c r="G307" s="278"/>
      <c r="H307" s="278"/>
      <c r="I307" s="278"/>
      <c r="J307" s="278"/>
      <c r="K307" s="278"/>
      <c r="L307" s="278"/>
      <c r="M307" s="315"/>
      <c r="N307" s="281"/>
      <c r="P307" s="310"/>
      <c r="Q307" s="310"/>
      <c r="R307" s="310"/>
      <c r="S307" s="310"/>
      <c r="T307" s="310"/>
    </row>
    <row r="308" spans="1:20" ht="16.5" customHeight="1" x14ac:dyDescent="0.25">
      <c r="A308" s="252"/>
      <c r="B308" s="249"/>
      <c r="C308" s="312"/>
      <c r="D308" s="252"/>
      <c r="E308" s="277"/>
      <c r="F308" s="278"/>
      <c r="G308" s="278"/>
      <c r="H308" s="278"/>
      <c r="I308" s="278"/>
      <c r="J308" s="278"/>
      <c r="K308" s="278"/>
      <c r="L308" s="278"/>
      <c r="M308" s="315"/>
      <c r="N308" s="281"/>
      <c r="P308" s="310"/>
      <c r="Q308" s="310"/>
      <c r="R308" s="310"/>
      <c r="S308" s="310"/>
      <c r="T308" s="310"/>
    </row>
    <row r="309" spans="1:20" ht="16.5" customHeight="1" x14ac:dyDescent="0.25">
      <c r="A309" s="252"/>
      <c r="B309" s="249"/>
      <c r="C309" s="312"/>
      <c r="D309" s="252"/>
      <c r="E309" s="277"/>
      <c r="F309" s="278"/>
      <c r="G309" s="278"/>
      <c r="H309" s="278"/>
      <c r="I309" s="278"/>
      <c r="J309" s="278"/>
      <c r="K309" s="278"/>
      <c r="L309" s="278"/>
      <c r="M309" s="315"/>
      <c r="N309" s="281"/>
      <c r="P309" s="310"/>
      <c r="Q309" s="310"/>
      <c r="R309" s="310"/>
      <c r="S309" s="310"/>
      <c r="T309" s="310"/>
    </row>
    <row r="310" spans="1:20" ht="16.5" customHeight="1" x14ac:dyDescent="0.25">
      <c r="A310" s="252"/>
      <c r="B310" s="249"/>
      <c r="C310" s="312"/>
      <c r="D310" s="252"/>
      <c r="E310" s="277"/>
      <c r="F310" s="278"/>
      <c r="G310" s="278"/>
      <c r="H310" s="278"/>
      <c r="I310" s="278"/>
      <c r="J310" s="278"/>
      <c r="K310" s="278"/>
      <c r="L310" s="278"/>
      <c r="M310" s="315"/>
      <c r="N310" s="281"/>
      <c r="P310" s="310"/>
      <c r="Q310" s="310"/>
      <c r="R310" s="310"/>
      <c r="S310" s="310"/>
      <c r="T310" s="310"/>
    </row>
    <row r="311" spans="1:20" ht="16.5" customHeight="1" x14ac:dyDescent="0.25">
      <c r="A311" s="252"/>
      <c r="B311" s="249"/>
      <c r="C311" s="312"/>
      <c r="D311" s="252"/>
      <c r="E311" s="277"/>
      <c r="F311" s="278"/>
      <c r="G311" s="278"/>
      <c r="H311" s="278"/>
      <c r="I311" s="278"/>
      <c r="J311" s="278"/>
      <c r="K311" s="278"/>
      <c r="L311" s="278"/>
      <c r="M311" s="315"/>
      <c r="N311" s="281"/>
      <c r="P311" s="310"/>
      <c r="Q311" s="310"/>
      <c r="R311" s="310"/>
      <c r="S311" s="310"/>
      <c r="T311" s="310"/>
    </row>
    <row r="312" spans="1:20" ht="16.5" customHeight="1" x14ac:dyDescent="0.25">
      <c r="A312" s="252"/>
      <c r="B312" s="249"/>
      <c r="C312" s="312"/>
      <c r="D312" s="252"/>
      <c r="E312" s="277"/>
      <c r="F312" s="278"/>
      <c r="G312" s="278"/>
      <c r="H312" s="278"/>
      <c r="I312" s="278"/>
      <c r="J312" s="278"/>
      <c r="K312" s="278"/>
      <c r="L312" s="278"/>
      <c r="M312" s="315"/>
      <c r="N312" s="281"/>
      <c r="P312" s="310"/>
      <c r="Q312" s="310"/>
      <c r="R312" s="310"/>
      <c r="S312" s="310"/>
      <c r="T312" s="310"/>
    </row>
    <row r="313" spans="1:20" ht="16.5" customHeight="1" x14ac:dyDescent="0.25">
      <c r="A313" s="252"/>
      <c r="B313" s="249"/>
      <c r="C313" s="312"/>
      <c r="D313" s="252"/>
      <c r="E313" s="277"/>
      <c r="F313" s="278"/>
      <c r="G313" s="278"/>
      <c r="H313" s="278"/>
      <c r="I313" s="278"/>
      <c r="J313" s="278"/>
      <c r="K313" s="278"/>
      <c r="L313" s="278"/>
      <c r="M313" s="315"/>
      <c r="N313" s="281"/>
      <c r="P313" s="310"/>
      <c r="Q313" s="310"/>
      <c r="R313" s="310"/>
      <c r="S313" s="310"/>
      <c r="T313" s="310"/>
    </row>
    <row r="314" spans="1:20" ht="16.5" customHeight="1" x14ac:dyDescent="0.25">
      <c r="A314" s="252"/>
      <c r="B314" s="249"/>
      <c r="C314" s="312"/>
      <c r="D314" s="252"/>
      <c r="E314" s="277"/>
      <c r="F314" s="278"/>
      <c r="G314" s="278"/>
      <c r="H314" s="278"/>
      <c r="I314" s="278"/>
      <c r="J314" s="278"/>
      <c r="K314" s="278"/>
      <c r="L314" s="278"/>
      <c r="M314" s="315"/>
      <c r="N314" s="281"/>
      <c r="P314" s="310"/>
      <c r="Q314" s="310"/>
      <c r="R314" s="310"/>
      <c r="S314" s="310"/>
      <c r="T314" s="310"/>
    </row>
    <row r="315" spans="1:20" ht="16.5" customHeight="1" x14ac:dyDescent="0.25">
      <c r="A315" s="252"/>
      <c r="B315" s="249"/>
      <c r="C315" s="312"/>
      <c r="D315" s="252"/>
      <c r="E315" s="277"/>
      <c r="F315" s="278"/>
      <c r="G315" s="278"/>
      <c r="H315" s="278"/>
      <c r="I315" s="278"/>
      <c r="J315" s="278"/>
      <c r="K315" s="278"/>
      <c r="L315" s="278"/>
      <c r="M315" s="315"/>
      <c r="N315" s="281"/>
      <c r="P315" s="310"/>
      <c r="Q315" s="310"/>
      <c r="R315" s="310"/>
      <c r="S315" s="310"/>
      <c r="T315" s="310"/>
    </row>
    <row r="316" spans="1:20" ht="16.5" customHeight="1" x14ac:dyDescent="0.25">
      <c r="A316" s="252"/>
      <c r="B316" s="249"/>
      <c r="C316" s="312"/>
      <c r="D316" s="252"/>
      <c r="E316" s="277"/>
      <c r="F316" s="278"/>
      <c r="G316" s="278"/>
      <c r="H316" s="278"/>
      <c r="I316" s="278"/>
      <c r="J316" s="278"/>
      <c r="K316" s="278"/>
      <c r="L316" s="278"/>
      <c r="M316" s="315"/>
      <c r="N316" s="281"/>
      <c r="P316" s="310"/>
      <c r="Q316" s="310"/>
      <c r="R316" s="310"/>
      <c r="S316" s="310"/>
      <c r="T316" s="310"/>
    </row>
    <row r="317" spans="1:20" ht="16.5" customHeight="1" x14ac:dyDescent="0.25">
      <c r="A317" s="252"/>
      <c r="B317" s="249"/>
      <c r="C317" s="312"/>
      <c r="D317" s="252"/>
      <c r="E317" s="277"/>
      <c r="F317" s="278"/>
      <c r="G317" s="278"/>
      <c r="H317" s="278"/>
      <c r="I317" s="278"/>
      <c r="J317" s="278"/>
      <c r="K317" s="278"/>
      <c r="L317" s="278"/>
      <c r="M317" s="315"/>
      <c r="N317" s="281"/>
      <c r="P317" s="310"/>
      <c r="Q317" s="310"/>
      <c r="R317" s="310"/>
      <c r="S317" s="310"/>
      <c r="T317" s="310"/>
    </row>
    <row r="318" spans="1:20" ht="16.5" customHeight="1" x14ac:dyDescent="0.25">
      <c r="A318" s="252"/>
      <c r="B318" s="249"/>
      <c r="C318" s="312"/>
      <c r="D318" s="252"/>
      <c r="E318" s="277"/>
      <c r="F318" s="278"/>
      <c r="G318" s="278"/>
      <c r="H318" s="278"/>
      <c r="I318" s="278"/>
      <c r="J318" s="278"/>
      <c r="K318" s="278"/>
      <c r="L318" s="278"/>
      <c r="M318" s="315"/>
      <c r="N318" s="281"/>
      <c r="P318" s="310"/>
      <c r="Q318" s="310"/>
      <c r="R318" s="310"/>
      <c r="S318" s="310"/>
      <c r="T318" s="310"/>
    </row>
    <row r="319" spans="1:20" ht="16.5" customHeight="1" x14ac:dyDescent="0.25">
      <c r="A319" s="252"/>
      <c r="B319" s="249"/>
      <c r="C319" s="312"/>
      <c r="D319" s="252"/>
      <c r="E319" s="277"/>
      <c r="F319" s="278"/>
      <c r="G319" s="278"/>
      <c r="H319" s="278"/>
      <c r="I319" s="278"/>
      <c r="J319" s="278"/>
      <c r="K319" s="278"/>
      <c r="L319" s="278"/>
      <c r="M319" s="315"/>
      <c r="N319" s="281"/>
      <c r="P319" s="310"/>
      <c r="Q319" s="310"/>
      <c r="R319" s="310"/>
      <c r="S319" s="310"/>
      <c r="T319" s="310"/>
    </row>
    <row r="320" spans="1:20" ht="16.5" customHeight="1" x14ac:dyDescent="0.25">
      <c r="A320" s="252"/>
      <c r="B320" s="249"/>
      <c r="C320" s="312"/>
      <c r="D320" s="252"/>
      <c r="E320" s="277"/>
      <c r="F320" s="278"/>
      <c r="G320" s="278"/>
      <c r="H320" s="278"/>
      <c r="I320" s="278"/>
      <c r="J320" s="278"/>
      <c r="K320" s="278"/>
      <c r="L320" s="278"/>
      <c r="M320" s="315"/>
      <c r="N320" s="281"/>
      <c r="P320" s="310"/>
      <c r="Q320" s="310"/>
      <c r="R320" s="310"/>
      <c r="S320" s="310"/>
      <c r="T320" s="310"/>
    </row>
    <row r="321" spans="1:20" ht="16.5" customHeight="1" x14ac:dyDescent="0.25">
      <c r="A321" s="252"/>
      <c r="B321" s="249"/>
      <c r="C321" s="312"/>
      <c r="D321" s="252"/>
      <c r="E321" s="277"/>
      <c r="F321" s="278"/>
      <c r="G321" s="278"/>
      <c r="H321" s="278"/>
      <c r="I321" s="278"/>
      <c r="J321" s="278"/>
      <c r="K321" s="278"/>
      <c r="L321" s="278"/>
      <c r="M321" s="315"/>
      <c r="N321" s="281"/>
      <c r="P321" s="310"/>
      <c r="Q321" s="310"/>
      <c r="R321" s="310"/>
      <c r="S321" s="310"/>
      <c r="T321" s="310"/>
    </row>
    <row r="322" spans="1:20" ht="16.5" customHeight="1" x14ac:dyDescent="0.25">
      <c r="A322" s="252"/>
      <c r="B322" s="249"/>
      <c r="C322" s="312"/>
      <c r="D322" s="252"/>
      <c r="E322" s="277"/>
      <c r="F322" s="278"/>
      <c r="G322" s="278"/>
      <c r="H322" s="278"/>
      <c r="I322" s="278"/>
      <c r="J322" s="278"/>
      <c r="K322" s="278"/>
      <c r="L322" s="278"/>
      <c r="M322" s="315"/>
      <c r="N322" s="281"/>
      <c r="P322" s="310"/>
      <c r="Q322" s="310"/>
      <c r="R322" s="310"/>
      <c r="S322" s="310"/>
      <c r="T322" s="310"/>
    </row>
    <row r="323" spans="1:20" ht="16.5" customHeight="1" x14ac:dyDescent="0.25">
      <c r="A323" s="252"/>
      <c r="B323" s="249"/>
      <c r="C323" s="312"/>
      <c r="D323" s="252"/>
      <c r="E323" s="277"/>
      <c r="F323" s="278"/>
      <c r="G323" s="278"/>
      <c r="H323" s="278"/>
      <c r="I323" s="278"/>
      <c r="J323" s="278"/>
      <c r="K323" s="278"/>
      <c r="L323" s="278"/>
      <c r="M323" s="315"/>
      <c r="N323" s="281"/>
      <c r="P323" s="310"/>
      <c r="Q323" s="310"/>
      <c r="R323" s="310"/>
      <c r="S323" s="310"/>
      <c r="T323" s="310"/>
    </row>
    <row r="324" spans="1:20" ht="16.5" customHeight="1" x14ac:dyDescent="0.25">
      <c r="A324" s="252"/>
      <c r="B324" s="249"/>
      <c r="C324" s="312"/>
      <c r="D324" s="252"/>
      <c r="E324" s="277"/>
      <c r="F324" s="278"/>
      <c r="G324" s="278"/>
      <c r="H324" s="278"/>
      <c r="I324" s="278"/>
      <c r="J324" s="278"/>
      <c r="K324" s="278"/>
      <c r="L324" s="278"/>
      <c r="M324" s="315"/>
      <c r="N324" s="281"/>
      <c r="P324" s="310"/>
      <c r="Q324" s="310"/>
      <c r="R324" s="310"/>
      <c r="S324" s="310"/>
      <c r="T324" s="310"/>
    </row>
    <row r="325" spans="1:20" ht="16.5" customHeight="1" x14ac:dyDescent="0.25">
      <c r="A325" s="252"/>
      <c r="B325" s="249"/>
      <c r="C325" s="312"/>
      <c r="D325" s="252"/>
      <c r="E325" s="277"/>
      <c r="F325" s="278"/>
      <c r="G325" s="278"/>
      <c r="H325" s="278"/>
      <c r="I325" s="278"/>
      <c r="J325" s="278"/>
      <c r="K325" s="278"/>
      <c r="L325" s="278"/>
      <c r="M325" s="315"/>
      <c r="N325" s="281"/>
      <c r="P325" s="310"/>
      <c r="Q325" s="310"/>
      <c r="R325" s="310"/>
      <c r="S325" s="310"/>
      <c r="T325" s="310"/>
    </row>
    <row r="326" spans="1:20" ht="16.5" customHeight="1" x14ac:dyDescent="0.25">
      <c r="A326" s="252"/>
      <c r="B326" s="249"/>
      <c r="C326" s="312"/>
      <c r="D326" s="252"/>
      <c r="E326" s="277"/>
      <c r="F326" s="278"/>
      <c r="G326" s="278"/>
      <c r="H326" s="278"/>
      <c r="I326" s="278"/>
      <c r="J326" s="278"/>
      <c r="K326" s="278"/>
      <c r="L326" s="278"/>
      <c r="M326" s="315"/>
      <c r="N326" s="281"/>
      <c r="P326" s="310"/>
      <c r="Q326" s="310"/>
      <c r="R326" s="310"/>
      <c r="S326" s="310"/>
      <c r="T326" s="310"/>
    </row>
    <row r="327" spans="1:20" ht="16.5" customHeight="1" x14ac:dyDescent="0.25">
      <c r="A327" s="252"/>
      <c r="B327" s="249"/>
      <c r="C327" s="312"/>
      <c r="D327" s="252"/>
      <c r="E327" s="277"/>
      <c r="F327" s="278"/>
      <c r="G327" s="278"/>
      <c r="H327" s="278"/>
      <c r="I327" s="278"/>
      <c r="J327" s="278"/>
      <c r="K327" s="278"/>
      <c r="L327" s="278"/>
      <c r="M327" s="315"/>
      <c r="N327" s="281"/>
      <c r="P327" s="310"/>
      <c r="Q327" s="310"/>
      <c r="R327" s="310"/>
      <c r="S327" s="310"/>
      <c r="T327" s="310"/>
    </row>
    <row r="328" spans="1:20" ht="16.5" customHeight="1" x14ac:dyDescent="0.25">
      <c r="A328" s="252"/>
      <c r="B328" s="249"/>
      <c r="C328" s="312"/>
      <c r="D328" s="252"/>
      <c r="E328" s="277"/>
      <c r="F328" s="278"/>
      <c r="G328" s="278"/>
      <c r="H328" s="278"/>
      <c r="I328" s="278"/>
      <c r="J328" s="278"/>
      <c r="K328" s="278"/>
      <c r="L328" s="278"/>
      <c r="M328" s="315"/>
      <c r="N328" s="281"/>
      <c r="P328" s="310"/>
      <c r="Q328" s="310"/>
      <c r="R328" s="310"/>
      <c r="S328" s="310"/>
      <c r="T328" s="310"/>
    </row>
    <row r="329" spans="1:20" ht="16.5" customHeight="1" x14ac:dyDescent="0.25">
      <c r="A329" s="252"/>
      <c r="B329" s="249"/>
      <c r="C329" s="312"/>
      <c r="D329" s="252"/>
      <c r="E329" s="277"/>
      <c r="F329" s="278"/>
      <c r="G329" s="278"/>
      <c r="H329" s="278"/>
      <c r="I329" s="278"/>
      <c r="J329" s="278"/>
      <c r="K329" s="278"/>
      <c r="L329" s="278"/>
      <c r="M329" s="315"/>
      <c r="N329" s="281"/>
      <c r="P329" s="310"/>
      <c r="Q329" s="310"/>
      <c r="R329" s="310"/>
      <c r="S329" s="310"/>
      <c r="T329" s="310"/>
    </row>
    <row r="330" spans="1:20" ht="16.5" customHeight="1" x14ac:dyDescent="0.25">
      <c r="A330" s="252"/>
      <c r="B330" s="249"/>
      <c r="C330" s="312"/>
      <c r="D330" s="252"/>
      <c r="E330" s="277"/>
      <c r="F330" s="278"/>
      <c r="G330" s="278"/>
      <c r="H330" s="278"/>
      <c r="I330" s="278"/>
      <c r="J330" s="278"/>
      <c r="K330" s="278"/>
      <c r="L330" s="278"/>
      <c r="M330" s="315"/>
      <c r="N330" s="281"/>
      <c r="P330" s="310"/>
      <c r="Q330" s="310"/>
      <c r="R330" s="310"/>
      <c r="S330" s="310"/>
      <c r="T330" s="310"/>
    </row>
    <row r="331" spans="1:20" ht="16.5" customHeight="1" x14ac:dyDescent="0.25">
      <c r="A331" s="252"/>
      <c r="B331" s="249"/>
      <c r="C331" s="312"/>
      <c r="D331" s="252"/>
      <c r="E331" s="277"/>
      <c r="F331" s="278"/>
      <c r="G331" s="278"/>
      <c r="H331" s="278"/>
      <c r="I331" s="278"/>
      <c r="J331" s="278"/>
      <c r="K331" s="278"/>
      <c r="L331" s="278"/>
      <c r="M331" s="315"/>
      <c r="N331" s="281"/>
      <c r="P331" s="310"/>
      <c r="Q331" s="310"/>
      <c r="R331" s="310"/>
      <c r="S331" s="310"/>
      <c r="T331" s="310"/>
    </row>
    <row r="332" spans="1:20" ht="16.5" customHeight="1" x14ac:dyDescent="0.25">
      <c r="A332" s="252"/>
      <c r="B332" s="249"/>
      <c r="C332" s="312"/>
      <c r="D332" s="252"/>
      <c r="E332" s="277"/>
      <c r="F332" s="278"/>
      <c r="G332" s="278"/>
      <c r="H332" s="278"/>
      <c r="I332" s="278"/>
      <c r="J332" s="278"/>
      <c r="K332" s="278"/>
      <c r="L332" s="278"/>
      <c r="M332" s="315"/>
      <c r="N332" s="281"/>
      <c r="P332" s="310"/>
      <c r="Q332" s="310"/>
      <c r="R332" s="310"/>
      <c r="S332" s="310"/>
      <c r="T332" s="310"/>
    </row>
    <row r="333" spans="1:20" ht="16.5" customHeight="1" x14ac:dyDescent="0.25">
      <c r="A333" s="252"/>
      <c r="B333" s="249"/>
      <c r="C333" s="312"/>
      <c r="D333" s="252"/>
      <c r="E333" s="277"/>
      <c r="F333" s="278"/>
      <c r="G333" s="278"/>
      <c r="H333" s="278"/>
      <c r="I333" s="278"/>
      <c r="J333" s="278"/>
      <c r="K333" s="278"/>
      <c r="L333" s="278"/>
      <c r="M333" s="315"/>
      <c r="N333" s="281"/>
      <c r="P333" s="310"/>
      <c r="Q333" s="310"/>
      <c r="R333" s="310"/>
      <c r="S333" s="310"/>
      <c r="T333" s="310"/>
    </row>
    <row r="334" spans="1:20" ht="16.5" customHeight="1" x14ac:dyDescent="0.25">
      <c r="A334" s="252"/>
      <c r="B334" s="249"/>
      <c r="C334" s="312"/>
      <c r="D334" s="252"/>
      <c r="E334" s="277"/>
      <c r="F334" s="278"/>
      <c r="G334" s="278"/>
      <c r="H334" s="278"/>
      <c r="I334" s="278"/>
      <c r="J334" s="278"/>
      <c r="K334" s="278"/>
      <c r="L334" s="278"/>
      <c r="M334" s="315"/>
      <c r="N334" s="281"/>
      <c r="P334" s="310"/>
      <c r="Q334" s="310"/>
      <c r="R334" s="310"/>
      <c r="S334" s="310"/>
      <c r="T334" s="310"/>
    </row>
    <row r="335" spans="1:20" ht="16.5" customHeight="1" x14ac:dyDescent="0.25">
      <c r="A335" s="252"/>
      <c r="B335" s="249"/>
      <c r="C335" s="312"/>
      <c r="D335" s="252"/>
      <c r="E335" s="277"/>
      <c r="F335" s="278"/>
      <c r="G335" s="278"/>
      <c r="H335" s="278"/>
      <c r="I335" s="278"/>
      <c r="J335" s="278"/>
      <c r="K335" s="278"/>
      <c r="L335" s="278"/>
      <c r="M335" s="315"/>
      <c r="N335" s="281"/>
      <c r="P335" s="310"/>
      <c r="Q335" s="310"/>
      <c r="R335" s="310"/>
      <c r="S335" s="310"/>
      <c r="T335" s="310"/>
    </row>
    <row r="336" spans="1:20" ht="16.5" customHeight="1" x14ac:dyDescent="0.25">
      <c r="A336" s="252"/>
      <c r="B336" s="249"/>
      <c r="C336" s="312"/>
      <c r="D336" s="252"/>
      <c r="E336" s="277"/>
      <c r="F336" s="278"/>
      <c r="G336" s="278"/>
      <c r="H336" s="278"/>
      <c r="I336" s="278"/>
      <c r="J336" s="278"/>
      <c r="K336" s="278"/>
      <c r="L336" s="278"/>
      <c r="M336" s="315"/>
      <c r="N336" s="281"/>
      <c r="P336" s="310"/>
      <c r="Q336" s="310"/>
      <c r="R336" s="310"/>
      <c r="S336" s="310"/>
      <c r="T336" s="310"/>
    </row>
    <row r="337" spans="1:20" ht="16.5" customHeight="1" x14ac:dyDescent="0.25">
      <c r="A337" s="252"/>
      <c r="B337" s="249"/>
      <c r="C337" s="312"/>
      <c r="D337" s="252"/>
      <c r="E337" s="277"/>
      <c r="F337" s="278"/>
      <c r="G337" s="278"/>
      <c r="H337" s="278"/>
      <c r="I337" s="278"/>
      <c r="J337" s="278"/>
      <c r="K337" s="278"/>
      <c r="L337" s="278"/>
      <c r="M337" s="315"/>
      <c r="N337" s="281"/>
      <c r="P337" s="310"/>
      <c r="Q337" s="310"/>
      <c r="R337" s="310"/>
      <c r="S337" s="310"/>
      <c r="T337" s="310"/>
    </row>
    <row r="338" spans="1:20" ht="16.5" customHeight="1" x14ac:dyDescent="0.25">
      <c r="A338" s="252"/>
      <c r="B338" s="249"/>
      <c r="C338" s="312"/>
      <c r="D338" s="252"/>
      <c r="E338" s="277"/>
      <c r="F338" s="278"/>
      <c r="G338" s="278"/>
      <c r="H338" s="278"/>
      <c r="I338" s="278"/>
      <c r="J338" s="278"/>
      <c r="K338" s="278"/>
      <c r="L338" s="278"/>
      <c r="M338" s="315"/>
      <c r="N338" s="281"/>
      <c r="P338" s="310"/>
      <c r="Q338" s="310"/>
      <c r="R338" s="310"/>
      <c r="S338" s="310"/>
      <c r="T338" s="310"/>
    </row>
    <row r="339" spans="1:20" ht="16.5" customHeight="1" x14ac:dyDescent="0.25">
      <c r="A339" s="252"/>
      <c r="B339" s="249"/>
      <c r="C339" s="312"/>
      <c r="D339" s="252"/>
      <c r="E339" s="277"/>
      <c r="F339" s="278"/>
      <c r="G339" s="278"/>
      <c r="H339" s="278"/>
      <c r="I339" s="278"/>
      <c r="J339" s="278"/>
      <c r="K339" s="278"/>
      <c r="L339" s="278"/>
      <c r="M339" s="315"/>
      <c r="N339" s="281"/>
      <c r="P339" s="310"/>
      <c r="Q339" s="310"/>
      <c r="R339" s="310"/>
      <c r="S339" s="310"/>
      <c r="T339" s="310"/>
    </row>
    <row r="340" spans="1:20" ht="16.5" customHeight="1" x14ac:dyDescent="0.25">
      <c r="A340" s="252"/>
      <c r="B340" s="249"/>
      <c r="C340" s="312"/>
      <c r="D340" s="252"/>
      <c r="E340" s="277"/>
      <c r="F340" s="278"/>
      <c r="G340" s="278"/>
      <c r="H340" s="278"/>
      <c r="I340" s="278"/>
      <c r="J340" s="278"/>
      <c r="K340" s="278"/>
      <c r="L340" s="278"/>
      <c r="M340" s="315"/>
      <c r="N340" s="281"/>
      <c r="P340" s="310"/>
      <c r="Q340" s="310"/>
      <c r="R340" s="310"/>
      <c r="S340" s="310"/>
      <c r="T340" s="310"/>
    </row>
    <row r="341" spans="1:20" ht="16.5" customHeight="1" x14ac:dyDescent="0.25">
      <c r="A341" s="252"/>
      <c r="B341" s="249"/>
      <c r="C341" s="312"/>
      <c r="D341" s="252"/>
      <c r="E341" s="277"/>
      <c r="F341" s="278"/>
      <c r="G341" s="278"/>
      <c r="H341" s="278"/>
      <c r="I341" s="278"/>
      <c r="J341" s="278"/>
      <c r="K341" s="278"/>
      <c r="L341" s="278"/>
      <c r="M341" s="315"/>
      <c r="N341" s="281"/>
      <c r="P341" s="310"/>
      <c r="Q341" s="310"/>
      <c r="R341" s="310"/>
      <c r="S341" s="310"/>
      <c r="T341" s="310"/>
    </row>
    <row r="342" spans="1:20" ht="16.5" customHeight="1" x14ac:dyDescent="0.25">
      <c r="A342" s="252"/>
      <c r="B342" s="249"/>
      <c r="C342" s="312"/>
      <c r="D342" s="252"/>
      <c r="E342" s="277"/>
      <c r="F342" s="278"/>
      <c r="G342" s="278"/>
      <c r="H342" s="278"/>
      <c r="I342" s="278"/>
      <c r="J342" s="278"/>
      <c r="K342" s="278"/>
      <c r="L342" s="278"/>
      <c r="M342" s="315"/>
      <c r="N342" s="281"/>
      <c r="P342" s="310"/>
      <c r="Q342" s="310"/>
      <c r="R342" s="310"/>
      <c r="S342" s="310"/>
      <c r="T342" s="310"/>
    </row>
    <row r="343" spans="1:20" ht="16.5" customHeight="1" x14ac:dyDescent="0.25">
      <c r="A343" s="252"/>
      <c r="B343" s="249"/>
      <c r="C343" s="312"/>
      <c r="D343" s="252"/>
      <c r="E343" s="277"/>
      <c r="F343" s="278"/>
      <c r="G343" s="278"/>
      <c r="H343" s="278"/>
      <c r="I343" s="278"/>
      <c r="J343" s="278"/>
      <c r="K343" s="278"/>
      <c r="L343" s="278"/>
      <c r="M343" s="315"/>
      <c r="N343" s="281"/>
      <c r="P343" s="310"/>
      <c r="Q343" s="310"/>
      <c r="R343" s="310"/>
      <c r="S343" s="310"/>
      <c r="T343" s="310"/>
    </row>
    <row r="344" spans="1:20" ht="16.5" customHeight="1" x14ac:dyDescent="0.25">
      <c r="A344" s="252"/>
      <c r="B344" s="249"/>
      <c r="C344" s="312"/>
      <c r="D344" s="252"/>
      <c r="E344" s="277"/>
      <c r="F344" s="278"/>
      <c r="G344" s="278"/>
      <c r="H344" s="278"/>
      <c r="I344" s="278"/>
      <c r="J344" s="278"/>
      <c r="K344" s="278"/>
      <c r="L344" s="278"/>
      <c r="M344" s="315"/>
      <c r="N344" s="281"/>
      <c r="P344" s="310"/>
      <c r="Q344" s="310"/>
      <c r="R344" s="310"/>
      <c r="S344" s="310"/>
      <c r="T344" s="310"/>
    </row>
    <row r="345" spans="1:20" ht="16.5" customHeight="1" x14ac:dyDescent="0.25">
      <c r="A345" s="252"/>
      <c r="B345" s="249"/>
      <c r="C345" s="312"/>
      <c r="D345" s="252"/>
      <c r="E345" s="277"/>
      <c r="F345" s="278"/>
      <c r="G345" s="278"/>
      <c r="H345" s="278"/>
      <c r="I345" s="278"/>
      <c r="J345" s="278"/>
      <c r="K345" s="278"/>
      <c r="L345" s="278"/>
      <c r="M345" s="315"/>
      <c r="N345" s="281"/>
      <c r="P345" s="310"/>
      <c r="Q345" s="310"/>
      <c r="R345" s="310"/>
      <c r="S345" s="310"/>
      <c r="T345" s="310"/>
    </row>
    <row r="346" spans="1:20" ht="16.5" customHeight="1" x14ac:dyDescent="0.25">
      <c r="A346" s="252"/>
      <c r="B346" s="249"/>
      <c r="C346" s="312"/>
      <c r="D346" s="252"/>
      <c r="E346" s="277"/>
      <c r="F346" s="278"/>
      <c r="G346" s="278"/>
      <c r="H346" s="278"/>
      <c r="I346" s="278"/>
      <c r="J346" s="278"/>
      <c r="K346" s="278"/>
      <c r="L346" s="278"/>
      <c r="M346" s="315"/>
      <c r="N346" s="281"/>
      <c r="P346" s="310"/>
      <c r="Q346" s="310"/>
      <c r="R346" s="310"/>
      <c r="S346" s="310"/>
      <c r="T346" s="310"/>
    </row>
    <row r="347" spans="1:20" ht="16.5" customHeight="1" x14ac:dyDescent="0.25">
      <c r="A347" s="252"/>
      <c r="B347" s="249"/>
      <c r="C347" s="312"/>
      <c r="D347" s="252"/>
      <c r="E347" s="277"/>
      <c r="F347" s="278"/>
      <c r="G347" s="278"/>
      <c r="H347" s="278"/>
      <c r="I347" s="278"/>
      <c r="J347" s="278"/>
      <c r="K347" s="278"/>
      <c r="L347" s="278"/>
      <c r="M347" s="315"/>
      <c r="N347" s="281"/>
      <c r="P347" s="310"/>
      <c r="Q347" s="310"/>
      <c r="R347" s="310"/>
      <c r="S347" s="310"/>
      <c r="T347" s="310"/>
    </row>
    <row r="348" spans="1:20" ht="16.5" customHeight="1" x14ac:dyDescent="0.25">
      <c r="A348" s="252"/>
      <c r="B348" s="249"/>
      <c r="C348" s="312"/>
      <c r="D348" s="252"/>
      <c r="E348" s="277"/>
      <c r="F348" s="278"/>
      <c r="G348" s="278"/>
      <c r="H348" s="278"/>
      <c r="I348" s="278"/>
      <c r="J348" s="278"/>
      <c r="K348" s="278"/>
      <c r="L348" s="278"/>
      <c r="M348" s="315"/>
      <c r="N348" s="281"/>
      <c r="P348" s="310"/>
      <c r="Q348" s="310"/>
      <c r="R348" s="310"/>
      <c r="S348" s="310"/>
      <c r="T348" s="310"/>
    </row>
    <row r="349" spans="1:20" ht="16.5" customHeight="1" x14ac:dyDescent="0.25">
      <c r="A349" s="252"/>
      <c r="B349" s="249"/>
      <c r="C349" s="312"/>
      <c r="D349" s="252"/>
      <c r="E349" s="277"/>
      <c r="F349" s="278"/>
      <c r="G349" s="278"/>
      <c r="H349" s="278"/>
      <c r="I349" s="278"/>
      <c r="J349" s="278"/>
      <c r="K349" s="278"/>
      <c r="L349" s="278"/>
      <c r="M349" s="315"/>
      <c r="N349" s="281"/>
      <c r="P349" s="310"/>
      <c r="Q349" s="310"/>
      <c r="R349" s="310"/>
      <c r="S349" s="310"/>
      <c r="T349" s="310"/>
    </row>
    <row r="350" spans="1:20" ht="16.5" customHeight="1" x14ac:dyDescent="0.25">
      <c r="A350" s="252"/>
      <c r="B350" s="249"/>
      <c r="C350" s="312"/>
      <c r="D350" s="252"/>
      <c r="E350" s="277"/>
      <c r="F350" s="278"/>
      <c r="G350" s="278"/>
      <c r="H350" s="278"/>
      <c r="I350" s="278"/>
      <c r="J350" s="278"/>
      <c r="K350" s="278"/>
      <c r="L350" s="278"/>
      <c r="M350" s="315"/>
      <c r="N350" s="281"/>
      <c r="P350" s="310"/>
      <c r="Q350" s="310"/>
      <c r="R350" s="310"/>
      <c r="S350" s="310"/>
      <c r="T350" s="310"/>
    </row>
    <row r="351" spans="1:20" ht="16.5" customHeight="1" x14ac:dyDescent="0.25">
      <c r="A351" s="252"/>
      <c r="B351" s="249"/>
      <c r="C351" s="312"/>
      <c r="D351" s="252"/>
      <c r="E351" s="277"/>
      <c r="F351" s="278"/>
      <c r="G351" s="278"/>
      <c r="H351" s="278"/>
      <c r="I351" s="278"/>
      <c r="J351" s="278"/>
      <c r="K351" s="278"/>
      <c r="L351" s="278"/>
      <c r="M351" s="315"/>
      <c r="N351" s="281"/>
      <c r="P351" s="310"/>
      <c r="Q351" s="310"/>
      <c r="R351" s="310"/>
      <c r="S351" s="310"/>
      <c r="T351" s="310"/>
    </row>
    <row r="352" spans="1:20" ht="16.5" customHeight="1" x14ac:dyDescent="0.25">
      <c r="A352" s="252"/>
      <c r="B352" s="249"/>
      <c r="C352" s="312"/>
      <c r="D352" s="252"/>
      <c r="E352" s="277"/>
      <c r="F352" s="278"/>
      <c r="G352" s="278"/>
      <c r="H352" s="278"/>
      <c r="I352" s="278"/>
      <c r="J352" s="278"/>
      <c r="K352" s="278"/>
      <c r="L352" s="278"/>
      <c r="M352" s="315"/>
      <c r="N352" s="281"/>
      <c r="P352" s="310"/>
      <c r="Q352" s="310"/>
      <c r="R352" s="310"/>
      <c r="S352" s="310"/>
      <c r="T352" s="310"/>
    </row>
    <row r="353" spans="1:20" ht="16.5" customHeight="1" x14ac:dyDescent="0.25">
      <c r="A353" s="252"/>
      <c r="B353" s="249"/>
      <c r="C353" s="312"/>
      <c r="D353" s="252"/>
      <c r="E353" s="277"/>
      <c r="F353" s="278"/>
      <c r="G353" s="278"/>
      <c r="H353" s="278"/>
      <c r="I353" s="278"/>
      <c r="J353" s="278"/>
      <c r="K353" s="278"/>
      <c r="L353" s="278"/>
      <c r="M353" s="315"/>
      <c r="N353" s="281"/>
      <c r="P353" s="310"/>
      <c r="Q353" s="310"/>
      <c r="R353" s="310"/>
      <c r="S353" s="310"/>
      <c r="T353" s="310"/>
    </row>
    <row r="354" spans="1:20" ht="16.5" customHeight="1" x14ac:dyDescent="0.25">
      <c r="A354" s="252"/>
      <c r="B354" s="249"/>
      <c r="C354" s="312"/>
      <c r="D354" s="252"/>
      <c r="E354" s="277"/>
      <c r="F354" s="278"/>
      <c r="G354" s="278"/>
      <c r="H354" s="278"/>
      <c r="I354" s="278"/>
      <c r="J354" s="278"/>
      <c r="K354" s="278"/>
      <c r="L354" s="278"/>
      <c r="M354" s="315"/>
      <c r="N354" s="281"/>
      <c r="P354" s="310"/>
      <c r="Q354" s="310"/>
      <c r="R354" s="310"/>
      <c r="S354" s="310"/>
      <c r="T354" s="310"/>
    </row>
    <row r="355" spans="1:20" ht="16.5" customHeight="1" x14ac:dyDescent="0.25">
      <c r="A355" s="252"/>
      <c r="B355" s="249"/>
      <c r="C355" s="312"/>
      <c r="D355" s="252"/>
      <c r="E355" s="277"/>
      <c r="F355" s="278"/>
      <c r="G355" s="278"/>
      <c r="H355" s="278"/>
      <c r="I355" s="278"/>
      <c r="J355" s="278"/>
      <c r="K355" s="278"/>
      <c r="L355" s="278"/>
      <c r="M355" s="315"/>
      <c r="N355" s="281"/>
      <c r="P355" s="310"/>
      <c r="Q355" s="310"/>
      <c r="R355" s="310"/>
      <c r="S355" s="310"/>
      <c r="T355" s="310"/>
    </row>
    <row r="356" spans="1:20" ht="16.5" customHeight="1" x14ac:dyDescent="0.25">
      <c r="A356" s="252"/>
      <c r="B356" s="249"/>
      <c r="C356" s="312"/>
      <c r="D356" s="252"/>
      <c r="E356" s="277"/>
      <c r="F356" s="278"/>
      <c r="G356" s="278"/>
      <c r="H356" s="278"/>
      <c r="I356" s="278"/>
      <c r="J356" s="278"/>
      <c r="K356" s="278"/>
      <c r="L356" s="278"/>
      <c r="M356" s="315"/>
      <c r="N356" s="281"/>
      <c r="P356" s="310"/>
      <c r="Q356" s="310"/>
      <c r="R356" s="310"/>
      <c r="S356" s="310"/>
      <c r="T356" s="310"/>
    </row>
    <row r="357" spans="1:20" ht="16.5" customHeight="1" x14ac:dyDescent="0.25">
      <c r="A357" s="252"/>
      <c r="B357" s="249"/>
      <c r="C357" s="312"/>
      <c r="D357" s="252"/>
      <c r="E357" s="277"/>
      <c r="F357" s="278"/>
      <c r="G357" s="278"/>
      <c r="H357" s="278"/>
      <c r="I357" s="278"/>
      <c r="J357" s="278"/>
      <c r="K357" s="278"/>
      <c r="L357" s="278"/>
      <c r="M357" s="315"/>
      <c r="N357" s="281"/>
      <c r="P357" s="310"/>
      <c r="Q357" s="310"/>
      <c r="R357" s="310"/>
      <c r="S357" s="310"/>
      <c r="T357" s="310"/>
    </row>
    <row r="358" spans="1:20" ht="16.5" customHeight="1" x14ac:dyDescent="0.25">
      <c r="A358" s="252"/>
      <c r="B358" s="249"/>
      <c r="C358" s="312"/>
      <c r="D358" s="252"/>
      <c r="E358" s="277"/>
      <c r="F358" s="278"/>
      <c r="G358" s="278"/>
      <c r="H358" s="278"/>
      <c r="I358" s="278"/>
      <c r="J358" s="278"/>
      <c r="K358" s="278"/>
      <c r="L358" s="278"/>
      <c r="M358" s="315"/>
      <c r="N358" s="281"/>
      <c r="P358" s="310"/>
      <c r="Q358" s="310"/>
      <c r="R358" s="310"/>
      <c r="S358" s="310"/>
      <c r="T358" s="310"/>
    </row>
    <row r="359" spans="1:20" ht="16.5" customHeight="1" x14ac:dyDescent="0.25">
      <c r="A359" s="252"/>
      <c r="B359" s="249"/>
      <c r="C359" s="312"/>
      <c r="D359" s="252"/>
      <c r="E359" s="277"/>
      <c r="F359" s="278"/>
      <c r="G359" s="278"/>
      <c r="H359" s="278"/>
      <c r="I359" s="278"/>
      <c r="J359" s="278"/>
      <c r="K359" s="278"/>
      <c r="L359" s="278"/>
      <c r="M359" s="315"/>
      <c r="N359" s="281"/>
      <c r="P359" s="310"/>
      <c r="Q359" s="310"/>
      <c r="R359" s="310"/>
      <c r="S359" s="310"/>
      <c r="T359" s="310"/>
    </row>
    <row r="360" spans="1:20" ht="16.5" customHeight="1" x14ac:dyDescent="0.25">
      <c r="A360" s="252"/>
      <c r="B360" s="249"/>
      <c r="C360" s="312"/>
      <c r="D360" s="252"/>
      <c r="E360" s="277"/>
      <c r="F360" s="278"/>
      <c r="G360" s="278"/>
      <c r="H360" s="278"/>
      <c r="I360" s="278"/>
      <c r="J360" s="278"/>
      <c r="K360" s="278"/>
      <c r="L360" s="278"/>
      <c r="M360" s="315"/>
      <c r="N360" s="281"/>
      <c r="P360" s="310"/>
      <c r="Q360" s="310"/>
      <c r="R360" s="310"/>
      <c r="S360" s="310"/>
      <c r="T360" s="310"/>
    </row>
    <row r="361" spans="1:20" ht="16.5" customHeight="1" x14ac:dyDescent="0.25">
      <c r="A361" s="252"/>
      <c r="B361" s="249"/>
      <c r="C361" s="312"/>
      <c r="D361" s="252"/>
      <c r="E361" s="277"/>
      <c r="F361" s="278"/>
      <c r="G361" s="278"/>
      <c r="H361" s="278"/>
      <c r="I361" s="278"/>
      <c r="J361" s="278"/>
      <c r="K361" s="278"/>
      <c r="L361" s="278"/>
      <c r="M361" s="315"/>
      <c r="N361" s="281"/>
      <c r="P361" s="310"/>
      <c r="Q361" s="310"/>
      <c r="R361" s="310"/>
      <c r="S361" s="310"/>
      <c r="T361" s="310"/>
    </row>
    <row r="362" spans="1:20" ht="16.5" customHeight="1" x14ac:dyDescent="0.25">
      <c r="A362" s="252"/>
      <c r="B362" s="249"/>
      <c r="C362" s="312"/>
      <c r="D362" s="252"/>
      <c r="E362" s="277"/>
      <c r="F362" s="278"/>
      <c r="G362" s="278"/>
      <c r="H362" s="278"/>
      <c r="I362" s="278"/>
      <c r="J362" s="278"/>
      <c r="K362" s="278"/>
      <c r="L362" s="278"/>
      <c r="M362" s="315"/>
      <c r="N362" s="281"/>
      <c r="P362" s="310"/>
      <c r="Q362" s="310"/>
      <c r="R362" s="310"/>
      <c r="S362" s="310"/>
      <c r="T362" s="310"/>
    </row>
    <row r="363" spans="1:20" ht="16.5" customHeight="1" x14ac:dyDescent="0.25">
      <c r="A363" s="252"/>
      <c r="B363" s="249"/>
      <c r="C363" s="312"/>
      <c r="D363" s="252"/>
      <c r="E363" s="277"/>
      <c r="F363" s="278"/>
      <c r="G363" s="278"/>
      <c r="H363" s="278"/>
      <c r="I363" s="278"/>
      <c r="J363" s="278"/>
      <c r="K363" s="278"/>
      <c r="L363" s="278"/>
      <c r="M363" s="315"/>
      <c r="N363" s="281"/>
      <c r="P363" s="310"/>
      <c r="Q363" s="310"/>
      <c r="R363" s="310"/>
      <c r="S363" s="310"/>
      <c r="T363" s="310"/>
    </row>
    <row r="364" spans="1:20" ht="16.5" customHeight="1" x14ac:dyDescent="0.25">
      <c r="A364" s="252"/>
      <c r="B364" s="249"/>
      <c r="C364" s="312"/>
      <c r="D364" s="252"/>
      <c r="E364" s="277"/>
      <c r="F364" s="278"/>
      <c r="G364" s="278"/>
      <c r="H364" s="278"/>
      <c r="I364" s="278"/>
      <c r="J364" s="278"/>
      <c r="K364" s="278"/>
      <c r="L364" s="278"/>
      <c r="M364" s="315"/>
      <c r="N364" s="281"/>
      <c r="P364" s="310"/>
      <c r="Q364" s="310"/>
      <c r="R364" s="310"/>
      <c r="S364" s="310"/>
      <c r="T364" s="310"/>
    </row>
    <row r="365" spans="1:20" ht="16.5" customHeight="1" x14ac:dyDescent="0.25">
      <c r="A365" s="252"/>
      <c r="B365" s="249"/>
      <c r="C365" s="312"/>
      <c r="D365" s="252"/>
      <c r="E365" s="277"/>
      <c r="F365" s="278"/>
      <c r="G365" s="278"/>
      <c r="H365" s="278"/>
      <c r="I365" s="278"/>
      <c r="J365" s="278"/>
      <c r="K365" s="278"/>
      <c r="L365" s="278"/>
      <c r="M365" s="315"/>
      <c r="N365" s="281"/>
      <c r="P365" s="310"/>
      <c r="Q365" s="310"/>
      <c r="R365" s="310"/>
      <c r="S365" s="310"/>
      <c r="T365" s="310"/>
    </row>
    <row r="366" spans="1:20" ht="16.5" customHeight="1" x14ac:dyDescent="0.25">
      <c r="A366" s="252"/>
      <c r="B366" s="249"/>
      <c r="C366" s="312"/>
      <c r="D366" s="252"/>
      <c r="E366" s="277"/>
      <c r="F366" s="278"/>
      <c r="G366" s="278"/>
      <c r="H366" s="278"/>
      <c r="I366" s="278"/>
      <c r="J366" s="278"/>
      <c r="K366" s="278"/>
      <c r="L366" s="278"/>
      <c r="M366" s="315"/>
      <c r="N366" s="281"/>
      <c r="P366" s="310"/>
      <c r="Q366" s="310"/>
      <c r="R366" s="310"/>
      <c r="S366" s="310"/>
      <c r="T366" s="310"/>
    </row>
    <row r="367" spans="1:20" ht="16.5" customHeight="1" x14ac:dyDescent="0.25">
      <c r="A367" s="252"/>
      <c r="B367" s="249"/>
      <c r="C367" s="312"/>
      <c r="D367" s="252"/>
      <c r="E367" s="277"/>
      <c r="F367" s="278"/>
      <c r="G367" s="278"/>
      <c r="H367" s="278"/>
      <c r="I367" s="278"/>
      <c r="J367" s="278"/>
      <c r="K367" s="278"/>
      <c r="L367" s="278"/>
      <c r="M367" s="315"/>
      <c r="N367" s="281"/>
      <c r="P367" s="310"/>
      <c r="Q367" s="310"/>
      <c r="R367" s="310"/>
      <c r="S367" s="310"/>
      <c r="T367" s="310"/>
    </row>
    <row r="368" spans="1:20" ht="16.5" customHeight="1" x14ac:dyDescent="0.25">
      <c r="A368" s="252"/>
      <c r="B368" s="249"/>
      <c r="C368" s="312"/>
      <c r="D368" s="252"/>
      <c r="E368" s="277"/>
      <c r="F368" s="278"/>
      <c r="G368" s="278"/>
      <c r="H368" s="278"/>
      <c r="I368" s="278"/>
      <c r="J368" s="278"/>
      <c r="K368" s="278"/>
      <c r="L368" s="278"/>
      <c r="M368" s="315"/>
      <c r="N368" s="281"/>
      <c r="P368" s="310"/>
      <c r="Q368" s="310"/>
      <c r="R368" s="310"/>
      <c r="S368" s="310"/>
      <c r="T368" s="310"/>
    </row>
    <row r="369" spans="1:20" ht="16.5" customHeight="1" x14ac:dyDescent="0.25">
      <c r="A369" s="252"/>
      <c r="B369" s="249"/>
      <c r="C369" s="312"/>
      <c r="D369" s="252"/>
      <c r="E369" s="277"/>
      <c r="F369" s="278"/>
      <c r="G369" s="278"/>
      <c r="H369" s="278"/>
      <c r="I369" s="278"/>
      <c r="J369" s="278"/>
      <c r="K369" s="278"/>
      <c r="L369" s="278"/>
      <c r="M369" s="315"/>
      <c r="N369" s="281"/>
      <c r="P369" s="310"/>
      <c r="Q369" s="310"/>
      <c r="R369" s="310"/>
      <c r="S369" s="310"/>
      <c r="T369" s="310"/>
    </row>
    <row r="370" spans="1:20" ht="16.5" customHeight="1" x14ac:dyDescent="0.25">
      <c r="A370" s="252"/>
      <c r="B370" s="249"/>
      <c r="C370" s="312"/>
      <c r="D370" s="252"/>
      <c r="E370" s="277"/>
      <c r="F370" s="278"/>
      <c r="G370" s="278"/>
      <c r="H370" s="278"/>
      <c r="I370" s="278"/>
      <c r="J370" s="278"/>
      <c r="K370" s="278"/>
      <c r="L370" s="278"/>
      <c r="M370" s="315"/>
      <c r="N370" s="281"/>
      <c r="P370" s="310"/>
      <c r="Q370" s="310"/>
      <c r="R370" s="310"/>
      <c r="S370" s="310"/>
      <c r="T370" s="310"/>
    </row>
    <row r="371" spans="1:20" ht="16.5" customHeight="1" x14ac:dyDescent="0.25">
      <c r="A371" s="252"/>
      <c r="B371" s="249"/>
      <c r="C371" s="312"/>
      <c r="D371" s="252"/>
      <c r="E371" s="277"/>
      <c r="F371" s="278"/>
      <c r="G371" s="278"/>
      <c r="H371" s="278"/>
      <c r="I371" s="278"/>
      <c r="J371" s="278"/>
      <c r="K371" s="278"/>
      <c r="L371" s="278"/>
      <c r="M371" s="315"/>
      <c r="N371" s="281"/>
      <c r="P371" s="310"/>
      <c r="Q371" s="310"/>
      <c r="R371" s="310"/>
      <c r="S371" s="310"/>
      <c r="T371" s="310"/>
    </row>
    <row r="372" spans="1:20" ht="16.5" customHeight="1" x14ac:dyDescent="0.25">
      <c r="A372" s="252"/>
      <c r="B372" s="249"/>
      <c r="C372" s="312"/>
      <c r="D372" s="252"/>
      <c r="E372" s="277"/>
      <c r="F372" s="278"/>
      <c r="G372" s="278"/>
      <c r="H372" s="278"/>
      <c r="I372" s="278"/>
      <c r="J372" s="278"/>
      <c r="K372" s="278"/>
      <c r="L372" s="278"/>
      <c r="M372" s="315"/>
      <c r="N372" s="281"/>
      <c r="P372" s="310"/>
      <c r="Q372" s="310"/>
      <c r="R372" s="310"/>
      <c r="S372" s="310"/>
      <c r="T372" s="310"/>
    </row>
    <row r="373" spans="1:20" ht="16.5" customHeight="1" x14ac:dyDescent="0.25">
      <c r="A373" s="252"/>
      <c r="B373" s="249"/>
      <c r="C373" s="312"/>
      <c r="D373" s="252"/>
      <c r="E373" s="277"/>
      <c r="F373" s="278"/>
      <c r="G373" s="278"/>
      <c r="H373" s="278"/>
      <c r="I373" s="278"/>
      <c r="J373" s="278"/>
      <c r="K373" s="278"/>
      <c r="L373" s="278"/>
      <c r="M373" s="315"/>
      <c r="N373" s="281"/>
      <c r="P373" s="310"/>
      <c r="Q373" s="310"/>
      <c r="R373" s="310"/>
      <c r="S373" s="310"/>
      <c r="T373" s="310"/>
    </row>
    <row r="374" spans="1:20" ht="16.5" customHeight="1" x14ac:dyDescent="0.25">
      <c r="A374" s="252"/>
      <c r="B374" s="249"/>
      <c r="C374" s="312"/>
      <c r="D374" s="252"/>
      <c r="E374" s="277"/>
      <c r="F374" s="278"/>
      <c r="G374" s="278"/>
      <c r="H374" s="278"/>
      <c r="I374" s="278"/>
      <c r="J374" s="278"/>
      <c r="K374" s="278"/>
      <c r="L374" s="278"/>
      <c r="M374" s="315"/>
      <c r="N374" s="281"/>
      <c r="P374" s="310"/>
      <c r="Q374" s="310"/>
      <c r="R374" s="310"/>
      <c r="S374" s="310"/>
      <c r="T374" s="310"/>
    </row>
    <row r="375" spans="1:20" ht="16.5" customHeight="1" x14ac:dyDescent="0.25">
      <c r="A375" s="252"/>
      <c r="B375" s="249"/>
      <c r="C375" s="312"/>
      <c r="D375" s="252"/>
      <c r="E375" s="277"/>
      <c r="F375" s="278"/>
      <c r="G375" s="278"/>
      <c r="H375" s="278"/>
      <c r="I375" s="278"/>
      <c r="J375" s="278"/>
      <c r="K375" s="278"/>
      <c r="L375" s="278"/>
      <c r="M375" s="315"/>
      <c r="N375" s="281"/>
      <c r="P375" s="310"/>
      <c r="Q375" s="310"/>
      <c r="R375" s="310"/>
      <c r="S375" s="310"/>
      <c r="T375" s="310"/>
    </row>
    <row r="376" spans="1:20" ht="16.5" customHeight="1" x14ac:dyDescent="0.25">
      <c r="A376" s="252"/>
      <c r="B376" s="280"/>
      <c r="C376" s="312"/>
      <c r="D376" s="252"/>
      <c r="E376" s="277"/>
      <c r="F376" s="278"/>
      <c r="G376" s="278"/>
      <c r="H376" s="281"/>
      <c r="I376" s="281"/>
      <c r="J376" s="281"/>
      <c r="K376" s="281"/>
      <c r="L376" s="281"/>
      <c r="M376" s="315"/>
      <c r="N376" s="281"/>
      <c r="P376" s="310"/>
      <c r="Q376" s="310"/>
      <c r="R376" s="310"/>
      <c r="S376" s="310"/>
      <c r="T376" s="310"/>
    </row>
    <row r="377" spans="1:20" ht="16.5" customHeight="1" x14ac:dyDescent="0.25">
      <c r="A377" s="252"/>
      <c r="B377" s="249"/>
      <c r="C377" s="312"/>
      <c r="D377" s="252"/>
      <c r="E377" s="277"/>
      <c r="F377" s="278"/>
      <c r="G377" s="278"/>
      <c r="H377" s="278"/>
      <c r="I377" s="278"/>
      <c r="J377" s="278"/>
      <c r="K377" s="278"/>
      <c r="L377" s="278"/>
      <c r="M377" s="315"/>
      <c r="N377" s="281"/>
      <c r="P377" s="310"/>
      <c r="Q377" s="310"/>
      <c r="R377" s="310"/>
      <c r="S377" s="310"/>
      <c r="T377" s="310"/>
    </row>
    <row r="378" spans="1:20" ht="16.5" customHeight="1" x14ac:dyDescent="0.25">
      <c r="A378" s="273"/>
      <c r="B378" s="249"/>
      <c r="C378" s="312"/>
      <c r="D378" s="252"/>
      <c r="E378" s="277"/>
      <c r="F378" s="278"/>
      <c r="G378" s="278"/>
      <c r="H378" s="278"/>
      <c r="I378" s="278"/>
      <c r="J378" s="278"/>
      <c r="K378" s="278"/>
      <c r="L378" s="278"/>
      <c r="M378" s="315"/>
      <c r="N378" s="281"/>
      <c r="P378" s="310"/>
      <c r="Q378" s="310"/>
      <c r="R378" s="310"/>
      <c r="S378" s="310"/>
      <c r="T378" s="310"/>
    </row>
    <row r="379" spans="1:20" ht="16.5" customHeight="1" x14ac:dyDescent="0.25">
      <c r="A379" s="252"/>
      <c r="B379" s="249"/>
      <c r="C379" s="312"/>
      <c r="D379" s="252"/>
      <c r="E379" s="277"/>
      <c r="F379" s="278"/>
      <c r="G379" s="278"/>
      <c r="H379" s="278"/>
      <c r="I379" s="278"/>
      <c r="J379" s="278"/>
      <c r="K379" s="278"/>
      <c r="L379" s="278"/>
      <c r="M379" s="315"/>
      <c r="N379" s="281"/>
      <c r="P379" s="310"/>
      <c r="Q379" s="310"/>
      <c r="R379" s="310"/>
      <c r="S379" s="310"/>
      <c r="T379" s="310"/>
    </row>
    <row r="380" spans="1:20" ht="16.5" customHeight="1" x14ac:dyDescent="0.25">
      <c r="A380" s="252"/>
      <c r="B380" s="249"/>
      <c r="C380" s="312"/>
      <c r="D380" s="252"/>
      <c r="E380" s="277"/>
      <c r="F380" s="278"/>
      <c r="G380" s="278"/>
      <c r="H380" s="278"/>
      <c r="I380" s="278"/>
      <c r="J380" s="278"/>
      <c r="K380" s="278"/>
      <c r="L380" s="278"/>
      <c r="M380" s="315"/>
      <c r="N380" s="281"/>
      <c r="P380" s="310"/>
      <c r="Q380" s="310"/>
      <c r="R380" s="310"/>
      <c r="S380" s="310"/>
      <c r="T380" s="310"/>
    </row>
    <row r="381" spans="1:20" ht="16.5" customHeight="1" x14ac:dyDescent="0.25">
      <c r="A381" s="252"/>
      <c r="B381" s="249"/>
      <c r="C381" s="312"/>
      <c r="D381" s="252"/>
      <c r="E381" s="277"/>
      <c r="F381" s="278"/>
      <c r="G381" s="278"/>
      <c r="H381" s="278"/>
      <c r="I381" s="278"/>
      <c r="J381" s="278"/>
      <c r="K381" s="278"/>
      <c r="L381" s="278"/>
      <c r="M381" s="315"/>
      <c r="N381" s="281"/>
      <c r="P381" s="310"/>
      <c r="Q381" s="310"/>
      <c r="R381" s="310"/>
      <c r="S381" s="310"/>
      <c r="T381" s="310"/>
    </row>
    <row r="382" spans="1:20" ht="16.5" customHeight="1" x14ac:dyDescent="0.25">
      <c r="A382" s="252"/>
      <c r="B382" s="249"/>
      <c r="C382" s="312"/>
      <c r="D382" s="252"/>
      <c r="E382" s="277"/>
      <c r="F382" s="278"/>
      <c r="G382" s="278"/>
      <c r="H382" s="278"/>
      <c r="I382" s="278"/>
      <c r="J382" s="278"/>
      <c r="K382" s="278"/>
      <c r="L382" s="278"/>
      <c r="M382" s="315"/>
      <c r="N382" s="281"/>
      <c r="P382" s="310"/>
      <c r="Q382" s="310"/>
      <c r="R382" s="310"/>
      <c r="S382" s="310"/>
      <c r="T382" s="310"/>
    </row>
    <row r="383" spans="1:20" ht="16.5" customHeight="1" x14ac:dyDescent="0.25">
      <c r="A383" s="252"/>
      <c r="B383" s="249"/>
      <c r="C383" s="312"/>
      <c r="D383" s="252"/>
      <c r="E383" s="277"/>
      <c r="F383" s="278"/>
      <c r="G383" s="278"/>
      <c r="H383" s="278"/>
      <c r="I383" s="278"/>
      <c r="J383" s="278"/>
      <c r="K383" s="278"/>
      <c r="L383" s="278"/>
      <c r="M383" s="315"/>
      <c r="N383" s="281"/>
      <c r="P383" s="310"/>
      <c r="Q383" s="310"/>
      <c r="R383" s="310"/>
      <c r="S383" s="310"/>
      <c r="T383" s="310"/>
    </row>
    <row r="384" spans="1:20" ht="16.5" customHeight="1" x14ac:dyDescent="0.25">
      <c r="A384" s="252"/>
      <c r="B384" s="249"/>
      <c r="C384" s="312"/>
      <c r="D384" s="252"/>
      <c r="E384" s="277"/>
      <c r="F384" s="278"/>
      <c r="G384" s="278"/>
      <c r="H384" s="278"/>
      <c r="I384" s="278"/>
      <c r="J384" s="278"/>
      <c r="K384" s="278"/>
      <c r="L384" s="278"/>
      <c r="M384" s="315"/>
      <c r="N384" s="281"/>
      <c r="P384" s="310"/>
      <c r="Q384" s="310"/>
      <c r="R384" s="310"/>
      <c r="S384" s="310"/>
      <c r="T384" s="310"/>
    </row>
    <row r="385" spans="1:20" ht="16.5" customHeight="1" x14ac:dyDescent="0.25">
      <c r="A385" s="252"/>
      <c r="B385" s="249"/>
      <c r="C385" s="312"/>
      <c r="D385" s="252"/>
      <c r="E385" s="277"/>
      <c r="F385" s="278"/>
      <c r="G385" s="278"/>
      <c r="H385" s="278"/>
      <c r="I385" s="278"/>
      <c r="J385" s="278"/>
      <c r="K385" s="278"/>
      <c r="L385" s="278"/>
      <c r="M385" s="315"/>
      <c r="N385" s="281"/>
      <c r="P385" s="310"/>
      <c r="Q385" s="310"/>
      <c r="R385" s="310"/>
      <c r="S385" s="310"/>
      <c r="T385" s="310"/>
    </row>
    <row r="386" spans="1:20" ht="16.5" customHeight="1" x14ac:dyDescent="0.25">
      <c r="A386" s="252"/>
      <c r="B386" s="249"/>
      <c r="C386" s="312"/>
      <c r="D386" s="252"/>
      <c r="E386" s="277"/>
      <c r="F386" s="278"/>
      <c r="G386" s="278"/>
      <c r="H386" s="278"/>
      <c r="I386" s="278"/>
      <c r="J386" s="278"/>
      <c r="K386" s="278"/>
      <c r="L386" s="278"/>
      <c r="M386" s="315"/>
      <c r="N386" s="281"/>
      <c r="P386" s="310"/>
      <c r="Q386" s="310"/>
      <c r="R386" s="310"/>
      <c r="S386" s="310"/>
      <c r="T386" s="310"/>
    </row>
    <row r="387" spans="1:20" ht="16.5" customHeight="1" x14ac:dyDescent="0.25">
      <c r="A387" s="252"/>
      <c r="B387" s="249"/>
      <c r="C387" s="312"/>
      <c r="D387" s="252"/>
      <c r="E387" s="277"/>
      <c r="F387" s="278"/>
      <c r="G387" s="278"/>
      <c r="H387" s="278"/>
      <c r="I387" s="278"/>
      <c r="J387" s="278"/>
      <c r="K387" s="278"/>
      <c r="L387" s="278"/>
      <c r="M387" s="315"/>
      <c r="N387" s="281"/>
      <c r="P387" s="310"/>
      <c r="Q387" s="310"/>
      <c r="R387" s="310"/>
      <c r="S387" s="310"/>
      <c r="T387" s="310"/>
    </row>
    <row r="388" spans="1:20" ht="16.5" customHeight="1" x14ac:dyDescent="0.25">
      <c r="A388" s="252"/>
      <c r="B388" s="249"/>
      <c r="C388" s="312"/>
      <c r="D388" s="252"/>
      <c r="E388" s="277"/>
      <c r="F388" s="278"/>
      <c r="G388" s="278"/>
      <c r="H388" s="278"/>
      <c r="I388" s="278"/>
      <c r="J388" s="278"/>
      <c r="K388" s="278"/>
      <c r="L388" s="278"/>
      <c r="M388" s="315"/>
      <c r="N388" s="281"/>
      <c r="P388" s="310"/>
      <c r="Q388" s="310"/>
      <c r="R388" s="310"/>
      <c r="S388" s="310"/>
      <c r="T388" s="310"/>
    </row>
    <row r="389" spans="1:20" ht="16.5" customHeight="1" x14ac:dyDescent="0.25">
      <c r="A389" s="252"/>
      <c r="B389" s="249"/>
      <c r="C389" s="312"/>
      <c r="D389" s="252"/>
      <c r="E389" s="277"/>
      <c r="F389" s="278"/>
      <c r="G389" s="278"/>
      <c r="H389" s="278"/>
      <c r="I389" s="278"/>
      <c r="J389" s="278"/>
      <c r="K389" s="278"/>
      <c r="L389" s="278"/>
      <c r="M389" s="315"/>
      <c r="N389" s="281"/>
      <c r="P389" s="310"/>
      <c r="Q389" s="310"/>
      <c r="R389" s="310"/>
      <c r="S389" s="310"/>
      <c r="T389" s="310"/>
    </row>
    <row r="390" spans="1:20" ht="16.5" customHeight="1" x14ac:dyDescent="0.25">
      <c r="A390" s="252"/>
      <c r="B390" s="249"/>
      <c r="C390" s="312"/>
      <c r="D390" s="252"/>
      <c r="E390" s="277"/>
      <c r="F390" s="278"/>
      <c r="G390" s="278"/>
      <c r="H390" s="278"/>
      <c r="I390" s="278"/>
      <c r="J390" s="278"/>
      <c r="K390" s="278"/>
      <c r="L390" s="278"/>
      <c r="M390" s="315"/>
      <c r="N390" s="281"/>
      <c r="P390" s="310"/>
      <c r="Q390" s="310"/>
      <c r="R390" s="310"/>
      <c r="S390" s="310"/>
      <c r="T390" s="310"/>
    </row>
    <row r="391" spans="1:20" ht="16.5" customHeight="1" x14ac:dyDescent="0.25">
      <c r="A391" s="252"/>
      <c r="B391" s="249"/>
      <c r="C391" s="312"/>
      <c r="D391" s="252"/>
      <c r="E391" s="277"/>
      <c r="F391" s="278"/>
      <c r="G391" s="278"/>
      <c r="H391" s="278"/>
      <c r="I391" s="278"/>
      <c r="J391" s="278"/>
      <c r="K391" s="278"/>
      <c r="L391" s="278"/>
      <c r="M391" s="315"/>
      <c r="N391" s="281"/>
      <c r="P391" s="310"/>
      <c r="Q391" s="310"/>
      <c r="R391" s="310"/>
      <c r="S391" s="310"/>
      <c r="T391" s="310"/>
    </row>
    <row r="392" spans="1:20" ht="16.5" customHeight="1" x14ac:dyDescent="0.25">
      <c r="A392" s="252"/>
      <c r="B392" s="249"/>
      <c r="C392" s="312"/>
      <c r="D392" s="252"/>
      <c r="E392" s="277"/>
      <c r="F392" s="278"/>
      <c r="G392" s="278"/>
      <c r="H392" s="278"/>
      <c r="I392" s="278"/>
      <c r="J392" s="278"/>
      <c r="K392" s="278"/>
      <c r="L392" s="278"/>
      <c r="M392" s="315"/>
      <c r="N392" s="281"/>
      <c r="P392" s="310"/>
      <c r="Q392" s="310"/>
      <c r="R392" s="310"/>
      <c r="S392" s="310"/>
      <c r="T392" s="310"/>
    </row>
    <row r="393" spans="1:20" ht="16.5" customHeight="1" x14ac:dyDescent="0.25">
      <c r="A393" s="252"/>
      <c r="B393" s="249"/>
      <c r="C393" s="312"/>
      <c r="D393" s="252"/>
      <c r="E393" s="277"/>
      <c r="F393" s="278"/>
      <c r="G393" s="278"/>
      <c r="H393" s="278"/>
      <c r="I393" s="278"/>
      <c r="J393" s="278"/>
      <c r="K393" s="278"/>
      <c r="L393" s="278"/>
      <c r="M393" s="315"/>
      <c r="N393" s="281"/>
      <c r="P393" s="310"/>
      <c r="Q393" s="310"/>
      <c r="R393" s="310"/>
      <c r="S393" s="310"/>
      <c r="T393" s="310"/>
    </row>
    <row r="394" spans="1:20" ht="16.5" customHeight="1" x14ac:dyDescent="0.25">
      <c r="A394" s="252"/>
      <c r="B394" s="249"/>
      <c r="C394" s="312"/>
      <c r="D394" s="252"/>
      <c r="E394" s="277"/>
      <c r="F394" s="278"/>
      <c r="G394" s="278"/>
      <c r="H394" s="278"/>
      <c r="I394" s="278"/>
      <c r="J394" s="278"/>
      <c r="K394" s="278"/>
      <c r="L394" s="278"/>
      <c r="M394" s="315"/>
      <c r="N394" s="281"/>
      <c r="P394" s="310"/>
      <c r="Q394" s="310"/>
      <c r="R394" s="310"/>
      <c r="S394" s="310"/>
      <c r="T394" s="310"/>
    </row>
    <row r="395" spans="1:20" ht="16.5" customHeight="1" x14ac:dyDescent="0.25">
      <c r="A395" s="252"/>
      <c r="B395" s="249"/>
      <c r="C395" s="312"/>
      <c r="D395" s="252"/>
      <c r="E395" s="277"/>
      <c r="F395" s="278"/>
      <c r="G395" s="278"/>
      <c r="H395" s="278"/>
      <c r="I395" s="278"/>
      <c r="J395" s="278"/>
      <c r="K395" s="278"/>
      <c r="L395" s="278"/>
      <c r="M395" s="315"/>
      <c r="N395" s="281"/>
      <c r="P395" s="310"/>
      <c r="Q395" s="310"/>
      <c r="R395" s="310"/>
      <c r="S395" s="310"/>
      <c r="T395" s="310"/>
    </row>
    <row r="396" spans="1:20" ht="16.5" customHeight="1" x14ac:dyDescent="0.25">
      <c r="A396" s="252"/>
      <c r="B396" s="249"/>
      <c r="C396" s="312"/>
      <c r="D396" s="252"/>
      <c r="E396" s="277"/>
      <c r="F396" s="278"/>
      <c r="G396" s="278"/>
      <c r="H396" s="278"/>
      <c r="I396" s="278"/>
      <c r="J396" s="278"/>
      <c r="K396" s="278"/>
      <c r="L396" s="278"/>
      <c r="M396" s="315"/>
      <c r="N396" s="281"/>
      <c r="P396" s="310"/>
      <c r="Q396" s="310"/>
      <c r="R396" s="310"/>
      <c r="S396" s="310"/>
      <c r="T396" s="310"/>
    </row>
    <row r="397" spans="1:20" ht="16.5" customHeight="1" x14ac:dyDescent="0.25">
      <c r="A397" s="252"/>
      <c r="B397" s="249"/>
      <c r="C397" s="312"/>
      <c r="D397" s="252"/>
      <c r="E397" s="277"/>
      <c r="F397" s="278"/>
      <c r="G397" s="278"/>
      <c r="H397" s="278"/>
      <c r="I397" s="278"/>
      <c r="J397" s="278"/>
      <c r="K397" s="278"/>
      <c r="L397" s="278"/>
      <c r="M397" s="315"/>
      <c r="N397" s="281"/>
      <c r="P397" s="310"/>
      <c r="Q397" s="310"/>
      <c r="R397" s="310"/>
      <c r="S397" s="310"/>
      <c r="T397" s="310"/>
    </row>
    <row r="398" spans="1:20" ht="16.5" customHeight="1" x14ac:dyDescent="0.25">
      <c r="A398" s="252"/>
      <c r="B398" s="249"/>
      <c r="C398" s="312"/>
      <c r="D398" s="252"/>
      <c r="E398" s="277"/>
      <c r="F398" s="278"/>
      <c r="G398" s="278"/>
      <c r="H398" s="278"/>
      <c r="I398" s="278"/>
      <c r="J398" s="278"/>
      <c r="K398" s="278"/>
      <c r="L398" s="278"/>
      <c r="M398" s="315"/>
      <c r="N398" s="281"/>
      <c r="O398" s="316"/>
      <c r="P398" s="310"/>
      <c r="Q398" s="310"/>
      <c r="R398" s="310"/>
      <c r="S398" s="310"/>
      <c r="T398" s="310"/>
    </row>
    <row r="399" spans="1:20" ht="16.5" customHeight="1" x14ac:dyDescent="0.25">
      <c r="A399" s="252"/>
      <c r="B399" s="249"/>
      <c r="C399" s="312"/>
      <c r="D399" s="252"/>
      <c r="E399" s="277"/>
      <c r="F399" s="278"/>
      <c r="G399" s="278"/>
      <c r="H399" s="278"/>
      <c r="I399" s="278"/>
      <c r="J399" s="278"/>
      <c r="K399" s="278"/>
      <c r="L399" s="278"/>
      <c r="M399" s="315"/>
      <c r="N399" s="281"/>
      <c r="P399" s="310"/>
      <c r="Q399" s="310"/>
      <c r="R399" s="310"/>
      <c r="S399" s="310"/>
      <c r="T399" s="310"/>
    </row>
    <row r="400" spans="1:20" ht="16.5" customHeight="1" x14ac:dyDescent="0.25">
      <c r="A400" s="252"/>
      <c r="B400" s="249"/>
      <c r="C400" s="312"/>
      <c r="D400" s="252"/>
      <c r="E400" s="277"/>
      <c r="F400" s="278"/>
      <c r="G400" s="278"/>
      <c r="H400" s="278"/>
      <c r="I400" s="278"/>
      <c r="J400" s="278"/>
      <c r="K400" s="278"/>
      <c r="L400" s="278"/>
      <c r="M400" s="315"/>
      <c r="N400" s="281"/>
      <c r="P400" s="310"/>
      <c r="Q400" s="310"/>
      <c r="R400" s="310"/>
      <c r="S400" s="310"/>
      <c r="T400" s="310"/>
    </row>
    <row r="401" spans="1:20" ht="16.5" customHeight="1" x14ac:dyDescent="0.25">
      <c r="A401" s="252"/>
      <c r="B401" s="249"/>
      <c r="C401" s="312"/>
      <c r="D401" s="252"/>
      <c r="E401" s="277"/>
      <c r="F401" s="278"/>
      <c r="G401" s="278"/>
      <c r="H401" s="278"/>
      <c r="I401" s="278"/>
      <c r="J401" s="278"/>
      <c r="K401" s="278"/>
      <c r="L401" s="278"/>
      <c r="M401" s="315"/>
      <c r="N401" s="281"/>
      <c r="P401" s="310"/>
      <c r="Q401" s="310"/>
      <c r="R401" s="310"/>
      <c r="S401" s="310"/>
      <c r="T401" s="310"/>
    </row>
    <row r="402" spans="1:20" ht="16.5" customHeight="1" x14ac:dyDescent="0.25">
      <c r="A402" s="252"/>
      <c r="B402" s="249"/>
      <c r="C402" s="312"/>
      <c r="D402" s="252"/>
      <c r="E402" s="277"/>
      <c r="F402" s="278"/>
      <c r="G402" s="278"/>
      <c r="H402" s="278"/>
      <c r="I402" s="278"/>
      <c r="J402" s="278"/>
      <c r="K402" s="278"/>
      <c r="L402" s="278"/>
      <c r="M402" s="315"/>
      <c r="N402" s="281"/>
      <c r="P402" s="310"/>
      <c r="Q402" s="310"/>
      <c r="R402" s="310"/>
      <c r="S402" s="310"/>
      <c r="T402" s="310"/>
    </row>
    <row r="403" spans="1:20" ht="16.5" customHeight="1" x14ac:dyDescent="0.25">
      <c r="A403" s="252"/>
      <c r="B403" s="249"/>
      <c r="C403" s="312"/>
      <c r="D403" s="252"/>
      <c r="E403" s="277"/>
      <c r="F403" s="278"/>
      <c r="G403" s="278"/>
      <c r="H403" s="278"/>
      <c r="I403" s="278"/>
      <c r="J403" s="278"/>
      <c r="K403" s="278"/>
      <c r="L403" s="278"/>
      <c r="M403" s="315"/>
      <c r="N403" s="281"/>
      <c r="P403" s="310"/>
      <c r="Q403" s="310"/>
      <c r="R403" s="310"/>
      <c r="S403" s="310"/>
      <c r="T403" s="310"/>
    </row>
    <row r="404" spans="1:20" ht="16.5" customHeight="1" x14ac:dyDescent="0.25">
      <c r="A404" s="252"/>
      <c r="B404" s="249"/>
      <c r="C404" s="312"/>
      <c r="D404" s="252"/>
      <c r="E404" s="277"/>
      <c r="F404" s="278"/>
      <c r="G404" s="278"/>
      <c r="H404" s="278"/>
      <c r="I404" s="278"/>
      <c r="J404" s="278"/>
      <c r="K404" s="278"/>
      <c r="L404" s="278"/>
      <c r="M404" s="315"/>
      <c r="N404" s="281"/>
      <c r="P404" s="310"/>
      <c r="Q404" s="310"/>
      <c r="R404" s="310"/>
      <c r="S404" s="310"/>
      <c r="T404" s="310"/>
    </row>
    <row r="405" spans="1:20" ht="16.5" customHeight="1" x14ac:dyDescent="0.25">
      <c r="A405" s="252"/>
      <c r="B405" s="249"/>
      <c r="C405" s="312"/>
      <c r="D405" s="252"/>
      <c r="E405" s="277"/>
      <c r="F405" s="278"/>
      <c r="G405" s="278"/>
      <c r="H405" s="278"/>
      <c r="I405" s="278"/>
      <c r="J405" s="278"/>
      <c r="K405" s="278"/>
      <c r="L405" s="278"/>
      <c r="M405" s="315"/>
      <c r="N405" s="281"/>
      <c r="P405" s="310"/>
      <c r="Q405" s="310"/>
      <c r="R405" s="310"/>
      <c r="S405" s="310"/>
      <c r="T405" s="310"/>
    </row>
    <row r="406" spans="1:20" ht="16.5" customHeight="1" x14ac:dyDescent="0.25">
      <c r="A406" s="252"/>
      <c r="B406" s="249"/>
      <c r="C406" s="312"/>
      <c r="D406" s="252"/>
      <c r="E406" s="277"/>
      <c r="F406" s="278"/>
      <c r="G406" s="278"/>
      <c r="H406" s="278"/>
      <c r="I406" s="278"/>
      <c r="J406" s="278"/>
      <c r="K406" s="278"/>
      <c r="L406" s="278"/>
      <c r="M406" s="315"/>
      <c r="N406" s="281"/>
      <c r="P406" s="310"/>
      <c r="Q406" s="310"/>
      <c r="R406" s="310"/>
      <c r="S406" s="310"/>
      <c r="T406" s="310"/>
    </row>
    <row r="407" spans="1:20" ht="16.5" customHeight="1" x14ac:dyDescent="0.25">
      <c r="A407" s="252"/>
      <c r="B407" s="249"/>
      <c r="C407" s="312"/>
      <c r="D407" s="252"/>
      <c r="E407" s="277"/>
      <c r="F407" s="278"/>
      <c r="G407" s="278"/>
      <c r="H407" s="278"/>
      <c r="I407" s="278"/>
      <c r="J407" s="278"/>
      <c r="K407" s="278"/>
      <c r="L407" s="278"/>
      <c r="M407" s="315"/>
      <c r="N407" s="281"/>
      <c r="P407" s="310"/>
      <c r="Q407" s="310"/>
      <c r="R407" s="310"/>
      <c r="S407" s="310"/>
      <c r="T407" s="310"/>
    </row>
    <row r="408" spans="1:20" ht="16.5" customHeight="1" x14ac:dyDescent="0.25">
      <c r="A408" s="252"/>
      <c r="B408" s="249"/>
      <c r="C408" s="312"/>
      <c r="D408" s="252"/>
      <c r="E408" s="277"/>
      <c r="F408" s="278"/>
      <c r="G408" s="278"/>
      <c r="H408" s="278"/>
      <c r="I408" s="278"/>
      <c r="J408" s="278"/>
      <c r="K408" s="278"/>
      <c r="L408" s="278"/>
      <c r="M408" s="315"/>
      <c r="N408" s="281"/>
      <c r="P408" s="310"/>
      <c r="Q408" s="310"/>
      <c r="R408" s="310"/>
      <c r="S408" s="310"/>
      <c r="T408" s="310"/>
    </row>
    <row r="409" spans="1:20" ht="16.5" customHeight="1" x14ac:dyDescent="0.25">
      <c r="A409" s="252"/>
      <c r="B409" s="249"/>
      <c r="C409" s="312"/>
      <c r="D409" s="252"/>
      <c r="E409" s="277"/>
      <c r="F409" s="278"/>
      <c r="G409" s="278"/>
      <c r="H409" s="278"/>
      <c r="I409" s="278"/>
      <c r="J409" s="278"/>
      <c r="K409" s="278"/>
      <c r="L409" s="278"/>
      <c r="M409" s="315"/>
      <c r="N409" s="281"/>
      <c r="P409" s="310"/>
      <c r="Q409" s="310"/>
      <c r="R409" s="310"/>
      <c r="S409" s="310"/>
      <c r="T409" s="310"/>
    </row>
    <row r="410" spans="1:20" ht="16.5" customHeight="1" x14ac:dyDescent="0.25">
      <c r="A410" s="252"/>
      <c r="B410" s="249"/>
      <c r="C410" s="312"/>
      <c r="D410" s="252"/>
      <c r="E410" s="277"/>
      <c r="F410" s="278"/>
      <c r="G410" s="278"/>
      <c r="H410" s="278"/>
      <c r="I410" s="278"/>
      <c r="J410" s="278"/>
      <c r="K410" s="278"/>
      <c r="L410" s="278"/>
      <c r="M410" s="315"/>
      <c r="N410" s="281"/>
      <c r="P410" s="310"/>
      <c r="Q410" s="310"/>
      <c r="R410" s="310"/>
      <c r="S410" s="310"/>
      <c r="T410" s="310"/>
    </row>
    <row r="411" spans="1:20" ht="16.5" customHeight="1" x14ac:dyDescent="0.25">
      <c r="A411" s="252"/>
      <c r="B411" s="249"/>
      <c r="C411" s="312"/>
      <c r="D411" s="252"/>
      <c r="E411" s="277"/>
      <c r="F411" s="278"/>
      <c r="G411" s="278"/>
      <c r="H411" s="278"/>
      <c r="I411" s="278"/>
      <c r="J411" s="278"/>
      <c r="K411" s="278"/>
      <c r="L411" s="278"/>
      <c r="M411" s="315"/>
      <c r="N411" s="281"/>
      <c r="P411" s="310"/>
      <c r="Q411" s="310"/>
      <c r="R411" s="310"/>
      <c r="S411" s="310"/>
      <c r="T411" s="310"/>
    </row>
    <row r="412" spans="1:20" ht="16.5" customHeight="1" x14ac:dyDescent="0.25">
      <c r="A412" s="252"/>
      <c r="B412" s="249"/>
      <c r="C412" s="312"/>
      <c r="D412" s="252"/>
      <c r="E412" s="277"/>
      <c r="F412" s="278"/>
      <c r="G412" s="278"/>
      <c r="H412" s="278"/>
      <c r="I412" s="278"/>
      <c r="J412" s="278"/>
      <c r="K412" s="278"/>
      <c r="L412" s="278"/>
      <c r="M412" s="315"/>
      <c r="N412" s="281"/>
      <c r="P412" s="310"/>
      <c r="Q412" s="310"/>
      <c r="R412" s="310"/>
      <c r="S412" s="310"/>
      <c r="T412" s="310"/>
    </row>
    <row r="413" spans="1:20" ht="16.5" customHeight="1" x14ac:dyDescent="0.25">
      <c r="A413" s="252"/>
      <c r="B413" s="249"/>
      <c r="C413" s="312"/>
      <c r="D413" s="252"/>
      <c r="E413" s="277"/>
      <c r="F413" s="278"/>
      <c r="G413" s="278"/>
      <c r="H413" s="278"/>
      <c r="I413" s="278"/>
      <c r="J413" s="278"/>
      <c r="K413" s="278"/>
      <c r="L413" s="278"/>
      <c r="M413" s="315"/>
      <c r="N413" s="281"/>
      <c r="P413" s="310"/>
      <c r="Q413" s="310"/>
      <c r="R413" s="310"/>
      <c r="S413" s="310"/>
      <c r="T413" s="310"/>
    </row>
    <row r="414" spans="1:20" ht="16.5" customHeight="1" x14ac:dyDescent="0.25">
      <c r="A414" s="252"/>
      <c r="B414" s="249"/>
      <c r="C414" s="312"/>
      <c r="D414" s="252"/>
      <c r="E414" s="277"/>
      <c r="F414" s="278"/>
      <c r="G414" s="278"/>
      <c r="H414" s="278"/>
      <c r="I414" s="278"/>
      <c r="J414" s="278"/>
      <c r="K414" s="278"/>
      <c r="L414" s="278"/>
      <c r="M414" s="315"/>
      <c r="N414" s="281"/>
      <c r="P414" s="310"/>
      <c r="Q414" s="310"/>
      <c r="R414" s="310"/>
      <c r="S414" s="310"/>
      <c r="T414" s="310"/>
    </row>
    <row r="415" spans="1:20" ht="16.5" customHeight="1" x14ac:dyDescent="0.25">
      <c r="A415" s="252"/>
      <c r="B415" s="249"/>
      <c r="C415" s="312"/>
      <c r="D415" s="252"/>
      <c r="E415" s="277"/>
      <c r="F415" s="278"/>
      <c r="G415" s="278"/>
      <c r="H415" s="278"/>
      <c r="I415" s="278"/>
      <c r="J415" s="278"/>
      <c r="K415" s="278"/>
      <c r="L415" s="278"/>
      <c r="M415" s="315"/>
      <c r="N415" s="281"/>
      <c r="P415" s="310"/>
      <c r="Q415" s="310"/>
      <c r="R415" s="310"/>
      <c r="S415" s="310"/>
      <c r="T415" s="310"/>
    </row>
    <row r="416" spans="1:20" ht="16.5" customHeight="1" x14ac:dyDescent="0.25">
      <c r="A416" s="252"/>
      <c r="B416" s="249"/>
      <c r="C416" s="312"/>
      <c r="D416" s="252"/>
      <c r="E416" s="277"/>
      <c r="F416" s="278"/>
      <c r="G416" s="278"/>
      <c r="H416" s="278"/>
      <c r="I416" s="278"/>
      <c r="J416" s="278"/>
      <c r="K416" s="278"/>
      <c r="L416" s="278"/>
      <c r="M416" s="315"/>
      <c r="N416" s="281"/>
      <c r="P416" s="310"/>
      <c r="Q416" s="310"/>
      <c r="R416" s="310"/>
      <c r="S416" s="310"/>
      <c r="T416" s="310"/>
    </row>
    <row r="417" spans="1:20" ht="16.5" customHeight="1" x14ac:dyDescent="0.25">
      <c r="A417" s="252"/>
      <c r="B417" s="249"/>
      <c r="C417" s="312"/>
      <c r="D417" s="252"/>
      <c r="E417" s="277"/>
      <c r="F417" s="278"/>
      <c r="G417" s="278"/>
      <c r="H417" s="278"/>
      <c r="I417" s="278"/>
      <c r="J417" s="278"/>
      <c r="K417" s="278"/>
      <c r="L417" s="278"/>
      <c r="M417" s="315"/>
      <c r="N417" s="281"/>
      <c r="P417" s="310"/>
      <c r="Q417" s="310"/>
      <c r="R417" s="310"/>
      <c r="S417" s="310"/>
      <c r="T417" s="310"/>
    </row>
    <row r="418" spans="1:20" ht="16.5" customHeight="1" x14ac:dyDescent="0.25">
      <c r="A418" s="252"/>
      <c r="B418" s="249"/>
      <c r="C418" s="312"/>
      <c r="D418" s="252"/>
      <c r="E418" s="277"/>
      <c r="F418" s="278"/>
      <c r="G418" s="278"/>
      <c r="H418" s="278"/>
      <c r="I418" s="278"/>
      <c r="J418" s="278"/>
      <c r="K418" s="278"/>
      <c r="L418" s="278"/>
      <c r="M418" s="315"/>
      <c r="N418" s="281"/>
      <c r="P418" s="310"/>
      <c r="Q418" s="310"/>
      <c r="R418" s="310"/>
      <c r="S418" s="310"/>
      <c r="T418" s="310"/>
    </row>
    <row r="419" spans="1:20" ht="16.5" customHeight="1" x14ac:dyDescent="0.25">
      <c r="A419" s="252"/>
      <c r="B419" s="249"/>
      <c r="C419" s="312"/>
      <c r="D419" s="252"/>
      <c r="E419" s="277"/>
      <c r="F419" s="278"/>
      <c r="G419" s="278"/>
      <c r="H419" s="278"/>
      <c r="I419" s="278"/>
      <c r="J419" s="278"/>
      <c r="K419" s="278"/>
      <c r="L419" s="278"/>
      <c r="M419" s="315"/>
      <c r="N419" s="281"/>
      <c r="P419" s="310"/>
      <c r="Q419" s="310"/>
      <c r="R419" s="310"/>
      <c r="S419" s="310"/>
      <c r="T419" s="310"/>
    </row>
    <row r="420" spans="1:20" ht="16.5" customHeight="1" x14ac:dyDescent="0.25">
      <c r="A420" s="252"/>
      <c r="B420" s="249"/>
      <c r="C420" s="312"/>
      <c r="D420" s="252"/>
      <c r="E420" s="277"/>
      <c r="F420" s="278"/>
      <c r="G420" s="278"/>
      <c r="H420" s="278"/>
      <c r="I420" s="278"/>
      <c r="J420" s="278"/>
      <c r="K420" s="278"/>
      <c r="L420" s="278"/>
      <c r="M420" s="315"/>
      <c r="N420" s="281"/>
      <c r="P420" s="310"/>
      <c r="Q420" s="310"/>
      <c r="R420" s="310"/>
      <c r="S420" s="310"/>
      <c r="T420" s="310"/>
    </row>
    <row r="421" spans="1:20" ht="16.5" customHeight="1" x14ac:dyDescent="0.25">
      <c r="A421" s="252"/>
      <c r="B421" s="249"/>
      <c r="C421" s="312"/>
      <c r="D421" s="252"/>
      <c r="E421" s="277"/>
      <c r="F421" s="278"/>
      <c r="G421" s="278"/>
      <c r="H421" s="278"/>
      <c r="I421" s="278"/>
      <c r="J421" s="278"/>
      <c r="K421" s="278"/>
      <c r="L421" s="278"/>
      <c r="M421" s="315"/>
      <c r="N421" s="281"/>
      <c r="P421" s="310"/>
      <c r="Q421" s="310"/>
      <c r="R421" s="310"/>
      <c r="S421" s="310"/>
      <c r="T421" s="310"/>
    </row>
    <row r="422" spans="1:20" ht="16.5" customHeight="1" x14ac:dyDescent="0.25">
      <c r="A422" s="252"/>
      <c r="B422" s="249"/>
      <c r="C422" s="312"/>
      <c r="D422" s="252"/>
      <c r="E422" s="277"/>
      <c r="F422" s="278"/>
      <c r="G422" s="278"/>
      <c r="H422" s="278"/>
      <c r="I422" s="278"/>
      <c r="J422" s="278"/>
      <c r="K422" s="278"/>
      <c r="L422" s="278"/>
      <c r="M422" s="315"/>
      <c r="N422" s="281"/>
      <c r="P422" s="310"/>
      <c r="Q422" s="310"/>
      <c r="R422" s="310"/>
      <c r="S422" s="310"/>
      <c r="T422" s="310"/>
    </row>
    <row r="423" spans="1:20" ht="16.5" customHeight="1" x14ac:dyDescent="0.25">
      <c r="A423" s="252"/>
      <c r="B423" s="249"/>
      <c r="C423" s="312"/>
      <c r="D423" s="252"/>
      <c r="E423" s="277"/>
      <c r="F423" s="278"/>
      <c r="G423" s="278"/>
      <c r="H423" s="278"/>
      <c r="I423" s="278"/>
      <c r="J423" s="278"/>
      <c r="K423" s="278"/>
      <c r="L423" s="278"/>
      <c r="M423" s="315"/>
      <c r="N423" s="281"/>
      <c r="P423" s="310"/>
      <c r="Q423" s="310"/>
      <c r="R423" s="310"/>
      <c r="S423" s="310"/>
      <c r="T423" s="310"/>
    </row>
    <row r="424" spans="1:20" ht="16.5" customHeight="1" x14ac:dyDescent="0.25">
      <c r="A424" s="252"/>
      <c r="B424" s="249"/>
      <c r="C424" s="312"/>
      <c r="D424" s="252"/>
      <c r="E424" s="277"/>
      <c r="F424" s="278"/>
      <c r="G424" s="278"/>
      <c r="H424" s="278"/>
      <c r="I424" s="278"/>
      <c r="J424" s="278"/>
      <c r="K424" s="278"/>
      <c r="L424" s="278"/>
      <c r="M424" s="315"/>
      <c r="N424" s="281"/>
      <c r="P424" s="310"/>
      <c r="Q424" s="310"/>
      <c r="R424" s="310"/>
      <c r="S424" s="310"/>
      <c r="T424" s="310"/>
    </row>
    <row r="425" spans="1:20" ht="16.5" customHeight="1" x14ac:dyDescent="0.25">
      <c r="A425" s="252"/>
      <c r="B425" s="249"/>
      <c r="C425" s="312"/>
      <c r="D425" s="252"/>
      <c r="E425" s="277"/>
      <c r="F425" s="278"/>
      <c r="G425" s="278"/>
      <c r="H425" s="278"/>
      <c r="I425" s="278"/>
      <c r="J425" s="278"/>
      <c r="K425" s="278"/>
      <c r="L425" s="278"/>
      <c r="M425" s="315"/>
      <c r="N425" s="281"/>
      <c r="P425" s="310"/>
      <c r="Q425" s="310"/>
      <c r="R425" s="310"/>
      <c r="S425" s="310"/>
      <c r="T425" s="310"/>
    </row>
    <row r="426" spans="1:20" ht="16.5" customHeight="1" x14ac:dyDescent="0.25">
      <c r="A426" s="252"/>
      <c r="B426" s="249"/>
      <c r="C426" s="312"/>
      <c r="D426" s="252"/>
      <c r="E426" s="277"/>
      <c r="F426" s="278"/>
      <c r="G426" s="278"/>
      <c r="H426" s="278"/>
      <c r="I426" s="278"/>
      <c r="J426" s="278"/>
      <c r="K426" s="278"/>
      <c r="L426" s="278"/>
      <c r="M426" s="315"/>
      <c r="N426" s="281"/>
      <c r="P426" s="310"/>
      <c r="Q426" s="310"/>
      <c r="R426" s="310"/>
      <c r="S426" s="310"/>
      <c r="T426" s="310"/>
    </row>
    <row r="427" spans="1:20" ht="16.5" customHeight="1" x14ac:dyDescent="0.25">
      <c r="A427" s="252"/>
      <c r="B427" s="249"/>
      <c r="C427" s="312"/>
      <c r="D427" s="252"/>
      <c r="E427" s="277"/>
      <c r="F427" s="278"/>
      <c r="G427" s="278"/>
      <c r="H427" s="278"/>
      <c r="I427" s="278"/>
      <c r="J427" s="278"/>
      <c r="K427" s="278"/>
      <c r="L427" s="278"/>
      <c r="M427" s="315"/>
      <c r="N427" s="281"/>
      <c r="P427" s="310"/>
      <c r="Q427" s="310"/>
      <c r="R427" s="310"/>
      <c r="S427" s="310"/>
      <c r="T427" s="310"/>
    </row>
    <row r="428" spans="1:20" ht="16.5" customHeight="1" x14ac:dyDescent="0.25">
      <c r="A428" s="252"/>
      <c r="B428" s="249"/>
      <c r="C428" s="312"/>
      <c r="D428" s="252"/>
      <c r="E428" s="277"/>
      <c r="F428" s="278"/>
      <c r="G428" s="278"/>
      <c r="H428" s="278"/>
      <c r="I428" s="278"/>
      <c r="J428" s="278"/>
      <c r="K428" s="278"/>
      <c r="L428" s="278"/>
      <c r="M428" s="315"/>
      <c r="N428" s="281"/>
      <c r="P428" s="310"/>
      <c r="Q428" s="310"/>
      <c r="R428" s="310"/>
      <c r="S428" s="310"/>
      <c r="T428" s="310"/>
    </row>
    <row r="429" spans="1:20" ht="16.5" customHeight="1" x14ac:dyDescent="0.25">
      <c r="A429" s="252"/>
      <c r="B429" s="249"/>
      <c r="C429" s="312"/>
      <c r="D429" s="252"/>
      <c r="E429" s="277"/>
      <c r="F429" s="278"/>
      <c r="G429" s="278"/>
      <c r="H429" s="278"/>
      <c r="I429" s="278"/>
      <c r="J429" s="278"/>
      <c r="K429" s="278"/>
      <c r="L429" s="278"/>
      <c r="M429" s="315"/>
      <c r="N429" s="281"/>
      <c r="P429" s="310"/>
      <c r="Q429" s="310"/>
      <c r="R429" s="310"/>
      <c r="S429" s="310"/>
      <c r="T429" s="310"/>
    </row>
    <row r="430" spans="1:20" ht="16.5" customHeight="1" x14ac:dyDescent="0.25">
      <c r="A430" s="252"/>
      <c r="B430" s="249"/>
      <c r="C430" s="312"/>
      <c r="D430" s="252"/>
      <c r="E430" s="277"/>
      <c r="F430" s="278"/>
      <c r="G430" s="278"/>
      <c r="H430" s="278"/>
      <c r="I430" s="278"/>
      <c r="J430" s="278"/>
      <c r="K430" s="278"/>
      <c r="L430" s="278"/>
      <c r="M430" s="315"/>
      <c r="N430" s="281"/>
      <c r="P430" s="310"/>
      <c r="Q430" s="310"/>
      <c r="R430" s="310"/>
      <c r="S430" s="310"/>
      <c r="T430" s="310"/>
    </row>
    <row r="431" spans="1:20" ht="16.5" customHeight="1" x14ac:dyDescent="0.25">
      <c r="A431" s="252"/>
      <c r="B431" s="249"/>
      <c r="C431" s="312"/>
      <c r="D431" s="252"/>
      <c r="E431" s="277"/>
      <c r="F431" s="278"/>
      <c r="G431" s="278"/>
      <c r="H431" s="278"/>
      <c r="I431" s="278"/>
      <c r="J431" s="278"/>
      <c r="K431" s="278"/>
      <c r="L431" s="278"/>
      <c r="M431" s="315"/>
      <c r="N431" s="281"/>
      <c r="P431" s="310"/>
      <c r="Q431" s="310"/>
      <c r="R431" s="310"/>
      <c r="S431" s="310"/>
      <c r="T431" s="310"/>
    </row>
    <row r="432" spans="1:20" ht="16.5" customHeight="1" x14ac:dyDescent="0.25">
      <c r="A432" s="252"/>
      <c r="B432" s="249"/>
      <c r="C432" s="312"/>
      <c r="D432" s="252"/>
      <c r="E432" s="277"/>
      <c r="F432" s="278"/>
      <c r="G432" s="278"/>
      <c r="H432" s="278"/>
      <c r="I432" s="278"/>
      <c r="J432" s="278"/>
      <c r="K432" s="278"/>
      <c r="L432" s="278"/>
      <c r="M432" s="315"/>
      <c r="N432" s="281"/>
      <c r="P432" s="310"/>
      <c r="Q432" s="310"/>
      <c r="R432" s="310"/>
      <c r="S432" s="310"/>
      <c r="T432" s="310"/>
    </row>
    <row r="433" spans="1:20" ht="16.5" customHeight="1" x14ac:dyDescent="0.25">
      <c r="A433" s="252"/>
      <c r="B433" s="249"/>
      <c r="C433" s="312"/>
      <c r="D433" s="252"/>
      <c r="E433" s="277"/>
      <c r="F433" s="278"/>
      <c r="G433" s="278"/>
      <c r="H433" s="278"/>
      <c r="I433" s="278"/>
      <c r="J433" s="278"/>
      <c r="K433" s="278"/>
      <c r="L433" s="278"/>
      <c r="M433" s="315"/>
      <c r="N433" s="281"/>
      <c r="P433" s="310"/>
      <c r="Q433" s="310"/>
      <c r="R433" s="310"/>
      <c r="S433" s="310"/>
      <c r="T433" s="310"/>
    </row>
    <row r="434" spans="1:20" ht="16.5" customHeight="1" x14ac:dyDescent="0.25">
      <c r="A434" s="252"/>
      <c r="B434" s="249"/>
      <c r="C434" s="312"/>
      <c r="D434" s="252"/>
      <c r="E434" s="277"/>
      <c r="F434" s="278"/>
      <c r="G434" s="278"/>
      <c r="H434" s="278"/>
      <c r="I434" s="278"/>
      <c r="J434" s="278"/>
      <c r="K434" s="278"/>
      <c r="L434" s="278"/>
      <c r="M434" s="315"/>
      <c r="N434" s="281"/>
      <c r="P434" s="310"/>
      <c r="Q434" s="310"/>
      <c r="R434" s="310"/>
      <c r="S434" s="310"/>
      <c r="T434" s="310"/>
    </row>
    <row r="435" spans="1:20" ht="16.5" customHeight="1" x14ac:dyDescent="0.25">
      <c r="A435" s="252"/>
      <c r="B435" s="249"/>
      <c r="C435" s="312"/>
      <c r="D435" s="252"/>
      <c r="E435" s="277"/>
      <c r="F435" s="278"/>
      <c r="G435" s="278"/>
      <c r="H435" s="278"/>
      <c r="I435" s="278"/>
      <c r="J435" s="278"/>
      <c r="K435" s="278"/>
      <c r="L435" s="278"/>
      <c r="M435" s="315"/>
      <c r="N435" s="281"/>
      <c r="P435" s="310"/>
      <c r="Q435" s="310"/>
      <c r="R435" s="310"/>
      <c r="S435" s="310"/>
      <c r="T435" s="310"/>
    </row>
    <row r="436" spans="1:20" ht="16.5" customHeight="1" x14ac:dyDescent="0.25">
      <c r="A436" s="252"/>
      <c r="B436" s="249"/>
      <c r="C436" s="312"/>
      <c r="D436" s="252"/>
      <c r="E436" s="277"/>
      <c r="F436" s="278"/>
      <c r="G436" s="278"/>
      <c r="H436" s="278"/>
      <c r="I436" s="278"/>
      <c r="J436" s="278"/>
      <c r="K436" s="278"/>
      <c r="L436" s="278"/>
      <c r="M436" s="315"/>
      <c r="N436" s="281"/>
      <c r="P436" s="310"/>
      <c r="Q436" s="310"/>
      <c r="R436" s="310"/>
      <c r="S436" s="310"/>
      <c r="T436" s="310"/>
    </row>
    <row r="437" spans="1:20" ht="16.5" customHeight="1" x14ac:dyDescent="0.25">
      <c r="A437" s="252"/>
      <c r="B437" s="249"/>
      <c r="C437" s="312"/>
      <c r="D437" s="252"/>
      <c r="E437" s="277"/>
      <c r="F437" s="278"/>
      <c r="G437" s="278"/>
      <c r="H437" s="278"/>
      <c r="I437" s="278"/>
      <c r="J437" s="278"/>
      <c r="K437" s="278"/>
      <c r="L437" s="278"/>
      <c r="M437" s="315"/>
      <c r="N437" s="281"/>
      <c r="P437" s="310"/>
      <c r="Q437" s="310"/>
      <c r="R437" s="310"/>
      <c r="S437" s="310"/>
      <c r="T437" s="310"/>
    </row>
    <row r="438" spans="1:20" ht="16.5" customHeight="1" x14ac:dyDescent="0.25">
      <c r="A438" s="252"/>
      <c r="B438" s="249"/>
      <c r="C438" s="312"/>
      <c r="D438" s="252"/>
      <c r="E438" s="277"/>
      <c r="F438" s="278"/>
      <c r="G438" s="278"/>
      <c r="H438" s="278"/>
      <c r="I438" s="278"/>
      <c r="J438" s="278"/>
      <c r="K438" s="278"/>
      <c r="L438" s="278"/>
      <c r="M438" s="315"/>
      <c r="N438" s="281"/>
      <c r="P438" s="310"/>
      <c r="Q438" s="310"/>
      <c r="R438" s="310"/>
      <c r="S438" s="310"/>
      <c r="T438" s="310"/>
    </row>
    <row r="439" spans="1:20" ht="16.5" customHeight="1" x14ac:dyDescent="0.25">
      <c r="A439" s="252"/>
      <c r="B439" s="249"/>
      <c r="C439" s="312"/>
      <c r="D439" s="252"/>
      <c r="E439" s="277"/>
      <c r="F439" s="278"/>
      <c r="G439" s="278"/>
      <c r="H439" s="278"/>
      <c r="I439" s="278"/>
      <c r="J439" s="278"/>
      <c r="K439" s="278"/>
      <c r="L439" s="278"/>
      <c r="M439" s="315"/>
      <c r="N439" s="281"/>
      <c r="P439" s="310"/>
      <c r="Q439" s="310"/>
      <c r="R439" s="310"/>
      <c r="S439" s="310"/>
      <c r="T439" s="310"/>
    </row>
    <row r="440" spans="1:20" ht="16.5" customHeight="1" x14ac:dyDescent="0.25">
      <c r="A440" s="252"/>
      <c r="B440" s="249"/>
      <c r="C440" s="312"/>
      <c r="D440" s="252"/>
      <c r="E440" s="277"/>
      <c r="F440" s="278"/>
      <c r="G440" s="278"/>
      <c r="H440" s="278"/>
      <c r="I440" s="278"/>
      <c r="J440" s="278"/>
      <c r="K440" s="278"/>
      <c r="L440" s="278"/>
      <c r="M440" s="315"/>
      <c r="N440" s="281"/>
      <c r="P440" s="310"/>
      <c r="Q440" s="310"/>
      <c r="R440" s="310"/>
      <c r="S440" s="310"/>
      <c r="T440" s="310"/>
    </row>
    <row r="441" spans="1:20" ht="16.5" customHeight="1" x14ac:dyDescent="0.25">
      <c r="A441" s="252"/>
      <c r="B441" s="249"/>
      <c r="C441" s="312"/>
      <c r="D441" s="252"/>
      <c r="E441" s="277"/>
      <c r="F441" s="278"/>
      <c r="G441" s="278"/>
      <c r="H441" s="278"/>
      <c r="I441" s="278"/>
      <c r="J441" s="278"/>
      <c r="K441" s="278"/>
      <c r="L441" s="278"/>
      <c r="M441" s="315"/>
      <c r="N441" s="281"/>
      <c r="P441" s="310"/>
      <c r="Q441" s="310"/>
      <c r="R441" s="310"/>
      <c r="S441" s="310"/>
      <c r="T441" s="310"/>
    </row>
    <row r="442" spans="1:20" ht="16.5" customHeight="1" x14ac:dyDescent="0.25">
      <c r="A442" s="252"/>
      <c r="B442" s="249"/>
      <c r="C442" s="312"/>
      <c r="D442" s="252"/>
      <c r="E442" s="277"/>
      <c r="F442" s="278"/>
      <c r="G442" s="278"/>
      <c r="H442" s="278"/>
      <c r="I442" s="278"/>
      <c r="J442" s="278"/>
      <c r="K442" s="278"/>
      <c r="L442" s="278"/>
      <c r="M442" s="315"/>
      <c r="N442" s="281"/>
      <c r="P442" s="310"/>
      <c r="Q442" s="310"/>
      <c r="R442" s="310"/>
      <c r="S442" s="310"/>
      <c r="T442" s="310"/>
    </row>
    <row r="443" spans="1:20" ht="16.5" customHeight="1" x14ac:dyDescent="0.25">
      <c r="A443" s="252"/>
      <c r="B443" s="249"/>
      <c r="C443" s="312"/>
      <c r="D443" s="252"/>
      <c r="E443" s="277"/>
      <c r="F443" s="278"/>
      <c r="G443" s="278"/>
      <c r="H443" s="278"/>
      <c r="I443" s="278"/>
      <c r="J443" s="278"/>
      <c r="K443" s="278"/>
      <c r="L443" s="278"/>
      <c r="M443" s="315"/>
      <c r="N443" s="281"/>
      <c r="P443" s="310"/>
      <c r="Q443" s="310"/>
      <c r="R443" s="310"/>
      <c r="S443" s="310"/>
      <c r="T443" s="310"/>
    </row>
    <row r="444" spans="1:20" ht="16.5" customHeight="1" x14ac:dyDescent="0.25">
      <c r="A444" s="252"/>
      <c r="B444" s="249"/>
      <c r="C444" s="312"/>
      <c r="D444" s="252"/>
      <c r="E444" s="277"/>
      <c r="F444" s="278"/>
      <c r="G444" s="278"/>
      <c r="H444" s="278"/>
      <c r="I444" s="278"/>
      <c r="J444" s="278"/>
      <c r="K444" s="278"/>
      <c r="L444" s="278"/>
      <c r="M444" s="315"/>
      <c r="N444" s="281"/>
      <c r="P444" s="310"/>
      <c r="Q444" s="310"/>
      <c r="R444" s="310"/>
      <c r="S444" s="310"/>
      <c r="T444" s="310"/>
    </row>
    <row r="445" spans="1:20" ht="16.5" customHeight="1" x14ac:dyDescent="0.25">
      <c r="A445" s="252"/>
      <c r="B445" s="249"/>
      <c r="C445" s="312"/>
      <c r="D445" s="252"/>
      <c r="E445" s="277"/>
      <c r="F445" s="278"/>
      <c r="G445" s="278"/>
      <c r="H445" s="278"/>
      <c r="I445" s="278"/>
      <c r="J445" s="278"/>
      <c r="K445" s="278"/>
      <c r="L445" s="278"/>
      <c r="M445" s="315"/>
      <c r="N445" s="281"/>
      <c r="P445" s="310"/>
      <c r="Q445" s="310"/>
      <c r="R445" s="310"/>
      <c r="S445" s="310"/>
      <c r="T445" s="310"/>
    </row>
    <row r="446" spans="1:20" ht="16.5" customHeight="1" x14ac:dyDescent="0.25">
      <c r="A446" s="252"/>
      <c r="B446" s="249"/>
      <c r="C446" s="312"/>
      <c r="D446" s="252"/>
      <c r="E446" s="277"/>
      <c r="F446" s="278"/>
      <c r="G446" s="278"/>
      <c r="H446" s="278"/>
      <c r="I446" s="278"/>
      <c r="J446" s="278"/>
      <c r="K446" s="278"/>
      <c r="L446" s="278"/>
      <c r="M446" s="315"/>
      <c r="N446" s="281"/>
      <c r="P446" s="310"/>
      <c r="Q446" s="310"/>
      <c r="R446" s="310"/>
      <c r="S446" s="310"/>
      <c r="T446" s="310"/>
    </row>
    <row r="447" spans="1:20" ht="16.5" customHeight="1" x14ac:dyDescent="0.25">
      <c r="A447" s="252"/>
      <c r="B447" s="249"/>
      <c r="C447" s="312"/>
      <c r="D447" s="252"/>
      <c r="E447" s="277"/>
      <c r="F447" s="278"/>
      <c r="G447" s="278"/>
      <c r="H447" s="278"/>
      <c r="I447" s="278"/>
      <c r="J447" s="278"/>
      <c r="K447" s="278"/>
      <c r="L447" s="278"/>
      <c r="M447" s="315"/>
      <c r="N447" s="281"/>
      <c r="P447" s="310"/>
      <c r="Q447" s="310"/>
      <c r="R447" s="310"/>
      <c r="S447" s="310"/>
      <c r="T447" s="310"/>
    </row>
    <row r="448" spans="1:20" ht="16.5" customHeight="1" x14ac:dyDescent="0.25">
      <c r="A448" s="252"/>
      <c r="B448" s="249"/>
      <c r="C448" s="312"/>
      <c r="D448" s="252"/>
      <c r="E448" s="277"/>
      <c r="F448" s="278"/>
      <c r="G448" s="278"/>
      <c r="H448" s="278"/>
      <c r="I448" s="278"/>
      <c r="J448" s="278"/>
      <c r="K448" s="278"/>
      <c r="L448" s="278"/>
      <c r="M448" s="315"/>
      <c r="N448" s="281"/>
      <c r="P448" s="310"/>
      <c r="Q448" s="310"/>
      <c r="R448" s="310"/>
      <c r="S448" s="310"/>
      <c r="T448" s="310"/>
    </row>
    <row r="449" spans="1:20" ht="16.5" customHeight="1" x14ac:dyDescent="0.25">
      <c r="A449" s="252"/>
      <c r="B449" s="249"/>
      <c r="C449" s="312"/>
      <c r="D449" s="252"/>
      <c r="E449" s="277"/>
      <c r="F449" s="278"/>
      <c r="G449" s="278"/>
      <c r="H449" s="278"/>
      <c r="I449" s="278"/>
      <c r="J449" s="278"/>
      <c r="K449" s="278"/>
      <c r="L449" s="278"/>
      <c r="M449" s="315"/>
      <c r="N449" s="281"/>
      <c r="P449" s="310"/>
      <c r="Q449" s="310"/>
      <c r="R449" s="310"/>
      <c r="S449" s="310"/>
      <c r="T449" s="310"/>
    </row>
    <row r="450" spans="1:20" ht="16.5" customHeight="1" x14ac:dyDescent="0.25">
      <c r="A450" s="252"/>
      <c r="B450" s="249"/>
      <c r="C450" s="312"/>
      <c r="D450" s="252"/>
      <c r="E450" s="277"/>
      <c r="F450" s="278"/>
      <c r="G450" s="278"/>
      <c r="H450" s="278"/>
      <c r="I450" s="278"/>
      <c r="J450" s="278"/>
      <c r="K450" s="278"/>
      <c r="L450" s="278"/>
      <c r="M450" s="315"/>
      <c r="N450" s="281"/>
      <c r="P450" s="310"/>
      <c r="Q450" s="310"/>
      <c r="R450" s="310"/>
      <c r="S450" s="310"/>
      <c r="T450" s="310"/>
    </row>
    <row r="451" spans="1:20" ht="16.5" customHeight="1" x14ac:dyDescent="0.25">
      <c r="A451" s="252"/>
      <c r="B451" s="249"/>
      <c r="C451" s="312"/>
      <c r="D451" s="252"/>
      <c r="E451" s="277"/>
      <c r="F451" s="278"/>
      <c r="G451" s="278"/>
      <c r="H451" s="278"/>
      <c r="I451" s="278"/>
      <c r="J451" s="278"/>
      <c r="K451" s="278"/>
      <c r="L451" s="278"/>
      <c r="M451" s="315"/>
      <c r="N451" s="281"/>
      <c r="P451" s="310"/>
      <c r="Q451" s="310"/>
      <c r="R451" s="310"/>
      <c r="S451" s="310"/>
      <c r="T451" s="310"/>
    </row>
    <row r="452" spans="1:20" ht="16.5" customHeight="1" x14ac:dyDescent="0.25">
      <c r="A452" s="252"/>
      <c r="B452" s="249"/>
      <c r="C452" s="312"/>
      <c r="D452" s="252"/>
      <c r="E452" s="277"/>
      <c r="F452" s="278"/>
      <c r="G452" s="278"/>
      <c r="H452" s="278"/>
      <c r="I452" s="278"/>
      <c r="J452" s="278"/>
      <c r="K452" s="278"/>
      <c r="L452" s="278"/>
      <c r="M452" s="315"/>
      <c r="N452" s="281"/>
      <c r="P452" s="310"/>
      <c r="Q452" s="310"/>
      <c r="R452" s="310"/>
      <c r="S452" s="310"/>
      <c r="T452" s="310"/>
    </row>
    <row r="453" spans="1:20" ht="16.5" customHeight="1" x14ac:dyDescent="0.25">
      <c r="A453" s="252"/>
      <c r="B453" s="249"/>
      <c r="C453" s="312"/>
      <c r="D453" s="252"/>
      <c r="E453" s="277"/>
      <c r="F453" s="278"/>
      <c r="G453" s="278"/>
      <c r="H453" s="278"/>
      <c r="I453" s="278"/>
      <c r="J453" s="278"/>
      <c r="K453" s="278"/>
      <c r="L453" s="278"/>
      <c r="M453" s="315"/>
      <c r="N453" s="281"/>
      <c r="P453" s="310"/>
      <c r="Q453" s="310"/>
      <c r="R453" s="310"/>
      <c r="S453" s="310"/>
      <c r="T453" s="310"/>
    </row>
    <row r="454" spans="1:20" ht="16.5" customHeight="1" x14ac:dyDescent="0.25">
      <c r="A454" s="252"/>
      <c r="B454" s="249"/>
      <c r="C454" s="312"/>
      <c r="D454" s="252"/>
      <c r="E454" s="277"/>
      <c r="F454" s="278"/>
      <c r="G454" s="278"/>
      <c r="H454" s="278"/>
      <c r="I454" s="278"/>
      <c r="J454" s="278"/>
      <c r="K454" s="278"/>
      <c r="L454" s="278"/>
      <c r="M454" s="315"/>
      <c r="N454" s="281"/>
      <c r="P454" s="310"/>
      <c r="Q454" s="310"/>
      <c r="R454" s="310"/>
      <c r="S454" s="310"/>
      <c r="T454" s="310"/>
    </row>
    <row r="455" spans="1:20" ht="16.5" customHeight="1" x14ac:dyDescent="0.25">
      <c r="A455" s="252"/>
      <c r="B455" s="249"/>
      <c r="C455" s="312"/>
      <c r="D455" s="252"/>
      <c r="E455" s="277"/>
      <c r="F455" s="278"/>
      <c r="G455" s="278"/>
      <c r="H455" s="278"/>
      <c r="I455" s="278"/>
      <c r="J455" s="278"/>
      <c r="K455" s="278"/>
      <c r="L455" s="278"/>
      <c r="M455" s="315"/>
      <c r="N455" s="281"/>
      <c r="P455" s="310"/>
      <c r="Q455" s="310"/>
      <c r="R455" s="310"/>
      <c r="S455" s="310"/>
      <c r="T455" s="310"/>
    </row>
    <row r="456" spans="1:20" ht="16.5" customHeight="1" x14ac:dyDescent="0.25">
      <c r="A456" s="252"/>
      <c r="B456" s="249"/>
      <c r="C456" s="312"/>
      <c r="D456" s="252"/>
      <c r="E456" s="277"/>
      <c r="F456" s="278"/>
      <c r="G456" s="278"/>
      <c r="H456" s="278"/>
      <c r="I456" s="278"/>
      <c r="J456" s="278"/>
      <c r="K456" s="278"/>
      <c r="L456" s="278"/>
      <c r="M456" s="315"/>
      <c r="N456" s="281"/>
      <c r="P456" s="310"/>
      <c r="Q456" s="310"/>
      <c r="R456" s="310"/>
      <c r="S456" s="310"/>
      <c r="T456" s="310"/>
    </row>
    <row r="457" spans="1:20" ht="16.5" customHeight="1" x14ac:dyDescent="0.25">
      <c r="A457" s="252"/>
      <c r="B457" s="280"/>
      <c r="C457" s="312"/>
      <c r="D457" s="252"/>
      <c r="E457" s="277"/>
      <c r="F457" s="278"/>
      <c r="G457" s="278"/>
      <c r="H457" s="281"/>
      <c r="I457" s="281"/>
      <c r="J457" s="281"/>
      <c r="K457" s="281"/>
      <c r="L457" s="281"/>
      <c r="M457" s="315"/>
      <c r="N457" s="281"/>
      <c r="P457" s="310"/>
      <c r="Q457" s="310"/>
      <c r="R457" s="310"/>
      <c r="S457" s="310"/>
      <c r="T457" s="310"/>
    </row>
    <row r="458" spans="1:20" ht="16.5" customHeight="1" x14ac:dyDescent="0.25">
      <c r="A458" s="252"/>
      <c r="B458" s="249"/>
      <c r="C458" s="312"/>
      <c r="D458" s="252"/>
      <c r="E458" s="277"/>
      <c r="F458" s="278"/>
      <c r="G458" s="278"/>
      <c r="H458" s="278"/>
      <c r="I458" s="278"/>
      <c r="J458" s="278"/>
      <c r="K458" s="278"/>
      <c r="L458" s="278"/>
      <c r="M458" s="315"/>
      <c r="N458" s="281"/>
      <c r="P458" s="310"/>
      <c r="Q458" s="310"/>
      <c r="R458" s="310"/>
      <c r="S458" s="310"/>
      <c r="T458" s="310"/>
    </row>
    <row r="459" spans="1:20" ht="16.5" customHeight="1" x14ac:dyDescent="0.25">
      <c r="A459" s="273"/>
      <c r="B459" s="249"/>
      <c r="C459" s="312"/>
      <c r="D459" s="252"/>
      <c r="E459" s="277"/>
      <c r="F459" s="278"/>
      <c r="G459" s="278"/>
      <c r="H459" s="278"/>
      <c r="I459" s="278"/>
      <c r="J459" s="278"/>
      <c r="K459" s="278"/>
      <c r="L459" s="278"/>
      <c r="M459" s="315"/>
      <c r="N459" s="281"/>
      <c r="P459" s="310"/>
      <c r="Q459" s="310"/>
      <c r="R459" s="310"/>
      <c r="S459" s="310"/>
      <c r="T459" s="310"/>
    </row>
    <row r="460" spans="1:20" ht="16.5" customHeight="1" x14ac:dyDescent="0.25">
      <c r="A460" s="252"/>
      <c r="B460" s="249"/>
      <c r="C460" s="312"/>
      <c r="D460" s="252"/>
      <c r="E460" s="277"/>
      <c r="F460" s="278"/>
      <c r="G460" s="278"/>
      <c r="H460" s="278"/>
      <c r="I460" s="278"/>
      <c r="J460" s="278"/>
      <c r="K460" s="278"/>
      <c r="L460" s="278"/>
      <c r="M460" s="315"/>
      <c r="N460" s="281"/>
      <c r="P460" s="310"/>
      <c r="Q460" s="310"/>
      <c r="R460" s="310"/>
      <c r="S460" s="310"/>
      <c r="T460" s="310"/>
    </row>
    <row r="461" spans="1:20" ht="16.5" customHeight="1" x14ac:dyDescent="0.25">
      <c r="A461" s="252"/>
      <c r="B461" s="249"/>
      <c r="C461" s="312"/>
      <c r="D461" s="252"/>
      <c r="E461" s="277"/>
      <c r="F461" s="278"/>
      <c r="G461" s="278"/>
      <c r="H461" s="278"/>
      <c r="I461" s="278"/>
      <c r="J461" s="278"/>
      <c r="K461" s="278"/>
      <c r="L461" s="278"/>
      <c r="M461" s="315"/>
      <c r="N461" s="281"/>
      <c r="P461" s="310"/>
      <c r="Q461" s="310"/>
      <c r="R461" s="310"/>
      <c r="S461" s="310"/>
      <c r="T461" s="310"/>
    </row>
    <row r="462" spans="1:20" ht="16.5" customHeight="1" x14ac:dyDescent="0.25">
      <c r="A462" s="252"/>
      <c r="B462" s="249"/>
      <c r="C462" s="312"/>
      <c r="D462" s="252"/>
      <c r="E462" s="277"/>
      <c r="F462" s="278"/>
      <c r="G462" s="278"/>
      <c r="H462" s="278"/>
      <c r="I462" s="278"/>
      <c r="J462" s="278"/>
      <c r="K462" s="278"/>
      <c r="L462" s="278"/>
      <c r="M462" s="315"/>
      <c r="N462" s="281"/>
      <c r="P462" s="310"/>
      <c r="Q462" s="310"/>
      <c r="R462" s="310"/>
      <c r="S462" s="310"/>
      <c r="T462" s="310"/>
    </row>
    <row r="463" spans="1:20" ht="16.5" customHeight="1" x14ac:dyDescent="0.25">
      <c r="A463" s="252"/>
      <c r="B463" s="249"/>
      <c r="C463" s="312"/>
      <c r="D463" s="252"/>
      <c r="E463" s="277"/>
      <c r="F463" s="278"/>
      <c r="G463" s="278"/>
      <c r="H463" s="278"/>
      <c r="I463" s="278"/>
      <c r="J463" s="278"/>
      <c r="K463" s="278"/>
      <c r="L463" s="278"/>
      <c r="M463" s="315"/>
      <c r="N463" s="281"/>
      <c r="P463" s="310"/>
      <c r="Q463" s="310"/>
      <c r="R463" s="310"/>
      <c r="S463" s="310"/>
      <c r="T463" s="310"/>
    </row>
    <row r="464" spans="1:20" ht="16.5" customHeight="1" x14ac:dyDescent="0.25">
      <c r="A464" s="252"/>
      <c r="B464" s="249"/>
      <c r="C464" s="312"/>
      <c r="D464" s="252"/>
      <c r="E464" s="277"/>
      <c r="F464" s="278"/>
      <c r="G464" s="278"/>
      <c r="H464" s="278"/>
      <c r="I464" s="278"/>
      <c r="J464" s="278"/>
      <c r="K464" s="278"/>
      <c r="L464" s="278"/>
      <c r="M464" s="315"/>
      <c r="N464" s="281"/>
      <c r="P464" s="310"/>
      <c r="Q464" s="310"/>
      <c r="R464" s="310"/>
      <c r="S464" s="310"/>
      <c r="T464" s="310"/>
    </row>
    <row r="465" spans="1:20" ht="16.5" customHeight="1" x14ac:dyDescent="0.25">
      <c r="A465" s="252"/>
      <c r="B465" s="249"/>
      <c r="C465" s="312"/>
      <c r="D465" s="252"/>
      <c r="E465" s="277"/>
      <c r="F465" s="278"/>
      <c r="G465" s="278"/>
      <c r="H465" s="278"/>
      <c r="I465" s="278"/>
      <c r="J465" s="278"/>
      <c r="K465" s="278"/>
      <c r="L465" s="278"/>
      <c r="M465" s="315"/>
      <c r="N465" s="281"/>
      <c r="P465" s="310"/>
      <c r="Q465" s="310"/>
      <c r="R465" s="310"/>
      <c r="S465" s="310"/>
      <c r="T465" s="310"/>
    </row>
    <row r="466" spans="1:20" ht="16.5" customHeight="1" x14ac:dyDescent="0.25">
      <c r="A466" s="252"/>
      <c r="B466" s="249"/>
      <c r="C466" s="312"/>
      <c r="D466" s="252"/>
      <c r="E466" s="277"/>
      <c r="F466" s="278"/>
      <c r="G466" s="278"/>
      <c r="H466" s="278"/>
      <c r="I466" s="278"/>
      <c r="J466" s="278"/>
      <c r="K466" s="278"/>
      <c r="L466" s="278"/>
      <c r="M466" s="315"/>
      <c r="N466" s="281"/>
      <c r="P466" s="310"/>
      <c r="Q466" s="310"/>
      <c r="R466" s="310"/>
      <c r="S466" s="310"/>
      <c r="T466" s="310"/>
    </row>
    <row r="467" spans="1:20" ht="16.5" customHeight="1" x14ac:dyDescent="0.25">
      <c r="A467" s="252"/>
      <c r="B467" s="249"/>
      <c r="C467" s="312"/>
      <c r="D467" s="252"/>
      <c r="E467" s="277"/>
      <c r="F467" s="278"/>
      <c r="G467" s="278"/>
      <c r="H467" s="278"/>
      <c r="I467" s="278"/>
      <c r="J467" s="278"/>
      <c r="K467" s="278"/>
      <c r="L467" s="278"/>
      <c r="M467" s="315"/>
      <c r="N467" s="281"/>
      <c r="P467" s="310"/>
      <c r="Q467" s="310"/>
      <c r="R467" s="310"/>
      <c r="S467" s="310"/>
      <c r="T467" s="310"/>
    </row>
    <row r="468" spans="1:20" ht="16.5" customHeight="1" x14ac:dyDescent="0.25">
      <c r="A468" s="252"/>
      <c r="B468" s="249"/>
      <c r="C468" s="312"/>
      <c r="D468" s="252"/>
      <c r="E468" s="277"/>
      <c r="F468" s="278"/>
      <c r="G468" s="278"/>
      <c r="H468" s="278"/>
      <c r="I468" s="278"/>
      <c r="J468" s="278"/>
      <c r="K468" s="278"/>
      <c r="L468" s="278"/>
      <c r="M468" s="315"/>
      <c r="N468" s="281"/>
      <c r="P468" s="310"/>
      <c r="Q468" s="310"/>
      <c r="R468" s="310"/>
      <c r="S468" s="310"/>
      <c r="T468" s="310"/>
    </row>
    <row r="469" spans="1:20" ht="16.5" customHeight="1" x14ac:dyDescent="0.25">
      <c r="A469" s="252"/>
      <c r="B469" s="249"/>
      <c r="C469" s="312"/>
      <c r="D469" s="252"/>
      <c r="E469" s="277"/>
      <c r="F469" s="278"/>
      <c r="G469" s="278"/>
      <c r="H469" s="278"/>
      <c r="I469" s="278"/>
      <c r="J469" s="278"/>
      <c r="K469" s="278"/>
      <c r="L469" s="278"/>
      <c r="M469" s="315"/>
      <c r="N469" s="281"/>
      <c r="P469" s="310"/>
      <c r="Q469" s="310"/>
      <c r="R469" s="310"/>
      <c r="S469" s="310"/>
      <c r="T469" s="310"/>
    </row>
    <row r="470" spans="1:20" ht="16.5" customHeight="1" x14ac:dyDescent="0.25">
      <c r="A470" s="252"/>
      <c r="B470" s="249"/>
      <c r="C470" s="312"/>
      <c r="D470" s="252"/>
      <c r="E470" s="277"/>
      <c r="F470" s="278"/>
      <c r="G470" s="278"/>
      <c r="H470" s="278"/>
      <c r="I470" s="278"/>
      <c r="J470" s="278"/>
      <c r="K470" s="278"/>
      <c r="L470" s="278"/>
      <c r="M470" s="315"/>
      <c r="N470" s="281"/>
      <c r="P470" s="310"/>
      <c r="Q470" s="310"/>
      <c r="R470" s="310"/>
      <c r="S470" s="310"/>
      <c r="T470" s="310"/>
    </row>
    <row r="471" spans="1:20" ht="16.5" customHeight="1" x14ac:dyDescent="0.25">
      <c r="A471" s="252"/>
      <c r="B471" s="249"/>
      <c r="C471" s="312"/>
      <c r="D471" s="252"/>
      <c r="E471" s="277"/>
      <c r="F471" s="278"/>
      <c r="G471" s="278"/>
      <c r="H471" s="278"/>
      <c r="I471" s="278"/>
      <c r="J471" s="278"/>
      <c r="K471" s="278"/>
      <c r="L471" s="278"/>
      <c r="M471" s="315"/>
      <c r="N471" s="281"/>
      <c r="P471" s="310"/>
      <c r="Q471" s="310"/>
      <c r="R471" s="310"/>
      <c r="S471" s="310"/>
      <c r="T471" s="310"/>
    </row>
    <row r="472" spans="1:20" ht="16.5" customHeight="1" x14ac:dyDescent="0.25">
      <c r="A472" s="252"/>
      <c r="B472" s="249"/>
      <c r="C472" s="312"/>
      <c r="D472" s="252"/>
      <c r="E472" s="277"/>
      <c r="F472" s="278"/>
      <c r="G472" s="278"/>
      <c r="H472" s="278"/>
      <c r="I472" s="278"/>
      <c r="J472" s="278"/>
      <c r="K472" s="278"/>
      <c r="L472" s="278"/>
      <c r="M472" s="315"/>
      <c r="N472" s="281"/>
      <c r="P472" s="310"/>
      <c r="Q472" s="310"/>
      <c r="R472" s="310"/>
      <c r="S472" s="310"/>
      <c r="T472" s="310"/>
    </row>
    <row r="473" spans="1:20" ht="16.5" customHeight="1" x14ac:dyDescent="0.25">
      <c r="A473" s="252"/>
      <c r="B473" s="249"/>
      <c r="C473" s="312"/>
      <c r="D473" s="252"/>
      <c r="E473" s="277"/>
      <c r="F473" s="278"/>
      <c r="G473" s="278"/>
      <c r="H473" s="278"/>
      <c r="I473" s="278"/>
      <c r="J473" s="278"/>
      <c r="K473" s="278"/>
      <c r="L473" s="278"/>
      <c r="M473" s="315"/>
      <c r="N473" s="281"/>
      <c r="P473" s="310"/>
      <c r="Q473" s="310"/>
      <c r="R473" s="310"/>
      <c r="S473" s="310"/>
      <c r="T473" s="310"/>
    </row>
    <row r="474" spans="1:20" ht="16.5" customHeight="1" x14ac:dyDescent="0.25">
      <c r="A474" s="252"/>
      <c r="B474" s="249"/>
      <c r="C474" s="312"/>
      <c r="D474" s="252"/>
      <c r="E474" s="277"/>
      <c r="F474" s="278"/>
      <c r="G474" s="278"/>
      <c r="H474" s="278"/>
      <c r="I474" s="278"/>
      <c r="J474" s="278"/>
      <c r="K474" s="278"/>
      <c r="L474" s="278"/>
      <c r="M474" s="315"/>
      <c r="N474" s="281"/>
      <c r="P474" s="310"/>
      <c r="Q474" s="310"/>
      <c r="R474" s="310"/>
      <c r="S474" s="310"/>
      <c r="T474" s="310"/>
    </row>
    <row r="475" spans="1:20" ht="16.5" customHeight="1" x14ac:dyDescent="0.25">
      <c r="A475" s="252"/>
      <c r="B475" s="249"/>
      <c r="C475" s="312"/>
      <c r="D475" s="252"/>
      <c r="E475" s="277"/>
      <c r="F475" s="278"/>
      <c r="G475" s="278"/>
      <c r="H475" s="278"/>
      <c r="I475" s="278"/>
      <c r="J475" s="278"/>
      <c r="K475" s="278"/>
      <c r="L475" s="278"/>
      <c r="M475" s="315"/>
      <c r="N475" s="281"/>
      <c r="P475" s="310"/>
      <c r="Q475" s="310"/>
      <c r="R475" s="310"/>
      <c r="S475" s="310"/>
      <c r="T475" s="310"/>
    </row>
    <row r="476" spans="1:20" ht="16.5" customHeight="1" x14ac:dyDescent="0.25">
      <c r="A476" s="252"/>
      <c r="B476" s="249"/>
      <c r="C476" s="312"/>
      <c r="D476" s="252"/>
      <c r="E476" s="277"/>
      <c r="F476" s="278"/>
      <c r="G476" s="278"/>
      <c r="H476" s="278"/>
      <c r="I476" s="278"/>
      <c r="J476" s="278"/>
      <c r="K476" s="278"/>
      <c r="L476" s="278"/>
      <c r="M476" s="315"/>
      <c r="N476" s="281"/>
      <c r="P476" s="310"/>
      <c r="Q476" s="310"/>
      <c r="R476" s="310"/>
      <c r="S476" s="310"/>
      <c r="T476" s="310"/>
    </row>
    <row r="477" spans="1:20" ht="16.5" customHeight="1" x14ac:dyDescent="0.25">
      <c r="A477" s="252"/>
      <c r="B477" s="249"/>
      <c r="C477" s="312"/>
      <c r="D477" s="252"/>
      <c r="E477" s="277"/>
      <c r="F477" s="278"/>
      <c r="G477" s="278"/>
      <c r="H477" s="278"/>
      <c r="I477" s="278"/>
      <c r="J477" s="278"/>
      <c r="K477" s="278"/>
      <c r="L477" s="278"/>
      <c r="M477" s="315"/>
      <c r="N477" s="281"/>
      <c r="P477" s="310"/>
      <c r="Q477" s="310"/>
      <c r="R477" s="310"/>
      <c r="S477" s="310"/>
      <c r="T477" s="310"/>
    </row>
    <row r="478" spans="1:20" ht="16.5" customHeight="1" x14ac:dyDescent="0.25">
      <c r="A478" s="252"/>
      <c r="B478" s="249"/>
      <c r="C478" s="312"/>
      <c r="D478" s="252"/>
      <c r="E478" s="277"/>
      <c r="F478" s="278"/>
      <c r="G478" s="278"/>
      <c r="H478" s="278"/>
      <c r="I478" s="278"/>
      <c r="J478" s="278"/>
      <c r="K478" s="278"/>
      <c r="L478" s="278"/>
      <c r="M478" s="315"/>
      <c r="N478" s="281"/>
      <c r="P478" s="310"/>
      <c r="Q478" s="310"/>
      <c r="R478" s="310"/>
      <c r="S478" s="310"/>
      <c r="T478" s="310"/>
    </row>
    <row r="479" spans="1:20" ht="16.5" customHeight="1" x14ac:dyDescent="0.25">
      <c r="A479" s="252"/>
      <c r="B479" s="249"/>
      <c r="C479" s="312"/>
      <c r="D479" s="252"/>
      <c r="E479" s="277"/>
      <c r="F479" s="278"/>
      <c r="G479" s="278"/>
      <c r="H479" s="278"/>
      <c r="I479" s="278"/>
      <c r="J479" s="278"/>
      <c r="K479" s="278"/>
      <c r="L479" s="278"/>
      <c r="M479" s="315"/>
      <c r="N479" s="281"/>
      <c r="P479" s="310"/>
      <c r="Q479" s="310"/>
      <c r="R479" s="310"/>
      <c r="S479" s="310"/>
      <c r="T479" s="310"/>
    </row>
    <row r="480" spans="1:20" ht="16.5" customHeight="1" x14ac:dyDescent="0.25">
      <c r="A480" s="252"/>
      <c r="B480" s="249"/>
      <c r="C480" s="312"/>
      <c r="D480" s="252"/>
      <c r="E480" s="277"/>
      <c r="F480" s="278"/>
      <c r="G480" s="278"/>
      <c r="H480" s="278"/>
      <c r="I480" s="278"/>
      <c r="J480" s="278"/>
      <c r="K480" s="278"/>
      <c r="L480" s="278"/>
      <c r="M480" s="315"/>
      <c r="N480" s="281"/>
      <c r="P480" s="310"/>
      <c r="Q480" s="310"/>
      <c r="R480" s="310"/>
      <c r="S480" s="310"/>
      <c r="T480" s="310"/>
    </row>
    <row r="481" spans="1:20" ht="16.5" customHeight="1" x14ac:dyDescent="0.25">
      <c r="A481" s="252"/>
      <c r="B481" s="249"/>
      <c r="C481" s="312"/>
      <c r="D481" s="252"/>
      <c r="E481" s="277"/>
      <c r="F481" s="278"/>
      <c r="G481" s="278"/>
      <c r="H481" s="278"/>
      <c r="I481" s="278"/>
      <c r="J481" s="278"/>
      <c r="K481" s="278"/>
      <c r="L481" s="278"/>
      <c r="M481" s="315"/>
      <c r="N481" s="281"/>
      <c r="P481" s="310"/>
      <c r="Q481" s="310"/>
      <c r="R481" s="310"/>
      <c r="S481" s="310"/>
      <c r="T481" s="310"/>
    </row>
    <row r="482" spans="1:20" ht="16.5" customHeight="1" x14ac:dyDescent="0.25">
      <c r="A482" s="252"/>
      <c r="B482" s="249"/>
      <c r="C482" s="312"/>
      <c r="D482" s="252"/>
      <c r="E482" s="277"/>
      <c r="F482" s="278"/>
      <c r="G482" s="278"/>
      <c r="H482" s="278"/>
      <c r="I482" s="278"/>
      <c r="J482" s="278"/>
      <c r="K482" s="278"/>
      <c r="L482" s="278"/>
      <c r="M482" s="315"/>
      <c r="N482" s="281"/>
      <c r="P482" s="310"/>
      <c r="Q482" s="310"/>
      <c r="R482" s="310"/>
      <c r="S482" s="310"/>
      <c r="T482" s="310"/>
    </row>
    <row r="483" spans="1:20" ht="16.5" customHeight="1" x14ac:dyDescent="0.25">
      <c r="A483" s="252"/>
      <c r="B483" s="249"/>
      <c r="C483" s="312"/>
      <c r="D483" s="252"/>
      <c r="E483" s="277"/>
      <c r="F483" s="278"/>
      <c r="G483" s="278"/>
      <c r="H483" s="278"/>
      <c r="I483" s="278"/>
      <c r="J483" s="278"/>
      <c r="K483" s="278"/>
      <c r="L483" s="278"/>
      <c r="M483" s="315"/>
      <c r="N483" s="281"/>
      <c r="P483" s="310"/>
      <c r="Q483" s="310"/>
      <c r="R483" s="310"/>
      <c r="S483" s="310"/>
      <c r="T483" s="310"/>
    </row>
    <row r="484" spans="1:20" ht="16.5" customHeight="1" x14ac:dyDescent="0.25">
      <c r="A484" s="252"/>
      <c r="B484" s="249"/>
      <c r="C484" s="312"/>
      <c r="D484" s="252"/>
      <c r="E484" s="277"/>
      <c r="F484" s="278"/>
      <c r="G484" s="278"/>
      <c r="H484" s="278"/>
      <c r="I484" s="278"/>
      <c r="J484" s="278"/>
      <c r="K484" s="278"/>
      <c r="L484" s="278"/>
      <c r="M484" s="315"/>
      <c r="N484" s="281"/>
      <c r="P484" s="310"/>
      <c r="Q484" s="310"/>
      <c r="R484" s="310"/>
      <c r="S484" s="310"/>
      <c r="T484" s="310"/>
    </row>
    <row r="485" spans="1:20" ht="16.5" customHeight="1" x14ac:dyDescent="0.25">
      <c r="A485" s="252"/>
      <c r="B485" s="249"/>
      <c r="C485" s="312"/>
      <c r="D485" s="252"/>
      <c r="E485" s="277"/>
      <c r="F485" s="278"/>
      <c r="G485" s="278"/>
      <c r="H485" s="278"/>
      <c r="I485" s="278"/>
      <c r="J485" s="278"/>
      <c r="K485" s="278"/>
      <c r="L485" s="278"/>
      <c r="M485" s="315"/>
      <c r="N485" s="281"/>
      <c r="P485" s="310"/>
      <c r="Q485" s="310"/>
      <c r="R485" s="310"/>
      <c r="S485" s="310"/>
      <c r="T485" s="310"/>
    </row>
    <row r="486" spans="1:20" ht="16.5" customHeight="1" x14ac:dyDescent="0.25">
      <c r="A486" s="252"/>
      <c r="B486" s="249"/>
      <c r="C486" s="312"/>
      <c r="D486" s="252"/>
      <c r="E486" s="277"/>
      <c r="F486" s="278"/>
      <c r="G486" s="278"/>
      <c r="H486" s="278"/>
      <c r="I486" s="278"/>
      <c r="J486" s="278"/>
      <c r="K486" s="278"/>
      <c r="L486" s="278"/>
      <c r="M486" s="315"/>
      <c r="N486" s="281"/>
      <c r="P486" s="310"/>
      <c r="Q486" s="310"/>
      <c r="R486" s="310"/>
      <c r="S486" s="310"/>
      <c r="T486" s="310"/>
    </row>
    <row r="487" spans="1:20" ht="16.5" customHeight="1" x14ac:dyDescent="0.25">
      <c r="A487" s="252"/>
      <c r="B487" s="249"/>
      <c r="C487" s="312"/>
      <c r="D487" s="252"/>
      <c r="E487" s="277"/>
      <c r="F487" s="278"/>
      <c r="G487" s="278"/>
      <c r="H487" s="278"/>
      <c r="I487" s="278"/>
      <c r="J487" s="278"/>
      <c r="K487" s="278"/>
      <c r="L487" s="278"/>
      <c r="M487" s="315"/>
      <c r="N487" s="281"/>
      <c r="P487" s="310"/>
      <c r="Q487" s="310"/>
      <c r="R487" s="310"/>
      <c r="S487" s="310"/>
      <c r="T487" s="310"/>
    </row>
    <row r="488" spans="1:20" ht="16.5" customHeight="1" x14ac:dyDescent="0.25">
      <c r="A488" s="252"/>
      <c r="B488" s="249"/>
      <c r="C488" s="312"/>
      <c r="D488" s="252"/>
      <c r="E488" s="277"/>
      <c r="F488" s="278"/>
      <c r="G488" s="278"/>
      <c r="H488" s="278"/>
      <c r="I488" s="278"/>
      <c r="J488" s="278"/>
      <c r="K488" s="278"/>
      <c r="L488" s="278"/>
      <c r="M488" s="315"/>
      <c r="N488" s="281"/>
      <c r="P488" s="310"/>
      <c r="Q488" s="310"/>
      <c r="R488" s="310"/>
      <c r="S488" s="310"/>
      <c r="T488" s="310"/>
    </row>
    <row r="489" spans="1:20" ht="16.5" customHeight="1" x14ac:dyDescent="0.25">
      <c r="A489" s="252"/>
      <c r="B489" s="249"/>
      <c r="C489" s="312"/>
      <c r="D489" s="252"/>
      <c r="E489" s="277"/>
      <c r="F489" s="278"/>
      <c r="G489" s="278"/>
      <c r="H489" s="278"/>
      <c r="I489" s="278"/>
      <c r="J489" s="278"/>
      <c r="K489" s="278"/>
      <c r="L489" s="278"/>
      <c r="M489" s="315"/>
      <c r="N489" s="281"/>
      <c r="P489" s="310"/>
      <c r="Q489" s="310"/>
      <c r="R489" s="310"/>
      <c r="S489" s="310"/>
      <c r="T489" s="310"/>
    </row>
    <row r="490" spans="1:20" ht="16.5" customHeight="1" x14ac:dyDescent="0.25">
      <c r="A490" s="252"/>
      <c r="B490" s="249"/>
      <c r="C490" s="312"/>
      <c r="D490" s="252"/>
      <c r="E490" s="277"/>
      <c r="F490" s="278"/>
      <c r="G490" s="278"/>
      <c r="H490" s="278"/>
      <c r="I490" s="278"/>
      <c r="J490" s="278"/>
      <c r="K490" s="278"/>
      <c r="L490" s="278"/>
      <c r="M490" s="315"/>
      <c r="N490" s="281"/>
      <c r="P490" s="310"/>
      <c r="Q490" s="310"/>
      <c r="R490" s="310"/>
      <c r="S490" s="310"/>
      <c r="T490" s="310"/>
    </row>
    <row r="491" spans="1:20" ht="16.5" customHeight="1" x14ac:dyDescent="0.25">
      <c r="A491" s="252"/>
      <c r="B491" s="249"/>
      <c r="C491" s="312"/>
      <c r="D491" s="252"/>
      <c r="E491" s="277"/>
      <c r="F491" s="278"/>
      <c r="G491" s="278"/>
      <c r="H491" s="278"/>
      <c r="I491" s="278"/>
      <c r="J491" s="278"/>
      <c r="K491" s="278"/>
      <c r="L491" s="278"/>
      <c r="M491" s="315"/>
      <c r="N491" s="281"/>
      <c r="P491" s="310"/>
      <c r="Q491" s="310"/>
      <c r="R491" s="310"/>
      <c r="S491" s="310"/>
      <c r="T491" s="310"/>
    </row>
    <row r="492" spans="1:20" ht="16.5" customHeight="1" x14ac:dyDescent="0.25">
      <c r="A492" s="252"/>
      <c r="B492" s="249"/>
      <c r="C492" s="312"/>
      <c r="D492" s="252"/>
      <c r="E492" s="277"/>
      <c r="F492" s="278"/>
      <c r="G492" s="278"/>
      <c r="H492" s="278"/>
      <c r="I492" s="278"/>
      <c r="J492" s="278"/>
      <c r="K492" s="278"/>
      <c r="L492" s="278"/>
      <c r="M492" s="315"/>
      <c r="N492" s="281"/>
      <c r="P492" s="310"/>
      <c r="Q492" s="310"/>
      <c r="R492" s="310"/>
      <c r="S492" s="310"/>
      <c r="T492" s="310"/>
    </row>
    <row r="493" spans="1:20" ht="16.5" customHeight="1" x14ac:dyDescent="0.25">
      <c r="A493" s="252"/>
      <c r="B493" s="249"/>
      <c r="C493" s="312"/>
      <c r="D493" s="252"/>
      <c r="E493" s="277"/>
      <c r="F493" s="278"/>
      <c r="G493" s="278"/>
      <c r="H493" s="278"/>
      <c r="I493" s="278"/>
      <c r="J493" s="278"/>
      <c r="K493" s="278"/>
      <c r="L493" s="278"/>
      <c r="M493" s="315"/>
      <c r="N493" s="281"/>
      <c r="P493" s="310"/>
      <c r="Q493" s="310"/>
      <c r="R493" s="310"/>
      <c r="S493" s="310"/>
      <c r="T493" s="310"/>
    </row>
    <row r="494" spans="1:20" ht="16.5" customHeight="1" x14ac:dyDescent="0.25">
      <c r="A494" s="252"/>
      <c r="B494" s="249"/>
      <c r="C494" s="312"/>
      <c r="D494" s="252"/>
      <c r="E494" s="277"/>
      <c r="F494" s="278"/>
      <c r="G494" s="278"/>
      <c r="H494" s="278"/>
      <c r="I494" s="278"/>
      <c r="J494" s="278"/>
      <c r="K494" s="278"/>
      <c r="L494" s="278"/>
      <c r="M494" s="315"/>
      <c r="N494" s="281"/>
      <c r="P494" s="310"/>
      <c r="Q494" s="310"/>
      <c r="R494" s="310"/>
      <c r="S494" s="310"/>
      <c r="T494" s="310"/>
    </row>
    <row r="495" spans="1:20" ht="16.5" customHeight="1" x14ac:dyDescent="0.25">
      <c r="A495" s="252"/>
      <c r="B495" s="249"/>
      <c r="C495" s="312"/>
      <c r="D495" s="252"/>
      <c r="E495" s="277"/>
      <c r="F495" s="278"/>
      <c r="G495" s="278"/>
      <c r="H495" s="278"/>
      <c r="I495" s="278"/>
      <c r="J495" s="278"/>
      <c r="K495" s="278"/>
      <c r="L495" s="278"/>
      <c r="M495" s="315"/>
      <c r="N495" s="281"/>
      <c r="P495" s="310"/>
      <c r="Q495" s="310"/>
      <c r="R495" s="310"/>
      <c r="S495" s="310"/>
      <c r="T495" s="310"/>
    </row>
    <row r="496" spans="1:20" ht="16.5" customHeight="1" x14ac:dyDescent="0.25">
      <c r="A496" s="252"/>
      <c r="B496" s="249"/>
      <c r="C496" s="312"/>
      <c r="D496" s="252"/>
      <c r="E496" s="277"/>
      <c r="F496" s="278"/>
      <c r="G496" s="278"/>
      <c r="H496" s="278"/>
      <c r="I496" s="278"/>
      <c r="J496" s="278"/>
      <c r="K496" s="278"/>
      <c r="L496" s="278"/>
      <c r="M496" s="315"/>
      <c r="N496" s="281"/>
      <c r="P496" s="310"/>
      <c r="Q496" s="310"/>
      <c r="R496" s="310"/>
      <c r="S496" s="310"/>
      <c r="T496" s="310"/>
    </row>
    <row r="497" spans="1:20" ht="16.5" customHeight="1" x14ac:dyDescent="0.25">
      <c r="A497" s="252"/>
      <c r="B497" s="249"/>
      <c r="C497" s="312"/>
      <c r="D497" s="252"/>
      <c r="E497" s="277"/>
      <c r="F497" s="278"/>
      <c r="G497" s="278"/>
      <c r="H497" s="278"/>
      <c r="I497" s="278"/>
      <c r="J497" s="278"/>
      <c r="K497" s="278"/>
      <c r="L497" s="278"/>
      <c r="M497" s="315"/>
      <c r="N497" s="281"/>
      <c r="P497" s="310"/>
      <c r="Q497" s="310"/>
      <c r="R497" s="310"/>
      <c r="S497" s="310"/>
      <c r="T497" s="310"/>
    </row>
    <row r="498" spans="1:20" ht="16.5" customHeight="1" x14ac:dyDescent="0.25">
      <c r="A498" s="252"/>
      <c r="B498" s="249"/>
      <c r="C498" s="312"/>
      <c r="D498" s="252"/>
      <c r="E498" s="277"/>
      <c r="F498" s="278"/>
      <c r="G498" s="278"/>
      <c r="H498" s="278"/>
      <c r="I498" s="278"/>
      <c r="J498" s="278"/>
      <c r="K498" s="278"/>
      <c r="L498" s="278"/>
      <c r="M498" s="315"/>
      <c r="N498" s="281"/>
      <c r="P498" s="310"/>
      <c r="Q498" s="310"/>
      <c r="R498" s="310"/>
      <c r="S498" s="310"/>
      <c r="T498" s="310"/>
    </row>
    <row r="499" spans="1:20" ht="16.5" customHeight="1" x14ac:dyDescent="0.25">
      <c r="A499" s="252"/>
      <c r="B499" s="249"/>
      <c r="C499" s="312"/>
      <c r="D499" s="252"/>
      <c r="E499" s="277"/>
      <c r="F499" s="278"/>
      <c r="G499" s="278"/>
      <c r="H499" s="278"/>
      <c r="I499" s="278"/>
      <c r="J499" s="278"/>
      <c r="K499" s="278"/>
      <c r="L499" s="278"/>
      <c r="M499" s="315"/>
      <c r="N499" s="281"/>
      <c r="P499" s="310"/>
      <c r="Q499" s="310"/>
      <c r="R499" s="310"/>
      <c r="S499" s="310"/>
      <c r="T499" s="310"/>
    </row>
    <row r="500" spans="1:20" ht="16.5" customHeight="1" x14ac:dyDescent="0.25">
      <c r="A500" s="252"/>
      <c r="B500" s="249"/>
      <c r="C500" s="312"/>
      <c r="D500" s="252"/>
      <c r="E500" s="277"/>
      <c r="F500" s="278"/>
      <c r="G500" s="278"/>
      <c r="H500" s="278"/>
      <c r="I500" s="278"/>
      <c r="J500" s="278"/>
      <c r="K500" s="278"/>
      <c r="L500" s="278"/>
      <c r="M500" s="315"/>
      <c r="N500" s="281"/>
      <c r="P500" s="310"/>
      <c r="Q500" s="310"/>
      <c r="R500" s="310"/>
      <c r="S500" s="310"/>
      <c r="T500" s="310"/>
    </row>
    <row r="501" spans="1:20" ht="16.5" customHeight="1" x14ac:dyDescent="0.25">
      <c r="A501" s="252"/>
      <c r="B501" s="249"/>
      <c r="C501" s="312"/>
      <c r="D501" s="252"/>
      <c r="E501" s="277"/>
      <c r="F501" s="278"/>
      <c r="G501" s="278"/>
      <c r="H501" s="278"/>
      <c r="I501" s="278"/>
      <c r="J501" s="278"/>
      <c r="K501" s="278"/>
      <c r="L501" s="278"/>
      <c r="M501" s="315"/>
      <c r="N501" s="281"/>
      <c r="P501" s="310"/>
      <c r="Q501" s="310"/>
      <c r="R501" s="310"/>
      <c r="S501" s="310"/>
      <c r="T501" s="310"/>
    </row>
    <row r="502" spans="1:20" ht="16.5" customHeight="1" x14ac:dyDescent="0.25">
      <c r="A502" s="252"/>
      <c r="B502" s="249"/>
      <c r="C502" s="312"/>
      <c r="D502" s="252"/>
      <c r="E502" s="277"/>
      <c r="F502" s="278"/>
      <c r="G502" s="278"/>
      <c r="H502" s="278"/>
      <c r="I502" s="278"/>
      <c r="J502" s="278"/>
      <c r="K502" s="278"/>
      <c r="L502" s="278"/>
      <c r="M502" s="315"/>
      <c r="N502" s="281"/>
      <c r="P502" s="310"/>
      <c r="Q502" s="310"/>
      <c r="R502" s="310"/>
      <c r="S502" s="310"/>
      <c r="T502" s="310"/>
    </row>
    <row r="503" spans="1:20" ht="16.5" customHeight="1" x14ac:dyDescent="0.25">
      <c r="A503" s="252"/>
      <c r="B503" s="249"/>
      <c r="C503" s="312"/>
      <c r="D503" s="252"/>
      <c r="E503" s="277"/>
      <c r="F503" s="278"/>
      <c r="G503" s="278"/>
      <c r="H503" s="278"/>
      <c r="I503" s="278"/>
      <c r="J503" s="278"/>
      <c r="K503" s="278"/>
      <c r="L503" s="278"/>
      <c r="M503" s="315"/>
      <c r="N503" s="281"/>
      <c r="P503" s="310"/>
      <c r="Q503" s="310"/>
      <c r="R503" s="310"/>
      <c r="S503" s="310"/>
      <c r="T503" s="310"/>
    </row>
    <row r="504" spans="1:20" ht="16.5" customHeight="1" x14ac:dyDescent="0.25">
      <c r="A504" s="252"/>
      <c r="B504" s="249"/>
      <c r="C504" s="312"/>
      <c r="D504" s="252"/>
      <c r="E504" s="277"/>
      <c r="F504" s="278"/>
      <c r="G504" s="278"/>
      <c r="H504" s="278"/>
      <c r="I504" s="278"/>
      <c r="J504" s="278"/>
      <c r="K504" s="278"/>
      <c r="L504" s="278"/>
      <c r="M504" s="315"/>
      <c r="N504" s="281"/>
      <c r="P504" s="310"/>
      <c r="Q504" s="310"/>
      <c r="R504" s="310"/>
      <c r="S504" s="310"/>
      <c r="T504" s="310"/>
    </row>
    <row r="505" spans="1:20" ht="16.5" customHeight="1" x14ac:dyDescent="0.25">
      <c r="A505" s="252"/>
      <c r="B505" s="249"/>
      <c r="C505" s="312"/>
      <c r="D505" s="252"/>
      <c r="E505" s="277"/>
      <c r="F505" s="278"/>
      <c r="G505" s="278"/>
      <c r="H505" s="278"/>
      <c r="I505" s="278"/>
      <c r="J505" s="278"/>
      <c r="K505" s="278"/>
      <c r="L505" s="278"/>
      <c r="M505" s="315"/>
      <c r="N505" s="281"/>
      <c r="P505" s="310"/>
      <c r="Q505" s="310"/>
      <c r="R505" s="310"/>
      <c r="S505" s="310"/>
      <c r="T505" s="310"/>
    </row>
    <row r="506" spans="1:20" ht="16.5" customHeight="1" x14ac:dyDescent="0.25">
      <c r="A506" s="252"/>
      <c r="B506" s="249"/>
      <c r="C506" s="312"/>
      <c r="D506" s="252"/>
      <c r="E506" s="277"/>
      <c r="F506" s="278"/>
      <c r="G506" s="278"/>
      <c r="H506" s="278"/>
      <c r="I506" s="278"/>
      <c r="J506" s="278"/>
      <c r="K506" s="278"/>
      <c r="L506" s="278"/>
      <c r="M506" s="315"/>
      <c r="N506" s="281"/>
      <c r="P506" s="310"/>
      <c r="Q506" s="310"/>
      <c r="R506" s="310"/>
      <c r="S506" s="310"/>
      <c r="T506" s="310"/>
    </row>
    <row r="507" spans="1:20" ht="16.5" customHeight="1" x14ac:dyDescent="0.25">
      <c r="A507" s="252"/>
      <c r="B507" s="249"/>
      <c r="C507" s="312"/>
      <c r="D507" s="252"/>
      <c r="E507" s="277"/>
      <c r="F507" s="278"/>
      <c r="G507" s="278"/>
      <c r="H507" s="278"/>
      <c r="I507" s="278"/>
      <c r="J507" s="278"/>
      <c r="K507" s="278"/>
      <c r="L507" s="278"/>
      <c r="M507" s="315"/>
      <c r="N507" s="281"/>
      <c r="P507" s="310"/>
      <c r="Q507" s="310"/>
      <c r="R507" s="310"/>
      <c r="S507" s="310"/>
      <c r="T507" s="310"/>
    </row>
    <row r="508" spans="1:20" ht="16.5" customHeight="1" x14ac:dyDescent="0.25">
      <c r="A508" s="252"/>
      <c r="B508" s="249"/>
      <c r="C508" s="312"/>
      <c r="D508" s="252"/>
      <c r="E508" s="277"/>
      <c r="F508" s="278"/>
      <c r="G508" s="278"/>
      <c r="H508" s="278"/>
      <c r="I508" s="278"/>
      <c r="J508" s="278"/>
      <c r="K508" s="278"/>
      <c r="L508" s="278"/>
      <c r="M508" s="315"/>
      <c r="N508" s="281"/>
      <c r="P508" s="310"/>
      <c r="Q508" s="310"/>
      <c r="R508" s="310"/>
      <c r="S508" s="310"/>
      <c r="T508" s="310"/>
    </row>
    <row r="509" spans="1:20" ht="16.5" customHeight="1" x14ac:dyDescent="0.25">
      <c r="A509" s="252"/>
      <c r="B509" s="249"/>
      <c r="C509" s="312"/>
      <c r="D509" s="252"/>
      <c r="E509" s="277"/>
      <c r="F509" s="278"/>
      <c r="G509" s="278"/>
      <c r="H509" s="278"/>
      <c r="I509" s="278"/>
      <c r="J509" s="278"/>
      <c r="K509" s="278"/>
      <c r="L509" s="278"/>
      <c r="M509" s="315"/>
      <c r="N509" s="281"/>
      <c r="P509" s="310"/>
      <c r="Q509" s="310"/>
      <c r="R509" s="310"/>
      <c r="S509" s="310"/>
      <c r="T509" s="310"/>
    </row>
    <row r="510" spans="1:20" ht="16.5" customHeight="1" x14ac:dyDescent="0.25">
      <c r="A510" s="252"/>
      <c r="B510" s="249"/>
      <c r="C510" s="312"/>
      <c r="D510" s="252"/>
      <c r="E510" s="277"/>
      <c r="F510" s="278"/>
      <c r="G510" s="278"/>
      <c r="H510" s="278"/>
      <c r="I510" s="278"/>
      <c r="J510" s="278"/>
      <c r="K510" s="278"/>
      <c r="L510" s="278"/>
      <c r="M510" s="315"/>
      <c r="N510" s="281"/>
      <c r="P510" s="310"/>
      <c r="Q510" s="310"/>
      <c r="R510" s="310"/>
      <c r="S510" s="310"/>
      <c r="T510" s="310"/>
    </row>
    <row r="511" spans="1:20" ht="16.5" customHeight="1" x14ac:dyDescent="0.25">
      <c r="A511" s="252"/>
      <c r="B511" s="249"/>
      <c r="C511" s="312"/>
      <c r="D511" s="252"/>
      <c r="E511" s="277"/>
      <c r="F511" s="278"/>
      <c r="G511" s="278"/>
      <c r="H511" s="278"/>
      <c r="I511" s="278"/>
      <c r="J511" s="278"/>
      <c r="K511" s="278"/>
      <c r="L511" s="278"/>
      <c r="M511" s="315"/>
      <c r="N511" s="281"/>
      <c r="P511" s="310"/>
      <c r="Q511" s="310"/>
      <c r="R511" s="310"/>
      <c r="S511" s="310"/>
      <c r="T511" s="310"/>
    </row>
    <row r="512" spans="1:20" ht="16.5" customHeight="1" x14ac:dyDescent="0.25">
      <c r="A512" s="252"/>
      <c r="B512" s="249"/>
      <c r="C512" s="312"/>
      <c r="D512" s="252"/>
      <c r="E512" s="277"/>
      <c r="F512" s="278"/>
      <c r="G512" s="278"/>
      <c r="H512" s="278"/>
      <c r="I512" s="278"/>
      <c r="J512" s="278"/>
      <c r="K512" s="278"/>
      <c r="L512" s="278"/>
      <c r="M512" s="315"/>
      <c r="N512" s="281"/>
      <c r="P512" s="310"/>
      <c r="Q512" s="310"/>
      <c r="R512" s="310"/>
      <c r="S512" s="310"/>
      <c r="T512" s="310"/>
    </row>
    <row r="513" spans="1:20" ht="16.5" customHeight="1" x14ac:dyDescent="0.25">
      <c r="A513" s="252"/>
      <c r="B513" s="249"/>
      <c r="C513" s="312"/>
      <c r="D513" s="252"/>
      <c r="E513" s="277"/>
      <c r="F513" s="278"/>
      <c r="G513" s="278"/>
      <c r="H513" s="278"/>
      <c r="I513" s="278"/>
      <c r="J513" s="278"/>
      <c r="K513" s="278"/>
      <c r="L513" s="278"/>
      <c r="M513" s="315"/>
      <c r="N513" s="281"/>
      <c r="P513" s="310"/>
      <c r="Q513" s="310"/>
      <c r="R513" s="310"/>
      <c r="S513" s="310"/>
      <c r="T513" s="310"/>
    </row>
    <row r="514" spans="1:20" ht="16.5" customHeight="1" x14ac:dyDescent="0.25">
      <c r="A514" s="252"/>
      <c r="B514" s="249"/>
      <c r="C514" s="312"/>
      <c r="D514" s="252"/>
      <c r="E514" s="277"/>
      <c r="F514" s="278"/>
      <c r="G514" s="278"/>
      <c r="H514" s="278"/>
      <c r="I514" s="278"/>
      <c r="J514" s="278"/>
      <c r="K514" s="278"/>
      <c r="L514" s="278"/>
      <c r="M514" s="315"/>
      <c r="N514" s="281"/>
      <c r="P514" s="310"/>
      <c r="Q514" s="310"/>
      <c r="R514" s="310"/>
      <c r="S514" s="310"/>
      <c r="T514" s="310"/>
    </row>
    <row r="515" spans="1:20" ht="16.5" customHeight="1" x14ac:dyDescent="0.25">
      <c r="A515" s="252"/>
      <c r="B515" s="249"/>
      <c r="C515" s="312"/>
      <c r="D515" s="252"/>
      <c r="E515" s="277"/>
      <c r="F515" s="278"/>
      <c r="G515" s="278"/>
      <c r="H515" s="278"/>
      <c r="I515" s="278"/>
      <c r="J515" s="278"/>
      <c r="K515" s="278"/>
      <c r="L515" s="278"/>
      <c r="M515" s="315"/>
      <c r="N515" s="281"/>
      <c r="P515" s="310"/>
      <c r="Q515" s="310"/>
      <c r="R515" s="310"/>
      <c r="S515" s="310"/>
      <c r="T515" s="310"/>
    </row>
    <row r="516" spans="1:20" ht="16.5" customHeight="1" x14ac:dyDescent="0.25">
      <c r="A516" s="252"/>
      <c r="B516" s="249"/>
      <c r="C516" s="312"/>
      <c r="D516" s="252"/>
      <c r="E516" s="277"/>
      <c r="F516" s="278"/>
      <c r="G516" s="278"/>
      <c r="H516" s="278"/>
      <c r="I516" s="278"/>
      <c r="J516" s="278"/>
      <c r="K516" s="278"/>
      <c r="L516" s="278"/>
      <c r="M516" s="315"/>
      <c r="N516" s="281"/>
      <c r="P516" s="310"/>
      <c r="Q516" s="310"/>
      <c r="R516" s="310"/>
      <c r="S516" s="310"/>
      <c r="T516" s="310"/>
    </row>
    <row r="517" spans="1:20" ht="16.5" customHeight="1" x14ac:dyDescent="0.25">
      <c r="A517" s="252"/>
      <c r="B517" s="249"/>
      <c r="C517" s="312"/>
      <c r="D517" s="252"/>
      <c r="E517" s="277"/>
      <c r="F517" s="278"/>
      <c r="G517" s="278"/>
      <c r="H517" s="278"/>
      <c r="I517" s="278"/>
      <c r="J517" s="278"/>
      <c r="K517" s="278"/>
      <c r="L517" s="278"/>
      <c r="M517" s="315"/>
      <c r="N517" s="281"/>
      <c r="P517" s="310"/>
      <c r="Q517" s="310"/>
      <c r="R517" s="310"/>
      <c r="S517" s="310"/>
      <c r="T517" s="310"/>
    </row>
    <row r="518" spans="1:20" ht="16.5" customHeight="1" x14ac:dyDescent="0.25">
      <c r="A518" s="252"/>
      <c r="B518" s="249"/>
      <c r="C518" s="312"/>
      <c r="D518" s="252"/>
      <c r="E518" s="277"/>
      <c r="F518" s="278"/>
      <c r="G518" s="278"/>
      <c r="H518" s="278"/>
      <c r="I518" s="278"/>
      <c r="J518" s="278"/>
      <c r="K518" s="278"/>
      <c r="L518" s="278"/>
      <c r="M518" s="315"/>
      <c r="N518" s="281"/>
      <c r="P518" s="310"/>
      <c r="Q518" s="310"/>
      <c r="R518" s="310"/>
      <c r="S518" s="310"/>
      <c r="T518" s="310"/>
    </row>
    <row r="519" spans="1:20" ht="16.5" customHeight="1" x14ac:dyDescent="0.25">
      <c r="A519" s="252"/>
      <c r="B519" s="249"/>
      <c r="C519" s="312"/>
      <c r="D519" s="252"/>
      <c r="E519" s="277"/>
      <c r="F519" s="278"/>
      <c r="G519" s="278"/>
      <c r="H519" s="278"/>
      <c r="I519" s="278"/>
      <c r="J519" s="278"/>
      <c r="K519" s="278"/>
      <c r="L519" s="278"/>
      <c r="M519" s="315"/>
      <c r="N519" s="281"/>
      <c r="P519" s="310"/>
      <c r="Q519" s="310"/>
      <c r="R519" s="310"/>
      <c r="S519" s="310"/>
      <c r="T519" s="310"/>
    </row>
    <row r="520" spans="1:20" ht="16.5" customHeight="1" x14ac:dyDescent="0.25">
      <c r="A520" s="252"/>
      <c r="B520" s="249"/>
      <c r="C520" s="312"/>
      <c r="D520" s="252"/>
      <c r="E520" s="277"/>
      <c r="F520" s="278"/>
      <c r="G520" s="278"/>
      <c r="H520" s="278"/>
      <c r="I520" s="278"/>
      <c r="J520" s="278"/>
      <c r="K520" s="278"/>
      <c r="L520" s="278"/>
      <c r="M520" s="315"/>
      <c r="N520" s="281"/>
      <c r="P520" s="310"/>
      <c r="Q520" s="310"/>
      <c r="R520" s="310"/>
      <c r="S520" s="310"/>
      <c r="T520" s="310"/>
    </row>
    <row r="521" spans="1:20" ht="16.5" customHeight="1" x14ac:dyDescent="0.25">
      <c r="A521" s="252"/>
      <c r="B521" s="249"/>
      <c r="C521" s="312"/>
      <c r="D521" s="252"/>
      <c r="E521" s="277"/>
      <c r="F521" s="278"/>
      <c r="G521" s="278"/>
      <c r="H521" s="278"/>
      <c r="I521" s="278"/>
      <c r="J521" s="278"/>
      <c r="K521" s="278"/>
      <c r="L521" s="278"/>
      <c r="M521" s="315"/>
      <c r="N521" s="281"/>
      <c r="P521" s="310"/>
      <c r="Q521" s="310"/>
      <c r="R521" s="310"/>
      <c r="S521" s="310"/>
      <c r="T521" s="310"/>
    </row>
    <row r="522" spans="1:20" ht="16.5" customHeight="1" x14ac:dyDescent="0.25">
      <c r="A522" s="252"/>
      <c r="B522" s="249"/>
      <c r="C522" s="312"/>
      <c r="D522" s="252"/>
      <c r="E522" s="277"/>
      <c r="F522" s="278"/>
      <c r="G522" s="278"/>
      <c r="H522" s="278"/>
      <c r="I522" s="278"/>
      <c r="J522" s="278"/>
      <c r="K522" s="278"/>
      <c r="L522" s="278"/>
      <c r="M522" s="315"/>
      <c r="N522" s="281"/>
      <c r="P522" s="310"/>
      <c r="Q522" s="310"/>
      <c r="R522" s="310"/>
      <c r="S522" s="310"/>
      <c r="T522" s="310"/>
    </row>
    <row r="523" spans="1:20" ht="16.5" customHeight="1" x14ac:dyDescent="0.25">
      <c r="A523" s="252"/>
      <c r="B523" s="249"/>
      <c r="C523" s="312"/>
      <c r="D523" s="252"/>
      <c r="E523" s="277"/>
      <c r="F523" s="278"/>
      <c r="G523" s="278"/>
      <c r="H523" s="278"/>
      <c r="I523" s="278"/>
      <c r="J523" s="278"/>
      <c r="K523" s="278"/>
      <c r="L523" s="278"/>
      <c r="M523" s="315"/>
      <c r="N523" s="281"/>
      <c r="P523" s="310"/>
      <c r="Q523" s="310"/>
      <c r="R523" s="310"/>
      <c r="S523" s="310"/>
      <c r="T523" s="310"/>
    </row>
    <row r="524" spans="1:20" ht="16.5" customHeight="1" x14ac:dyDescent="0.25">
      <c r="A524" s="252"/>
      <c r="B524" s="249"/>
      <c r="C524" s="312"/>
      <c r="D524" s="252"/>
      <c r="E524" s="277"/>
      <c r="F524" s="278"/>
      <c r="G524" s="278"/>
      <c r="H524" s="278"/>
      <c r="I524" s="278"/>
      <c r="J524" s="278"/>
      <c r="K524" s="278"/>
      <c r="L524" s="278"/>
      <c r="M524" s="315"/>
      <c r="N524" s="281"/>
      <c r="P524" s="310"/>
      <c r="Q524" s="310"/>
      <c r="R524" s="310"/>
      <c r="S524" s="310"/>
      <c r="T524" s="310"/>
    </row>
    <row r="525" spans="1:20" ht="16.5" customHeight="1" x14ac:dyDescent="0.25">
      <c r="A525" s="252"/>
      <c r="B525" s="249"/>
      <c r="C525" s="312"/>
      <c r="D525" s="252"/>
      <c r="E525" s="277"/>
      <c r="F525" s="278"/>
      <c r="G525" s="278"/>
      <c r="H525" s="278"/>
      <c r="I525" s="278"/>
      <c r="J525" s="278"/>
      <c r="K525" s="278"/>
      <c r="L525" s="278"/>
      <c r="M525" s="315"/>
      <c r="N525" s="281"/>
      <c r="P525" s="310"/>
      <c r="Q525" s="310"/>
      <c r="R525" s="310"/>
      <c r="S525" s="310"/>
      <c r="T525" s="310"/>
    </row>
    <row r="526" spans="1:20" ht="16.5" customHeight="1" x14ac:dyDescent="0.25">
      <c r="A526" s="252"/>
      <c r="B526" s="249"/>
      <c r="C526" s="312"/>
      <c r="D526" s="252"/>
      <c r="E526" s="277"/>
      <c r="F526" s="278"/>
      <c r="G526" s="278"/>
      <c r="H526" s="278"/>
      <c r="I526" s="278"/>
      <c r="J526" s="278"/>
      <c r="K526" s="278"/>
      <c r="L526" s="278"/>
      <c r="M526" s="315"/>
      <c r="N526" s="281"/>
      <c r="P526" s="310"/>
      <c r="Q526" s="310"/>
      <c r="R526" s="310"/>
      <c r="S526" s="310"/>
      <c r="T526" s="310"/>
    </row>
    <row r="527" spans="1:20" ht="16.5" customHeight="1" x14ac:dyDescent="0.25">
      <c r="A527" s="252"/>
      <c r="B527" s="249"/>
      <c r="C527" s="312"/>
      <c r="D527" s="252"/>
      <c r="E527" s="277"/>
      <c r="F527" s="278"/>
      <c r="G527" s="278"/>
      <c r="H527" s="278"/>
      <c r="I527" s="278"/>
      <c r="J527" s="278"/>
      <c r="K527" s="278"/>
      <c r="L527" s="278"/>
      <c r="M527" s="315"/>
      <c r="N527" s="281"/>
      <c r="P527" s="310"/>
      <c r="Q527" s="310"/>
      <c r="R527" s="310"/>
      <c r="S527" s="310"/>
      <c r="T527" s="310"/>
    </row>
    <row r="528" spans="1:20" ht="16.5" customHeight="1" x14ac:dyDescent="0.25">
      <c r="A528" s="252"/>
      <c r="B528" s="249"/>
      <c r="C528" s="312"/>
      <c r="D528" s="252"/>
      <c r="E528" s="277"/>
      <c r="F528" s="278"/>
      <c r="G528" s="278"/>
      <c r="H528" s="278"/>
      <c r="I528" s="278"/>
      <c r="J528" s="278"/>
      <c r="K528" s="278"/>
      <c r="L528" s="278"/>
      <c r="M528" s="315"/>
      <c r="N528" s="281"/>
      <c r="P528" s="310"/>
      <c r="Q528" s="310"/>
      <c r="R528" s="310"/>
      <c r="S528" s="310"/>
      <c r="T528" s="310"/>
    </row>
    <row r="529" spans="1:20" ht="16.5" customHeight="1" x14ac:dyDescent="0.25">
      <c r="A529" s="252"/>
      <c r="B529" s="249"/>
      <c r="C529" s="312"/>
      <c r="D529" s="252"/>
      <c r="E529" s="277"/>
      <c r="F529" s="278"/>
      <c r="G529" s="278"/>
      <c r="H529" s="278"/>
      <c r="I529" s="278"/>
      <c r="J529" s="278"/>
      <c r="K529" s="278"/>
      <c r="L529" s="278"/>
      <c r="M529" s="315"/>
      <c r="N529" s="281"/>
      <c r="P529" s="310"/>
      <c r="Q529" s="310"/>
      <c r="R529" s="310"/>
      <c r="S529" s="310"/>
      <c r="T529" s="310"/>
    </row>
    <row r="530" spans="1:20" ht="16.5" customHeight="1" x14ac:dyDescent="0.25">
      <c r="A530" s="252"/>
      <c r="B530" s="249"/>
      <c r="C530" s="312"/>
      <c r="D530" s="252"/>
      <c r="E530" s="277"/>
      <c r="F530" s="278"/>
      <c r="G530" s="278"/>
      <c r="H530" s="278"/>
      <c r="I530" s="278"/>
      <c r="J530" s="278"/>
      <c r="K530" s="278"/>
      <c r="L530" s="278"/>
      <c r="M530" s="315"/>
      <c r="N530" s="281"/>
      <c r="P530" s="310"/>
      <c r="Q530" s="310"/>
      <c r="R530" s="310"/>
      <c r="S530" s="310"/>
      <c r="T530" s="310"/>
    </row>
    <row r="531" spans="1:20" ht="16.5" customHeight="1" x14ac:dyDescent="0.25">
      <c r="A531" s="252"/>
      <c r="B531" s="249"/>
      <c r="C531" s="312"/>
      <c r="D531" s="252"/>
      <c r="E531" s="277"/>
      <c r="F531" s="278"/>
      <c r="G531" s="278"/>
      <c r="H531" s="278"/>
      <c r="I531" s="278"/>
      <c r="J531" s="278"/>
      <c r="K531" s="278"/>
      <c r="L531" s="278"/>
      <c r="M531" s="315"/>
      <c r="N531" s="281"/>
      <c r="P531" s="310"/>
      <c r="Q531" s="310"/>
      <c r="R531" s="310"/>
      <c r="S531" s="310"/>
      <c r="T531" s="310"/>
    </row>
    <row r="532" spans="1:20" ht="16.5" customHeight="1" x14ac:dyDescent="0.25">
      <c r="A532" s="252"/>
      <c r="B532" s="249"/>
      <c r="C532" s="312"/>
      <c r="D532" s="252"/>
      <c r="E532" s="277"/>
      <c r="F532" s="278"/>
      <c r="G532" s="278"/>
      <c r="H532" s="278"/>
      <c r="I532" s="278"/>
      <c r="J532" s="278"/>
      <c r="K532" s="278"/>
      <c r="L532" s="278"/>
      <c r="M532" s="315"/>
      <c r="N532" s="281"/>
      <c r="P532" s="310"/>
      <c r="Q532" s="310"/>
      <c r="R532" s="310"/>
      <c r="S532" s="310"/>
      <c r="T532" s="310"/>
    </row>
    <row r="533" spans="1:20" ht="16.5" customHeight="1" x14ac:dyDescent="0.25">
      <c r="A533" s="252"/>
      <c r="B533" s="249"/>
      <c r="C533" s="312"/>
      <c r="D533" s="252"/>
      <c r="E533" s="277"/>
      <c r="F533" s="278"/>
      <c r="G533" s="278"/>
      <c r="H533" s="278"/>
      <c r="I533" s="278"/>
      <c r="J533" s="278"/>
      <c r="K533" s="278"/>
      <c r="L533" s="278"/>
      <c r="M533" s="315"/>
      <c r="N533" s="281"/>
      <c r="P533" s="310"/>
      <c r="Q533" s="310"/>
      <c r="R533" s="310"/>
      <c r="S533" s="310"/>
      <c r="T533" s="310"/>
    </row>
    <row r="534" spans="1:20" ht="16.5" customHeight="1" x14ac:dyDescent="0.25">
      <c r="A534" s="252"/>
      <c r="B534" s="249"/>
      <c r="C534" s="312"/>
      <c r="D534" s="252"/>
      <c r="E534" s="277"/>
      <c r="F534" s="278"/>
      <c r="G534" s="278"/>
      <c r="H534" s="278"/>
      <c r="I534" s="278"/>
      <c r="J534" s="278"/>
      <c r="K534" s="278"/>
      <c r="L534" s="278"/>
      <c r="M534" s="315"/>
      <c r="N534" s="281"/>
      <c r="P534" s="310"/>
      <c r="Q534" s="310"/>
      <c r="R534" s="310"/>
      <c r="S534" s="310"/>
      <c r="T534" s="310"/>
    </row>
    <row r="535" spans="1:20" ht="16.5" customHeight="1" x14ac:dyDescent="0.25">
      <c r="A535" s="252"/>
      <c r="B535" s="249"/>
      <c r="C535" s="312"/>
      <c r="D535" s="252"/>
      <c r="E535" s="277"/>
      <c r="F535" s="278"/>
      <c r="G535" s="278"/>
      <c r="H535" s="278"/>
      <c r="I535" s="278"/>
      <c r="J535" s="278"/>
      <c r="K535" s="278"/>
      <c r="L535" s="278"/>
      <c r="M535" s="315"/>
      <c r="N535" s="281"/>
      <c r="P535" s="310"/>
      <c r="Q535" s="310"/>
      <c r="R535" s="310"/>
      <c r="S535" s="310"/>
      <c r="T535" s="310"/>
    </row>
    <row r="536" spans="1:20" ht="16.5" customHeight="1" x14ac:dyDescent="0.25">
      <c r="A536" s="252"/>
      <c r="B536" s="249"/>
      <c r="C536" s="312"/>
      <c r="D536" s="252"/>
      <c r="E536" s="277"/>
      <c r="F536" s="278"/>
      <c r="G536" s="278"/>
      <c r="H536" s="278"/>
      <c r="I536" s="278"/>
      <c r="J536" s="278"/>
      <c r="K536" s="278"/>
      <c r="L536" s="278"/>
      <c r="M536" s="315"/>
      <c r="N536" s="281"/>
      <c r="P536" s="310"/>
      <c r="Q536" s="310"/>
      <c r="R536" s="310"/>
      <c r="S536" s="310"/>
      <c r="T536" s="310"/>
    </row>
    <row r="537" spans="1:20" ht="16.5" customHeight="1" x14ac:dyDescent="0.25">
      <c r="A537" s="252"/>
      <c r="B537" s="249"/>
      <c r="C537" s="312"/>
      <c r="D537" s="252"/>
      <c r="E537" s="277"/>
      <c r="F537" s="278"/>
      <c r="G537" s="278"/>
      <c r="H537" s="278"/>
      <c r="I537" s="278"/>
      <c r="J537" s="278"/>
      <c r="K537" s="278"/>
      <c r="L537" s="278"/>
      <c r="M537" s="315"/>
      <c r="N537" s="281"/>
      <c r="P537" s="310"/>
      <c r="Q537" s="310"/>
      <c r="R537" s="310"/>
      <c r="S537" s="310"/>
      <c r="T537" s="310"/>
    </row>
    <row r="538" spans="1:20" ht="16.5" customHeight="1" x14ac:dyDescent="0.25">
      <c r="A538" s="252"/>
      <c r="B538" s="249"/>
      <c r="C538" s="312"/>
      <c r="D538" s="252"/>
      <c r="E538" s="277"/>
      <c r="F538" s="278"/>
      <c r="G538" s="278"/>
      <c r="H538" s="278"/>
      <c r="I538" s="278"/>
      <c r="J538" s="278"/>
      <c r="K538" s="278"/>
      <c r="L538" s="278"/>
      <c r="M538" s="315"/>
      <c r="N538" s="281"/>
      <c r="P538" s="310"/>
      <c r="Q538" s="310"/>
      <c r="R538" s="310"/>
      <c r="S538" s="310"/>
      <c r="T538" s="310"/>
    </row>
    <row r="539" spans="1:20" ht="16.5" customHeight="1" x14ac:dyDescent="0.25">
      <c r="A539" s="252"/>
      <c r="B539" s="249"/>
      <c r="C539" s="312"/>
      <c r="D539" s="252"/>
      <c r="E539" s="277"/>
      <c r="F539" s="278"/>
      <c r="G539" s="278"/>
      <c r="H539" s="278"/>
      <c r="I539" s="278"/>
      <c r="J539" s="278"/>
      <c r="K539" s="278"/>
      <c r="L539" s="278"/>
      <c r="M539" s="315"/>
      <c r="N539" s="281"/>
      <c r="P539" s="310"/>
      <c r="Q539" s="310"/>
      <c r="R539" s="310"/>
      <c r="S539" s="310"/>
      <c r="T539" s="310"/>
    </row>
    <row r="540" spans="1:20" ht="16.5" customHeight="1" x14ac:dyDescent="0.25">
      <c r="A540" s="252"/>
      <c r="B540" s="249"/>
      <c r="C540" s="312"/>
      <c r="D540" s="252"/>
      <c r="E540" s="277"/>
      <c r="F540" s="278"/>
      <c r="G540" s="278"/>
      <c r="H540" s="278"/>
      <c r="I540" s="278"/>
      <c r="J540" s="278"/>
      <c r="K540" s="278"/>
      <c r="L540" s="278"/>
      <c r="M540" s="315"/>
      <c r="N540" s="281"/>
      <c r="P540" s="310"/>
      <c r="Q540" s="310"/>
      <c r="R540" s="310"/>
      <c r="S540" s="310"/>
      <c r="T540" s="310"/>
    </row>
    <row r="541" spans="1:20" ht="16.5" customHeight="1" x14ac:dyDescent="0.25">
      <c r="A541" s="252"/>
      <c r="B541" s="249"/>
      <c r="C541" s="312"/>
      <c r="D541" s="252"/>
      <c r="E541" s="277"/>
      <c r="F541" s="278"/>
      <c r="G541" s="278"/>
      <c r="H541" s="278"/>
      <c r="I541" s="278"/>
      <c r="J541" s="278"/>
      <c r="K541" s="278"/>
      <c r="L541" s="278"/>
      <c r="M541" s="315"/>
      <c r="N541" s="281"/>
      <c r="P541" s="310"/>
      <c r="Q541" s="310"/>
      <c r="R541" s="310"/>
      <c r="S541" s="310"/>
      <c r="T541" s="310"/>
    </row>
    <row r="542" spans="1:20" ht="16.5" customHeight="1" x14ac:dyDescent="0.25">
      <c r="A542" s="252"/>
      <c r="B542" s="249"/>
      <c r="C542" s="312"/>
      <c r="D542" s="252"/>
      <c r="E542" s="277"/>
      <c r="F542" s="278"/>
      <c r="G542" s="278"/>
      <c r="H542" s="278"/>
      <c r="I542" s="278"/>
      <c r="J542" s="278"/>
      <c r="K542" s="278"/>
      <c r="L542" s="278"/>
      <c r="M542" s="315"/>
      <c r="N542" s="281"/>
      <c r="P542" s="310"/>
      <c r="Q542" s="310"/>
      <c r="R542" s="310"/>
      <c r="S542" s="310"/>
      <c r="T542" s="310"/>
    </row>
    <row r="543" spans="1:20" ht="16.5" customHeight="1" x14ac:dyDescent="0.25">
      <c r="A543" s="252"/>
      <c r="B543" s="280"/>
      <c r="C543" s="312"/>
      <c r="D543" s="252"/>
      <c r="E543" s="277"/>
      <c r="F543" s="278"/>
      <c r="G543" s="278"/>
      <c r="H543" s="281"/>
      <c r="I543" s="281"/>
      <c r="J543" s="281"/>
      <c r="K543" s="281"/>
      <c r="L543" s="281"/>
      <c r="M543" s="315"/>
      <c r="N543" s="281"/>
      <c r="P543" s="310"/>
      <c r="Q543" s="310"/>
      <c r="R543" s="310"/>
      <c r="S543" s="310"/>
      <c r="T543" s="310"/>
    </row>
    <row r="544" spans="1:20" ht="16.5" customHeight="1" x14ac:dyDescent="0.25">
      <c r="A544" s="252"/>
      <c r="B544" s="249"/>
      <c r="C544" s="312"/>
      <c r="D544" s="252"/>
      <c r="E544" s="277"/>
      <c r="F544" s="278"/>
      <c r="G544" s="278"/>
      <c r="H544" s="278"/>
      <c r="I544" s="278"/>
      <c r="J544" s="278"/>
      <c r="K544" s="278"/>
      <c r="L544" s="278"/>
      <c r="M544" s="315"/>
      <c r="N544" s="281"/>
      <c r="P544" s="310"/>
      <c r="Q544" s="310"/>
      <c r="R544" s="310"/>
      <c r="S544" s="310"/>
      <c r="T544" s="310"/>
    </row>
    <row r="545" spans="1:20" ht="16.5" customHeight="1" x14ac:dyDescent="0.25">
      <c r="A545" s="273"/>
      <c r="B545" s="249"/>
      <c r="C545" s="312"/>
      <c r="D545" s="252"/>
      <c r="E545" s="277"/>
      <c r="F545" s="278"/>
      <c r="G545" s="278"/>
      <c r="H545" s="278"/>
      <c r="I545" s="278"/>
      <c r="J545" s="278"/>
      <c r="K545" s="278"/>
      <c r="L545" s="278"/>
      <c r="M545" s="315"/>
      <c r="N545" s="281"/>
      <c r="P545" s="310"/>
      <c r="Q545" s="310"/>
      <c r="R545" s="310"/>
      <c r="S545" s="310"/>
      <c r="T545" s="310"/>
    </row>
    <row r="546" spans="1:20" ht="16.5" customHeight="1" x14ac:dyDescent="0.25">
      <c r="A546" s="252"/>
      <c r="B546" s="249"/>
      <c r="C546" s="312"/>
      <c r="D546" s="252"/>
      <c r="E546" s="277"/>
      <c r="F546" s="278"/>
      <c r="G546" s="278"/>
      <c r="H546" s="278"/>
      <c r="I546" s="278"/>
      <c r="J546" s="278"/>
      <c r="K546" s="278"/>
      <c r="L546" s="278"/>
      <c r="M546" s="315"/>
      <c r="N546" s="281"/>
      <c r="P546" s="310"/>
      <c r="Q546" s="310"/>
      <c r="R546" s="310"/>
      <c r="S546" s="310"/>
      <c r="T546" s="310"/>
    </row>
    <row r="547" spans="1:20" ht="16.5" customHeight="1" x14ac:dyDescent="0.25">
      <c r="A547" s="252"/>
      <c r="B547" s="249"/>
      <c r="C547" s="312"/>
      <c r="D547" s="252"/>
      <c r="E547" s="277"/>
      <c r="F547" s="278"/>
      <c r="G547" s="278"/>
      <c r="H547" s="278"/>
      <c r="I547" s="278"/>
      <c r="J547" s="278"/>
      <c r="K547" s="278"/>
      <c r="L547" s="278"/>
      <c r="M547" s="315"/>
      <c r="N547" s="281"/>
      <c r="P547" s="310"/>
      <c r="Q547" s="310"/>
      <c r="R547" s="310"/>
      <c r="S547" s="310"/>
      <c r="T547" s="310"/>
    </row>
    <row r="548" spans="1:20" ht="16.5" customHeight="1" x14ac:dyDescent="0.25">
      <c r="A548" s="252"/>
      <c r="B548" s="249"/>
      <c r="C548" s="312"/>
      <c r="D548" s="252"/>
      <c r="E548" s="277"/>
      <c r="F548" s="278"/>
      <c r="G548" s="278"/>
      <c r="H548" s="278"/>
      <c r="I548" s="278"/>
      <c r="J548" s="278"/>
      <c r="K548" s="278"/>
      <c r="L548" s="278"/>
      <c r="M548" s="315"/>
      <c r="N548" s="281"/>
      <c r="P548" s="310"/>
      <c r="Q548" s="310"/>
      <c r="R548" s="310"/>
      <c r="S548" s="310"/>
      <c r="T548" s="310"/>
    </row>
    <row r="549" spans="1:20" ht="16.5" customHeight="1" x14ac:dyDescent="0.25">
      <c r="A549" s="252"/>
      <c r="B549" s="249"/>
      <c r="C549" s="312"/>
      <c r="D549" s="252"/>
      <c r="E549" s="277"/>
      <c r="F549" s="278"/>
      <c r="G549" s="278"/>
      <c r="H549" s="278"/>
      <c r="I549" s="278"/>
      <c r="J549" s="278"/>
      <c r="K549" s="278"/>
      <c r="L549" s="278"/>
      <c r="M549" s="315"/>
      <c r="N549" s="281"/>
      <c r="P549" s="310"/>
      <c r="Q549" s="310"/>
      <c r="R549" s="310"/>
      <c r="S549" s="310"/>
      <c r="T549" s="310"/>
    </row>
    <row r="550" spans="1:20" ht="16.5" customHeight="1" x14ac:dyDescent="0.25">
      <c r="A550" s="252"/>
      <c r="B550" s="249"/>
      <c r="C550" s="312"/>
      <c r="D550" s="252"/>
      <c r="E550" s="277"/>
      <c r="F550" s="278"/>
      <c r="G550" s="278"/>
      <c r="H550" s="278"/>
      <c r="I550" s="278"/>
      <c r="J550" s="278"/>
      <c r="K550" s="278"/>
      <c r="L550" s="278"/>
      <c r="M550" s="315"/>
      <c r="N550" s="281"/>
      <c r="P550" s="310"/>
      <c r="Q550" s="310"/>
      <c r="R550" s="310"/>
      <c r="S550" s="310"/>
      <c r="T550" s="310"/>
    </row>
    <row r="551" spans="1:20" ht="16.5" customHeight="1" x14ac:dyDescent="0.25">
      <c r="A551" s="252"/>
      <c r="B551" s="249"/>
      <c r="C551" s="312"/>
      <c r="D551" s="252"/>
      <c r="E551" s="277"/>
      <c r="F551" s="278"/>
      <c r="G551" s="278"/>
      <c r="H551" s="278"/>
      <c r="I551" s="278"/>
      <c r="J551" s="278"/>
      <c r="K551" s="278"/>
      <c r="L551" s="278"/>
      <c r="M551" s="315"/>
      <c r="N551" s="281"/>
      <c r="P551" s="310"/>
      <c r="Q551" s="310"/>
      <c r="R551" s="310"/>
      <c r="S551" s="310"/>
      <c r="T551" s="310"/>
    </row>
    <row r="552" spans="1:20" ht="16.5" customHeight="1" x14ac:dyDescent="0.25">
      <c r="A552" s="252"/>
      <c r="B552" s="249"/>
      <c r="C552" s="312"/>
      <c r="D552" s="252"/>
      <c r="E552" s="277"/>
      <c r="F552" s="278"/>
      <c r="G552" s="278"/>
      <c r="H552" s="278"/>
      <c r="I552" s="278"/>
      <c r="J552" s="278"/>
      <c r="K552" s="278"/>
      <c r="L552" s="278"/>
      <c r="M552" s="315"/>
      <c r="N552" s="281"/>
      <c r="P552" s="310"/>
      <c r="Q552" s="310"/>
      <c r="R552" s="310"/>
      <c r="S552" s="310"/>
      <c r="T552" s="310"/>
    </row>
    <row r="553" spans="1:20" ht="16.5" customHeight="1" x14ac:dyDescent="0.25">
      <c r="A553" s="252"/>
      <c r="B553" s="249"/>
      <c r="C553" s="312"/>
      <c r="D553" s="252"/>
      <c r="E553" s="277"/>
      <c r="F553" s="278"/>
      <c r="G553" s="278"/>
      <c r="H553" s="278"/>
      <c r="I553" s="278"/>
      <c r="J553" s="278"/>
      <c r="K553" s="278"/>
      <c r="L553" s="278"/>
      <c r="M553" s="315"/>
      <c r="N553" s="281"/>
      <c r="P553" s="310"/>
      <c r="Q553" s="310"/>
      <c r="R553" s="310"/>
      <c r="S553" s="310"/>
      <c r="T553" s="310"/>
    </row>
    <row r="554" spans="1:20" ht="16.5" customHeight="1" x14ac:dyDescent="0.25">
      <c r="A554" s="252"/>
      <c r="B554" s="249"/>
      <c r="C554" s="312"/>
      <c r="D554" s="252"/>
      <c r="E554" s="277"/>
      <c r="F554" s="278"/>
      <c r="G554" s="278"/>
      <c r="H554" s="278"/>
      <c r="I554" s="278"/>
      <c r="J554" s="278"/>
      <c r="K554" s="278"/>
      <c r="L554" s="278"/>
      <c r="M554" s="315"/>
      <c r="N554" s="281"/>
      <c r="P554" s="310"/>
      <c r="Q554" s="310"/>
      <c r="R554" s="310"/>
      <c r="S554" s="310"/>
      <c r="T554" s="310"/>
    </row>
    <row r="555" spans="1:20" ht="16.5" customHeight="1" x14ac:dyDescent="0.25">
      <c r="A555" s="252"/>
      <c r="B555" s="249"/>
      <c r="C555" s="312"/>
      <c r="D555" s="252"/>
      <c r="E555" s="277"/>
      <c r="F555" s="278"/>
      <c r="G555" s="278"/>
      <c r="H555" s="278"/>
      <c r="I555" s="278"/>
      <c r="J555" s="278"/>
      <c r="K555" s="278"/>
      <c r="L555" s="278"/>
      <c r="M555" s="315"/>
      <c r="N555" s="281"/>
      <c r="P555" s="310"/>
      <c r="Q555" s="310"/>
      <c r="R555" s="310"/>
      <c r="S555" s="310"/>
      <c r="T555" s="310"/>
    </row>
    <row r="556" spans="1:20" ht="16.5" customHeight="1" x14ac:dyDescent="0.25">
      <c r="A556" s="252"/>
      <c r="B556" s="249"/>
      <c r="C556" s="312"/>
      <c r="D556" s="252"/>
      <c r="E556" s="277"/>
      <c r="F556" s="278"/>
      <c r="G556" s="278"/>
      <c r="H556" s="278"/>
      <c r="I556" s="278"/>
      <c r="J556" s="278"/>
      <c r="K556" s="278"/>
      <c r="L556" s="278"/>
      <c r="M556" s="315"/>
      <c r="N556" s="281"/>
      <c r="P556" s="310"/>
      <c r="Q556" s="310"/>
      <c r="R556" s="310"/>
      <c r="S556" s="310"/>
      <c r="T556" s="310"/>
    </row>
    <row r="557" spans="1:20" ht="16.5" customHeight="1" x14ac:dyDescent="0.25">
      <c r="A557" s="252"/>
      <c r="B557" s="249"/>
      <c r="C557" s="312"/>
      <c r="D557" s="252"/>
      <c r="E557" s="277"/>
      <c r="F557" s="278"/>
      <c r="G557" s="278"/>
      <c r="H557" s="278"/>
      <c r="I557" s="278"/>
      <c r="J557" s="278"/>
      <c r="K557" s="278"/>
      <c r="L557" s="278"/>
      <c r="M557" s="315"/>
      <c r="N557" s="281"/>
      <c r="P557" s="310"/>
      <c r="Q557" s="310"/>
      <c r="R557" s="310"/>
      <c r="S557" s="310"/>
      <c r="T557" s="310"/>
    </row>
    <row r="558" spans="1:20" ht="16.5" customHeight="1" x14ac:dyDescent="0.25">
      <c r="A558" s="252"/>
      <c r="B558" s="249"/>
      <c r="C558" s="312"/>
      <c r="D558" s="252"/>
      <c r="E558" s="277"/>
      <c r="F558" s="278"/>
      <c r="G558" s="278"/>
      <c r="H558" s="278"/>
      <c r="I558" s="278"/>
      <c r="J558" s="278"/>
      <c r="K558" s="278"/>
      <c r="L558" s="278"/>
      <c r="M558" s="315"/>
      <c r="N558" s="281"/>
      <c r="P558" s="310"/>
      <c r="Q558" s="310"/>
      <c r="R558" s="310"/>
      <c r="S558" s="310"/>
      <c r="T558" s="310"/>
    </row>
    <row r="559" spans="1:20" ht="16.5" customHeight="1" x14ac:dyDescent="0.25">
      <c r="A559" s="252"/>
      <c r="B559" s="249"/>
      <c r="C559" s="312"/>
      <c r="D559" s="252"/>
      <c r="E559" s="277"/>
      <c r="F559" s="278"/>
      <c r="G559" s="278"/>
      <c r="H559" s="278"/>
      <c r="I559" s="278"/>
      <c r="J559" s="278"/>
      <c r="K559" s="278"/>
      <c r="L559" s="278"/>
      <c r="M559" s="315"/>
      <c r="N559" s="281"/>
      <c r="P559" s="310"/>
      <c r="Q559" s="310"/>
      <c r="R559" s="310"/>
      <c r="S559" s="310"/>
      <c r="T559" s="310"/>
    </row>
    <row r="560" spans="1:20" ht="16.5" customHeight="1" x14ac:dyDescent="0.25">
      <c r="A560" s="252"/>
      <c r="B560" s="249"/>
      <c r="C560" s="312"/>
      <c r="D560" s="252"/>
      <c r="E560" s="277"/>
      <c r="F560" s="278"/>
      <c r="G560" s="278"/>
      <c r="H560" s="278"/>
      <c r="I560" s="278"/>
      <c r="J560" s="278"/>
      <c r="K560" s="278"/>
      <c r="L560" s="278"/>
      <c r="M560" s="315"/>
      <c r="N560" s="281"/>
      <c r="P560" s="310"/>
      <c r="Q560" s="310"/>
      <c r="R560" s="310"/>
      <c r="S560" s="310"/>
      <c r="T560" s="310"/>
    </row>
    <row r="561" spans="1:20" ht="16.5" customHeight="1" x14ac:dyDescent="0.25">
      <c r="A561" s="252"/>
      <c r="B561" s="249"/>
      <c r="C561" s="312"/>
      <c r="D561" s="252"/>
      <c r="E561" s="277"/>
      <c r="F561" s="278"/>
      <c r="G561" s="278"/>
      <c r="H561" s="278"/>
      <c r="I561" s="278"/>
      <c r="J561" s="278"/>
      <c r="K561" s="278"/>
      <c r="L561" s="278"/>
      <c r="M561" s="315"/>
      <c r="N561" s="281"/>
      <c r="P561" s="310"/>
      <c r="Q561" s="310"/>
      <c r="R561" s="310"/>
      <c r="S561" s="310"/>
      <c r="T561" s="310"/>
    </row>
    <row r="562" spans="1:20" ht="16.5" customHeight="1" x14ac:dyDescent="0.25">
      <c r="A562" s="252"/>
      <c r="B562" s="249"/>
      <c r="C562" s="312"/>
      <c r="D562" s="252"/>
      <c r="E562" s="277"/>
      <c r="F562" s="278"/>
      <c r="G562" s="278"/>
      <c r="H562" s="278"/>
      <c r="I562" s="278"/>
      <c r="J562" s="278"/>
      <c r="K562" s="278"/>
      <c r="L562" s="278"/>
      <c r="M562" s="315"/>
      <c r="N562" s="281"/>
      <c r="P562" s="310"/>
      <c r="Q562" s="310"/>
      <c r="R562" s="310"/>
      <c r="S562" s="310"/>
      <c r="T562" s="310"/>
    </row>
    <row r="563" spans="1:20" ht="16.5" customHeight="1" x14ac:dyDescent="0.25">
      <c r="A563" s="252"/>
      <c r="B563" s="249"/>
      <c r="C563" s="312"/>
      <c r="D563" s="252"/>
      <c r="E563" s="277"/>
      <c r="F563" s="278"/>
      <c r="G563" s="278"/>
      <c r="H563" s="278"/>
      <c r="I563" s="278"/>
      <c r="J563" s="278"/>
      <c r="K563" s="278"/>
      <c r="L563" s="278"/>
      <c r="M563" s="315"/>
      <c r="N563" s="281"/>
      <c r="P563" s="310"/>
      <c r="Q563" s="310"/>
      <c r="R563" s="310"/>
      <c r="S563" s="310"/>
      <c r="T563" s="310"/>
    </row>
    <row r="564" spans="1:20" ht="16.5" customHeight="1" x14ac:dyDescent="0.25">
      <c r="A564" s="252"/>
      <c r="B564" s="249"/>
      <c r="C564" s="312"/>
      <c r="D564" s="252"/>
      <c r="E564" s="277"/>
      <c r="F564" s="278"/>
      <c r="G564" s="278"/>
      <c r="H564" s="278"/>
      <c r="I564" s="278"/>
      <c r="J564" s="278"/>
      <c r="K564" s="278"/>
      <c r="L564" s="278"/>
      <c r="M564" s="315"/>
      <c r="N564" s="281"/>
      <c r="P564" s="310"/>
      <c r="Q564" s="310"/>
      <c r="R564" s="310"/>
      <c r="S564" s="310"/>
      <c r="T564" s="310"/>
    </row>
    <row r="565" spans="1:20" ht="16.5" customHeight="1" x14ac:dyDescent="0.25">
      <c r="A565" s="252"/>
      <c r="B565" s="249"/>
      <c r="C565" s="312"/>
      <c r="D565" s="252"/>
      <c r="E565" s="277"/>
      <c r="F565" s="278"/>
      <c r="G565" s="278"/>
      <c r="H565" s="278"/>
      <c r="I565" s="278"/>
      <c r="J565" s="278"/>
      <c r="K565" s="278"/>
      <c r="L565" s="278"/>
      <c r="M565" s="315"/>
      <c r="N565" s="281"/>
      <c r="P565" s="310"/>
      <c r="Q565" s="310"/>
      <c r="R565" s="310"/>
      <c r="S565" s="310"/>
      <c r="T565" s="310"/>
    </row>
    <row r="566" spans="1:20" ht="16.5" customHeight="1" x14ac:dyDescent="0.25">
      <c r="A566" s="252"/>
      <c r="B566" s="249"/>
      <c r="C566" s="312"/>
      <c r="D566" s="252"/>
      <c r="E566" s="277"/>
      <c r="F566" s="278"/>
      <c r="G566" s="278"/>
      <c r="H566" s="278"/>
      <c r="I566" s="278"/>
      <c r="J566" s="278"/>
      <c r="K566" s="278"/>
      <c r="L566" s="278"/>
      <c r="M566" s="315"/>
      <c r="N566" s="281"/>
      <c r="P566" s="310"/>
      <c r="Q566" s="310"/>
      <c r="R566" s="310"/>
      <c r="S566" s="310"/>
      <c r="T566" s="310"/>
    </row>
    <row r="567" spans="1:20" ht="16.5" customHeight="1" x14ac:dyDescent="0.25">
      <c r="A567" s="252"/>
      <c r="B567" s="280"/>
      <c r="C567" s="312"/>
      <c r="D567" s="252"/>
      <c r="E567" s="277"/>
      <c r="F567" s="278"/>
      <c r="G567" s="278"/>
      <c r="H567" s="281"/>
      <c r="I567" s="281"/>
      <c r="J567" s="281"/>
      <c r="K567" s="281"/>
      <c r="L567" s="281"/>
      <c r="M567" s="315"/>
      <c r="N567" s="281"/>
      <c r="P567" s="310"/>
      <c r="Q567" s="310"/>
      <c r="R567" s="310"/>
      <c r="S567" s="310"/>
      <c r="T567" s="310"/>
    </row>
    <row r="568" spans="1:20" ht="16.5" customHeight="1" x14ac:dyDescent="0.25">
      <c r="A568" s="252"/>
      <c r="B568" s="249"/>
      <c r="C568" s="312"/>
      <c r="D568" s="252"/>
      <c r="E568" s="277"/>
      <c r="F568" s="278"/>
      <c r="G568" s="278"/>
      <c r="H568" s="278"/>
      <c r="I568" s="278"/>
      <c r="J568" s="278"/>
      <c r="K568" s="278"/>
      <c r="L568" s="278"/>
      <c r="M568" s="315"/>
      <c r="N568" s="281"/>
      <c r="P568" s="310"/>
      <c r="Q568" s="310"/>
      <c r="R568" s="310"/>
      <c r="S568" s="310"/>
      <c r="T568" s="310"/>
    </row>
    <row r="569" spans="1:20" ht="16.5" customHeight="1" x14ac:dyDescent="0.25">
      <c r="A569" s="273"/>
      <c r="B569" s="249"/>
      <c r="C569" s="312"/>
      <c r="D569" s="252"/>
      <c r="E569" s="277"/>
      <c r="F569" s="278"/>
      <c r="G569" s="278"/>
      <c r="H569" s="278"/>
      <c r="I569" s="278"/>
      <c r="J569" s="278"/>
      <c r="K569" s="278"/>
      <c r="L569" s="278"/>
      <c r="M569" s="315"/>
      <c r="N569" s="281"/>
      <c r="P569" s="310"/>
      <c r="Q569" s="310"/>
      <c r="R569" s="310"/>
      <c r="S569" s="310"/>
      <c r="T569" s="310"/>
    </row>
    <row r="570" spans="1:20" ht="16.5" customHeight="1" x14ac:dyDescent="0.25">
      <c r="A570" s="252"/>
      <c r="B570" s="249"/>
      <c r="C570" s="312"/>
      <c r="D570" s="252"/>
      <c r="E570" s="277"/>
      <c r="F570" s="278"/>
      <c r="G570" s="278"/>
      <c r="H570" s="278"/>
      <c r="I570" s="278"/>
      <c r="J570" s="278"/>
      <c r="K570" s="278"/>
      <c r="L570" s="278"/>
      <c r="M570" s="315"/>
      <c r="N570" s="281"/>
      <c r="P570" s="310"/>
      <c r="Q570" s="310"/>
      <c r="R570" s="310"/>
      <c r="S570" s="310"/>
      <c r="T570" s="310"/>
    </row>
    <row r="571" spans="1:20" ht="16.5" customHeight="1" x14ac:dyDescent="0.25">
      <c r="A571" s="252"/>
      <c r="B571" s="249"/>
      <c r="C571" s="312"/>
      <c r="D571" s="252"/>
      <c r="E571" s="277"/>
      <c r="F571" s="278"/>
      <c r="G571" s="278"/>
      <c r="H571" s="278"/>
      <c r="I571" s="278"/>
      <c r="J571" s="278"/>
      <c r="K571" s="278"/>
      <c r="L571" s="278"/>
      <c r="M571" s="315"/>
      <c r="N571" s="281"/>
      <c r="P571" s="310"/>
      <c r="Q571" s="310"/>
      <c r="R571" s="310"/>
      <c r="S571" s="310"/>
      <c r="T571" s="310"/>
    </row>
    <row r="572" spans="1:20" ht="16.5" customHeight="1" x14ac:dyDescent="0.25">
      <c r="A572" s="252"/>
      <c r="B572" s="249"/>
      <c r="C572" s="312"/>
      <c r="D572" s="252"/>
      <c r="E572" s="277"/>
      <c r="F572" s="278"/>
      <c r="G572" s="278"/>
      <c r="H572" s="278"/>
      <c r="I572" s="278"/>
      <c r="J572" s="278"/>
      <c r="K572" s="278"/>
      <c r="L572" s="278"/>
      <c r="M572" s="315"/>
      <c r="N572" s="281"/>
      <c r="P572" s="310"/>
      <c r="Q572" s="310"/>
      <c r="R572" s="310"/>
      <c r="S572" s="310"/>
      <c r="T572" s="310"/>
    </row>
    <row r="573" spans="1:20" ht="16.5" customHeight="1" x14ac:dyDescent="0.25">
      <c r="A573" s="252"/>
      <c r="B573" s="249"/>
      <c r="C573" s="312"/>
      <c r="D573" s="252"/>
      <c r="E573" s="277"/>
      <c r="F573" s="278"/>
      <c r="G573" s="278"/>
      <c r="H573" s="278"/>
      <c r="I573" s="278"/>
      <c r="J573" s="278"/>
      <c r="K573" s="278"/>
      <c r="L573" s="278"/>
      <c r="M573" s="315"/>
      <c r="N573" s="281"/>
      <c r="P573" s="310"/>
      <c r="Q573" s="310"/>
      <c r="R573" s="310"/>
      <c r="S573" s="310"/>
      <c r="T573" s="310"/>
    </row>
    <row r="574" spans="1:20" ht="16.5" customHeight="1" x14ac:dyDescent="0.25">
      <c r="A574" s="252"/>
      <c r="B574" s="249"/>
      <c r="C574" s="312"/>
      <c r="D574" s="252"/>
      <c r="E574" s="277"/>
      <c r="F574" s="278"/>
      <c r="G574" s="278"/>
      <c r="H574" s="278"/>
      <c r="I574" s="278"/>
      <c r="J574" s="278"/>
      <c r="K574" s="278"/>
      <c r="L574" s="278"/>
      <c r="M574" s="315"/>
      <c r="N574" s="281"/>
      <c r="P574" s="310"/>
      <c r="Q574" s="310"/>
      <c r="R574" s="310"/>
      <c r="S574" s="310"/>
      <c r="T574" s="310"/>
    </row>
    <row r="575" spans="1:20" ht="16.5" customHeight="1" x14ac:dyDescent="0.25">
      <c r="A575" s="252"/>
      <c r="B575" s="249"/>
      <c r="C575" s="312"/>
      <c r="D575" s="252"/>
      <c r="E575" s="277"/>
      <c r="F575" s="278"/>
      <c r="G575" s="278"/>
      <c r="H575" s="278"/>
      <c r="I575" s="278"/>
      <c r="J575" s="278"/>
      <c r="K575" s="278"/>
      <c r="L575" s="278"/>
      <c r="M575" s="315"/>
      <c r="N575" s="281"/>
      <c r="P575" s="310"/>
      <c r="Q575" s="310"/>
      <c r="R575" s="310"/>
      <c r="S575" s="310"/>
      <c r="T575" s="310"/>
    </row>
    <row r="576" spans="1:20" ht="16.5" customHeight="1" x14ac:dyDescent="0.25">
      <c r="A576" s="252"/>
      <c r="B576" s="249"/>
      <c r="C576" s="312"/>
      <c r="D576" s="252"/>
      <c r="E576" s="277"/>
      <c r="F576" s="278"/>
      <c r="G576" s="278"/>
      <c r="H576" s="278"/>
      <c r="I576" s="278"/>
      <c r="J576" s="278"/>
      <c r="K576" s="278"/>
      <c r="L576" s="278"/>
      <c r="M576" s="315"/>
      <c r="N576" s="281"/>
      <c r="P576" s="310"/>
      <c r="Q576" s="310"/>
      <c r="R576" s="310"/>
      <c r="S576" s="310"/>
      <c r="T576" s="310"/>
    </row>
    <row r="577" spans="1:20" ht="16.5" customHeight="1" x14ac:dyDescent="0.25">
      <c r="A577" s="252"/>
      <c r="B577" s="249"/>
      <c r="C577" s="312"/>
      <c r="D577" s="252"/>
      <c r="E577" s="277"/>
      <c r="F577" s="278"/>
      <c r="G577" s="278"/>
      <c r="H577" s="278"/>
      <c r="I577" s="278"/>
      <c r="J577" s="278"/>
      <c r="K577" s="278"/>
      <c r="L577" s="278"/>
      <c r="M577" s="315"/>
      <c r="N577" s="281"/>
      <c r="P577" s="310"/>
      <c r="Q577" s="310"/>
      <c r="R577" s="310"/>
      <c r="S577" s="310"/>
      <c r="T577" s="310"/>
    </row>
    <row r="578" spans="1:20" ht="16.5" customHeight="1" x14ac:dyDescent="0.25">
      <c r="A578" s="252"/>
      <c r="B578" s="249"/>
      <c r="C578" s="312"/>
      <c r="D578" s="252"/>
      <c r="E578" s="277"/>
      <c r="F578" s="278"/>
      <c r="G578" s="278"/>
      <c r="H578" s="278"/>
      <c r="I578" s="278"/>
      <c r="J578" s="278"/>
      <c r="K578" s="278"/>
      <c r="L578" s="278"/>
      <c r="M578" s="315"/>
      <c r="N578" s="281"/>
      <c r="P578" s="310"/>
      <c r="Q578" s="310"/>
      <c r="R578" s="310"/>
      <c r="S578" s="310"/>
      <c r="T578" s="310"/>
    </row>
    <row r="579" spans="1:20" ht="16.5" customHeight="1" x14ac:dyDescent="0.25">
      <c r="A579" s="252"/>
      <c r="B579" s="249"/>
      <c r="C579" s="312"/>
      <c r="D579" s="252"/>
      <c r="E579" s="277"/>
      <c r="F579" s="278"/>
      <c r="G579" s="278"/>
      <c r="H579" s="278"/>
      <c r="I579" s="278"/>
      <c r="J579" s="278"/>
      <c r="K579" s="278"/>
      <c r="L579" s="278"/>
      <c r="M579" s="315"/>
      <c r="N579" s="281"/>
      <c r="P579" s="310"/>
      <c r="Q579" s="310"/>
      <c r="R579" s="310"/>
      <c r="S579" s="310"/>
      <c r="T579" s="310"/>
    </row>
    <row r="580" spans="1:20" ht="16.5" customHeight="1" x14ac:dyDescent="0.25">
      <c r="A580" s="252"/>
      <c r="B580" s="280"/>
      <c r="C580" s="312"/>
      <c r="D580" s="252"/>
      <c r="E580" s="277"/>
      <c r="F580" s="278"/>
      <c r="G580" s="278"/>
      <c r="H580" s="281"/>
      <c r="I580" s="281"/>
      <c r="J580" s="281"/>
      <c r="K580" s="281"/>
      <c r="L580" s="281"/>
      <c r="M580" s="315"/>
      <c r="N580" s="281"/>
      <c r="P580" s="310"/>
      <c r="Q580" s="310"/>
      <c r="R580" s="310"/>
      <c r="S580" s="310"/>
      <c r="T580" s="310"/>
    </row>
    <row r="581" spans="1:20" ht="16.5" customHeight="1" x14ac:dyDescent="0.25">
      <c r="A581" s="252"/>
      <c r="B581" s="249"/>
      <c r="C581" s="312"/>
      <c r="D581" s="252"/>
      <c r="E581" s="277"/>
      <c r="F581" s="278"/>
      <c r="G581" s="278"/>
      <c r="H581" s="278"/>
      <c r="I581" s="278"/>
      <c r="J581" s="278"/>
      <c r="K581" s="278"/>
      <c r="L581" s="278"/>
      <c r="M581" s="315"/>
      <c r="N581" s="281"/>
      <c r="P581" s="310"/>
      <c r="Q581" s="310"/>
      <c r="R581" s="310"/>
      <c r="S581" s="310"/>
      <c r="T581" s="310"/>
    </row>
    <row r="582" spans="1:20" ht="16.5" customHeight="1" x14ac:dyDescent="0.25">
      <c r="A582" s="273"/>
      <c r="B582" s="249"/>
      <c r="C582" s="312"/>
      <c r="D582" s="252"/>
      <c r="E582" s="277"/>
      <c r="F582" s="278"/>
      <c r="G582" s="278"/>
      <c r="H582" s="278"/>
      <c r="I582" s="278"/>
      <c r="J582" s="278"/>
      <c r="K582" s="278"/>
      <c r="L582" s="278"/>
      <c r="M582" s="315"/>
      <c r="N582" s="281"/>
      <c r="P582" s="310"/>
      <c r="Q582" s="310"/>
      <c r="R582" s="310"/>
      <c r="S582" s="310"/>
      <c r="T582" s="310"/>
    </row>
    <row r="583" spans="1:20" ht="16.5" customHeight="1" x14ac:dyDescent="0.25">
      <c r="A583" s="252"/>
      <c r="B583" s="249"/>
      <c r="C583" s="312"/>
      <c r="D583" s="252"/>
      <c r="E583" s="277"/>
      <c r="F583" s="278"/>
      <c r="G583" s="278"/>
      <c r="H583" s="278"/>
      <c r="I583" s="278"/>
      <c r="J583" s="278"/>
      <c r="K583" s="278"/>
      <c r="L583" s="278"/>
      <c r="M583" s="315"/>
      <c r="N583" s="281"/>
      <c r="P583" s="310"/>
      <c r="Q583" s="310"/>
      <c r="R583" s="310"/>
      <c r="S583" s="310"/>
      <c r="T583" s="310"/>
    </row>
    <row r="584" spans="1:20" ht="16.5" customHeight="1" x14ac:dyDescent="0.25">
      <c r="A584" s="252"/>
      <c r="B584" s="249"/>
      <c r="C584" s="312"/>
      <c r="D584" s="252"/>
      <c r="E584" s="277"/>
      <c r="F584" s="278"/>
      <c r="G584" s="278"/>
      <c r="H584" s="278"/>
      <c r="I584" s="278"/>
      <c r="J584" s="278"/>
      <c r="K584" s="278"/>
      <c r="L584" s="278"/>
      <c r="M584" s="315"/>
      <c r="N584" s="281"/>
      <c r="P584" s="310"/>
      <c r="Q584" s="310"/>
      <c r="R584" s="310"/>
      <c r="S584" s="310"/>
      <c r="T584" s="310"/>
    </row>
    <row r="585" spans="1:20" ht="16.5" customHeight="1" x14ac:dyDescent="0.25">
      <c r="A585" s="252"/>
      <c r="B585" s="249"/>
      <c r="C585" s="312"/>
      <c r="D585" s="252"/>
      <c r="E585" s="277"/>
      <c r="F585" s="278"/>
      <c r="G585" s="278"/>
      <c r="H585" s="278"/>
      <c r="I585" s="278"/>
      <c r="J585" s="278"/>
      <c r="K585" s="278"/>
      <c r="L585" s="278"/>
      <c r="M585" s="315"/>
      <c r="N585" s="281"/>
      <c r="P585" s="310"/>
      <c r="Q585" s="310"/>
      <c r="R585" s="310"/>
      <c r="S585" s="310"/>
      <c r="T585" s="310"/>
    </row>
    <row r="586" spans="1:20" ht="16.5" customHeight="1" x14ac:dyDescent="0.25">
      <c r="A586" s="252"/>
      <c r="B586" s="280"/>
      <c r="C586" s="312"/>
      <c r="D586" s="252"/>
      <c r="E586" s="277"/>
      <c r="F586" s="278"/>
      <c r="G586" s="278"/>
      <c r="H586" s="281"/>
      <c r="I586" s="281"/>
      <c r="J586" s="281"/>
      <c r="K586" s="281"/>
      <c r="L586" s="281"/>
      <c r="M586" s="315"/>
      <c r="N586" s="281"/>
      <c r="P586" s="310"/>
      <c r="Q586" s="310"/>
      <c r="R586" s="310"/>
      <c r="S586" s="310"/>
      <c r="T586" s="310"/>
    </row>
    <row r="587" spans="1:20" ht="16.5" customHeight="1" x14ac:dyDescent="0.25">
      <c r="A587" s="252"/>
      <c r="B587" s="249"/>
      <c r="C587" s="312"/>
      <c r="D587" s="252"/>
      <c r="E587" s="277"/>
      <c r="F587" s="278"/>
      <c r="G587" s="278"/>
      <c r="H587" s="278"/>
      <c r="I587" s="278"/>
      <c r="J587" s="278"/>
      <c r="K587" s="278"/>
      <c r="L587" s="278"/>
      <c r="M587" s="315"/>
      <c r="N587" s="281"/>
      <c r="P587" s="310"/>
      <c r="Q587" s="310"/>
      <c r="R587" s="310"/>
      <c r="S587" s="310"/>
      <c r="T587" s="310"/>
    </row>
    <row r="588" spans="1:20" ht="16.5" customHeight="1" x14ac:dyDescent="0.25">
      <c r="A588" s="273"/>
      <c r="B588" s="249"/>
      <c r="C588" s="312"/>
      <c r="D588" s="252"/>
      <c r="E588" s="277"/>
      <c r="F588" s="278"/>
      <c r="G588" s="278"/>
      <c r="H588" s="278"/>
      <c r="I588" s="278"/>
      <c r="J588" s="278"/>
      <c r="K588" s="278"/>
      <c r="L588" s="278"/>
      <c r="M588" s="315"/>
      <c r="N588" s="281"/>
      <c r="P588" s="310"/>
      <c r="Q588" s="310"/>
      <c r="R588" s="310"/>
      <c r="S588" s="310"/>
      <c r="T588" s="310"/>
    </row>
    <row r="589" spans="1:20" ht="16.5" customHeight="1" x14ac:dyDescent="0.25">
      <c r="A589" s="252"/>
      <c r="B589" s="249"/>
      <c r="C589" s="312"/>
      <c r="D589" s="252"/>
      <c r="E589" s="277"/>
      <c r="F589" s="278"/>
      <c r="G589" s="278"/>
      <c r="H589" s="278"/>
      <c r="I589" s="278"/>
      <c r="J589" s="278"/>
      <c r="K589" s="278"/>
      <c r="L589" s="278"/>
      <c r="M589" s="315"/>
      <c r="N589" s="281"/>
      <c r="P589" s="310"/>
      <c r="Q589" s="310"/>
      <c r="R589" s="310"/>
      <c r="S589" s="310"/>
      <c r="T589" s="310"/>
    </row>
    <row r="590" spans="1:20" ht="16.5" customHeight="1" x14ac:dyDescent="0.25">
      <c r="A590" s="252"/>
      <c r="B590" s="249"/>
      <c r="C590" s="312"/>
      <c r="D590" s="252"/>
      <c r="E590" s="277"/>
      <c r="F590" s="278"/>
      <c r="G590" s="278"/>
      <c r="H590" s="278"/>
      <c r="I590" s="278"/>
      <c r="J590" s="278"/>
      <c r="K590" s="278"/>
      <c r="L590" s="278"/>
      <c r="M590" s="315"/>
      <c r="N590" s="281"/>
      <c r="P590" s="310"/>
      <c r="Q590" s="310"/>
      <c r="R590" s="310"/>
      <c r="S590" s="310"/>
      <c r="T590" s="310"/>
    </row>
    <row r="591" spans="1:20" ht="16.5" customHeight="1" x14ac:dyDescent="0.25">
      <c r="A591" s="252"/>
      <c r="B591" s="249"/>
      <c r="C591" s="312"/>
      <c r="D591" s="252"/>
      <c r="E591" s="277"/>
      <c r="F591" s="278"/>
      <c r="G591" s="278"/>
      <c r="H591" s="278"/>
      <c r="I591" s="278"/>
      <c r="J591" s="278"/>
      <c r="K591" s="278"/>
      <c r="L591" s="278"/>
      <c r="M591" s="315"/>
      <c r="N591" s="281"/>
      <c r="P591" s="310"/>
      <c r="Q591" s="310"/>
      <c r="R591" s="310"/>
      <c r="S591" s="310"/>
      <c r="T591" s="310"/>
    </row>
    <row r="592" spans="1:20" ht="16.5" customHeight="1" x14ac:dyDescent="0.25">
      <c r="A592" s="252"/>
      <c r="B592" s="249"/>
      <c r="C592" s="312"/>
      <c r="D592" s="252"/>
      <c r="E592" s="277"/>
      <c r="F592" s="278"/>
      <c r="G592" s="278"/>
      <c r="H592" s="278"/>
      <c r="I592" s="278"/>
      <c r="J592" s="278"/>
      <c r="K592" s="278"/>
      <c r="L592" s="278"/>
      <c r="M592" s="315"/>
      <c r="N592" s="281"/>
      <c r="P592" s="310"/>
      <c r="Q592" s="310"/>
      <c r="R592" s="310"/>
      <c r="S592" s="310"/>
      <c r="T592" s="310"/>
    </row>
    <row r="593" spans="1:20" ht="16.5" customHeight="1" x14ac:dyDescent="0.25">
      <c r="A593" s="252"/>
      <c r="B593" s="249"/>
      <c r="C593" s="312"/>
      <c r="D593" s="252"/>
      <c r="E593" s="277"/>
      <c r="F593" s="278"/>
      <c r="G593" s="278"/>
      <c r="H593" s="278"/>
      <c r="I593" s="278"/>
      <c r="J593" s="278"/>
      <c r="K593" s="278"/>
      <c r="L593" s="278"/>
      <c r="M593" s="315"/>
      <c r="N593" s="281"/>
      <c r="P593" s="310"/>
      <c r="Q593" s="310"/>
      <c r="R593" s="310"/>
      <c r="S593" s="310"/>
      <c r="T593" s="310"/>
    </row>
    <row r="594" spans="1:20" ht="16.5" customHeight="1" x14ac:dyDescent="0.25">
      <c r="A594" s="252"/>
      <c r="B594" s="249"/>
      <c r="C594" s="312"/>
      <c r="D594" s="252"/>
      <c r="E594" s="277"/>
      <c r="F594" s="278"/>
      <c r="G594" s="278"/>
      <c r="H594" s="278"/>
      <c r="I594" s="278"/>
      <c r="J594" s="278"/>
      <c r="K594" s="278"/>
      <c r="L594" s="278"/>
      <c r="M594" s="315"/>
      <c r="N594" s="281"/>
      <c r="P594" s="310"/>
      <c r="Q594" s="310"/>
      <c r="R594" s="310"/>
      <c r="S594" s="310"/>
      <c r="T594" s="310"/>
    </row>
    <row r="595" spans="1:20" ht="16.5" customHeight="1" x14ac:dyDescent="0.25">
      <c r="A595" s="252"/>
      <c r="B595" s="249"/>
      <c r="C595" s="312"/>
      <c r="D595" s="252"/>
      <c r="E595" s="277"/>
      <c r="F595" s="278"/>
      <c r="G595" s="278"/>
      <c r="H595" s="278"/>
      <c r="I595" s="278"/>
      <c r="J595" s="278"/>
      <c r="K595" s="278"/>
      <c r="L595" s="278"/>
      <c r="M595" s="315"/>
      <c r="N595" s="281"/>
      <c r="P595" s="310"/>
      <c r="Q595" s="310"/>
      <c r="R595" s="310"/>
      <c r="S595" s="310"/>
      <c r="T595" s="310"/>
    </row>
    <row r="596" spans="1:20" ht="16.5" customHeight="1" x14ac:dyDescent="0.25">
      <c r="A596" s="252"/>
      <c r="B596" s="249"/>
      <c r="C596" s="312"/>
      <c r="D596" s="252"/>
      <c r="E596" s="277"/>
      <c r="F596" s="278"/>
      <c r="G596" s="278"/>
      <c r="H596" s="278"/>
      <c r="I596" s="278"/>
      <c r="J596" s="278"/>
      <c r="K596" s="278"/>
      <c r="L596" s="278"/>
      <c r="M596" s="315"/>
      <c r="N596" s="281"/>
      <c r="P596" s="310"/>
      <c r="Q596" s="310"/>
      <c r="R596" s="310"/>
      <c r="S596" s="310"/>
      <c r="T596" s="310"/>
    </row>
    <row r="597" spans="1:20" ht="16.5" customHeight="1" x14ac:dyDescent="0.25">
      <c r="A597" s="252"/>
      <c r="B597" s="249"/>
      <c r="C597" s="312"/>
      <c r="D597" s="252"/>
      <c r="E597" s="277"/>
      <c r="F597" s="278"/>
      <c r="G597" s="278"/>
      <c r="H597" s="278"/>
      <c r="I597" s="278"/>
      <c r="J597" s="278"/>
      <c r="K597" s="278"/>
      <c r="L597" s="278"/>
      <c r="M597" s="315"/>
      <c r="N597" s="281"/>
      <c r="P597" s="310"/>
      <c r="Q597" s="310"/>
      <c r="R597" s="310"/>
      <c r="S597" s="310"/>
      <c r="T597" s="310"/>
    </row>
    <row r="598" spans="1:20" ht="16.5" customHeight="1" x14ac:dyDescent="0.25">
      <c r="A598" s="252"/>
      <c r="B598" s="249"/>
      <c r="C598" s="312"/>
      <c r="D598" s="252"/>
      <c r="E598" s="277"/>
      <c r="F598" s="278"/>
      <c r="G598" s="278"/>
      <c r="H598" s="278"/>
      <c r="I598" s="278"/>
      <c r="J598" s="278"/>
      <c r="K598" s="278"/>
      <c r="L598" s="278"/>
      <c r="M598" s="315"/>
      <c r="N598" s="281"/>
      <c r="P598" s="310"/>
      <c r="Q598" s="310"/>
      <c r="R598" s="310"/>
      <c r="S598" s="310"/>
      <c r="T598" s="310"/>
    </row>
    <row r="599" spans="1:20" ht="16.5" customHeight="1" x14ac:dyDescent="0.25">
      <c r="A599" s="252"/>
      <c r="B599" s="249"/>
      <c r="C599" s="312"/>
      <c r="D599" s="252"/>
      <c r="E599" s="277"/>
      <c r="F599" s="278"/>
      <c r="G599" s="278"/>
      <c r="H599" s="278"/>
      <c r="I599" s="278"/>
      <c r="J599" s="278"/>
      <c r="K599" s="278"/>
      <c r="L599" s="278"/>
      <c r="M599" s="315"/>
      <c r="N599" s="281"/>
      <c r="P599" s="310"/>
      <c r="Q599" s="310"/>
      <c r="R599" s="310"/>
      <c r="S599" s="310"/>
      <c r="T599" s="310"/>
    </row>
    <row r="600" spans="1:20" ht="16.5" customHeight="1" x14ac:dyDescent="0.25">
      <c r="A600" s="252"/>
      <c r="B600" s="249"/>
      <c r="C600" s="312"/>
      <c r="D600" s="252"/>
      <c r="E600" s="277"/>
      <c r="F600" s="278"/>
      <c r="G600" s="278"/>
      <c r="H600" s="278"/>
      <c r="I600" s="278"/>
      <c r="J600" s="278"/>
      <c r="K600" s="278"/>
      <c r="L600" s="278"/>
      <c r="M600" s="315"/>
      <c r="N600" s="281"/>
      <c r="P600" s="310"/>
      <c r="Q600" s="310"/>
      <c r="R600" s="310"/>
      <c r="S600" s="310"/>
      <c r="T600" s="310"/>
    </row>
    <row r="601" spans="1:20" ht="16.5" customHeight="1" x14ac:dyDescent="0.25">
      <c r="A601" s="252"/>
      <c r="B601" s="249"/>
      <c r="C601" s="312"/>
      <c r="D601" s="252"/>
      <c r="E601" s="277"/>
      <c r="F601" s="278"/>
      <c r="G601" s="278"/>
      <c r="H601" s="278"/>
      <c r="I601" s="278"/>
      <c r="J601" s="278"/>
      <c r="K601" s="278"/>
      <c r="L601" s="278"/>
      <c r="M601" s="315"/>
      <c r="N601" s="281"/>
      <c r="P601" s="310"/>
      <c r="Q601" s="310"/>
      <c r="R601" s="310"/>
      <c r="S601" s="310"/>
      <c r="T601" s="310"/>
    </row>
    <row r="602" spans="1:20" ht="16.5" customHeight="1" x14ac:dyDescent="0.25">
      <c r="A602" s="252"/>
      <c r="B602" s="280"/>
      <c r="C602" s="312"/>
      <c r="D602" s="252"/>
      <c r="E602" s="277"/>
      <c r="F602" s="278"/>
      <c r="G602" s="278"/>
      <c r="H602" s="281"/>
      <c r="I602" s="281"/>
      <c r="J602" s="281"/>
      <c r="K602" s="281"/>
      <c r="L602" s="281"/>
      <c r="M602" s="315"/>
      <c r="N602" s="281"/>
      <c r="P602" s="310"/>
      <c r="Q602" s="310"/>
      <c r="R602" s="310"/>
      <c r="S602" s="310"/>
      <c r="T602" s="310"/>
    </row>
    <row r="603" spans="1:20" ht="16.5" customHeight="1" x14ac:dyDescent="0.25">
      <c r="A603" s="252"/>
      <c r="B603" s="249"/>
      <c r="C603" s="312"/>
      <c r="D603" s="252"/>
      <c r="E603" s="277"/>
      <c r="F603" s="278"/>
      <c r="G603" s="278"/>
      <c r="H603" s="278"/>
      <c r="I603" s="278"/>
      <c r="J603" s="278"/>
      <c r="K603" s="278"/>
      <c r="L603" s="278"/>
      <c r="M603" s="315"/>
      <c r="N603" s="281"/>
      <c r="P603" s="310"/>
      <c r="Q603" s="310"/>
      <c r="R603" s="310"/>
      <c r="S603" s="310"/>
      <c r="T603" s="310"/>
    </row>
    <row r="604" spans="1:20" ht="16.5" customHeight="1" x14ac:dyDescent="0.25">
      <c r="A604" s="273"/>
      <c r="B604" s="249"/>
      <c r="C604" s="312"/>
      <c r="D604" s="252"/>
      <c r="E604" s="277"/>
      <c r="F604" s="278"/>
      <c r="G604" s="278"/>
      <c r="H604" s="278"/>
      <c r="I604" s="278"/>
      <c r="J604" s="278"/>
      <c r="K604" s="278"/>
      <c r="L604" s="278"/>
      <c r="M604" s="315"/>
      <c r="N604" s="281"/>
      <c r="P604" s="310"/>
      <c r="Q604" s="310"/>
      <c r="R604" s="310"/>
      <c r="S604" s="310"/>
      <c r="T604" s="310"/>
    </row>
    <row r="605" spans="1:20" ht="16.5" customHeight="1" x14ac:dyDescent="0.25">
      <c r="A605" s="252"/>
      <c r="B605" s="249"/>
      <c r="C605" s="312"/>
      <c r="D605" s="252"/>
      <c r="E605" s="277"/>
      <c r="F605" s="278"/>
      <c r="G605" s="278"/>
      <c r="H605" s="278"/>
      <c r="I605" s="278"/>
      <c r="J605" s="278"/>
      <c r="K605" s="278"/>
      <c r="L605" s="278"/>
      <c r="M605" s="315"/>
      <c r="N605" s="281"/>
      <c r="P605" s="310"/>
      <c r="Q605" s="310"/>
      <c r="R605" s="310"/>
      <c r="S605" s="310"/>
      <c r="T605" s="310"/>
    </row>
    <row r="606" spans="1:20" ht="16.5" customHeight="1" x14ac:dyDescent="0.25">
      <c r="A606" s="252"/>
      <c r="B606" s="249"/>
      <c r="C606" s="312"/>
      <c r="D606" s="252"/>
      <c r="E606" s="277"/>
      <c r="F606" s="278"/>
      <c r="G606" s="278"/>
      <c r="H606" s="278"/>
      <c r="I606" s="278"/>
      <c r="J606" s="278"/>
      <c r="K606" s="278"/>
      <c r="L606" s="278"/>
      <c r="M606" s="315"/>
      <c r="N606" s="281"/>
      <c r="P606" s="310"/>
      <c r="Q606" s="310"/>
      <c r="R606" s="310"/>
      <c r="S606" s="310"/>
      <c r="T606" s="310"/>
    </row>
    <row r="607" spans="1:20" ht="16.5" customHeight="1" x14ac:dyDescent="0.25">
      <c r="A607" s="252"/>
      <c r="B607" s="249"/>
      <c r="C607" s="312"/>
      <c r="D607" s="252"/>
      <c r="E607" s="277"/>
      <c r="F607" s="278"/>
      <c r="G607" s="278"/>
      <c r="H607" s="278"/>
      <c r="I607" s="278"/>
      <c r="J607" s="278"/>
      <c r="K607" s="278"/>
      <c r="L607" s="278"/>
      <c r="M607" s="315"/>
      <c r="N607" s="281"/>
      <c r="P607" s="310"/>
      <c r="Q607" s="310"/>
      <c r="R607" s="310"/>
      <c r="S607" s="310"/>
      <c r="T607" s="310"/>
    </row>
    <row r="608" spans="1:20" ht="16.5" customHeight="1" x14ac:dyDescent="0.25">
      <c r="A608" s="252"/>
      <c r="B608" s="280"/>
      <c r="C608" s="312"/>
      <c r="D608" s="252"/>
      <c r="E608" s="277"/>
      <c r="F608" s="278"/>
      <c r="G608" s="278"/>
      <c r="H608" s="281"/>
      <c r="I608" s="281"/>
      <c r="J608" s="281"/>
      <c r="K608" s="281"/>
      <c r="L608" s="281"/>
      <c r="M608" s="315"/>
      <c r="N608" s="281"/>
      <c r="P608" s="310"/>
      <c r="Q608" s="310"/>
      <c r="R608" s="310"/>
      <c r="S608" s="310"/>
      <c r="T608" s="310"/>
    </row>
    <row r="609" spans="1:20" ht="16.5" customHeight="1" x14ac:dyDescent="0.25">
      <c r="A609" s="252"/>
      <c r="B609" s="249"/>
      <c r="C609" s="312"/>
      <c r="D609" s="252"/>
      <c r="E609" s="277"/>
      <c r="F609" s="278"/>
      <c r="G609" s="278"/>
      <c r="H609" s="278"/>
      <c r="I609" s="278"/>
      <c r="J609" s="278"/>
      <c r="K609" s="278"/>
      <c r="L609" s="278"/>
      <c r="M609" s="315"/>
      <c r="N609" s="281"/>
      <c r="P609" s="310"/>
      <c r="Q609" s="310"/>
      <c r="R609" s="310"/>
      <c r="S609" s="310"/>
      <c r="T609" s="310"/>
    </row>
    <row r="610" spans="1:20" ht="16.5" customHeight="1" x14ac:dyDescent="0.25">
      <c r="A610" s="273"/>
      <c r="B610" s="249"/>
      <c r="C610" s="312"/>
      <c r="D610" s="252"/>
      <c r="E610" s="277"/>
      <c r="F610" s="278"/>
      <c r="G610" s="278"/>
      <c r="H610" s="278"/>
      <c r="I610" s="278"/>
      <c r="J610" s="278"/>
      <c r="K610" s="278"/>
      <c r="L610" s="278"/>
      <c r="M610" s="315"/>
      <c r="N610" s="281"/>
      <c r="P610" s="310"/>
      <c r="Q610" s="310"/>
      <c r="R610" s="310"/>
      <c r="S610" s="310"/>
      <c r="T610" s="310"/>
    </row>
    <row r="611" spans="1:20" ht="16.5" customHeight="1" x14ac:dyDescent="0.25">
      <c r="A611" s="252"/>
      <c r="B611" s="249"/>
      <c r="C611" s="312"/>
      <c r="D611" s="252"/>
      <c r="E611" s="277"/>
      <c r="F611" s="278"/>
      <c r="G611" s="278"/>
      <c r="H611" s="278"/>
      <c r="I611" s="278"/>
      <c r="J611" s="278"/>
      <c r="K611" s="278"/>
      <c r="L611" s="278"/>
      <c r="M611" s="315"/>
      <c r="N611" s="281"/>
      <c r="P611" s="310"/>
      <c r="Q611" s="310"/>
      <c r="R611" s="310"/>
      <c r="S611" s="310"/>
      <c r="T611" s="310"/>
    </row>
    <row r="612" spans="1:20" ht="16.5" customHeight="1" x14ac:dyDescent="0.25">
      <c r="A612" s="252"/>
      <c r="B612" s="249"/>
      <c r="C612" s="312"/>
      <c r="D612" s="252"/>
      <c r="E612" s="277"/>
      <c r="F612" s="278"/>
      <c r="G612" s="278"/>
      <c r="H612" s="278"/>
      <c r="I612" s="278"/>
      <c r="J612" s="278"/>
      <c r="K612" s="278"/>
      <c r="L612" s="278"/>
      <c r="M612" s="315"/>
      <c r="N612" s="281"/>
      <c r="P612" s="310"/>
      <c r="Q612" s="310"/>
      <c r="R612" s="310"/>
      <c r="S612" s="310"/>
      <c r="T612" s="310"/>
    </row>
    <row r="613" spans="1:20" ht="16.5" customHeight="1" x14ac:dyDescent="0.25">
      <c r="A613" s="252"/>
      <c r="B613" s="249"/>
      <c r="C613" s="312"/>
      <c r="D613" s="252"/>
      <c r="E613" s="277"/>
      <c r="F613" s="278"/>
      <c r="G613" s="278"/>
      <c r="H613" s="278"/>
      <c r="I613" s="278"/>
      <c r="J613" s="278"/>
      <c r="K613" s="278"/>
      <c r="L613" s="278"/>
      <c r="M613" s="315"/>
      <c r="N613" s="281"/>
      <c r="P613" s="310"/>
      <c r="Q613" s="310"/>
      <c r="R613" s="310"/>
      <c r="S613" s="310"/>
      <c r="T613" s="310"/>
    </row>
    <row r="614" spans="1:20" ht="16.5" customHeight="1" x14ac:dyDescent="0.25">
      <c r="A614" s="252"/>
      <c r="B614" s="249"/>
      <c r="C614" s="312"/>
      <c r="D614" s="252"/>
      <c r="E614" s="277"/>
      <c r="F614" s="278"/>
      <c r="G614" s="278"/>
      <c r="H614" s="278"/>
      <c r="I614" s="278"/>
      <c r="J614" s="278"/>
      <c r="K614" s="278"/>
      <c r="L614" s="278"/>
      <c r="M614" s="315"/>
      <c r="N614" s="281"/>
      <c r="P614" s="310"/>
      <c r="Q614" s="310"/>
      <c r="R614" s="310"/>
      <c r="S614" s="310"/>
      <c r="T614" s="310"/>
    </row>
    <row r="615" spans="1:20" ht="16.5" customHeight="1" x14ac:dyDescent="0.25">
      <c r="A615" s="252"/>
      <c r="B615" s="249"/>
      <c r="C615" s="312"/>
      <c r="D615" s="252"/>
      <c r="E615" s="277"/>
      <c r="F615" s="278"/>
      <c r="G615" s="278"/>
      <c r="H615" s="278"/>
      <c r="I615" s="278"/>
      <c r="J615" s="278"/>
      <c r="K615" s="278"/>
      <c r="L615" s="278"/>
      <c r="M615" s="315"/>
      <c r="N615" s="281"/>
      <c r="P615" s="310"/>
      <c r="Q615" s="310"/>
      <c r="R615" s="310"/>
      <c r="S615" s="310"/>
      <c r="T615" s="310"/>
    </row>
    <row r="616" spans="1:20" ht="16.5" customHeight="1" x14ac:dyDescent="0.25">
      <c r="A616" s="252"/>
      <c r="B616" s="249"/>
      <c r="C616" s="312"/>
      <c r="D616" s="252"/>
      <c r="E616" s="277"/>
      <c r="F616" s="278"/>
      <c r="G616" s="278"/>
      <c r="H616" s="278"/>
      <c r="I616" s="278"/>
      <c r="J616" s="278"/>
      <c r="K616" s="278"/>
      <c r="L616" s="278"/>
      <c r="M616" s="315"/>
      <c r="N616" s="281"/>
      <c r="P616" s="310"/>
      <c r="Q616" s="310"/>
      <c r="R616" s="310"/>
      <c r="S616" s="310"/>
      <c r="T616" s="310"/>
    </row>
    <row r="617" spans="1:20" ht="16.5" customHeight="1" x14ac:dyDescent="0.25">
      <c r="A617" s="252"/>
      <c r="B617" s="249"/>
      <c r="C617" s="312"/>
      <c r="D617" s="252"/>
      <c r="E617" s="277"/>
      <c r="F617" s="278"/>
      <c r="G617" s="278"/>
      <c r="H617" s="278"/>
      <c r="I617" s="278"/>
      <c r="J617" s="278"/>
      <c r="K617" s="278"/>
      <c r="L617" s="278"/>
      <c r="M617" s="315"/>
      <c r="N617" s="281"/>
      <c r="P617" s="310"/>
      <c r="Q617" s="310"/>
      <c r="R617" s="310"/>
      <c r="S617" s="310"/>
      <c r="T617" s="310"/>
    </row>
    <row r="618" spans="1:20" ht="16.5" customHeight="1" x14ac:dyDescent="0.25">
      <c r="A618" s="252"/>
      <c r="B618" s="249"/>
      <c r="C618" s="312"/>
      <c r="D618" s="252"/>
      <c r="E618" s="277"/>
      <c r="F618" s="278"/>
      <c r="G618" s="278"/>
      <c r="H618" s="278"/>
      <c r="I618" s="278"/>
      <c r="J618" s="278"/>
      <c r="K618" s="278"/>
      <c r="L618" s="278"/>
      <c r="M618" s="315"/>
      <c r="N618" s="281"/>
      <c r="P618" s="310"/>
      <c r="Q618" s="310"/>
      <c r="R618" s="310"/>
      <c r="S618" s="310"/>
      <c r="T618" s="310"/>
    </row>
    <row r="619" spans="1:20" ht="16.5" customHeight="1" x14ac:dyDescent="0.25">
      <c r="A619" s="252"/>
      <c r="B619" s="280"/>
      <c r="C619" s="312"/>
      <c r="D619" s="252"/>
      <c r="E619" s="277"/>
      <c r="F619" s="278"/>
      <c r="G619" s="278"/>
      <c r="H619" s="281"/>
      <c r="I619" s="281"/>
      <c r="J619" s="281"/>
      <c r="K619" s="281"/>
      <c r="L619" s="281"/>
      <c r="M619" s="315"/>
      <c r="N619" s="281"/>
      <c r="P619" s="310"/>
      <c r="Q619" s="310"/>
      <c r="R619" s="310"/>
      <c r="S619" s="310"/>
      <c r="T619" s="310"/>
    </row>
    <row r="620" spans="1:20" ht="16.5" customHeight="1" x14ac:dyDescent="0.25">
      <c r="A620" s="252"/>
      <c r="B620" s="249"/>
      <c r="C620" s="312"/>
      <c r="D620" s="252"/>
      <c r="E620" s="277"/>
      <c r="F620" s="278"/>
      <c r="G620" s="278"/>
      <c r="H620" s="278"/>
      <c r="I620" s="278"/>
      <c r="J620" s="278"/>
      <c r="K620" s="278"/>
      <c r="L620" s="278"/>
      <c r="M620" s="315"/>
      <c r="N620" s="281"/>
      <c r="P620" s="310"/>
      <c r="Q620" s="310"/>
      <c r="R620" s="310"/>
      <c r="S620" s="310"/>
      <c r="T620" s="310"/>
    </row>
    <row r="621" spans="1:20" ht="16.5" customHeight="1" x14ac:dyDescent="0.25">
      <c r="A621" s="273"/>
      <c r="B621" s="249"/>
      <c r="C621" s="312"/>
      <c r="D621" s="252"/>
      <c r="E621" s="277"/>
      <c r="F621" s="278"/>
      <c r="G621" s="278"/>
      <c r="H621" s="278"/>
      <c r="I621" s="278"/>
      <c r="J621" s="278"/>
      <c r="K621" s="278"/>
      <c r="L621" s="278"/>
      <c r="M621" s="315"/>
      <c r="N621" s="281"/>
      <c r="P621" s="310"/>
      <c r="Q621" s="310"/>
      <c r="R621" s="310"/>
      <c r="S621" s="310"/>
      <c r="T621" s="310"/>
    </row>
    <row r="622" spans="1:20" ht="16.5" customHeight="1" x14ac:dyDescent="0.25">
      <c r="A622" s="252"/>
      <c r="B622" s="249"/>
      <c r="C622" s="312"/>
      <c r="D622" s="252"/>
      <c r="E622" s="277"/>
      <c r="F622" s="278"/>
      <c r="G622" s="278"/>
      <c r="H622" s="278"/>
      <c r="I622" s="278"/>
      <c r="J622" s="278"/>
      <c r="K622" s="278"/>
      <c r="L622" s="278"/>
      <c r="M622" s="315"/>
      <c r="N622" s="281"/>
      <c r="P622" s="310"/>
      <c r="Q622" s="310"/>
      <c r="R622" s="310"/>
      <c r="S622" s="310"/>
      <c r="T622" s="310"/>
    </row>
    <row r="623" spans="1:20" ht="16.5" customHeight="1" x14ac:dyDescent="0.25">
      <c r="A623" s="252"/>
      <c r="B623" s="249"/>
      <c r="C623" s="312"/>
      <c r="D623" s="252"/>
      <c r="E623" s="277"/>
      <c r="F623" s="278"/>
      <c r="G623" s="278"/>
      <c r="H623" s="278"/>
      <c r="I623" s="278"/>
      <c r="J623" s="278"/>
      <c r="K623" s="278"/>
      <c r="L623" s="278"/>
      <c r="M623" s="315"/>
      <c r="N623" s="281"/>
      <c r="P623" s="310"/>
      <c r="Q623" s="310"/>
      <c r="R623" s="310"/>
      <c r="S623" s="310"/>
      <c r="T623" s="310"/>
    </row>
    <row r="624" spans="1:20" ht="16.5" customHeight="1" x14ac:dyDescent="0.25">
      <c r="A624" s="252"/>
      <c r="B624" s="249"/>
      <c r="C624" s="312"/>
      <c r="D624" s="252"/>
      <c r="E624" s="277"/>
      <c r="F624" s="278"/>
      <c r="G624" s="278"/>
      <c r="H624" s="278"/>
      <c r="I624" s="278"/>
      <c r="J624" s="278"/>
      <c r="K624" s="278"/>
      <c r="L624" s="278"/>
      <c r="M624" s="315"/>
      <c r="N624" s="281"/>
      <c r="P624" s="310"/>
      <c r="Q624" s="310"/>
      <c r="R624" s="310"/>
      <c r="S624" s="310"/>
      <c r="T624" s="310"/>
    </row>
    <row r="625" spans="1:20" ht="16.5" customHeight="1" x14ac:dyDescent="0.25">
      <c r="A625" s="252"/>
      <c r="B625" s="249"/>
      <c r="C625" s="312"/>
      <c r="D625" s="252"/>
      <c r="E625" s="277"/>
      <c r="F625" s="278"/>
      <c r="G625" s="278"/>
      <c r="H625" s="278"/>
      <c r="I625" s="278"/>
      <c r="J625" s="278"/>
      <c r="K625" s="278"/>
      <c r="L625" s="278"/>
      <c r="M625" s="315"/>
      <c r="N625" s="281"/>
      <c r="P625" s="310"/>
      <c r="Q625" s="310"/>
      <c r="R625" s="310"/>
      <c r="S625" s="310"/>
      <c r="T625" s="310"/>
    </row>
    <row r="626" spans="1:20" ht="16.5" customHeight="1" x14ac:dyDescent="0.25">
      <c r="A626" s="252"/>
      <c r="B626" s="249"/>
      <c r="C626" s="312"/>
      <c r="D626" s="252"/>
      <c r="E626" s="277"/>
      <c r="F626" s="278"/>
      <c r="G626" s="278"/>
      <c r="H626" s="278"/>
      <c r="I626" s="278"/>
      <c r="J626" s="278"/>
      <c r="K626" s="278"/>
      <c r="L626" s="278"/>
      <c r="M626" s="315"/>
      <c r="N626" s="281"/>
      <c r="P626" s="310"/>
      <c r="Q626" s="310"/>
      <c r="R626" s="310"/>
      <c r="S626" s="310"/>
      <c r="T626" s="310"/>
    </row>
    <row r="627" spans="1:20" ht="16.5" customHeight="1" x14ac:dyDescent="0.25">
      <c r="A627" s="252"/>
      <c r="B627" s="249"/>
      <c r="C627" s="312"/>
      <c r="D627" s="252"/>
      <c r="E627" s="277"/>
      <c r="F627" s="278"/>
      <c r="G627" s="278"/>
      <c r="H627" s="278"/>
      <c r="I627" s="278"/>
      <c r="J627" s="278"/>
      <c r="K627" s="278"/>
      <c r="L627" s="278"/>
      <c r="M627" s="315"/>
      <c r="N627" s="281"/>
      <c r="P627" s="310"/>
      <c r="Q627" s="310"/>
      <c r="R627" s="310"/>
      <c r="S627" s="310"/>
      <c r="T627" s="310"/>
    </row>
    <row r="628" spans="1:20" ht="16.5" customHeight="1" x14ac:dyDescent="0.25">
      <c r="A628" s="252"/>
      <c r="B628" s="249"/>
      <c r="C628" s="312"/>
      <c r="D628" s="252"/>
      <c r="E628" s="277"/>
      <c r="F628" s="278"/>
      <c r="G628" s="278"/>
      <c r="H628" s="278"/>
      <c r="I628" s="278"/>
      <c r="J628" s="278"/>
      <c r="K628" s="278"/>
      <c r="L628" s="278"/>
      <c r="M628" s="315"/>
      <c r="N628" s="281"/>
      <c r="P628" s="310"/>
      <c r="Q628" s="310"/>
      <c r="R628" s="310"/>
      <c r="S628" s="310"/>
      <c r="T628" s="310"/>
    </row>
    <row r="629" spans="1:20" ht="16.5" customHeight="1" x14ac:dyDescent="0.25">
      <c r="A629" s="252"/>
      <c r="B629" s="249"/>
      <c r="C629" s="312"/>
      <c r="D629" s="252"/>
      <c r="E629" s="277"/>
      <c r="F629" s="278"/>
      <c r="G629" s="278"/>
      <c r="H629" s="278"/>
      <c r="I629" s="278"/>
      <c r="J629" s="278"/>
      <c r="K629" s="278"/>
      <c r="L629" s="278"/>
      <c r="M629" s="315"/>
      <c r="N629" s="281"/>
      <c r="P629" s="310"/>
      <c r="Q629" s="310"/>
      <c r="R629" s="310"/>
      <c r="S629" s="310"/>
      <c r="T629" s="310"/>
    </row>
    <row r="630" spans="1:20" ht="16.5" customHeight="1" x14ac:dyDescent="0.25">
      <c r="A630" s="252"/>
      <c r="B630" s="249"/>
      <c r="C630" s="312"/>
      <c r="D630" s="252"/>
      <c r="E630" s="277"/>
      <c r="F630" s="278"/>
      <c r="G630" s="278"/>
      <c r="H630" s="278"/>
      <c r="I630" s="278"/>
      <c r="J630" s="278"/>
      <c r="K630" s="278"/>
      <c r="L630" s="278"/>
      <c r="M630" s="315"/>
      <c r="N630" s="281"/>
      <c r="P630" s="310"/>
      <c r="Q630" s="310"/>
      <c r="R630" s="310"/>
      <c r="S630" s="310"/>
      <c r="T630" s="310"/>
    </row>
    <row r="631" spans="1:20" ht="16.5" customHeight="1" x14ac:dyDescent="0.25">
      <c r="A631" s="252"/>
      <c r="B631" s="249"/>
      <c r="C631" s="312"/>
      <c r="D631" s="252"/>
      <c r="E631" s="277"/>
      <c r="F631" s="278"/>
      <c r="G631" s="278"/>
      <c r="H631" s="278"/>
      <c r="I631" s="278"/>
      <c r="J631" s="278"/>
      <c r="K631" s="278"/>
      <c r="L631" s="278"/>
      <c r="M631" s="315"/>
      <c r="N631" s="281"/>
      <c r="P631" s="310"/>
      <c r="Q631" s="310"/>
      <c r="R631" s="310"/>
      <c r="S631" s="310"/>
      <c r="T631" s="310"/>
    </row>
    <row r="632" spans="1:20" ht="16.5" customHeight="1" x14ac:dyDescent="0.25">
      <c r="A632" s="252"/>
      <c r="B632" s="249"/>
      <c r="C632" s="312"/>
      <c r="D632" s="252"/>
      <c r="E632" s="277"/>
      <c r="F632" s="278"/>
      <c r="G632" s="278"/>
      <c r="H632" s="278"/>
      <c r="I632" s="278"/>
      <c r="J632" s="278"/>
      <c r="K632" s="278"/>
      <c r="L632" s="278"/>
      <c r="M632" s="315"/>
      <c r="N632" s="281"/>
      <c r="P632" s="310"/>
      <c r="Q632" s="310"/>
      <c r="R632" s="310"/>
      <c r="S632" s="310"/>
      <c r="T632" s="310"/>
    </row>
    <row r="633" spans="1:20" ht="16.5" customHeight="1" x14ac:dyDescent="0.25">
      <c r="A633" s="252"/>
      <c r="B633" s="249"/>
      <c r="C633" s="312"/>
      <c r="D633" s="252"/>
      <c r="E633" s="277"/>
      <c r="F633" s="278"/>
      <c r="G633" s="278"/>
      <c r="H633" s="278"/>
      <c r="I633" s="278"/>
      <c r="J633" s="278"/>
      <c r="K633" s="278"/>
      <c r="L633" s="278"/>
      <c r="M633" s="315"/>
      <c r="N633" s="281"/>
      <c r="P633" s="310"/>
      <c r="Q633" s="310"/>
      <c r="R633" s="310"/>
      <c r="S633" s="310"/>
      <c r="T633" s="310"/>
    </row>
    <row r="634" spans="1:20" ht="16.5" customHeight="1" x14ac:dyDescent="0.25">
      <c r="A634" s="252"/>
      <c r="B634" s="249"/>
      <c r="C634" s="312"/>
      <c r="D634" s="252"/>
      <c r="E634" s="277"/>
      <c r="F634" s="278"/>
      <c r="G634" s="278"/>
      <c r="H634" s="278"/>
      <c r="I634" s="278"/>
      <c r="J634" s="278"/>
      <c r="K634" s="278"/>
      <c r="L634" s="278"/>
      <c r="M634" s="315"/>
      <c r="N634" s="281"/>
      <c r="P634" s="310"/>
      <c r="Q634" s="310"/>
      <c r="R634" s="310"/>
      <c r="S634" s="310"/>
      <c r="T634" s="310"/>
    </row>
    <row r="635" spans="1:20" ht="16.5" customHeight="1" x14ac:dyDescent="0.25">
      <c r="A635" s="252"/>
      <c r="B635" s="249"/>
      <c r="C635" s="312"/>
      <c r="D635" s="252"/>
      <c r="E635" s="277"/>
      <c r="F635" s="278"/>
      <c r="G635" s="278"/>
      <c r="H635" s="278"/>
      <c r="I635" s="278"/>
      <c r="J635" s="278"/>
      <c r="K635" s="278"/>
      <c r="L635" s="278"/>
      <c r="M635" s="315"/>
      <c r="N635" s="281"/>
      <c r="P635" s="310"/>
      <c r="Q635" s="310"/>
      <c r="R635" s="310"/>
      <c r="S635" s="310"/>
      <c r="T635" s="310"/>
    </row>
    <row r="636" spans="1:20" ht="16.5" customHeight="1" x14ac:dyDescent="0.25">
      <c r="A636" s="252"/>
      <c r="B636" s="249"/>
      <c r="C636" s="312"/>
      <c r="D636" s="252"/>
      <c r="E636" s="277"/>
      <c r="F636" s="278"/>
      <c r="G636" s="278"/>
      <c r="H636" s="278"/>
      <c r="I636" s="278"/>
      <c r="J636" s="278"/>
      <c r="K636" s="278"/>
      <c r="L636" s="278"/>
      <c r="M636" s="315"/>
      <c r="N636" s="281"/>
      <c r="P636" s="310"/>
      <c r="Q636" s="310"/>
      <c r="R636" s="310"/>
      <c r="S636" s="310"/>
      <c r="T636" s="310"/>
    </row>
    <row r="637" spans="1:20" ht="16.5" customHeight="1" x14ac:dyDescent="0.25">
      <c r="A637" s="252"/>
      <c r="B637" s="249"/>
      <c r="C637" s="312"/>
      <c r="D637" s="252"/>
      <c r="E637" s="277"/>
      <c r="F637" s="278"/>
      <c r="G637" s="278"/>
      <c r="H637" s="278"/>
      <c r="I637" s="278"/>
      <c r="J637" s="278"/>
      <c r="K637" s="278"/>
      <c r="L637" s="278"/>
      <c r="M637" s="315"/>
      <c r="N637" s="281"/>
      <c r="P637" s="310"/>
      <c r="Q637" s="310"/>
      <c r="R637" s="310"/>
      <c r="S637" s="310"/>
      <c r="T637" s="310"/>
    </row>
    <row r="638" spans="1:20" ht="16.5" customHeight="1" x14ac:dyDescent="0.25">
      <c r="A638" s="252"/>
      <c r="B638" s="249"/>
      <c r="C638" s="312"/>
      <c r="D638" s="252"/>
      <c r="E638" s="277"/>
      <c r="F638" s="278"/>
      <c r="G638" s="278"/>
      <c r="H638" s="278"/>
      <c r="I638" s="278"/>
      <c r="J638" s="278"/>
      <c r="K638" s="278"/>
      <c r="L638" s="278"/>
      <c r="M638" s="315"/>
      <c r="N638" s="281"/>
      <c r="P638" s="310"/>
      <c r="Q638" s="310"/>
      <c r="R638" s="310"/>
      <c r="S638" s="310"/>
      <c r="T638" s="310"/>
    </row>
    <row r="639" spans="1:20" ht="16.5" customHeight="1" x14ac:dyDescent="0.25">
      <c r="A639" s="252"/>
      <c r="B639" s="280"/>
      <c r="C639" s="312"/>
      <c r="D639" s="252"/>
      <c r="E639" s="277"/>
      <c r="F639" s="278"/>
      <c r="G639" s="278"/>
      <c r="H639" s="281"/>
      <c r="I639" s="281"/>
      <c r="J639" s="281"/>
      <c r="K639" s="281"/>
      <c r="L639" s="281"/>
      <c r="M639" s="315"/>
      <c r="N639" s="281"/>
      <c r="P639" s="310"/>
      <c r="Q639" s="310"/>
      <c r="R639" s="310"/>
      <c r="S639" s="310"/>
      <c r="T639" s="310"/>
    </row>
    <row r="640" spans="1:20" ht="16.5" customHeight="1" x14ac:dyDescent="0.25">
      <c r="A640" s="252"/>
      <c r="B640" s="249"/>
      <c r="C640" s="312"/>
      <c r="D640" s="252"/>
      <c r="E640" s="277"/>
      <c r="F640" s="278"/>
      <c r="G640" s="278"/>
      <c r="H640" s="278"/>
      <c r="I640" s="278"/>
      <c r="J640" s="278"/>
      <c r="K640" s="278"/>
      <c r="L640" s="278"/>
      <c r="M640" s="315"/>
      <c r="N640" s="281"/>
      <c r="P640" s="310"/>
      <c r="Q640" s="310"/>
      <c r="R640" s="310"/>
      <c r="S640" s="310"/>
      <c r="T640" s="310"/>
    </row>
    <row r="641" spans="1:20" ht="16.5" customHeight="1" x14ac:dyDescent="0.25">
      <c r="A641" s="273"/>
      <c r="B641" s="249"/>
      <c r="C641" s="312"/>
      <c r="D641" s="252"/>
      <c r="E641" s="277"/>
      <c r="F641" s="278"/>
      <c r="G641" s="278"/>
      <c r="H641" s="278"/>
      <c r="I641" s="278"/>
      <c r="J641" s="278"/>
      <c r="K641" s="278"/>
      <c r="L641" s="278"/>
      <c r="M641" s="315"/>
      <c r="N641" s="281"/>
      <c r="P641" s="310"/>
      <c r="Q641" s="310"/>
      <c r="R641" s="310"/>
      <c r="S641" s="310"/>
      <c r="T641" s="310"/>
    </row>
    <row r="642" spans="1:20" ht="16.5" customHeight="1" x14ac:dyDescent="0.25">
      <c r="A642" s="252"/>
      <c r="B642" s="249"/>
      <c r="C642" s="312"/>
      <c r="D642" s="252"/>
      <c r="E642" s="277"/>
      <c r="F642" s="278"/>
      <c r="G642" s="278"/>
      <c r="H642" s="278"/>
      <c r="I642" s="278"/>
      <c r="J642" s="278"/>
      <c r="K642" s="278"/>
      <c r="L642" s="278"/>
      <c r="M642" s="315"/>
      <c r="N642" s="281"/>
      <c r="P642" s="310"/>
      <c r="Q642" s="310"/>
      <c r="R642" s="310"/>
      <c r="S642" s="310"/>
      <c r="T642" s="310"/>
    </row>
    <row r="643" spans="1:20" ht="16.5" customHeight="1" x14ac:dyDescent="0.25">
      <c r="A643" s="252"/>
      <c r="B643" s="249"/>
      <c r="C643" s="312"/>
      <c r="D643" s="252"/>
      <c r="E643" s="277"/>
      <c r="F643" s="278"/>
      <c r="G643" s="278"/>
      <c r="H643" s="278"/>
      <c r="I643" s="278"/>
      <c r="J643" s="278"/>
      <c r="K643" s="278"/>
      <c r="L643" s="278"/>
      <c r="M643" s="315"/>
      <c r="N643" s="281"/>
      <c r="P643" s="310"/>
      <c r="Q643" s="310"/>
      <c r="R643" s="310"/>
      <c r="S643" s="310"/>
      <c r="T643" s="310"/>
    </row>
    <row r="644" spans="1:20" ht="16.5" customHeight="1" x14ac:dyDescent="0.25">
      <c r="A644" s="252"/>
      <c r="B644" s="249"/>
      <c r="C644" s="312"/>
      <c r="D644" s="252"/>
      <c r="E644" s="277"/>
      <c r="F644" s="278"/>
      <c r="G644" s="278"/>
      <c r="H644" s="278"/>
      <c r="I644" s="278"/>
      <c r="J644" s="278"/>
      <c r="K644" s="278"/>
      <c r="L644" s="278"/>
      <c r="M644" s="315"/>
      <c r="N644" s="281"/>
      <c r="P644" s="310"/>
      <c r="Q644" s="310"/>
      <c r="R644" s="310"/>
      <c r="S644" s="310"/>
      <c r="T644" s="310"/>
    </row>
    <row r="645" spans="1:20" ht="16.5" customHeight="1" x14ac:dyDescent="0.25">
      <c r="A645" s="252"/>
      <c r="B645" s="249"/>
      <c r="C645" s="312"/>
      <c r="D645" s="252"/>
      <c r="E645" s="277"/>
      <c r="F645" s="278"/>
      <c r="G645" s="278"/>
      <c r="H645" s="278"/>
      <c r="I645" s="278"/>
      <c r="J645" s="278"/>
      <c r="K645" s="278"/>
      <c r="L645" s="278"/>
      <c r="M645" s="315"/>
      <c r="N645" s="281"/>
      <c r="P645" s="310"/>
      <c r="Q645" s="310"/>
      <c r="R645" s="310"/>
      <c r="S645" s="310"/>
      <c r="T645" s="310"/>
    </row>
    <row r="646" spans="1:20" ht="16.5" customHeight="1" x14ac:dyDescent="0.25">
      <c r="A646" s="252"/>
      <c r="B646" s="249"/>
      <c r="C646" s="312"/>
      <c r="D646" s="252"/>
      <c r="E646" s="277"/>
      <c r="F646" s="278"/>
      <c r="G646" s="278"/>
      <c r="H646" s="278"/>
      <c r="I646" s="278"/>
      <c r="J646" s="278"/>
      <c r="K646" s="278"/>
      <c r="L646" s="278"/>
      <c r="M646" s="315"/>
      <c r="N646" s="281"/>
      <c r="P646" s="310"/>
      <c r="Q646" s="310"/>
      <c r="R646" s="310"/>
      <c r="S646" s="310"/>
      <c r="T646" s="310"/>
    </row>
    <row r="647" spans="1:20" ht="16.5" customHeight="1" x14ac:dyDescent="0.25">
      <c r="A647" s="252"/>
      <c r="B647" s="249"/>
      <c r="C647" s="312"/>
      <c r="D647" s="252"/>
      <c r="E647" s="277"/>
      <c r="F647" s="278"/>
      <c r="G647" s="278"/>
      <c r="H647" s="278"/>
      <c r="I647" s="278"/>
      <c r="J647" s="278"/>
      <c r="K647" s="278"/>
      <c r="L647" s="278"/>
      <c r="M647" s="315"/>
      <c r="N647" s="281"/>
      <c r="P647" s="310"/>
      <c r="Q647" s="310"/>
      <c r="R647" s="310"/>
      <c r="S647" s="310"/>
      <c r="T647" s="310"/>
    </row>
    <row r="648" spans="1:20" ht="16.5" customHeight="1" x14ac:dyDescent="0.25">
      <c r="A648" s="252"/>
      <c r="B648" s="249"/>
      <c r="C648" s="312"/>
      <c r="D648" s="252"/>
      <c r="E648" s="277"/>
      <c r="F648" s="278"/>
      <c r="G648" s="278"/>
      <c r="H648" s="278"/>
      <c r="I648" s="278"/>
      <c r="J648" s="278"/>
      <c r="K648" s="278"/>
      <c r="L648" s="278"/>
      <c r="M648" s="315"/>
      <c r="N648" s="281"/>
      <c r="P648" s="310"/>
      <c r="Q648" s="310"/>
      <c r="R648" s="310"/>
      <c r="S648" s="310"/>
      <c r="T648" s="310"/>
    </row>
    <row r="649" spans="1:20" ht="16.5" customHeight="1" x14ac:dyDescent="0.25">
      <c r="A649" s="252"/>
      <c r="B649" s="249"/>
      <c r="C649" s="312"/>
      <c r="D649" s="252"/>
      <c r="E649" s="277"/>
      <c r="F649" s="278"/>
      <c r="G649" s="278"/>
      <c r="H649" s="278"/>
      <c r="I649" s="278"/>
      <c r="J649" s="278"/>
      <c r="K649" s="278"/>
      <c r="L649" s="278"/>
      <c r="M649" s="315"/>
      <c r="N649" s="281"/>
      <c r="P649" s="310"/>
      <c r="Q649" s="310"/>
      <c r="R649" s="310"/>
      <c r="S649" s="310"/>
      <c r="T649" s="310"/>
    </row>
    <row r="650" spans="1:20" ht="16.5" customHeight="1" x14ac:dyDescent="0.25">
      <c r="A650" s="252"/>
      <c r="B650" s="249"/>
      <c r="C650" s="312"/>
      <c r="D650" s="252"/>
      <c r="E650" s="277"/>
      <c r="F650" s="278"/>
      <c r="G650" s="278"/>
      <c r="H650" s="278"/>
      <c r="I650" s="278"/>
      <c r="J650" s="278"/>
      <c r="K650" s="278"/>
      <c r="L650" s="278"/>
      <c r="M650" s="315"/>
      <c r="N650" s="281"/>
      <c r="P650" s="310"/>
      <c r="Q650" s="310"/>
      <c r="R650" s="310"/>
      <c r="S650" s="310"/>
      <c r="T650" s="310"/>
    </row>
    <row r="651" spans="1:20" ht="16.5" customHeight="1" x14ac:dyDescent="0.25">
      <c r="A651" s="252"/>
      <c r="B651" s="249"/>
      <c r="C651" s="312"/>
      <c r="D651" s="252"/>
      <c r="E651" s="277"/>
      <c r="F651" s="278"/>
      <c r="G651" s="278"/>
      <c r="H651" s="278"/>
      <c r="I651" s="278"/>
      <c r="J651" s="278"/>
      <c r="K651" s="278"/>
      <c r="L651" s="278"/>
      <c r="M651" s="315"/>
      <c r="N651" s="281"/>
      <c r="P651" s="310"/>
      <c r="Q651" s="310"/>
      <c r="R651" s="310"/>
      <c r="S651" s="310"/>
      <c r="T651" s="310"/>
    </row>
    <row r="652" spans="1:20" ht="16.5" customHeight="1" x14ac:dyDescent="0.25">
      <c r="A652" s="252"/>
      <c r="B652" s="249"/>
      <c r="C652" s="312"/>
      <c r="D652" s="252"/>
      <c r="E652" s="277"/>
      <c r="F652" s="278"/>
      <c r="G652" s="278"/>
      <c r="H652" s="278"/>
      <c r="I652" s="278"/>
      <c r="J652" s="278"/>
      <c r="K652" s="278"/>
      <c r="L652" s="278"/>
      <c r="M652" s="315"/>
      <c r="N652" s="281"/>
      <c r="P652" s="310"/>
      <c r="Q652" s="310"/>
      <c r="R652" s="310"/>
      <c r="S652" s="310"/>
      <c r="T652" s="310"/>
    </row>
    <row r="653" spans="1:20" ht="16.5" customHeight="1" x14ac:dyDescent="0.25">
      <c r="A653" s="252"/>
      <c r="B653" s="249"/>
      <c r="C653" s="312"/>
      <c r="D653" s="252"/>
      <c r="E653" s="277"/>
      <c r="F653" s="278"/>
      <c r="G653" s="278"/>
      <c r="H653" s="278"/>
      <c r="I653" s="278"/>
      <c r="J653" s="278"/>
      <c r="K653" s="278"/>
      <c r="L653" s="278"/>
      <c r="M653" s="315"/>
      <c r="N653" s="281"/>
    </row>
    <row r="654" spans="1:20" ht="16.5" customHeight="1" x14ac:dyDescent="0.25">
      <c r="A654" s="252"/>
      <c r="B654" s="249"/>
      <c r="C654" s="312"/>
      <c r="D654" s="252"/>
      <c r="E654" s="277"/>
      <c r="F654" s="278"/>
      <c r="G654" s="278"/>
      <c r="H654" s="278"/>
      <c r="I654" s="278"/>
      <c r="J654" s="278"/>
      <c r="K654" s="278"/>
      <c r="L654" s="278"/>
      <c r="M654" s="315"/>
      <c r="N654" s="281"/>
    </row>
    <row r="655" spans="1:20" ht="16.5" customHeight="1" x14ac:dyDescent="0.25">
      <c r="A655" s="252"/>
      <c r="B655" s="249"/>
      <c r="C655" s="312"/>
      <c r="D655" s="252"/>
      <c r="E655" s="277"/>
      <c r="F655" s="278"/>
      <c r="G655" s="278"/>
      <c r="H655" s="278"/>
      <c r="I655" s="278"/>
      <c r="J655" s="278"/>
      <c r="K655" s="278"/>
      <c r="L655" s="278"/>
      <c r="M655" s="315"/>
      <c r="N655" s="281"/>
    </row>
    <row r="656" spans="1:20" ht="16.5" customHeight="1" x14ac:dyDescent="0.25">
      <c r="A656" s="252"/>
      <c r="B656" s="249"/>
      <c r="C656" s="312"/>
      <c r="D656" s="252"/>
      <c r="E656" s="277"/>
      <c r="F656" s="278"/>
      <c r="G656" s="278"/>
      <c r="H656" s="278"/>
      <c r="I656" s="278"/>
      <c r="J656" s="278"/>
      <c r="K656" s="278"/>
      <c r="L656" s="278"/>
      <c r="M656" s="315"/>
      <c r="N656" s="281"/>
    </row>
    <row r="657" spans="1:14" ht="16.5" customHeight="1" x14ac:dyDescent="0.25">
      <c r="A657" s="252"/>
      <c r="B657" s="280"/>
      <c r="C657" s="312"/>
      <c r="D657" s="252"/>
      <c r="E657" s="277"/>
      <c r="F657" s="278"/>
      <c r="G657" s="278"/>
      <c r="H657" s="281"/>
      <c r="I657" s="281"/>
      <c r="J657" s="281"/>
      <c r="K657" s="281"/>
      <c r="L657" s="281"/>
      <c r="M657" s="315"/>
      <c r="N657" s="281"/>
    </row>
    <row r="658" spans="1:14" ht="16.5" customHeight="1" x14ac:dyDescent="0.25">
      <c r="A658" s="317"/>
      <c r="B658" s="318"/>
      <c r="C658" s="861"/>
      <c r="D658" s="861"/>
      <c r="E658" s="861"/>
      <c r="F658" s="861"/>
      <c r="G658" s="861"/>
      <c r="H658" s="861"/>
      <c r="I658" s="861"/>
      <c r="J658" s="861"/>
      <c r="K658" s="861"/>
      <c r="L658" s="861"/>
      <c r="M658" s="861"/>
      <c r="N658" s="862"/>
    </row>
    <row r="659" spans="1:14" ht="16.5" customHeight="1" x14ac:dyDescent="0.25">
      <c r="A659" s="851" t="s">
        <v>1327</v>
      </c>
      <c r="B659" s="863"/>
      <c r="C659" s="863"/>
      <c r="D659" s="863"/>
      <c r="E659" s="863"/>
      <c r="F659" s="863"/>
      <c r="G659" s="852"/>
      <c r="H659" s="319">
        <f>H29+H32+H39+H47+H376+H457+H543+H567+H580+H586+H602+H608+H619+H639+H657</f>
        <v>0</v>
      </c>
      <c r="I659" s="319">
        <f>I29+I32+I39+I47+I376+I457+I543+I567+I580+I586+I602+I608+I619+I639+I657</f>
        <v>0</v>
      </c>
      <c r="J659" s="319">
        <f>J29+J32+J39+J47+J376+J457+J543+J567+J580+J586+J602+J608+J619+J639+J657</f>
        <v>0</v>
      </c>
      <c r="K659" s="319">
        <f>K29+K32+K39+K47+K376+K457+K543+K567+K580+K586+K602+K608+K619+K639+K657</f>
        <v>0</v>
      </c>
      <c r="L659" s="319">
        <f>L29+L32+L39+L47+L376+L457+L543+L567+L580+L586+L602+L608+L619+L639+L657</f>
        <v>0</v>
      </c>
      <c r="M659" s="300"/>
      <c r="N659" s="281">
        <f t="shared" ref="N659" si="0">SUM(H659:L659)</f>
        <v>0</v>
      </c>
    </row>
    <row r="660" spans="1:14" ht="16.5" customHeight="1" x14ac:dyDescent="0.25">
      <c r="A660" s="320"/>
      <c r="B660" s="321"/>
      <c r="C660" s="321"/>
      <c r="D660" s="321"/>
      <c r="E660" s="321"/>
      <c r="F660" s="321"/>
      <c r="G660" s="321"/>
      <c r="H660" s="322"/>
      <c r="I660" s="322"/>
      <c r="J660" s="322"/>
      <c r="K660" s="322"/>
      <c r="L660" s="322"/>
      <c r="M660" s="323"/>
      <c r="N660" s="324"/>
    </row>
    <row r="661" spans="1:14" ht="16.5" customHeight="1" x14ac:dyDescent="0.25">
      <c r="A661" s="864" t="s">
        <v>1501</v>
      </c>
      <c r="B661" s="849"/>
      <c r="C661" s="849"/>
      <c r="D661" s="849"/>
      <c r="H661" s="849" t="s">
        <v>1474</v>
      </c>
      <c r="I661" s="849"/>
      <c r="J661" s="849"/>
      <c r="K661" s="849"/>
      <c r="L661" s="849"/>
      <c r="N661" s="325"/>
    </row>
    <row r="662" spans="1:14" ht="16.5" customHeight="1" x14ac:dyDescent="0.25">
      <c r="A662" s="305"/>
      <c r="N662" s="325"/>
    </row>
    <row r="663" spans="1:14" ht="16.5" customHeight="1" x14ac:dyDescent="0.25">
      <c r="A663" s="305"/>
      <c r="N663" s="325"/>
    </row>
    <row r="664" spans="1:14" ht="16.5" customHeight="1" x14ac:dyDescent="0.25">
      <c r="A664" s="865" t="s">
        <v>1667</v>
      </c>
      <c r="B664" s="824"/>
      <c r="C664" s="824"/>
      <c r="D664" s="261"/>
      <c r="H664" s="824" t="s">
        <v>1942</v>
      </c>
      <c r="I664" s="824"/>
      <c r="J664" s="824"/>
      <c r="K664" s="824"/>
      <c r="L664" s="824"/>
      <c r="M664" s="824"/>
      <c r="N664" s="325"/>
    </row>
    <row r="665" spans="1:14" ht="16.5" customHeight="1" x14ac:dyDescent="0.25">
      <c r="A665" s="859" t="s">
        <v>1668</v>
      </c>
      <c r="B665" s="856"/>
      <c r="C665" s="856"/>
      <c r="D665" s="308"/>
      <c r="E665" s="308"/>
      <c r="F665" s="308"/>
      <c r="G665" s="308"/>
      <c r="H665" s="856" t="s">
        <v>1663</v>
      </c>
      <c r="I665" s="856"/>
      <c r="J665" s="856"/>
      <c r="K665" s="856"/>
      <c r="L665" s="856"/>
      <c r="M665" s="856"/>
      <c r="N665" s="326"/>
    </row>
  </sheetData>
  <mergeCells count="19">
    <mergeCell ref="A665:C665"/>
    <mergeCell ref="H665:M665"/>
    <mergeCell ref="N6:N7"/>
    <mergeCell ref="C658:N658"/>
    <mergeCell ref="A659:G659"/>
    <mergeCell ref="A661:D661"/>
    <mergeCell ref="H661:L661"/>
    <mergeCell ref="A664:C664"/>
    <mergeCell ref="H664:M664"/>
    <mergeCell ref="A1:N1"/>
    <mergeCell ref="A2:N2"/>
    <mergeCell ref="C4:F4"/>
    <mergeCell ref="A6:B7"/>
    <mergeCell ref="C6:C7"/>
    <mergeCell ref="D6:D7"/>
    <mergeCell ref="E6:E7"/>
    <mergeCell ref="F6:G6"/>
    <mergeCell ref="H6:L6"/>
    <mergeCell ref="M6:M7"/>
  </mergeCells>
  <dataValidations count="2">
    <dataValidation type="list" allowBlank="1" showInputMessage="1" showErrorMessage="1" sqref="C4" xr:uid="{1184702E-2A74-4BAC-B950-3F8C9914F698}">
      <formula1>SCHOOL</formula1>
    </dataValidation>
    <dataValidation type="list" allowBlank="1" showInputMessage="1" showErrorMessage="1" sqref="B4" xr:uid="{DEE4BDDB-BCF4-4DE9-A808-5C9064153926}">
      <formula1>"DIVISION:, NAME OF SCHOOL:"</formula1>
    </dataValidation>
  </dataValidations>
  <printOptions horizontalCentered="1"/>
  <pageMargins left="0.2" right="0.2" top="0.2" bottom="0.28999999999999998" header="0.3" footer="0.15"/>
  <pageSetup paperSize="256" scale="77" fitToHeight="0" pageOrder="overThenDown" orientation="landscape" horizontalDpi="4294967294" verticalDpi="300" r:id="rId1"/>
  <headerFooter>
    <oddFooter>&amp;C&amp;9Page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6D8BA-DE2C-46E6-92DB-C292829BE078}">
  <sheetPr>
    <tabColor rgb="FF00B050"/>
    <pageSetUpPr fitToPage="1"/>
  </sheetPr>
  <dimension ref="A1:X65"/>
  <sheetViews>
    <sheetView view="pageBreakPreview" zoomScaleNormal="55" zoomScaleSheetLayoutView="100" workbookViewId="0">
      <pane xSplit="2" ySplit="5" topLeftCell="C45" activePane="bottomRight" state="frozen"/>
      <selection pane="topRight" activeCell="C1" sqref="C1"/>
      <selection pane="bottomLeft" activeCell="A12" sqref="A12"/>
      <selection pane="bottomRight" activeCell="A57" sqref="A57:XFD58"/>
    </sheetView>
  </sheetViews>
  <sheetFormatPr defaultRowHeight="12.75" x14ac:dyDescent="0.25"/>
  <cols>
    <col min="1" max="1" width="24.42578125" style="50" customWidth="1"/>
    <col min="2" max="2" width="8.85546875" style="47" customWidth="1"/>
    <col min="3" max="3" width="12.42578125" style="328" customWidth="1"/>
    <col min="4" max="4" width="7.7109375" style="329" customWidth="1"/>
    <col min="5" max="6" width="10.28515625" style="172" customWidth="1"/>
    <col min="7" max="7" width="5" style="330" customWidth="1"/>
    <col min="8" max="8" width="5" style="331" customWidth="1"/>
    <col min="9" max="10" width="13" style="331" customWidth="1"/>
    <col min="11" max="13" width="11.85546875" style="331" customWidth="1"/>
    <col min="14" max="14" width="12.28515625" style="331" customWidth="1"/>
    <col min="15" max="16" width="11.85546875" style="331" customWidth="1"/>
    <col min="17" max="17" width="12" style="331" customWidth="1"/>
    <col min="18" max="19" width="10" style="331" customWidth="1"/>
    <col min="20" max="20" width="12.5703125" style="331" customWidth="1"/>
    <col min="21" max="23" width="13" style="331" customWidth="1"/>
    <col min="24" max="24" width="21" style="39" bestFit="1" customWidth="1"/>
    <col min="25" max="16384" width="9.140625" style="39"/>
  </cols>
  <sheetData>
    <row r="1" spans="1:24" x14ac:dyDescent="0.25">
      <c r="A1" s="640" t="s">
        <v>1742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</row>
    <row r="2" spans="1:24" x14ac:dyDescent="0.25">
      <c r="A2" s="640" t="s">
        <v>1941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</row>
    <row r="3" spans="1:24" ht="13.5" thickBot="1" x14ac:dyDescent="0.3">
      <c r="A3" s="327"/>
    </row>
    <row r="4" spans="1:24" s="332" customFormat="1" ht="36" customHeight="1" x14ac:dyDescent="0.25">
      <c r="A4" s="869" t="s">
        <v>1743</v>
      </c>
      <c r="B4" s="871" t="s">
        <v>1744</v>
      </c>
      <c r="C4" s="873" t="s">
        <v>1745</v>
      </c>
      <c r="D4" s="875" t="s">
        <v>1746</v>
      </c>
      <c r="E4" s="877" t="s">
        <v>1481</v>
      </c>
      <c r="F4" s="878"/>
      <c r="G4" s="879" t="s">
        <v>1747</v>
      </c>
      <c r="H4" s="879"/>
      <c r="I4" s="880" t="s">
        <v>1486</v>
      </c>
      <c r="J4" s="880"/>
      <c r="K4" s="880"/>
      <c r="L4" s="880" t="s">
        <v>1748</v>
      </c>
      <c r="M4" s="880"/>
      <c r="N4" s="880"/>
      <c r="O4" s="880" t="s">
        <v>1749</v>
      </c>
      <c r="P4" s="880"/>
      <c r="Q4" s="880"/>
      <c r="R4" s="880" t="s">
        <v>1750</v>
      </c>
      <c r="S4" s="880"/>
      <c r="T4" s="880"/>
      <c r="U4" s="880" t="s">
        <v>1751</v>
      </c>
      <c r="V4" s="880"/>
      <c r="W4" s="881"/>
    </row>
    <row r="5" spans="1:24" s="332" customFormat="1" ht="36.75" customHeight="1" thickBot="1" x14ac:dyDescent="0.3">
      <c r="A5" s="870"/>
      <c r="B5" s="872"/>
      <c r="C5" s="874"/>
      <c r="D5" s="876"/>
      <c r="E5" s="333" t="s">
        <v>1752</v>
      </c>
      <c r="F5" s="334" t="s">
        <v>1753</v>
      </c>
      <c r="G5" s="333" t="s">
        <v>1752</v>
      </c>
      <c r="H5" s="335" t="s">
        <v>1753</v>
      </c>
      <c r="I5" s="333" t="s">
        <v>1752</v>
      </c>
      <c r="J5" s="334" t="s">
        <v>1753</v>
      </c>
      <c r="K5" s="334" t="s">
        <v>1754</v>
      </c>
      <c r="L5" s="333" t="s">
        <v>1752</v>
      </c>
      <c r="M5" s="334" t="s">
        <v>1753</v>
      </c>
      <c r="N5" s="334" t="s">
        <v>1754</v>
      </c>
      <c r="O5" s="333" t="s">
        <v>1752</v>
      </c>
      <c r="P5" s="334" t="s">
        <v>1753</v>
      </c>
      <c r="Q5" s="334" t="s">
        <v>1754</v>
      </c>
      <c r="R5" s="333" t="s">
        <v>1752</v>
      </c>
      <c r="S5" s="334" t="s">
        <v>1753</v>
      </c>
      <c r="T5" s="334" t="s">
        <v>1754</v>
      </c>
      <c r="U5" s="333" t="s">
        <v>1752</v>
      </c>
      <c r="V5" s="334" t="s">
        <v>1753</v>
      </c>
      <c r="W5" s="336" t="s">
        <v>1754</v>
      </c>
      <c r="X5" s="337"/>
    </row>
    <row r="6" spans="1:24" ht="19.5" customHeight="1" x14ac:dyDescent="0.25">
      <c r="A6" s="882" t="s">
        <v>1709</v>
      </c>
      <c r="B6" s="883"/>
      <c r="C6" s="883"/>
      <c r="D6" s="883"/>
      <c r="E6" s="883"/>
      <c r="F6" s="883"/>
      <c r="G6" s="884"/>
      <c r="H6" s="338"/>
      <c r="I6" s="338">
        <f>I7+I49+I53</f>
        <v>0</v>
      </c>
      <c r="J6" s="338">
        <f t="shared" ref="J6:W6" si="0">J7+J49+J53</f>
        <v>0</v>
      </c>
      <c r="K6" s="338">
        <f t="shared" si="0"/>
        <v>0</v>
      </c>
      <c r="L6" s="338">
        <f t="shared" si="0"/>
        <v>0</v>
      </c>
      <c r="M6" s="338">
        <f t="shared" si="0"/>
        <v>0</v>
      </c>
      <c r="N6" s="338">
        <f t="shared" si="0"/>
        <v>0</v>
      </c>
      <c r="O6" s="338">
        <f t="shared" si="0"/>
        <v>0</v>
      </c>
      <c r="P6" s="338">
        <f t="shared" si="0"/>
        <v>0</v>
      </c>
      <c r="Q6" s="338">
        <f t="shared" si="0"/>
        <v>0</v>
      </c>
      <c r="R6" s="338">
        <f t="shared" si="0"/>
        <v>0</v>
      </c>
      <c r="S6" s="338">
        <f t="shared" si="0"/>
        <v>0</v>
      </c>
      <c r="T6" s="338">
        <f t="shared" si="0"/>
        <v>0</v>
      </c>
      <c r="U6" s="338">
        <f t="shared" si="0"/>
        <v>0</v>
      </c>
      <c r="V6" s="338">
        <f t="shared" si="0"/>
        <v>0</v>
      </c>
      <c r="W6" s="338">
        <f t="shared" si="0"/>
        <v>0</v>
      </c>
    </row>
    <row r="7" spans="1:24" s="340" customFormat="1" ht="15" customHeight="1" x14ac:dyDescent="0.25">
      <c r="A7" s="866" t="s">
        <v>1755</v>
      </c>
      <c r="B7" s="867"/>
      <c r="C7" s="867"/>
      <c r="D7" s="867"/>
      <c r="E7" s="867"/>
      <c r="F7" s="867"/>
      <c r="G7" s="868"/>
      <c r="H7" s="339"/>
      <c r="I7" s="339">
        <f t="shared" ref="I7:V7" si="1">SUM(I8:I48)</f>
        <v>0</v>
      </c>
      <c r="J7" s="339">
        <f t="shared" si="1"/>
        <v>0</v>
      </c>
      <c r="K7" s="339">
        <f t="shared" si="1"/>
        <v>0</v>
      </c>
      <c r="L7" s="339">
        <f t="shared" si="1"/>
        <v>0</v>
      </c>
      <c r="M7" s="339">
        <f t="shared" si="1"/>
        <v>0</v>
      </c>
      <c r="N7" s="339">
        <f t="shared" si="1"/>
        <v>0</v>
      </c>
      <c r="O7" s="339">
        <f t="shared" si="1"/>
        <v>0</v>
      </c>
      <c r="P7" s="339">
        <f t="shared" si="1"/>
        <v>0</v>
      </c>
      <c r="Q7" s="339">
        <f t="shared" si="1"/>
        <v>0</v>
      </c>
      <c r="R7" s="339">
        <f t="shared" si="1"/>
        <v>0</v>
      </c>
      <c r="S7" s="339">
        <f t="shared" si="1"/>
        <v>0</v>
      </c>
      <c r="T7" s="339">
        <f t="shared" si="1"/>
        <v>0</v>
      </c>
      <c r="U7" s="339">
        <f t="shared" si="1"/>
        <v>0</v>
      </c>
      <c r="V7" s="339">
        <f t="shared" si="1"/>
        <v>0</v>
      </c>
      <c r="W7" s="339">
        <f>SUM(W8:W48)</f>
        <v>0</v>
      </c>
    </row>
    <row r="8" spans="1:24" x14ac:dyDescent="0.25">
      <c r="A8" s="341"/>
      <c r="B8" s="342"/>
      <c r="C8" s="343"/>
      <c r="D8" s="344"/>
      <c r="E8" s="345"/>
      <c r="F8" s="345"/>
      <c r="G8" s="346"/>
      <c r="H8" s="347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7"/>
      <c r="V8" s="347"/>
      <c r="W8" s="347"/>
    </row>
    <row r="9" spans="1:24" x14ac:dyDescent="0.25">
      <c r="A9" s="341"/>
      <c r="B9" s="342"/>
      <c r="C9" s="343"/>
      <c r="D9" s="344"/>
      <c r="E9" s="345"/>
      <c r="F9" s="345"/>
      <c r="G9" s="346"/>
      <c r="H9" s="347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7"/>
      <c r="V9" s="347"/>
      <c r="W9" s="347"/>
    </row>
    <row r="10" spans="1:24" x14ac:dyDescent="0.25">
      <c r="A10" s="341"/>
      <c r="B10" s="342"/>
      <c r="C10" s="343"/>
      <c r="D10" s="344"/>
      <c r="E10" s="345"/>
      <c r="F10" s="345"/>
      <c r="G10" s="346"/>
      <c r="H10" s="347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7"/>
      <c r="V10" s="347"/>
      <c r="W10" s="347"/>
    </row>
    <row r="11" spans="1:24" x14ac:dyDescent="0.25">
      <c r="A11" s="341"/>
      <c r="B11" s="342"/>
      <c r="C11" s="343"/>
      <c r="D11" s="344"/>
      <c r="E11" s="345"/>
      <c r="F11" s="345"/>
      <c r="G11" s="346"/>
      <c r="H11" s="347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7"/>
      <c r="V11" s="347"/>
      <c r="W11" s="347"/>
    </row>
    <row r="12" spans="1:24" x14ac:dyDescent="0.25">
      <c r="A12" s="341"/>
      <c r="B12" s="342"/>
      <c r="C12" s="343"/>
      <c r="D12" s="344"/>
      <c r="E12" s="345"/>
      <c r="F12" s="345"/>
      <c r="G12" s="346"/>
      <c r="H12" s="347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7"/>
      <c r="V12" s="347"/>
      <c r="W12" s="347"/>
    </row>
    <row r="13" spans="1:24" x14ac:dyDescent="0.25">
      <c r="A13" s="341"/>
      <c r="B13" s="342"/>
      <c r="C13" s="343"/>
      <c r="D13" s="344"/>
      <c r="E13" s="345"/>
      <c r="F13" s="345"/>
      <c r="G13" s="346"/>
      <c r="H13" s="347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7"/>
      <c r="V13" s="347"/>
      <c r="W13" s="347"/>
    </row>
    <row r="14" spans="1:24" x14ac:dyDescent="0.25">
      <c r="A14" s="341"/>
      <c r="B14" s="342"/>
      <c r="C14" s="343"/>
      <c r="D14" s="344"/>
      <c r="E14" s="345"/>
      <c r="F14" s="345"/>
      <c r="G14" s="346"/>
      <c r="H14" s="347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7"/>
      <c r="V14" s="347"/>
      <c r="W14" s="347"/>
    </row>
    <row r="15" spans="1:24" x14ac:dyDescent="0.25">
      <c r="A15" s="341"/>
      <c r="B15" s="342"/>
      <c r="C15" s="343"/>
      <c r="D15" s="344"/>
      <c r="E15" s="345"/>
      <c r="F15" s="345"/>
      <c r="G15" s="346"/>
      <c r="H15" s="347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7"/>
      <c r="V15" s="347"/>
      <c r="W15" s="347"/>
    </row>
    <row r="16" spans="1:24" x14ac:dyDescent="0.25">
      <c r="A16" s="341"/>
      <c r="B16" s="342"/>
      <c r="C16" s="343"/>
      <c r="D16" s="344"/>
      <c r="E16" s="345"/>
      <c r="F16" s="345"/>
      <c r="G16" s="346"/>
      <c r="H16" s="347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7"/>
      <c r="V16" s="347"/>
      <c r="W16" s="347"/>
    </row>
    <row r="17" spans="1:23" x14ac:dyDescent="0.25">
      <c r="A17" s="341"/>
      <c r="B17" s="342"/>
      <c r="C17" s="343"/>
      <c r="D17" s="344"/>
      <c r="E17" s="345"/>
      <c r="F17" s="345"/>
      <c r="G17" s="346"/>
      <c r="H17" s="347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7"/>
      <c r="V17" s="347"/>
      <c r="W17" s="347"/>
    </row>
    <row r="18" spans="1:23" x14ac:dyDescent="0.25">
      <c r="A18" s="341"/>
      <c r="B18" s="342"/>
      <c r="C18" s="343"/>
      <c r="D18" s="344"/>
      <c r="E18" s="345"/>
      <c r="F18" s="345"/>
      <c r="G18" s="346"/>
      <c r="H18" s="347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7"/>
      <c r="V18" s="347"/>
      <c r="W18" s="347"/>
    </row>
    <row r="19" spans="1:23" x14ac:dyDescent="0.25">
      <c r="A19" s="341"/>
      <c r="B19" s="342"/>
      <c r="C19" s="343"/>
      <c r="D19" s="344"/>
      <c r="E19" s="345"/>
      <c r="F19" s="345"/>
      <c r="G19" s="346"/>
      <c r="H19" s="347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7"/>
      <c r="V19" s="347"/>
      <c r="W19" s="347"/>
    </row>
    <row r="20" spans="1:23" x14ac:dyDescent="0.25">
      <c r="A20" s="341"/>
      <c r="B20" s="342"/>
      <c r="C20" s="343"/>
      <c r="D20" s="344"/>
      <c r="E20" s="345"/>
      <c r="F20" s="345"/>
      <c r="G20" s="346"/>
      <c r="H20" s="347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7"/>
      <c r="V20" s="347"/>
      <c r="W20" s="347"/>
    </row>
    <row r="21" spans="1:23" x14ac:dyDescent="0.25">
      <c r="A21" s="341"/>
      <c r="B21" s="342"/>
      <c r="C21" s="343"/>
      <c r="D21" s="344"/>
      <c r="E21" s="345"/>
      <c r="F21" s="345"/>
      <c r="G21" s="346"/>
      <c r="H21" s="347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7"/>
      <c r="V21" s="347"/>
      <c r="W21" s="347"/>
    </row>
    <row r="22" spans="1:23" x14ac:dyDescent="0.25">
      <c r="A22" s="341"/>
      <c r="B22" s="342"/>
      <c r="C22" s="343"/>
      <c r="D22" s="344"/>
      <c r="E22" s="345"/>
      <c r="F22" s="345"/>
      <c r="G22" s="346"/>
      <c r="H22" s="347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7"/>
      <c r="V22" s="347"/>
      <c r="W22" s="347"/>
    </row>
    <row r="23" spans="1:23" x14ac:dyDescent="0.25">
      <c r="A23" s="341"/>
      <c r="B23" s="342"/>
      <c r="C23" s="343"/>
      <c r="D23" s="344"/>
      <c r="E23" s="345"/>
      <c r="F23" s="345"/>
      <c r="G23" s="346"/>
      <c r="H23" s="347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7"/>
      <c r="V23" s="347"/>
      <c r="W23" s="347"/>
    </row>
    <row r="24" spans="1:23" x14ac:dyDescent="0.25">
      <c r="A24" s="341"/>
      <c r="B24" s="342"/>
      <c r="C24" s="343"/>
      <c r="D24" s="344"/>
      <c r="E24" s="345"/>
      <c r="F24" s="345"/>
      <c r="G24" s="346"/>
      <c r="H24" s="347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7"/>
      <c r="V24" s="347"/>
      <c r="W24" s="347"/>
    </row>
    <row r="25" spans="1:23" x14ac:dyDescent="0.25">
      <c r="A25" s="341"/>
      <c r="B25" s="342"/>
      <c r="C25" s="343"/>
      <c r="D25" s="344"/>
      <c r="E25" s="345"/>
      <c r="F25" s="345"/>
      <c r="G25" s="346"/>
      <c r="H25" s="347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7"/>
      <c r="V25" s="347"/>
      <c r="W25" s="347"/>
    </row>
    <row r="26" spans="1:23" x14ac:dyDescent="0.25">
      <c r="A26" s="341"/>
      <c r="B26" s="342"/>
      <c r="C26" s="343"/>
      <c r="D26" s="344"/>
      <c r="E26" s="345"/>
      <c r="F26" s="345"/>
      <c r="G26" s="346"/>
      <c r="H26" s="347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7"/>
      <c r="V26" s="347"/>
      <c r="W26" s="347"/>
    </row>
    <row r="27" spans="1:23" x14ac:dyDescent="0.25">
      <c r="A27" s="341"/>
      <c r="B27" s="342"/>
      <c r="C27" s="343"/>
      <c r="D27" s="344"/>
      <c r="E27" s="345"/>
      <c r="F27" s="345"/>
      <c r="G27" s="346"/>
      <c r="H27" s="347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7"/>
      <c r="V27" s="347"/>
      <c r="W27" s="347"/>
    </row>
    <row r="28" spans="1:23" x14ac:dyDescent="0.25">
      <c r="A28" s="341"/>
      <c r="B28" s="342"/>
      <c r="C28" s="343"/>
      <c r="D28" s="344"/>
      <c r="E28" s="345"/>
      <c r="F28" s="345"/>
      <c r="G28" s="346"/>
      <c r="H28" s="347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7"/>
      <c r="V28" s="347"/>
      <c r="W28" s="347"/>
    </row>
    <row r="29" spans="1:23" x14ac:dyDescent="0.25">
      <c r="A29" s="341"/>
      <c r="B29" s="342"/>
      <c r="C29" s="343"/>
      <c r="D29" s="344"/>
      <c r="E29" s="345"/>
      <c r="F29" s="345"/>
      <c r="G29" s="346"/>
      <c r="H29" s="347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7"/>
      <c r="V29" s="347"/>
      <c r="W29" s="347"/>
    </row>
    <row r="30" spans="1:23" x14ac:dyDescent="0.25">
      <c r="A30" s="341"/>
      <c r="B30" s="342"/>
      <c r="C30" s="343"/>
      <c r="D30" s="344"/>
      <c r="E30" s="345"/>
      <c r="F30" s="345"/>
      <c r="G30" s="346"/>
      <c r="H30" s="347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7"/>
      <c r="V30" s="347"/>
      <c r="W30" s="347"/>
    </row>
    <row r="31" spans="1:23" x14ac:dyDescent="0.25">
      <c r="A31" s="341"/>
      <c r="B31" s="342"/>
      <c r="C31" s="343"/>
      <c r="D31" s="344"/>
      <c r="E31" s="345"/>
      <c r="F31" s="345"/>
      <c r="G31" s="346"/>
      <c r="H31" s="347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7"/>
      <c r="V31" s="347"/>
      <c r="W31" s="347"/>
    </row>
    <row r="32" spans="1:23" x14ac:dyDescent="0.25">
      <c r="A32" s="341"/>
      <c r="B32" s="342"/>
      <c r="C32" s="343"/>
      <c r="D32" s="344"/>
      <c r="E32" s="345"/>
      <c r="F32" s="345"/>
      <c r="G32" s="346"/>
      <c r="H32" s="347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7"/>
      <c r="V32" s="347"/>
      <c r="W32" s="347"/>
    </row>
    <row r="33" spans="1:23" x14ac:dyDescent="0.25">
      <c r="A33" s="341"/>
      <c r="B33" s="342"/>
      <c r="C33" s="343"/>
      <c r="D33" s="344"/>
      <c r="E33" s="345"/>
      <c r="F33" s="345"/>
      <c r="G33" s="346"/>
      <c r="H33" s="347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7"/>
      <c r="V33" s="347"/>
      <c r="W33" s="347"/>
    </row>
    <row r="34" spans="1:23" x14ac:dyDescent="0.25">
      <c r="A34" s="341"/>
      <c r="B34" s="342"/>
      <c r="C34" s="343"/>
      <c r="D34" s="344"/>
      <c r="E34" s="345"/>
      <c r="F34" s="345"/>
      <c r="G34" s="346"/>
      <c r="H34" s="347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7"/>
      <c r="V34" s="347"/>
      <c r="W34" s="347"/>
    </row>
    <row r="35" spans="1:23" x14ac:dyDescent="0.25">
      <c r="A35" s="341"/>
      <c r="B35" s="342"/>
      <c r="C35" s="343"/>
      <c r="D35" s="344"/>
      <c r="E35" s="345"/>
      <c r="F35" s="345"/>
      <c r="G35" s="346"/>
      <c r="H35" s="347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7"/>
      <c r="V35" s="347"/>
      <c r="W35" s="347"/>
    </row>
    <row r="36" spans="1:23" x14ac:dyDescent="0.25">
      <c r="A36" s="341"/>
      <c r="B36" s="342"/>
      <c r="C36" s="343"/>
      <c r="D36" s="344"/>
      <c r="E36" s="345"/>
      <c r="F36" s="345"/>
      <c r="G36" s="346"/>
      <c r="H36" s="347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7"/>
      <c r="V36" s="347"/>
      <c r="W36" s="347"/>
    </row>
    <row r="37" spans="1:23" x14ac:dyDescent="0.25">
      <c r="A37" s="341"/>
      <c r="B37" s="342"/>
      <c r="C37" s="343"/>
      <c r="D37" s="344"/>
      <c r="E37" s="345"/>
      <c r="F37" s="345"/>
      <c r="G37" s="346"/>
      <c r="H37" s="347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7"/>
      <c r="V37" s="347"/>
      <c r="W37" s="347"/>
    </row>
    <row r="38" spans="1:23" x14ac:dyDescent="0.25">
      <c r="A38" s="341"/>
      <c r="B38" s="342"/>
      <c r="C38" s="343"/>
      <c r="D38" s="344"/>
      <c r="E38" s="345"/>
      <c r="F38" s="345"/>
      <c r="G38" s="346"/>
      <c r="H38" s="347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7"/>
      <c r="V38" s="347"/>
      <c r="W38" s="347"/>
    </row>
    <row r="39" spans="1:23" x14ac:dyDescent="0.25">
      <c r="A39" s="341"/>
      <c r="B39" s="342"/>
      <c r="C39" s="343"/>
      <c r="D39" s="344"/>
      <c r="E39" s="345"/>
      <c r="F39" s="345"/>
      <c r="G39" s="346"/>
      <c r="H39" s="347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7"/>
      <c r="V39" s="347"/>
      <c r="W39" s="347"/>
    </row>
    <row r="40" spans="1:23" x14ac:dyDescent="0.25">
      <c r="A40" s="341"/>
      <c r="B40" s="342"/>
      <c r="C40" s="343"/>
      <c r="D40" s="344"/>
      <c r="E40" s="345"/>
      <c r="F40" s="345"/>
      <c r="G40" s="346"/>
      <c r="H40" s="347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7"/>
      <c r="V40" s="347"/>
      <c r="W40" s="347"/>
    </row>
    <row r="41" spans="1:23" x14ac:dyDescent="0.25">
      <c r="A41" s="341"/>
      <c r="B41" s="342"/>
      <c r="C41" s="343"/>
      <c r="D41" s="344"/>
      <c r="E41" s="345"/>
      <c r="F41" s="345"/>
      <c r="G41" s="346"/>
      <c r="H41" s="347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7"/>
      <c r="V41" s="347"/>
      <c r="W41" s="347"/>
    </row>
    <row r="42" spans="1:23" x14ac:dyDescent="0.25">
      <c r="A42" s="341"/>
      <c r="B42" s="342"/>
      <c r="C42" s="343"/>
      <c r="D42" s="344"/>
      <c r="E42" s="345"/>
      <c r="F42" s="345"/>
      <c r="G42" s="346"/>
      <c r="H42" s="347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7"/>
      <c r="V42" s="347"/>
      <c r="W42" s="347"/>
    </row>
    <row r="43" spans="1:23" x14ac:dyDescent="0.25">
      <c r="A43" s="341"/>
      <c r="B43" s="342"/>
      <c r="C43" s="343"/>
      <c r="D43" s="344"/>
      <c r="E43" s="345"/>
      <c r="F43" s="345"/>
      <c r="G43" s="346"/>
      <c r="H43" s="347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7"/>
      <c r="V43" s="347"/>
      <c r="W43" s="347"/>
    </row>
    <row r="44" spans="1:23" x14ac:dyDescent="0.25">
      <c r="A44" s="341"/>
      <c r="B44" s="342"/>
      <c r="C44" s="343"/>
      <c r="D44" s="344"/>
      <c r="E44" s="345"/>
      <c r="F44" s="345"/>
      <c r="G44" s="346"/>
      <c r="H44" s="347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7"/>
      <c r="V44" s="347"/>
      <c r="W44" s="347"/>
    </row>
    <row r="45" spans="1:23" x14ac:dyDescent="0.25">
      <c r="A45" s="341"/>
      <c r="B45" s="342"/>
      <c r="C45" s="343"/>
      <c r="D45" s="344"/>
      <c r="E45" s="345"/>
      <c r="F45" s="345"/>
      <c r="G45" s="346"/>
      <c r="H45" s="347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7"/>
      <c r="V45" s="347"/>
      <c r="W45" s="347"/>
    </row>
    <row r="46" spans="1:23" x14ac:dyDescent="0.25">
      <c r="A46" s="341"/>
      <c r="B46" s="342"/>
      <c r="C46" s="343"/>
      <c r="D46" s="344"/>
      <c r="E46" s="345"/>
      <c r="F46" s="345"/>
      <c r="G46" s="346"/>
      <c r="H46" s="347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7"/>
      <c r="V46" s="347"/>
      <c r="W46" s="347"/>
    </row>
    <row r="47" spans="1:23" x14ac:dyDescent="0.25">
      <c r="A47" s="341"/>
      <c r="B47" s="342"/>
      <c r="C47" s="343"/>
      <c r="D47" s="344"/>
      <c r="E47" s="345"/>
      <c r="F47" s="345"/>
      <c r="G47" s="346"/>
      <c r="H47" s="347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7"/>
      <c r="V47" s="347"/>
      <c r="W47" s="347"/>
    </row>
    <row r="48" spans="1:23" x14ac:dyDescent="0.25">
      <c r="A48" s="341"/>
      <c r="B48" s="342"/>
      <c r="C48" s="343"/>
      <c r="D48" s="344"/>
      <c r="E48" s="345"/>
      <c r="F48" s="345"/>
      <c r="G48" s="346"/>
      <c r="H48" s="347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7"/>
      <c r="V48" s="347"/>
      <c r="W48" s="347"/>
    </row>
    <row r="49" spans="1:23" s="349" customFormat="1" ht="15" customHeight="1" x14ac:dyDescent="0.25">
      <c r="A49" s="866" t="s">
        <v>1756</v>
      </c>
      <c r="B49" s="867"/>
      <c r="C49" s="867"/>
      <c r="D49" s="867"/>
      <c r="E49" s="867"/>
      <c r="F49" s="867"/>
      <c r="G49" s="868"/>
      <c r="H49" s="339"/>
      <c r="I49" s="339">
        <f t="shared" ref="I49:W49" si="2">SUM(I50:I50)</f>
        <v>0</v>
      </c>
      <c r="J49" s="339">
        <f t="shared" si="2"/>
        <v>0</v>
      </c>
      <c r="K49" s="339">
        <f t="shared" si="2"/>
        <v>0</v>
      </c>
      <c r="L49" s="339">
        <f t="shared" si="2"/>
        <v>0</v>
      </c>
      <c r="M49" s="339">
        <f t="shared" si="2"/>
        <v>0</v>
      </c>
      <c r="N49" s="339">
        <f t="shared" si="2"/>
        <v>0</v>
      </c>
      <c r="O49" s="339">
        <f t="shared" si="2"/>
        <v>0</v>
      </c>
      <c r="P49" s="339">
        <f t="shared" si="2"/>
        <v>0</v>
      </c>
      <c r="Q49" s="339">
        <f t="shared" si="2"/>
        <v>0</v>
      </c>
      <c r="R49" s="339">
        <f t="shared" si="2"/>
        <v>0</v>
      </c>
      <c r="S49" s="339">
        <f t="shared" si="2"/>
        <v>0</v>
      </c>
      <c r="T49" s="339">
        <f t="shared" si="2"/>
        <v>0</v>
      </c>
      <c r="U49" s="339">
        <f t="shared" si="2"/>
        <v>0</v>
      </c>
      <c r="V49" s="339">
        <f t="shared" si="2"/>
        <v>0</v>
      </c>
      <c r="W49" s="339">
        <f t="shared" si="2"/>
        <v>0</v>
      </c>
    </row>
    <row r="50" spans="1:23" x14ac:dyDescent="0.25">
      <c r="A50" s="350"/>
      <c r="B50" s="342"/>
      <c r="C50" s="343"/>
      <c r="D50" s="344"/>
      <c r="E50" s="345"/>
      <c r="F50" s="345"/>
      <c r="G50" s="346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</row>
    <row r="51" spans="1:23" x14ac:dyDescent="0.25">
      <c r="A51" s="341"/>
      <c r="B51" s="342"/>
      <c r="C51" s="343"/>
      <c r="D51" s="344"/>
      <c r="E51" s="345"/>
      <c r="F51" s="345"/>
      <c r="G51" s="346"/>
      <c r="H51" s="347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7"/>
      <c r="V51" s="347"/>
      <c r="W51" s="347"/>
    </row>
    <row r="52" spans="1:23" x14ac:dyDescent="0.25">
      <c r="A52" s="341"/>
      <c r="B52" s="342"/>
      <c r="C52" s="343"/>
      <c r="D52" s="344"/>
      <c r="E52" s="345"/>
      <c r="F52" s="345"/>
      <c r="G52" s="346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</row>
    <row r="53" spans="1:23" s="340" customFormat="1" ht="15" customHeight="1" x14ac:dyDescent="0.25">
      <c r="A53" s="866" t="s">
        <v>1757</v>
      </c>
      <c r="B53" s="867"/>
      <c r="C53" s="867"/>
      <c r="D53" s="867"/>
      <c r="E53" s="867"/>
      <c r="F53" s="867"/>
      <c r="G53" s="868"/>
      <c r="H53" s="339"/>
      <c r="I53" s="339">
        <f t="shared" ref="I53:V53" si="3">SUM(I54:I58)</f>
        <v>0</v>
      </c>
      <c r="J53" s="339">
        <f t="shared" si="3"/>
        <v>0</v>
      </c>
      <c r="K53" s="339">
        <f t="shared" si="3"/>
        <v>0</v>
      </c>
      <c r="L53" s="339">
        <f t="shared" si="3"/>
        <v>0</v>
      </c>
      <c r="M53" s="339">
        <f t="shared" si="3"/>
        <v>0</v>
      </c>
      <c r="N53" s="339">
        <f t="shared" si="3"/>
        <v>0</v>
      </c>
      <c r="O53" s="339">
        <f t="shared" si="3"/>
        <v>0</v>
      </c>
      <c r="P53" s="339">
        <f t="shared" si="3"/>
        <v>0</v>
      </c>
      <c r="Q53" s="339">
        <f t="shared" si="3"/>
        <v>0</v>
      </c>
      <c r="R53" s="339">
        <f t="shared" si="3"/>
        <v>0</v>
      </c>
      <c r="S53" s="339">
        <f t="shared" si="3"/>
        <v>0</v>
      </c>
      <c r="T53" s="339">
        <f t="shared" si="3"/>
        <v>0</v>
      </c>
      <c r="U53" s="339">
        <f t="shared" si="3"/>
        <v>0</v>
      </c>
      <c r="V53" s="339">
        <f t="shared" si="3"/>
        <v>0</v>
      </c>
      <c r="W53" s="339">
        <f>SUM(W54:W58)</f>
        <v>0</v>
      </c>
    </row>
    <row r="54" spans="1:23" x14ac:dyDescent="0.25">
      <c r="A54" s="350"/>
      <c r="B54" s="342"/>
      <c r="C54" s="343"/>
      <c r="D54" s="344"/>
      <c r="E54" s="345"/>
      <c r="F54" s="345"/>
      <c r="G54" s="346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</row>
    <row r="55" spans="1:23" x14ac:dyDescent="0.25">
      <c r="A55" s="341"/>
      <c r="B55" s="342"/>
      <c r="C55" s="343"/>
      <c r="D55" s="344"/>
      <c r="E55" s="345"/>
      <c r="F55" s="345"/>
      <c r="G55" s="346"/>
      <c r="H55" s="347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7"/>
      <c r="V55" s="347"/>
      <c r="W55" s="347"/>
    </row>
    <row r="56" spans="1:23" x14ac:dyDescent="0.25">
      <c r="A56" s="341"/>
      <c r="B56" s="342"/>
      <c r="C56" s="343"/>
      <c r="D56" s="344"/>
      <c r="E56" s="345"/>
      <c r="F56" s="345"/>
      <c r="G56" s="346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>
        <f t="shared" ref="U56:V56" si="4">+I56+L56+O56+R56</f>
        <v>0</v>
      </c>
      <c r="V56" s="347">
        <f t="shared" si="4"/>
        <v>0</v>
      </c>
      <c r="W56" s="347">
        <f>V56-U56</f>
        <v>0</v>
      </c>
    </row>
    <row r="57" spans="1:23" x14ac:dyDescent="0.25">
      <c r="A57" s="350"/>
      <c r="B57" s="342"/>
      <c r="C57" s="343"/>
      <c r="D57" s="344"/>
      <c r="E57" s="345"/>
      <c r="F57" s="345"/>
      <c r="G57" s="346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</row>
    <row r="58" spans="1:23" x14ac:dyDescent="0.25">
      <c r="A58" s="341"/>
      <c r="B58" s="342"/>
      <c r="C58" s="343"/>
      <c r="D58" s="344"/>
      <c r="E58" s="345"/>
      <c r="F58" s="345"/>
      <c r="G58" s="346"/>
      <c r="H58" s="347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7"/>
      <c r="V58" s="347"/>
      <c r="W58" s="347"/>
    </row>
    <row r="59" spans="1:23" x14ac:dyDescent="0.25">
      <c r="A59" s="341"/>
      <c r="B59" s="352"/>
      <c r="C59" s="343"/>
      <c r="D59" s="344"/>
      <c r="E59" s="345"/>
      <c r="F59" s="345"/>
      <c r="G59" s="346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</row>
    <row r="61" spans="1:23" x14ac:dyDescent="0.25">
      <c r="B61" s="21" t="s">
        <v>1654</v>
      </c>
      <c r="C61" s="353"/>
      <c r="D61" s="331"/>
      <c r="O61" s="353"/>
      <c r="T61" s="354" t="s">
        <v>1363</v>
      </c>
      <c r="U61" s="354"/>
      <c r="V61" s="353"/>
    </row>
    <row r="62" spans="1:23" ht="10.5" customHeight="1" x14ac:dyDescent="0.25">
      <c r="B62" s="21"/>
      <c r="C62" s="21"/>
      <c r="D62" s="331"/>
      <c r="O62" s="21"/>
      <c r="T62" s="21"/>
      <c r="U62" s="21"/>
      <c r="V62" s="21"/>
    </row>
    <row r="63" spans="1:23" s="23" customFormat="1" x14ac:dyDescent="0.25">
      <c r="A63" s="355"/>
      <c r="B63" s="21"/>
      <c r="C63" s="21"/>
      <c r="E63" s="332"/>
      <c r="F63" s="332"/>
      <c r="G63" s="356"/>
      <c r="H63" s="357"/>
      <c r="I63" s="357"/>
      <c r="J63" s="357"/>
      <c r="K63" s="357"/>
      <c r="L63" s="357"/>
      <c r="M63" s="357"/>
      <c r="N63" s="357"/>
      <c r="O63" s="21"/>
      <c r="T63" s="21"/>
      <c r="U63" s="21"/>
      <c r="V63" s="21"/>
    </row>
    <row r="64" spans="1:23" ht="15" customHeight="1" x14ac:dyDescent="0.25">
      <c r="B64" s="885" t="s">
        <v>1667</v>
      </c>
      <c r="C64" s="885"/>
      <c r="D64" s="885"/>
      <c r="O64" s="39"/>
      <c r="P64" s="39"/>
      <c r="Q64" s="39"/>
      <c r="R64" s="39"/>
      <c r="S64" s="39"/>
      <c r="T64" s="885" t="s">
        <v>1942</v>
      </c>
      <c r="U64" s="885"/>
      <c r="V64" s="885"/>
      <c r="W64" s="39"/>
    </row>
    <row r="65" spans="2:23" ht="15" customHeight="1" x14ac:dyDescent="0.25">
      <c r="B65" s="886" t="s">
        <v>1668</v>
      </c>
      <c r="C65" s="886"/>
      <c r="D65" s="886"/>
      <c r="O65" s="39"/>
      <c r="P65" s="39"/>
      <c r="Q65" s="39"/>
      <c r="R65" s="39"/>
      <c r="S65" s="39"/>
      <c r="T65" s="886" t="s">
        <v>1663</v>
      </c>
      <c r="U65" s="886"/>
      <c r="V65" s="886"/>
      <c r="W65" s="39"/>
    </row>
  </sheetData>
  <mergeCells count="21">
    <mergeCell ref="A53:G53"/>
    <mergeCell ref="B64:D64"/>
    <mergeCell ref="T64:V64"/>
    <mergeCell ref="B65:D65"/>
    <mergeCell ref="T65:V65"/>
    <mergeCell ref="A49:G49"/>
    <mergeCell ref="A1:W1"/>
    <mergeCell ref="A2:W2"/>
    <mergeCell ref="A4:A5"/>
    <mergeCell ref="B4:B5"/>
    <mergeCell ref="C4:C5"/>
    <mergeCell ref="D4:D5"/>
    <mergeCell ref="E4:F4"/>
    <mergeCell ref="G4:H4"/>
    <mergeCell ref="I4:K4"/>
    <mergeCell ref="L4:N4"/>
    <mergeCell ref="O4:Q4"/>
    <mergeCell ref="R4:T4"/>
    <mergeCell ref="U4:W4"/>
    <mergeCell ref="A6:G6"/>
    <mergeCell ref="A7:G7"/>
  </mergeCells>
  <printOptions horizontalCentered="1"/>
  <pageMargins left="0.12" right="0.12" top="0.36" bottom="0.43" header="0.3" footer="0.2"/>
  <pageSetup paperSize="256" scale="44" pageOrder="overThenDown" orientation="landscape" horizontalDpi="4294967294" verticalDpi="0" r:id="rId1"/>
  <headerFooter>
    <oddFooter>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199EF-419B-4FF6-8439-0070D03D00C4}">
  <sheetPr>
    <tabColor rgb="FF00B050"/>
    <pageSetUpPr fitToPage="1"/>
  </sheetPr>
  <dimension ref="A1:I1063"/>
  <sheetViews>
    <sheetView view="pageBreakPreview" zoomScaleNormal="100" zoomScaleSheetLayoutView="100" workbookViewId="0">
      <pane ySplit="7" topLeftCell="A1050" activePane="bottomLeft" state="frozen"/>
      <selection pane="bottomLeft" activeCell="A8" sqref="A8:G1037"/>
    </sheetView>
  </sheetViews>
  <sheetFormatPr defaultRowHeight="12.75" x14ac:dyDescent="0.25"/>
  <cols>
    <col min="1" max="1" width="5.7109375" style="358" customWidth="1"/>
    <col min="2" max="2" width="36.28515625" style="358" customWidth="1"/>
    <col min="3" max="3" width="25.7109375" style="358" customWidth="1"/>
    <col min="4" max="4" width="7" style="358" customWidth="1"/>
    <col min="5" max="5" width="9.7109375" style="359" customWidth="1"/>
    <col min="6" max="6" width="13.140625" style="360" customWidth="1"/>
    <col min="7" max="7" width="16.7109375" style="360" customWidth="1"/>
    <col min="8" max="8" width="1.7109375" style="358" customWidth="1"/>
    <col min="9" max="16384" width="9.140625" style="358"/>
  </cols>
  <sheetData>
    <row r="1" spans="1:9" ht="21.95" customHeight="1" x14ac:dyDescent="0.25">
      <c r="A1" s="897" t="s">
        <v>1758</v>
      </c>
      <c r="B1" s="897"/>
      <c r="C1" s="897"/>
      <c r="D1" s="897"/>
      <c r="E1" s="897"/>
      <c r="F1" s="897"/>
      <c r="G1" s="897"/>
    </row>
    <row r="2" spans="1:9" x14ac:dyDescent="0.25">
      <c r="A2" s="897" t="s">
        <v>1941</v>
      </c>
      <c r="B2" s="897"/>
      <c r="C2" s="897"/>
      <c r="D2" s="897"/>
      <c r="E2" s="897"/>
      <c r="F2" s="897"/>
      <c r="G2" s="897"/>
    </row>
    <row r="3" spans="1:9" ht="8.1" customHeight="1" x14ac:dyDescent="0.25"/>
    <row r="4" spans="1:9" x14ac:dyDescent="0.25">
      <c r="A4" s="361" t="s">
        <v>1759</v>
      </c>
      <c r="C4" s="362" t="s">
        <v>1666</v>
      </c>
      <c r="D4" s="362"/>
    </row>
    <row r="5" spans="1:9" x14ac:dyDescent="0.25">
      <c r="A5" s="361" t="s">
        <v>1760</v>
      </c>
      <c r="C5" s="362" t="s">
        <v>150</v>
      </c>
      <c r="D5" s="362"/>
    </row>
    <row r="6" spans="1:9" ht="8.1" customHeight="1" thickBot="1" x14ac:dyDescent="0.3"/>
    <row r="7" spans="1:9" ht="26.25" thickBot="1" x14ac:dyDescent="0.3">
      <c r="A7" s="898" t="s">
        <v>1704</v>
      </c>
      <c r="B7" s="899"/>
      <c r="C7" s="900" t="s">
        <v>1370</v>
      </c>
      <c r="D7" s="901"/>
      <c r="E7" s="364" t="s">
        <v>1761</v>
      </c>
      <c r="F7" s="365" t="s">
        <v>1762</v>
      </c>
      <c r="G7" s="366" t="s">
        <v>1763</v>
      </c>
    </row>
    <row r="8" spans="1:9" x14ac:dyDescent="0.25">
      <c r="A8" s="367"/>
      <c r="B8" s="368"/>
      <c r="C8" s="368"/>
      <c r="D8" s="368"/>
      <c r="E8" s="369"/>
      <c r="F8" s="370"/>
      <c r="G8" s="370"/>
    </row>
    <row r="9" spans="1:9" x14ac:dyDescent="0.25">
      <c r="A9" s="371"/>
      <c r="B9" s="372"/>
      <c r="C9" s="373"/>
      <c r="D9" s="373"/>
      <c r="E9" s="374"/>
      <c r="F9" s="375"/>
      <c r="G9" s="375"/>
      <c r="I9" s="376"/>
    </row>
    <row r="10" spans="1:9" x14ac:dyDescent="0.25">
      <c r="A10" s="371"/>
      <c r="B10" s="373"/>
      <c r="C10" s="373"/>
      <c r="D10" s="373"/>
      <c r="E10" s="374"/>
      <c r="F10" s="375"/>
      <c r="G10" s="375"/>
      <c r="I10" s="376"/>
    </row>
    <row r="11" spans="1:9" x14ac:dyDescent="0.25">
      <c r="A11" s="371"/>
      <c r="B11" s="373"/>
      <c r="C11" s="373"/>
      <c r="D11" s="373"/>
      <c r="E11" s="374"/>
      <c r="F11" s="375"/>
      <c r="G11" s="375"/>
    </row>
    <row r="12" spans="1:9" x14ac:dyDescent="0.25">
      <c r="A12" s="371"/>
      <c r="B12" s="373"/>
      <c r="C12" s="373"/>
      <c r="D12" s="373"/>
      <c r="E12" s="374"/>
      <c r="F12" s="375"/>
      <c r="G12" s="375"/>
    </row>
    <row r="13" spans="1:9" x14ac:dyDescent="0.25">
      <c r="A13" s="371"/>
      <c r="B13" s="373"/>
      <c r="C13" s="373"/>
      <c r="D13" s="373"/>
      <c r="E13" s="374"/>
      <c r="F13" s="375"/>
      <c r="G13" s="375"/>
    </row>
    <row r="14" spans="1:9" x14ac:dyDescent="0.25">
      <c r="A14" s="371"/>
      <c r="B14" s="373"/>
      <c r="C14" s="373"/>
      <c r="D14" s="373"/>
      <c r="E14" s="374"/>
      <c r="F14" s="375"/>
      <c r="G14" s="375"/>
    </row>
    <row r="15" spans="1:9" x14ac:dyDescent="0.25">
      <c r="A15" s="371"/>
      <c r="B15" s="373"/>
      <c r="C15" s="373"/>
      <c r="D15" s="373"/>
      <c r="E15" s="374"/>
      <c r="F15" s="375"/>
      <c r="G15" s="375"/>
    </row>
    <row r="16" spans="1:9" x14ac:dyDescent="0.25">
      <c r="A16" s="371"/>
      <c r="B16" s="373"/>
      <c r="C16" s="373"/>
      <c r="D16" s="373"/>
      <c r="E16" s="374"/>
      <c r="F16" s="375"/>
      <c r="G16" s="375"/>
    </row>
    <row r="17" spans="1:7" x14ac:dyDescent="0.25">
      <c r="A17" s="371"/>
      <c r="B17" s="373"/>
      <c r="C17" s="373"/>
      <c r="D17" s="373"/>
      <c r="E17" s="374"/>
      <c r="F17" s="375"/>
      <c r="G17" s="375"/>
    </row>
    <row r="18" spans="1:7" x14ac:dyDescent="0.25">
      <c r="A18" s="371"/>
      <c r="B18" s="373"/>
      <c r="C18" s="373"/>
      <c r="D18" s="373"/>
      <c r="E18" s="374"/>
      <c r="F18" s="375"/>
      <c r="G18" s="375"/>
    </row>
    <row r="19" spans="1:7" x14ac:dyDescent="0.25">
      <c r="A19" s="371"/>
      <c r="B19" s="373"/>
      <c r="C19" s="373"/>
      <c r="D19" s="373"/>
      <c r="E19" s="374"/>
      <c r="F19" s="375"/>
      <c r="G19" s="375"/>
    </row>
    <row r="20" spans="1:7" x14ac:dyDescent="0.25">
      <c r="A20" s="371"/>
      <c r="B20" s="373"/>
      <c r="C20" s="373"/>
      <c r="D20" s="373"/>
      <c r="E20" s="374"/>
      <c r="F20" s="375"/>
      <c r="G20" s="375"/>
    </row>
    <row r="21" spans="1:7" x14ac:dyDescent="0.25">
      <c r="A21" s="371"/>
      <c r="B21" s="373"/>
      <c r="C21" s="373"/>
      <c r="D21" s="373"/>
      <c r="E21" s="374"/>
      <c r="F21" s="375"/>
      <c r="G21" s="375"/>
    </row>
    <row r="22" spans="1:7" x14ac:dyDescent="0.25">
      <c r="A22" s="371"/>
      <c r="B22" s="373"/>
      <c r="C22" s="373"/>
      <c r="D22" s="373"/>
      <c r="E22" s="374"/>
      <c r="F22" s="375"/>
      <c r="G22" s="375"/>
    </row>
    <row r="23" spans="1:7" x14ac:dyDescent="0.25">
      <c r="A23" s="371"/>
      <c r="B23" s="373"/>
      <c r="C23" s="373"/>
      <c r="D23" s="373"/>
      <c r="E23" s="374"/>
      <c r="F23" s="375"/>
      <c r="G23" s="375"/>
    </row>
    <row r="24" spans="1:7" x14ac:dyDescent="0.25">
      <c r="A24" s="371"/>
      <c r="B24" s="373"/>
      <c r="C24" s="373"/>
      <c r="D24" s="373"/>
      <c r="E24" s="374"/>
      <c r="F24" s="375"/>
      <c r="G24" s="375"/>
    </row>
    <row r="25" spans="1:7" x14ac:dyDescent="0.25">
      <c r="A25" s="371"/>
      <c r="B25" s="373"/>
      <c r="C25" s="373"/>
      <c r="D25" s="373"/>
      <c r="E25" s="374"/>
      <c r="F25" s="375"/>
      <c r="G25" s="375"/>
    </row>
    <row r="26" spans="1:7" x14ac:dyDescent="0.25">
      <c r="A26" s="371"/>
      <c r="B26" s="373"/>
      <c r="C26" s="373"/>
      <c r="D26" s="373"/>
      <c r="E26" s="374"/>
      <c r="F26" s="375"/>
      <c r="G26" s="375"/>
    </row>
    <row r="27" spans="1:7" x14ac:dyDescent="0.25">
      <c r="A27" s="371"/>
      <c r="B27" s="373"/>
      <c r="C27" s="373"/>
      <c r="D27" s="373"/>
      <c r="E27" s="374"/>
      <c r="F27" s="375"/>
      <c r="G27" s="375"/>
    </row>
    <row r="28" spans="1:7" x14ac:dyDescent="0.25">
      <c r="A28" s="371"/>
      <c r="B28" s="373"/>
      <c r="C28" s="373"/>
      <c r="D28" s="373"/>
      <c r="E28" s="374"/>
      <c r="F28" s="375"/>
      <c r="G28" s="375"/>
    </row>
    <row r="29" spans="1:7" x14ac:dyDescent="0.25">
      <c r="A29" s="371"/>
      <c r="B29" s="373"/>
      <c r="C29" s="373"/>
      <c r="D29" s="373"/>
      <c r="E29" s="374"/>
      <c r="F29" s="375"/>
      <c r="G29" s="375"/>
    </row>
    <row r="30" spans="1:7" x14ac:dyDescent="0.25">
      <c r="A30" s="371"/>
      <c r="B30" s="373"/>
      <c r="C30" s="373"/>
      <c r="D30" s="373"/>
      <c r="E30" s="374"/>
      <c r="F30" s="375"/>
      <c r="G30" s="375"/>
    </row>
    <row r="31" spans="1:7" x14ac:dyDescent="0.25">
      <c r="A31" s="371"/>
      <c r="B31" s="373"/>
      <c r="C31" s="373"/>
      <c r="D31" s="373"/>
      <c r="E31" s="374"/>
      <c r="F31" s="375"/>
      <c r="G31" s="375"/>
    </row>
    <row r="32" spans="1:7" x14ac:dyDescent="0.25">
      <c r="A32" s="371"/>
      <c r="B32" s="373"/>
      <c r="C32" s="373"/>
      <c r="D32" s="373"/>
      <c r="E32" s="374"/>
      <c r="F32" s="375"/>
      <c r="G32" s="375"/>
    </row>
    <row r="33" spans="1:7" x14ac:dyDescent="0.25">
      <c r="A33" s="371"/>
      <c r="B33" s="373"/>
      <c r="C33" s="373"/>
      <c r="D33" s="373"/>
      <c r="E33" s="374"/>
      <c r="F33" s="375"/>
      <c r="G33" s="375"/>
    </row>
    <row r="34" spans="1:7" x14ac:dyDescent="0.25">
      <c r="A34" s="371"/>
      <c r="B34" s="373"/>
      <c r="C34" s="373"/>
      <c r="D34" s="373"/>
      <c r="E34" s="374"/>
      <c r="F34" s="375"/>
      <c r="G34" s="375"/>
    </row>
    <row r="35" spans="1:7" x14ac:dyDescent="0.25">
      <c r="A35" s="371"/>
      <c r="B35" s="373"/>
      <c r="C35" s="373"/>
      <c r="D35" s="373"/>
      <c r="E35" s="374"/>
      <c r="F35" s="375"/>
      <c r="G35" s="375"/>
    </row>
    <row r="36" spans="1:7" x14ac:dyDescent="0.25">
      <c r="A36" s="371"/>
      <c r="B36" s="373"/>
      <c r="C36" s="373"/>
      <c r="D36" s="373"/>
      <c r="E36" s="374"/>
      <c r="F36" s="375"/>
      <c r="G36" s="375"/>
    </row>
    <row r="37" spans="1:7" x14ac:dyDescent="0.25">
      <c r="A37" s="371"/>
      <c r="B37" s="373"/>
      <c r="C37" s="373"/>
      <c r="D37" s="373"/>
      <c r="E37" s="374"/>
      <c r="F37" s="375"/>
      <c r="G37" s="375"/>
    </row>
    <row r="38" spans="1:7" x14ac:dyDescent="0.25">
      <c r="A38" s="371"/>
      <c r="B38" s="373"/>
      <c r="C38" s="373"/>
      <c r="D38" s="373"/>
      <c r="E38" s="374"/>
      <c r="F38" s="375"/>
      <c r="G38" s="375"/>
    </row>
    <row r="39" spans="1:7" x14ac:dyDescent="0.25">
      <c r="A39" s="371"/>
      <c r="B39" s="373"/>
      <c r="C39" s="373"/>
      <c r="D39" s="373"/>
      <c r="E39" s="374"/>
      <c r="F39" s="375"/>
      <c r="G39" s="375"/>
    </row>
    <row r="40" spans="1:7" s="361" customFormat="1" x14ac:dyDescent="0.25">
      <c r="A40" s="377"/>
      <c r="B40" s="372"/>
      <c r="C40" s="378"/>
      <c r="D40" s="378"/>
      <c r="E40" s="379"/>
      <c r="F40" s="380"/>
      <c r="G40" s="380"/>
    </row>
    <row r="41" spans="1:7" x14ac:dyDescent="0.25">
      <c r="A41" s="371"/>
      <c r="B41" s="373"/>
      <c r="C41" s="373"/>
      <c r="D41" s="373"/>
      <c r="E41" s="374"/>
      <c r="F41" s="375"/>
      <c r="G41" s="375"/>
    </row>
    <row r="42" spans="1:7" x14ac:dyDescent="0.25">
      <c r="A42" s="371"/>
      <c r="B42" s="372"/>
      <c r="C42" s="373"/>
      <c r="D42" s="373"/>
      <c r="E42" s="374"/>
      <c r="F42" s="375"/>
      <c r="G42" s="375"/>
    </row>
    <row r="43" spans="1:7" x14ac:dyDescent="0.25">
      <c r="A43" s="371"/>
      <c r="B43" s="373"/>
      <c r="C43" s="373"/>
      <c r="D43" s="373"/>
      <c r="E43" s="374"/>
      <c r="F43" s="375"/>
      <c r="G43" s="375"/>
    </row>
    <row r="44" spans="1:7" x14ac:dyDescent="0.25">
      <c r="A44" s="371"/>
      <c r="B44" s="373"/>
      <c r="C44" s="373"/>
      <c r="D44" s="373"/>
      <c r="E44" s="374"/>
      <c r="F44" s="375"/>
      <c r="G44" s="375"/>
    </row>
    <row r="45" spans="1:7" x14ac:dyDescent="0.25">
      <c r="A45" s="371"/>
      <c r="B45" s="373"/>
      <c r="C45" s="373"/>
      <c r="D45" s="373"/>
      <c r="E45" s="374"/>
      <c r="F45" s="375"/>
      <c r="G45" s="375"/>
    </row>
    <row r="46" spans="1:7" x14ac:dyDescent="0.25">
      <c r="A46" s="371"/>
      <c r="B46" s="373"/>
      <c r="C46" s="373"/>
      <c r="D46" s="373"/>
      <c r="E46" s="374"/>
      <c r="F46" s="375"/>
      <c r="G46" s="375"/>
    </row>
    <row r="47" spans="1:7" x14ac:dyDescent="0.25">
      <c r="A47" s="371"/>
      <c r="B47" s="373"/>
      <c r="C47" s="373"/>
      <c r="D47" s="373"/>
      <c r="E47" s="374"/>
      <c r="F47" s="375"/>
      <c r="G47" s="375"/>
    </row>
    <row r="48" spans="1:7" x14ac:dyDescent="0.25">
      <c r="A48" s="371"/>
      <c r="B48" s="373"/>
      <c r="C48" s="373"/>
      <c r="D48" s="373"/>
      <c r="E48" s="374"/>
      <c r="F48" s="375"/>
      <c r="G48" s="375"/>
    </row>
    <row r="49" spans="1:7" s="361" customFormat="1" x14ac:dyDescent="0.25">
      <c r="A49" s="377"/>
      <c r="B49" s="372"/>
      <c r="C49" s="378"/>
      <c r="D49" s="378"/>
      <c r="E49" s="379"/>
      <c r="F49" s="380"/>
      <c r="G49" s="380"/>
    </row>
    <row r="50" spans="1:7" x14ac:dyDescent="0.25">
      <c r="A50" s="371"/>
      <c r="B50" s="373"/>
      <c r="C50" s="373"/>
      <c r="D50" s="373"/>
      <c r="E50" s="374"/>
      <c r="F50" s="375"/>
      <c r="G50" s="375"/>
    </row>
    <row r="51" spans="1:7" x14ac:dyDescent="0.25">
      <c r="A51" s="371"/>
      <c r="B51" s="372"/>
      <c r="C51" s="373"/>
      <c r="D51" s="373"/>
      <c r="E51" s="374"/>
      <c r="F51" s="375"/>
      <c r="G51" s="375"/>
    </row>
    <row r="52" spans="1:7" x14ac:dyDescent="0.25">
      <c r="A52" s="371"/>
      <c r="B52" s="373"/>
      <c r="C52" s="373"/>
      <c r="D52" s="373"/>
      <c r="E52" s="374"/>
      <c r="F52" s="375"/>
      <c r="G52" s="375"/>
    </row>
    <row r="53" spans="1:7" x14ac:dyDescent="0.25">
      <c r="A53" s="371"/>
      <c r="B53" s="373"/>
      <c r="C53" s="373"/>
      <c r="D53" s="373"/>
      <c r="E53" s="374"/>
      <c r="F53" s="375"/>
      <c r="G53" s="375"/>
    </row>
    <row r="54" spans="1:7" x14ac:dyDescent="0.25">
      <c r="A54" s="371"/>
      <c r="B54" s="373"/>
      <c r="C54" s="373"/>
      <c r="D54" s="373"/>
      <c r="E54" s="374"/>
      <c r="F54" s="375"/>
      <c r="G54" s="375"/>
    </row>
    <row r="55" spans="1:7" x14ac:dyDescent="0.25">
      <c r="A55" s="371"/>
      <c r="B55" s="373"/>
      <c r="C55" s="373"/>
      <c r="D55" s="373"/>
      <c r="E55" s="374"/>
      <c r="F55" s="375"/>
      <c r="G55" s="375"/>
    </row>
    <row r="56" spans="1:7" x14ac:dyDescent="0.25">
      <c r="A56" s="371"/>
      <c r="B56" s="372"/>
      <c r="C56" s="373"/>
      <c r="D56" s="373"/>
      <c r="E56" s="374"/>
      <c r="F56" s="380"/>
      <c r="G56" s="380"/>
    </row>
    <row r="57" spans="1:7" x14ac:dyDescent="0.25">
      <c r="A57" s="371"/>
      <c r="B57" s="373"/>
      <c r="C57" s="373"/>
      <c r="D57" s="373"/>
      <c r="E57" s="374"/>
      <c r="F57" s="375"/>
      <c r="G57" s="375"/>
    </row>
    <row r="58" spans="1:7" x14ac:dyDescent="0.25">
      <c r="A58" s="371"/>
      <c r="B58" s="372"/>
      <c r="C58" s="373"/>
      <c r="D58" s="373"/>
      <c r="E58" s="374"/>
      <c r="F58" s="375"/>
      <c r="G58" s="375"/>
    </row>
    <row r="59" spans="1:7" x14ac:dyDescent="0.25">
      <c r="A59" s="371"/>
      <c r="B59" s="373"/>
      <c r="C59" s="373"/>
      <c r="D59" s="373"/>
      <c r="E59" s="374"/>
      <c r="F59" s="375"/>
      <c r="G59" s="375"/>
    </row>
    <row r="60" spans="1:7" x14ac:dyDescent="0.25">
      <c r="A60" s="371"/>
      <c r="B60" s="373"/>
      <c r="C60" s="373"/>
      <c r="D60" s="373"/>
      <c r="E60" s="374"/>
      <c r="F60" s="375"/>
      <c r="G60" s="375"/>
    </row>
    <row r="61" spans="1:7" x14ac:dyDescent="0.25">
      <c r="A61" s="371"/>
      <c r="B61" s="373"/>
      <c r="C61" s="373"/>
      <c r="D61" s="373"/>
      <c r="E61" s="374"/>
      <c r="F61" s="375"/>
      <c r="G61" s="375"/>
    </row>
    <row r="62" spans="1:7" x14ac:dyDescent="0.25">
      <c r="A62" s="371"/>
      <c r="B62" s="373"/>
      <c r="C62" s="373"/>
      <c r="D62" s="373"/>
      <c r="E62" s="374"/>
      <c r="F62" s="375"/>
      <c r="G62" s="375"/>
    </row>
    <row r="63" spans="1:7" x14ac:dyDescent="0.25">
      <c r="A63" s="371"/>
      <c r="B63" s="373"/>
      <c r="C63" s="373"/>
      <c r="D63" s="373"/>
      <c r="E63" s="374"/>
      <c r="F63" s="375"/>
      <c r="G63" s="375"/>
    </row>
    <row r="64" spans="1:7" x14ac:dyDescent="0.25">
      <c r="A64" s="371"/>
      <c r="B64" s="373"/>
      <c r="C64" s="373"/>
      <c r="D64" s="373"/>
      <c r="E64" s="374"/>
      <c r="F64" s="375"/>
      <c r="G64" s="375"/>
    </row>
    <row r="65" spans="1:7" x14ac:dyDescent="0.25">
      <c r="A65" s="371"/>
      <c r="B65" s="373"/>
      <c r="C65" s="373"/>
      <c r="D65" s="373"/>
      <c r="E65" s="374"/>
      <c r="F65" s="375"/>
      <c r="G65" s="375"/>
    </row>
    <row r="66" spans="1:7" x14ac:dyDescent="0.25">
      <c r="A66" s="371"/>
      <c r="B66" s="373"/>
      <c r="C66" s="373"/>
      <c r="D66" s="373"/>
      <c r="E66" s="374"/>
      <c r="F66" s="375"/>
      <c r="G66" s="375"/>
    </row>
    <row r="67" spans="1:7" x14ac:dyDescent="0.25">
      <c r="A67" s="371"/>
      <c r="B67" s="373"/>
      <c r="C67" s="373"/>
      <c r="D67" s="373"/>
      <c r="E67" s="374"/>
      <c r="F67" s="375"/>
      <c r="G67" s="375"/>
    </row>
    <row r="68" spans="1:7" x14ac:dyDescent="0.25">
      <c r="A68" s="371"/>
      <c r="B68" s="373"/>
      <c r="C68" s="373"/>
      <c r="D68" s="373"/>
      <c r="E68" s="374"/>
      <c r="F68" s="375"/>
      <c r="G68" s="375"/>
    </row>
    <row r="69" spans="1:7" x14ac:dyDescent="0.25">
      <c r="A69" s="371"/>
      <c r="B69" s="373"/>
      <c r="C69" s="373"/>
      <c r="D69" s="373"/>
      <c r="E69" s="374"/>
      <c r="F69" s="375"/>
      <c r="G69" s="375"/>
    </row>
    <row r="70" spans="1:7" x14ac:dyDescent="0.25">
      <c r="A70" s="371"/>
      <c r="B70" s="373"/>
      <c r="C70" s="373"/>
      <c r="D70" s="373"/>
      <c r="E70" s="374"/>
      <c r="F70" s="375"/>
      <c r="G70" s="375"/>
    </row>
    <row r="71" spans="1:7" x14ac:dyDescent="0.25">
      <c r="A71" s="371"/>
      <c r="B71" s="373"/>
      <c r="C71" s="373"/>
      <c r="D71" s="373"/>
      <c r="E71" s="374"/>
      <c r="F71" s="375"/>
      <c r="G71" s="375"/>
    </row>
    <row r="72" spans="1:7" x14ac:dyDescent="0.25">
      <c r="A72" s="371"/>
      <c r="B72" s="373"/>
      <c r="C72" s="373"/>
      <c r="D72" s="373"/>
      <c r="E72" s="374"/>
      <c r="F72" s="375"/>
      <c r="G72" s="375"/>
    </row>
    <row r="73" spans="1:7" x14ac:dyDescent="0.25">
      <c r="A73" s="371"/>
      <c r="B73" s="373"/>
      <c r="C73" s="373"/>
      <c r="D73" s="373"/>
      <c r="E73" s="374"/>
      <c r="F73" s="375"/>
      <c r="G73" s="375"/>
    </row>
    <row r="74" spans="1:7" x14ac:dyDescent="0.25">
      <c r="A74" s="371"/>
      <c r="B74" s="372"/>
      <c r="C74" s="373"/>
      <c r="D74" s="373"/>
      <c r="E74" s="374"/>
      <c r="F74" s="380"/>
      <c r="G74" s="380"/>
    </row>
    <row r="75" spans="1:7" x14ac:dyDescent="0.25">
      <c r="A75" s="371"/>
      <c r="B75" s="373"/>
      <c r="C75" s="373"/>
      <c r="D75" s="373"/>
      <c r="E75" s="374"/>
      <c r="F75" s="375"/>
      <c r="G75" s="375"/>
    </row>
    <row r="76" spans="1:7" x14ac:dyDescent="0.25">
      <c r="A76" s="378"/>
      <c r="B76" s="373"/>
      <c r="C76" s="373"/>
      <c r="D76" s="373"/>
      <c r="E76" s="374"/>
      <c r="F76" s="375"/>
      <c r="G76" s="375"/>
    </row>
    <row r="77" spans="1:7" x14ac:dyDescent="0.25">
      <c r="A77" s="371"/>
      <c r="B77" s="373"/>
      <c r="C77" s="373"/>
      <c r="D77" s="373"/>
      <c r="E77" s="374"/>
      <c r="F77" s="375"/>
      <c r="G77" s="375"/>
    </row>
    <row r="78" spans="1:7" x14ac:dyDescent="0.25">
      <c r="A78" s="371"/>
      <c r="B78" s="373"/>
      <c r="C78" s="373"/>
      <c r="D78" s="373"/>
      <c r="E78" s="374"/>
      <c r="F78" s="375"/>
      <c r="G78" s="375"/>
    </row>
    <row r="79" spans="1:7" x14ac:dyDescent="0.25">
      <c r="A79" s="371"/>
      <c r="B79" s="373"/>
      <c r="C79" s="373"/>
      <c r="D79" s="373"/>
      <c r="E79" s="374"/>
      <c r="F79" s="375"/>
      <c r="G79" s="375"/>
    </row>
    <row r="80" spans="1:7" x14ac:dyDescent="0.25">
      <c r="A80" s="371"/>
      <c r="B80" s="373"/>
      <c r="C80" s="373"/>
      <c r="D80" s="373"/>
      <c r="E80" s="374"/>
      <c r="F80" s="375"/>
      <c r="G80" s="375"/>
    </row>
    <row r="81" spans="1:7" x14ac:dyDescent="0.25">
      <c r="A81" s="371"/>
      <c r="B81" s="373"/>
      <c r="C81" s="373"/>
      <c r="D81" s="373"/>
      <c r="E81" s="374"/>
      <c r="F81" s="375"/>
      <c r="G81" s="375"/>
    </row>
    <row r="82" spans="1:7" x14ac:dyDescent="0.25">
      <c r="A82" s="371"/>
      <c r="B82" s="373"/>
      <c r="C82" s="373"/>
      <c r="D82" s="373"/>
      <c r="E82" s="374"/>
      <c r="F82" s="375"/>
      <c r="G82" s="375"/>
    </row>
    <row r="83" spans="1:7" x14ac:dyDescent="0.25">
      <c r="A83" s="371"/>
      <c r="B83" s="373"/>
      <c r="C83" s="373"/>
      <c r="D83" s="373"/>
      <c r="E83" s="374"/>
      <c r="F83" s="375"/>
      <c r="G83" s="375"/>
    </row>
    <row r="84" spans="1:7" x14ac:dyDescent="0.25">
      <c r="A84" s="371"/>
      <c r="B84" s="373"/>
      <c r="C84" s="373"/>
      <c r="D84" s="373"/>
      <c r="E84" s="374"/>
      <c r="F84" s="375"/>
      <c r="G84" s="375"/>
    </row>
    <row r="85" spans="1:7" x14ac:dyDescent="0.25">
      <c r="A85" s="371"/>
      <c r="B85" s="373"/>
      <c r="C85" s="373"/>
      <c r="D85" s="373"/>
      <c r="E85" s="374"/>
      <c r="F85" s="375"/>
      <c r="G85" s="375"/>
    </row>
    <row r="86" spans="1:7" x14ac:dyDescent="0.25">
      <c r="A86" s="371"/>
      <c r="B86" s="373"/>
      <c r="C86" s="373"/>
      <c r="D86" s="373"/>
      <c r="E86" s="374"/>
      <c r="F86" s="375"/>
      <c r="G86" s="375"/>
    </row>
    <row r="87" spans="1:7" x14ac:dyDescent="0.25">
      <c r="A87" s="371"/>
      <c r="B87" s="373"/>
      <c r="C87" s="373"/>
      <c r="D87" s="373"/>
      <c r="E87" s="374"/>
      <c r="F87" s="375"/>
      <c r="G87" s="375"/>
    </row>
    <row r="88" spans="1:7" x14ac:dyDescent="0.25">
      <c r="A88" s="371"/>
      <c r="B88" s="373"/>
      <c r="C88" s="373"/>
      <c r="D88" s="373"/>
      <c r="E88" s="374"/>
      <c r="F88" s="375"/>
      <c r="G88" s="375"/>
    </row>
    <row r="89" spans="1:7" x14ac:dyDescent="0.25">
      <c r="A89" s="371"/>
      <c r="B89" s="373"/>
      <c r="C89" s="373"/>
      <c r="D89" s="373"/>
      <c r="E89" s="374"/>
      <c r="F89" s="375"/>
      <c r="G89" s="375"/>
    </row>
    <row r="90" spans="1:7" x14ac:dyDescent="0.25">
      <c r="A90" s="371"/>
      <c r="B90" s="373"/>
      <c r="C90" s="373"/>
      <c r="D90" s="373"/>
      <c r="E90" s="374"/>
      <c r="F90" s="375"/>
      <c r="G90" s="375"/>
    </row>
    <row r="91" spans="1:7" x14ac:dyDescent="0.25">
      <c r="A91" s="371"/>
      <c r="B91" s="373"/>
      <c r="C91" s="373"/>
      <c r="D91" s="373"/>
      <c r="E91" s="374"/>
      <c r="F91" s="375"/>
      <c r="G91" s="375"/>
    </row>
    <row r="92" spans="1:7" x14ac:dyDescent="0.25">
      <c r="A92" s="371"/>
      <c r="B92" s="373"/>
      <c r="C92" s="373"/>
      <c r="D92" s="373"/>
      <c r="E92" s="374"/>
      <c r="F92" s="375"/>
      <c r="G92" s="375"/>
    </row>
    <row r="93" spans="1:7" x14ac:dyDescent="0.25">
      <c r="A93" s="371"/>
      <c r="B93" s="373"/>
      <c r="C93" s="373"/>
      <c r="D93" s="373"/>
      <c r="E93" s="374"/>
      <c r="F93" s="375"/>
      <c r="G93" s="375"/>
    </row>
    <row r="94" spans="1:7" x14ac:dyDescent="0.25">
      <c r="A94" s="371"/>
      <c r="B94" s="373"/>
      <c r="C94" s="373"/>
      <c r="D94" s="373"/>
      <c r="E94" s="374"/>
      <c r="F94" s="375"/>
      <c r="G94" s="375"/>
    </row>
    <row r="95" spans="1:7" x14ac:dyDescent="0.25">
      <c r="A95" s="371"/>
      <c r="B95" s="373"/>
      <c r="C95" s="373"/>
      <c r="D95" s="373"/>
      <c r="E95" s="374"/>
      <c r="F95" s="375"/>
      <c r="G95" s="375"/>
    </row>
    <row r="96" spans="1:7" x14ac:dyDescent="0.25">
      <c r="A96" s="371"/>
      <c r="B96" s="373"/>
      <c r="C96" s="373"/>
      <c r="D96" s="373"/>
      <c r="E96" s="374"/>
      <c r="F96" s="375"/>
      <c r="G96" s="375"/>
    </row>
    <row r="97" spans="1:7" x14ac:dyDescent="0.25">
      <c r="A97" s="371"/>
      <c r="B97" s="373"/>
      <c r="C97" s="373"/>
      <c r="D97" s="373"/>
      <c r="E97" s="374"/>
      <c r="F97" s="375"/>
      <c r="G97" s="375"/>
    </row>
    <row r="98" spans="1:7" x14ac:dyDescent="0.25">
      <c r="A98" s="371"/>
      <c r="B98" s="373"/>
      <c r="C98" s="373"/>
      <c r="D98" s="373"/>
      <c r="E98" s="374"/>
      <c r="F98" s="375"/>
      <c r="G98" s="375"/>
    </row>
    <row r="99" spans="1:7" x14ac:dyDescent="0.25">
      <c r="A99" s="371"/>
      <c r="B99" s="373"/>
      <c r="C99" s="373"/>
      <c r="D99" s="373"/>
      <c r="E99" s="374"/>
      <c r="F99" s="375"/>
      <c r="G99" s="375"/>
    </row>
    <row r="100" spans="1:7" x14ac:dyDescent="0.25">
      <c r="A100" s="371"/>
      <c r="B100" s="373"/>
      <c r="C100" s="373"/>
      <c r="D100" s="373"/>
      <c r="E100" s="374"/>
      <c r="F100" s="375"/>
      <c r="G100" s="375"/>
    </row>
    <row r="101" spans="1:7" x14ac:dyDescent="0.25">
      <c r="A101" s="371"/>
      <c r="B101" s="373"/>
      <c r="C101" s="373"/>
      <c r="D101" s="373"/>
      <c r="E101" s="374"/>
      <c r="F101" s="375"/>
      <c r="G101" s="375"/>
    </row>
    <row r="102" spans="1:7" x14ac:dyDescent="0.25">
      <c r="A102" s="371"/>
      <c r="B102" s="373"/>
      <c r="C102" s="373"/>
      <c r="D102" s="373"/>
      <c r="E102" s="374"/>
      <c r="F102" s="375"/>
      <c r="G102" s="375"/>
    </row>
    <row r="103" spans="1:7" x14ac:dyDescent="0.25">
      <c r="A103" s="371"/>
      <c r="B103" s="373"/>
      <c r="C103" s="373"/>
      <c r="D103" s="373"/>
      <c r="E103" s="374"/>
      <c r="F103" s="375"/>
      <c r="G103" s="375"/>
    </row>
    <row r="104" spans="1:7" x14ac:dyDescent="0.25">
      <c r="A104" s="371"/>
      <c r="B104" s="373"/>
      <c r="C104" s="373"/>
      <c r="D104" s="373"/>
      <c r="E104" s="374"/>
      <c r="F104" s="375"/>
      <c r="G104" s="375"/>
    </row>
    <row r="105" spans="1:7" x14ac:dyDescent="0.25">
      <c r="A105" s="371"/>
      <c r="B105" s="373"/>
      <c r="C105" s="373"/>
      <c r="D105" s="373"/>
      <c r="E105" s="374"/>
      <c r="F105" s="375"/>
      <c r="G105" s="375"/>
    </row>
    <row r="106" spans="1:7" x14ac:dyDescent="0.25">
      <c r="A106" s="371"/>
      <c r="B106" s="373"/>
      <c r="C106" s="373"/>
      <c r="D106" s="373"/>
      <c r="E106" s="374"/>
      <c r="F106" s="375"/>
      <c r="G106" s="375"/>
    </row>
    <row r="107" spans="1:7" x14ac:dyDescent="0.25">
      <c r="A107" s="371"/>
      <c r="B107" s="373"/>
      <c r="C107" s="373"/>
      <c r="D107" s="373"/>
      <c r="E107" s="374"/>
      <c r="F107" s="375"/>
      <c r="G107" s="375"/>
    </row>
    <row r="108" spans="1:7" x14ac:dyDescent="0.25">
      <c r="A108" s="371"/>
      <c r="B108" s="373"/>
      <c r="C108" s="373"/>
      <c r="D108" s="373"/>
      <c r="E108" s="374"/>
      <c r="F108" s="375"/>
      <c r="G108" s="375"/>
    </row>
    <row r="109" spans="1:7" x14ac:dyDescent="0.25">
      <c r="A109" s="371"/>
      <c r="B109" s="373"/>
      <c r="C109" s="373"/>
      <c r="D109" s="373"/>
      <c r="E109" s="374"/>
      <c r="F109" s="375"/>
      <c r="G109" s="375"/>
    </row>
    <row r="110" spans="1:7" x14ac:dyDescent="0.25">
      <c r="A110" s="371"/>
      <c r="B110" s="373"/>
      <c r="C110" s="373"/>
      <c r="D110" s="373"/>
      <c r="E110" s="374"/>
      <c r="F110" s="375"/>
      <c r="G110" s="375"/>
    </row>
    <row r="111" spans="1:7" x14ac:dyDescent="0.25">
      <c r="A111" s="371"/>
      <c r="B111" s="373"/>
      <c r="C111" s="373"/>
      <c r="D111" s="373"/>
      <c r="E111" s="374"/>
      <c r="F111" s="375"/>
      <c r="G111" s="375"/>
    </row>
    <row r="112" spans="1:7" x14ac:dyDescent="0.25">
      <c r="A112" s="371"/>
      <c r="B112" s="373"/>
      <c r="C112" s="373"/>
      <c r="D112" s="373"/>
      <c r="E112" s="374"/>
      <c r="F112" s="375"/>
      <c r="G112" s="375"/>
    </row>
    <row r="113" spans="1:7" x14ac:dyDescent="0.25">
      <c r="A113" s="371"/>
      <c r="B113" s="373"/>
      <c r="C113" s="373"/>
      <c r="D113" s="373"/>
      <c r="E113" s="374"/>
      <c r="F113" s="375"/>
      <c r="G113" s="375"/>
    </row>
    <row r="114" spans="1:7" x14ac:dyDescent="0.25">
      <c r="A114" s="371"/>
      <c r="B114" s="373"/>
      <c r="C114" s="373"/>
      <c r="D114" s="373"/>
      <c r="E114" s="374"/>
      <c r="F114" s="375"/>
      <c r="G114" s="375"/>
    </row>
    <row r="115" spans="1:7" x14ac:dyDescent="0.25">
      <c r="A115" s="371"/>
      <c r="B115" s="373"/>
      <c r="C115" s="373"/>
      <c r="D115" s="373"/>
      <c r="E115" s="374"/>
      <c r="F115" s="375"/>
      <c r="G115" s="375"/>
    </row>
    <row r="116" spans="1:7" x14ac:dyDescent="0.25">
      <c r="A116" s="371"/>
      <c r="B116" s="373"/>
      <c r="C116" s="373"/>
      <c r="D116" s="373"/>
      <c r="E116" s="374"/>
      <c r="F116" s="375"/>
      <c r="G116" s="375"/>
    </row>
    <row r="117" spans="1:7" x14ac:dyDescent="0.25">
      <c r="A117" s="371"/>
      <c r="B117" s="373"/>
      <c r="C117" s="373"/>
      <c r="D117" s="373"/>
      <c r="E117" s="374"/>
      <c r="F117" s="375"/>
      <c r="G117" s="375"/>
    </row>
    <row r="118" spans="1:7" x14ac:dyDescent="0.25">
      <c r="A118" s="371"/>
      <c r="B118" s="373"/>
      <c r="C118" s="373"/>
      <c r="D118" s="373"/>
      <c r="E118" s="374"/>
      <c r="F118" s="375"/>
      <c r="G118" s="375"/>
    </row>
    <row r="119" spans="1:7" x14ac:dyDescent="0.25">
      <c r="A119" s="371"/>
      <c r="B119" s="373"/>
      <c r="C119" s="373"/>
      <c r="D119" s="373"/>
      <c r="E119" s="374"/>
      <c r="F119" s="375"/>
      <c r="G119" s="375"/>
    </row>
    <row r="120" spans="1:7" x14ac:dyDescent="0.25">
      <c r="A120" s="371"/>
      <c r="B120" s="373"/>
      <c r="C120" s="373"/>
      <c r="D120" s="373"/>
      <c r="E120" s="374"/>
      <c r="F120" s="375"/>
      <c r="G120" s="375"/>
    </row>
    <row r="121" spans="1:7" x14ac:dyDescent="0.25">
      <c r="A121" s="371"/>
      <c r="B121" s="373"/>
      <c r="C121" s="373"/>
      <c r="D121" s="373"/>
      <c r="E121" s="374"/>
      <c r="F121" s="375"/>
      <c r="G121" s="375"/>
    </row>
    <row r="122" spans="1:7" x14ac:dyDescent="0.25">
      <c r="A122" s="371"/>
      <c r="B122" s="373"/>
      <c r="C122" s="373"/>
      <c r="D122" s="373"/>
      <c r="E122" s="374"/>
      <c r="F122" s="375"/>
      <c r="G122" s="375"/>
    </row>
    <row r="123" spans="1:7" x14ac:dyDescent="0.25">
      <c r="A123" s="371"/>
      <c r="B123" s="373"/>
      <c r="C123" s="373"/>
      <c r="D123" s="373"/>
      <c r="E123" s="374"/>
      <c r="F123" s="375"/>
      <c r="G123" s="375"/>
    </row>
    <row r="124" spans="1:7" x14ac:dyDescent="0.25">
      <c r="A124" s="371"/>
      <c r="B124" s="373"/>
      <c r="C124" s="373"/>
      <c r="D124" s="373"/>
      <c r="E124" s="374"/>
      <c r="F124" s="375"/>
      <c r="G124" s="375"/>
    </row>
    <row r="125" spans="1:7" x14ac:dyDescent="0.25">
      <c r="A125" s="371"/>
      <c r="B125" s="373"/>
      <c r="C125" s="373"/>
      <c r="D125" s="373"/>
      <c r="E125" s="374"/>
      <c r="F125" s="375"/>
      <c r="G125" s="375"/>
    </row>
    <row r="126" spans="1:7" x14ac:dyDescent="0.25">
      <c r="A126" s="371"/>
      <c r="B126" s="373"/>
      <c r="C126" s="373"/>
      <c r="D126" s="373"/>
      <c r="E126" s="374"/>
      <c r="F126" s="375"/>
      <c r="G126" s="375"/>
    </row>
    <row r="127" spans="1:7" x14ac:dyDescent="0.25">
      <c r="A127" s="371"/>
      <c r="B127" s="373"/>
      <c r="C127" s="373"/>
      <c r="D127" s="373"/>
      <c r="E127" s="374"/>
      <c r="F127" s="375"/>
      <c r="G127" s="375"/>
    </row>
    <row r="128" spans="1:7" x14ac:dyDescent="0.25">
      <c r="A128" s="371"/>
      <c r="B128" s="373"/>
      <c r="C128" s="373"/>
      <c r="D128" s="373"/>
      <c r="E128" s="374"/>
      <c r="F128" s="375"/>
      <c r="G128" s="375"/>
    </row>
    <row r="129" spans="1:7" x14ac:dyDescent="0.25">
      <c r="A129" s="371"/>
      <c r="B129" s="373"/>
      <c r="C129" s="373"/>
      <c r="D129" s="373"/>
      <c r="E129" s="374"/>
      <c r="F129" s="375"/>
      <c r="G129" s="375"/>
    </row>
    <row r="130" spans="1:7" x14ac:dyDescent="0.25">
      <c r="A130" s="371"/>
      <c r="B130" s="373"/>
      <c r="C130" s="373"/>
      <c r="D130" s="373"/>
      <c r="E130" s="374"/>
      <c r="F130" s="375"/>
      <c r="G130" s="375"/>
    </row>
    <row r="131" spans="1:7" x14ac:dyDescent="0.25">
      <c r="A131" s="371"/>
      <c r="B131" s="373"/>
      <c r="C131" s="373"/>
      <c r="D131" s="373"/>
      <c r="E131" s="374"/>
      <c r="F131" s="375"/>
      <c r="G131" s="375"/>
    </row>
    <row r="132" spans="1:7" x14ac:dyDescent="0.25">
      <c r="A132" s="371"/>
      <c r="B132" s="373"/>
      <c r="C132" s="373"/>
      <c r="D132" s="373"/>
      <c r="E132" s="374"/>
      <c r="F132" s="375"/>
      <c r="G132" s="375"/>
    </row>
    <row r="133" spans="1:7" x14ac:dyDescent="0.25">
      <c r="A133" s="371"/>
      <c r="B133" s="373"/>
      <c r="C133" s="373"/>
      <c r="D133" s="373"/>
      <c r="E133" s="374"/>
      <c r="F133" s="375"/>
      <c r="G133" s="375"/>
    </row>
    <row r="134" spans="1:7" x14ac:dyDescent="0.25">
      <c r="A134" s="371"/>
      <c r="B134" s="373"/>
      <c r="C134" s="373"/>
      <c r="D134" s="373"/>
      <c r="E134" s="374"/>
      <c r="F134" s="375"/>
      <c r="G134" s="375"/>
    </row>
    <row r="135" spans="1:7" x14ac:dyDescent="0.25">
      <c r="A135" s="371"/>
      <c r="B135" s="373"/>
      <c r="C135" s="373"/>
      <c r="D135" s="373"/>
      <c r="E135" s="374"/>
      <c r="F135" s="375"/>
      <c r="G135" s="375"/>
    </row>
    <row r="136" spans="1:7" x14ac:dyDescent="0.25">
      <c r="A136" s="371"/>
      <c r="B136" s="373"/>
      <c r="C136" s="373"/>
      <c r="D136" s="373"/>
      <c r="E136" s="374"/>
      <c r="F136" s="375"/>
      <c r="G136" s="375"/>
    </row>
    <row r="137" spans="1:7" x14ac:dyDescent="0.25">
      <c r="A137" s="371"/>
      <c r="B137" s="373"/>
      <c r="C137" s="373"/>
      <c r="D137" s="373"/>
      <c r="E137" s="374"/>
      <c r="F137" s="375"/>
      <c r="G137" s="375"/>
    </row>
    <row r="138" spans="1:7" x14ac:dyDescent="0.25">
      <c r="A138" s="371"/>
      <c r="B138" s="373"/>
      <c r="C138" s="373"/>
      <c r="D138" s="373"/>
      <c r="E138" s="374"/>
      <c r="F138" s="375"/>
      <c r="G138" s="375"/>
    </row>
    <row r="139" spans="1:7" x14ac:dyDescent="0.25">
      <c r="A139" s="371"/>
      <c r="B139" s="373"/>
      <c r="C139" s="373"/>
      <c r="D139" s="373"/>
      <c r="E139" s="374"/>
      <c r="F139" s="375"/>
      <c r="G139" s="375"/>
    </row>
    <row r="140" spans="1:7" x14ac:dyDescent="0.25">
      <c r="A140" s="371"/>
      <c r="B140" s="373"/>
      <c r="C140" s="373"/>
      <c r="D140" s="373"/>
      <c r="E140" s="374"/>
      <c r="F140" s="375"/>
      <c r="G140" s="375"/>
    </row>
    <row r="141" spans="1:7" x14ac:dyDescent="0.25">
      <c r="A141" s="371"/>
      <c r="B141" s="373"/>
      <c r="C141" s="373"/>
      <c r="D141" s="373"/>
      <c r="E141" s="374"/>
      <c r="F141" s="375"/>
      <c r="G141" s="375"/>
    </row>
    <row r="142" spans="1:7" x14ac:dyDescent="0.25">
      <c r="A142" s="371"/>
      <c r="B142" s="373"/>
      <c r="C142" s="373"/>
      <c r="D142" s="373"/>
      <c r="E142" s="374"/>
      <c r="F142" s="375"/>
      <c r="G142" s="375"/>
    </row>
    <row r="143" spans="1:7" x14ac:dyDescent="0.25">
      <c r="A143" s="371"/>
      <c r="B143" s="373"/>
      <c r="C143" s="373"/>
      <c r="D143" s="373"/>
      <c r="E143" s="374"/>
      <c r="F143" s="375"/>
      <c r="G143" s="375"/>
    </row>
    <row r="144" spans="1:7" x14ac:dyDescent="0.25">
      <c r="A144" s="371"/>
      <c r="B144" s="373"/>
      <c r="C144" s="373"/>
      <c r="D144" s="373"/>
      <c r="E144" s="374"/>
      <c r="F144" s="375"/>
      <c r="G144" s="375"/>
    </row>
    <row r="145" spans="1:7" x14ac:dyDescent="0.25">
      <c r="A145" s="371"/>
      <c r="B145" s="373"/>
      <c r="C145" s="373"/>
      <c r="D145" s="373"/>
      <c r="E145" s="374"/>
      <c r="F145" s="375"/>
      <c r="G145" s="375"/>
    </row>
    <row r="146" spans="1:7" x14ac:dyDescent="0.25">
      <c r="A146" s="371"/>
      <c r="B146" s="373"/>
      <c r="C146" s="373"/>
      <c r="D146" s="373"/>
      <c r="E146" s="374"/>
      <c r="F146" s="375"/>
      <c r="G146" s="375"/>
    </row>
    <row r="147" spans="1:7" x14ac:dyDescent="0.25">
      <c r="A147" s="371"/>
      <c r="B147" s="373"/>
      <c r="C147" s="373"/>
      <c r="D147" s="373"/>
      <c r="E147" s="374"/>
      <c r="F147" s="375"/>
      <c r="G147" s="375"/>
    </row>
    <row r="148" spans="1:7" x14ac:dyDescent="0.25">
      <c r="A148" s="371"/>
      <c r="B148" s="373"/>
      <c r="C148" s="373"/>
      <c r="D148" s="373"/>
      <c r="E148" s="374"/>
      <c r="F148" s="375"/>
      <c r="G148" s="375"/>
    </row>
    <row r="149" spans="1:7" x14ac:dyDescent="0.25">
      <c r="A149" s="371"/>
      <c r="B149" s="373"/>
      <c r="C149" s="373"/>
      <c r="D149" s="373"/>
      <c r="E149" s="374"/>
      <c r="F149" s="375"/>
      <c r="G149" s="375"/>
    </row>
    <row r="150" spans="1:7" x14ac:dyDescent="0.25">
      <c r="A150" s="371"/>
      <c r="B150" s="373"/>
      <c r="C150" s="373"/>
      <c r="D150" s="373"/>
      <c r="E150" s="374"/>
      <c r="F150" s="375"/>
      <c r="G150" s="375"/>
    </row>
    <row r="151" spans="1:7" x14ac:dyDescent="0.25">
      <c r="A151" s="371"/>
      <c r="B151" s="373"/>
      <c r="C151" s="373"/>
      <c r="D151" s="373"/>
      <c r="E151" s="374"/>
      <c r="F151" s="375"/>
      <c r="G151" s="375"/>
    </row>
    <row r="152" spans="1:7" x14ac:dyDescent="0.25">
      <c r="A152" s="371"/>
      <c r="B152" s="373"/>
      <c r="C152" s="373"/>
      <c r="D152" s="373"/>
      <c r="E152" s="374"/>
      <c r="F152" s="375"/>
      <c r="G152" s="375"/>
    </row>
    <row r="153" spans="1:7" x14ac:dyDescent="0.25">
      <c r="A153" s="371"/>
      <c r="B153" s="373"/>
      <c r="C153" s="373"/>
      <c r="D153" s="373"/>
      <c r="E153" s="374"/>
      <c r="F153" s="375"/>
      <c r="G153" s="375"/>
    </row>
    <row r="154" spans="1:7" x14ac:dyDescent="0.25">
      <c r="A154" s="371"/>
      <c r="B154" s="373"/>
      <c r="C154" s="373"/>
      <c r="D154" s="373"/>
      <c r="E154" s="374"/>
      <c r="F154" s="375"/>
      <c r="G154" s="375"/>
    </row>
    <row r="155" spans="1:7" x14ac:dyDescent="0.25">
      <c r="A155" s="371"/>
      <c r="B155" s="373"/>
      <c r="C155" s="373"/>
      <c r="D155" s="373"/>
      <c r="E155" s="374"/>
      <c r="F155" s="375"/>
      <c r="G155" s="375"/>
    </row>
    <row r="156" spans="1:7" x14ac:dyDescent="0.25">
      <c r="A156" s="371"/>
      <c r="B156" s="373"/>
      <c r="C156" s="373"/>
      <c r="D156" s="373"/>
      <c r="E156" s="374"/>
      <c r="F156" s="375"/>
      <c r="G156" s="375"/>
    </row>
    <row r="157" spans="1:7" x14ac:dyDescent="0.25">
      <c r="A157" s="371"/>
      <c r="B157" s="373"/>
      <c r="C157" s="373"/>
      <c r="D157" s="373"/>
      <c r="E157" s="374"/>
      <c r="F157" s="375"/>
      <c r="G157" s="375"/>
    </row>
    <row r="158" spans="1:7" x14ac:dyDescent="0.25">
      <c r="A158" s="371"/>
      <c r="B158" s="373"/>
      <c r="C158" s="373"/>
      <c r="D158" s="373"/>
      <c r="E158" s="374"/>
      <c r="F158" s="375"/>
      <c r="G158" s="375"/>
    </row>
    <row r="159" spans="1:7" x14ac:dyDescent="0.25">
      <c r="A159" s="371"/>
      <c r="B159" s="373"/>
      <c r="C159" s="373"/>
      <c r="D159" s="373"/>
      <c r="E159" s="374"/>
      <c r="F159" s="375"/>
      <c r="G159" s="375"/>
    </row>
    <row r="160" spans="1:7" x14ac:dyDescent="0.25">
      <c r="A160" s="371"/>
      <c r="B160" s="373"/>
      <c r="C160" s="373"/>
      <c r="D160" s="373"/>
      <c r="E160" s="374"/>
      <c r="F160" s="375"/>
      <c r="G160" s="375"/>
    </row>
    <row r="161" spans="1:7" x14ac:dyDescent="0.25">
      <c r="A161" s="371"/>
      <c r="B161" s="373"/>
      <c r="C161" s="373"/>
      <c r="D161" s="373"/>
      <c r="E161" s="374"/>
      <c r="F161" s="375"/>
      <c r="G161" s="375"/>
    </row>
    <row r="162" spans="1:7" x14ac:dyDescent="0.25">
      <c r="A162" s="371"/>
      <c r="B162" s="373"/>
      <c r="C162" s="373"/>
      <c r="D162" s="373"/>
      <c r="E162" s="374"/>
      <c r="F162" s="375"/>
      <c r="G162" s="375"/>
    </row>
    <row r="163" spans="1:7" x14ac:dyDescent="0.25">
      <c r="A163" s="371"/>
      <c r="B163" s="373"/>
      <c r="C163" s="373"/>
      <c r="D163" s="373"/>
      <c r="E163" s="374"/>
      <c r="F163" s="375"/>
      <c r="G163" s="375"/>
    </row>
    <row r="164" spans="1:7" x14ac:dyDescent="0.25">
      <c r="A164" s="371"/>
      <c r="B164" s="373"/>
      <c r="C164" s="373"/>
      <c r="D164" s="373"/>
      <c r="E164" s="374"/>
      <c r="F164" s="375"/>
      <c r="G164" s="375"/>
    </row>
    <row r="165" spans="1:7" x14ac:dyDescent="0.25">
      <c r="A165" s="371"/>
      <c r="B165" s="373"/>
      <c r="C165" s="373"/>
      <c r="D165" s="373"/>
      <c r="E165" s="374"/>
      <c r="F165" s="375"/>
      <c r="G165" s="375"/>
    </row>
    <row r="166" spans="1:7" x14ac:dyDescent="0.25">
      <c r="A166" s="371"/>
      <c r="B166" s="373"/>
      <c r="C166" s="373"/>
      <c r="D166" s="373"/>
      <c r="E166" s="374"/>
      <c r="F166" s="375"/>
      <c r="G166" s="375"/>
    </row>
    <row r="167" spans="1:7" x14ac:dyDescent="0.25">
      <c r="A167" s="371"/>
      <c r="B167" s="373"/>
      <c r="C167" s="373"/>
      <c r="D167" s="373"/>
      <c r="E167" s="374"/>
      <c r="F167" s="375"/>
      <c r="G167" s="375"/>
    </row>
    <row r="168" spans="1:7" x14ac:dyDescent="0.25">
      <c r="A168" s="371"/>
      <c r="B168" s="373"/>
      <c r="C168" s="373"/>
      <c r="D168" s="373"/>
      <c r="E168" s="374"/>
      <c r="F168" s="375"/>
      <c r="G168" s="375"/>
    </row>
    <row r="169" spans="1:7" x14ac:dyDescent="0.25">
      <c r="A169" s="371"/>
      <c r="B169" s="373"/>
      <c r="C169" s="373"/>
      <c r="D169" s="373"/>
      <c r="E169" s="374"/>
      <c r="F169" s="375"/>
      <c r="G169" s="375"/>
    </row>
    <row r="170" spans="1:7" x14ac:dyDescent="0.25">
      <c r="A170" s="371"/>
      <c r="B170" s="373"/>
      <c r="C170" s="373"/>
      <c r="D170" s="373"/>
      <c r="E170" s="374"/>
      <c r="F170" s="375"/>
      <c r="G170" s="375"/>
    </row>
    <row r="171" spans="1:7" x14ac:dyDescent="0.25">
      <c r="A171" s="371"/>
      <c r="B171" s="373"/>
      <c r="C171" s="373"/>
      <c r="D171" s="373"/>
      <c r="E171" s="374"/>
      <c r="F171" s="375"/>
      <c r="G171" s="375"/>
    </row>
    <row r="172" spans="1:7" x14ac:dyDescent="0.25">
      <c r="A172" s="371"/>
      <c r="B172" s="373"/>
      <c r="C172" s="373"/>
      <c r="D172" s="373"/>
      <c r="E172" s="374"/>
      <c r="F172" s="375"/>
      <c r="G172" s="375"/>
    </row>
    <row r="173" spans="1:7" x14ac:dyDescent="0.25">
      <c r="A173" s="371"/>
      <c r="B173" s="373"/>
      <c r="C173" s="373"/>
      <c r="D173" s="373"/>
      <c r="E173" s="374"/>
      <c r="F173" s="375"/>
      <c r="G173" s="375"/>
    </row>
    <row r="174" spans="1:7" x14ac:dyDescent="0.25">
      <c r="A174" s="371"/>
      <c r="B174" s="373"/>
      <c r="C174" s="373"/>
      <c r="D174" s="373"/>
      <c r="E174" s="374"/>
      <c r="F174" s="375"/>
      <c r="G174" s="375"/>
    </row>
    <row r="175" spans="1:7" x14ac:dyDescent="0.25">
      <c r="A175" s="371"/>
      <c r="B175" s="373"/>
      <c r="C175" s="373"/>
      <c r="D175" s="373"/>
      <c r="E175" s="374"/>
      <c r="F175" s="375"/>
      <c r="G175" s="375"/>
    </row>
    <row r="176" spans="1:7" x14ac:dyDescent="0.25">
      <c r="A176" s="371"/>
      <c r="B176" s="373"/>
      <c r="C176" s="373"/>
      <c r="D176" s="373"/>
      <c r="E176" s="374"/>
      <c r="F176" s="375"/>
      <c r="G176" s="375"/>
    </row>
    <row r="177" spans="1:7" x14ac:dyDescent="0.25">
      <c r="A177" s="371"/>
      <c r="B177" s="373"/>
      <c r="C177" s="373"/>
      <c r="D177" s="373"/>
      <c r="E177" s="374"/>
      <c r="F177" s="375"/>
      <c r="G177" s="375"/>
    </row>
    <row r="178" spans="1:7" x14ac:dyDescent="0.25">
      <c r="A178" s="371"/>
      <c r="B178" s="373"/>
      <c r="C178" s="373"/>
      <c r="D178" s="373"/>
      <c r="E178" s="374"/>
      <c r="F178" s="375"/>
      <c r="G178" s="375"/>
    </row>
    <row r="179" spans="1:7" x14ac:dyDescent="0.25">
      <c r="A179" s="371"/>
      <c r="B179" s="373"/>
      <c r="C179" s="373"/>
      <c r="D179" s="373"/>
      <c r="E179" s="374"/>
      <c r="F179" s="375"/>
      <c r="G179" s="375"/>
    </row>
    <row r="180" spans="1:7" x14ac:dyDescent="0.25">
      <c r="A180" s="371"/>
      <c r="B180" s="373"/>
      <c r="C180" s="373"/>
      <c r="D180" s="373"/>
      <c r="E180" s="374"/>
      <c r="F180" s="375"/>
      <c r="G180" s="375"/>
    </row>
    <row r="181" spans="1:7" x14ac:dyDescent="0.25">
      <c r="A181" s="371"/>
      <c r="B181" s="373"/>
      <c r="C181" s="373"/>
      <c r="D181" s="373"/>
      <c r="E181" s="374"/>
      <c r="F181" s="375"/>
      <c r="G181" s="375"/>
    </row>
    <row r="182" spans="1:7" x14ac:dyDescent="0.25">
      <c r="A182" s="371"/>
      <c r="B182" s="373"/>
      <c r="C182" s="373"/>
      <c r="D182" s="373"/>
      <c r="E182" s="374"/>
      <c r="F182" s="375"/>
      <c r="G182" s="375"/>
    </row>
    <row r="183" spans="1:7" x14ac:dyDescent="0.25">
      <c r="A183" s="371"/>
      <c r="B183" s="373"/>
      <c r="C183" s="373"/>
      <c r="D183" s="373"/>
      <c r="E183" s="374"/>
      <c r="F183" s="375"/>
      <c r="G183" s="375"/>
    </row>
    <row r="184" spans="1:7" x14ac:dyDescent="0.25">
      <c r="A184" s="371"/>
      <c r="B184" s="373"/>
      <c r="C184" s="373"/>
      <c r="D184" s="373"/>
      <c r="E184" s="374"/>
      <c r="F184" s="375"/>
      <c r="G184" s="375"/>
    </row>
    <row r="185" spans="1:7" x14ac:dyDescent="0.25">
      <c r="A185" s="371"/>
      <c r="B185" s="373"/>
      <c r="C185" s="373"/>
      <c r="D185" s="373"/>
      <c r="E185" s="374"/>
      <c r="F185" s="375"/>
      <c r="G185" s="375"/>
    </row>
    <row r="186" spans="1:7" x14ac:dyDescent="0.25">
      <c r="A186" s="371"/>
      <c r="B186" s="373"/>
      <c r="C186" s="373"/>
      <c r="D186" s="373"/>
      <c r="E186" s="374"/>
      <c r="F186" s="375"/>
      <c r="G186" s="375"/>
    </row>
    <row r="187" spans="1:7" x14ac:dyDescent="0.25">
      <c r="A187" s="371"/>
      <c r="B187" s="373"/>
      <c r="C187" s="373"/>
      <c r="D187" s="373"/>
      <c r="E187" s="374"/>
      <c r="F187" s="375"/>
      <c r="G187" s="375"/>
    </row>
    <row r="188" spans="1:7" x14ac:dyDescent="0.25">
      <c r="A188" s="371"/>
      <c r="B188" s="373"/>
      <c r="C188" s="373"/>
      <c r="D188" s="373"/>
      <c r="E188" s="374"/>
      <c r="F188" s="375"/>
      <c r="G188" s="375"/>
    </row>
    <row r="189" spans="1:7" x14ac:dyDescent="0.25">
      <c r="A189" s="371"/>
      <c r="B189" s="373"/>
      <c r="C189" s="373"/>
      <c r="D189" s="373"/>
      <c r="E189" s="374"/>
      <c r="F189" s="375"/>
      <c r="G189" s="375"/>
    </row>
    <row r="190" spans="1:7" x14ac:dyDescent="0.25">
      <c r="A190" s="371"/>
      <c r="B190" s="373"/>
      <c r="C190" s="373"/>
      <c r="D190" s="373"/>
      <c r="E190" s="374"/>
      <c r="F190" s="375"/>
      <c r="G190" s="375"/>
    </row>
    <row r="191" spans="1:7" x14ac:dyDescent="0.25">
      <c r="A191" s="371"/>
      <c r="B191" s="373"/>
      <c r="C191" s="373"/>
      <c r="D191" s="373"/>
      <c r="E191" s="374"/>
      <c r="F191" s="375"/>
      <c r="G191" s="375"/>
    </row>
    <row r="192" spans="1:7" x14ac:dyDescent="0.25">
      <c r="A192" s="371"/>
      <c r="B192" s="373"/>
      <c r="C192" s="373"/>
      <c r="D192" s="373"/>
      <c r="E192" s="374"/>
      <c r="F192" s="375"/>
      <c r="G192" s="375"/>
    </row>
    <row r="193" spans="1:7" x14ac:dyDescent="0.25">
      <c r="A193" s="371"/>
      <c r="B193" s="373"/>
      <c r="C193" s="373"/>
      <c r="D193" s="373"/>
      <c r="E193" s="374"/>
      <c r="F193" s="375"/>
      <c r="G193" s="375"/>
    </row>
    <row r="194" spans="1:7" x14ac:dyDescent="0.25">
      <c r="A194" s="371"/>
      <c r="B194" s="373"/>
      <c r="C194" s="373"/>
      <c r="D194" s="373"/>
      <c r="E194" s="374"/>
      <c r="F194" s="375"/>
      <c r="G194" s="375"/>
    </row>
    <row r="195" spans="1:7" x14ac:dyDescent="0.25">
      <c r="A195" s="371"/>
      <c r="B195" s="373"/>
      <c r="C195" s="373"/>
      <c r="D195" s="373"/>
      <c r="E195" s="374"/>
      <c r="F195" s="375"/>
      <c r="G195" s="375"/>
    </row>
    <row r="196" spans="1:7" x14ac:dyDescent="0.25">
      <c r="A196" s="371"/>
      <c r="B196" s="373"/>
      <c r="C196" s="373"/>
      <c r="D196" s="373"/>
      <c r="E196" s="374"/>
      <c r="F196" s="375"/>
      <c r="G196" s="375"/>
    </row>
    <row r="197" spans="1:7" x14ac:dyDescent="0.25">
      <c r="A197" s="371"/>
      <c r="B197" s="373"/>
      <c r="C197" s="373"/>
      <c r="D197" s="373"/>
      <c r="E197" s="374"/>
      <c r="F197" s="375"/>
      <c r="G197" s="375"/>
    </row>
    <row r="198" spans="1:7" x14ac:dyDescent="0.25">
      <c r="A198" s="371"/>
      <c r="B198" s="373"/>
      <c r="C198" s="373"/>
      <c r="D198" s="373"/>
      <c r="E198" s="374"/>
      <c r="F198" s="375"/>
      <c r="G198" s="375"/>
    </row>
    <row r="199" spans="1:7" x14ac:dyDescent="0.25">
      <c r="A199" s="371"/>
      <c r="B199" s="373"/>
      <c r="C199" s="373"/>
      <c r="D199" s="373"/>
      <c r="E199" s="374"/>
      <c r="F199" s="375"/>
      <c r="G199" s="375"/>
    </row>
    <row r="200" spans="1:7" x14ac:dyDescent="0.25">
      <c r="A200" s="371"/>
      <c r="B200" s="373"/>
      <c r="C200" s="373"/>
      <c r="D200" s="373"/>
      <c r="E200" s="374"/>
      <c r="F200" s="375"/>
      <c r="G200" s="375"/>
    </row>
    <row r="201" spans="1:7" x14ac:dyDescent="0.25">
      <c r="A201" s="371"/>
      <c r="B201" s="373"/>
      <c r="C201" s="373"/>
      <c r="D201" s="373"/>
      <c r="E201" s="374"/>
      <c r="F201" s="375"/>
      <c r="G201" s="375"/>
    </row>
    <row r="202" spans="1:7" x14ac:dyDescent="0.25">
      <c r="A202" s="371"/>
      <c r="B202" s="373"/>
      <c r="C202" s="373"/>
      <c r="D202" s="373"/>
      <c r="E202" s="374"/>
      <c r="F202" s="375"/>
      <c r="G202" s="375"/>
    </row>
    <row r="203" spans="1:7" x14ac:dyDescent="0.25">
      <c r="A203" s="371"/>
      <c r="B203" s="373"/>
      <c r="C203" s="373"/>
      <c r="D203" s="373"/>
      <c r="E203" s="374"/>
      <c r="F203" s="375"/>
      <c r="G203" s="375"/>
    </row>
    <row r="204" spans="1:7" x14ac:dyDescent="0.25">
      <c r="A204" s="371"/>
      <c r="B204" s="373"/>
      <c r="C204" s="373"/>
      <c r="D204" s="373"/>
      <c r="E204" s="374"/>
      <c r="F204" s="375"/>
      <c r="G204" s="375"/>
    </row>
    <row r="205" spans="1:7" x14ac:dyDescent="0.25">
      <c r="A205" s="371"/>
      <c r="B205" s="373"/>
      <c r="C205" s="373"/>
      <c r="D205" s="373"/>
      <c r="E205" s="374"/>
      <c r="F205" s="375"/>
      <c r="G205" s="375"/>
    </row>
    <row r="206" spans="1:7" x14ac:dyDescent="0.25">
      <c r="A206" s="371"/>
      <c r="B206" s="373"/>
      <c r="C206" s="373"/>
      <c r="D206" s="373"/>
      <c r="E206" s="374"/>
      <c r="F206" s="375"/>
      <c r="G206" s="375"/>
    </row>
    <row r="207" spans="1:7" x14ac:dyDescent="0.25">
      <c r="A207" s="371"/>
      <c r="B207" s="373"/>
      <c r="C207" s="373"/>
      <c r="D207" s="373"/>
      <c r="E207" s="374"/>
      <c r="F207" s="375"/>
      <c r="G207" s="375"/>
    </row>
    <row r="208" spans="1:7" x14ac:dyDescent="0.25">
      <c r="A208" s="371"/>
      <c r="B208" s="373"/>
      <c r="C208" s="373"/>
      <c r="D208" s="373"/>
      <c r="E208" s="374"/>
      <c r="F208" s="375"/>
      <c r="G208" s="375"/>
    </row>
    <row r="209" spans="1:7" x14ac:dyDescent="0.25">
      <c r="A209" s="371"/>
      <c r="B209" s="373"/>
      <c r="C209" s="373"/>
      <c r="D209" s="373"/>
      <c r="E209" s="374"/>
      <c r="F209" s="375"/>
      <c r="G209" s="375"/>
    </row>
    <row r="210" spans="1:7" x14ac:dyDescent="0.25">
      <c r="A210" s="371"/>
      <c r="B210" s="373"/>
      <c r="C210" s="373"/>
      <c r="D210" s="373"/>
      <c r="E210" s="374"/>
      <c r="F210" s="375"/>
      <c r="G210" s="375"/>
    </row>
    <row r="211" spans="1:7" x14ac:dyDescent="0.25">
      <c r="A211" s="371"/>
      <c r="B211" s="373"/>
      <c r="C211" s="373"/>
      <c r="D211" s="373"/>
      <c r="E211" s="374"/>
      <c r="F211" s="375"/>
      <c r="G211" s="375"/>
    </row>
    <row r="212" spans="1:7" x14ac:dyDescent="0.25">
      <c r="A212" s="371"/>
      <c r="B212" s="373"/>
      <c r="C212" s="373"/>
      <c r="D212" s="373"/>
      <c r="E212" s="374"/>
      <c r="F212" s="375"/>
      <c r="G212" s="375"/>
    </row>
    <row r="213" spans="1:7" x14ac:dyDescent="0.25">
      <c r="A213" s="371"/>
      <c r="B213" s="373"/>
      <c r="C213" s="373"/>
      <c r="D213" s="373"/>
      <c r="E213" s="374"/>
      <c r="F213" s="375"/>
      <c r="G213" s="375"/>
    </row>
    <row r="214" spans="1:7" x14ac:dyDescent="0.25">
      <c r="A214" s="371"/>
      <c r="B214" s="373"/>
      <c r="C214" s="373"/>
      <c r="D214" s="373"/>
      <c r="E214" s="374"/>
      <c r="F214" s="375"/>
      <c r="G214" s="375"/>
    </row>
    <row r="215" spans="1:7" x14ac:dyDescent="0.25">
      <c r="A215" s="371"/>
      <c r="B215" s="373"/>
      <c r="C215" s="373"/>
      <c r="D215" s="373"/>
      <c r="E215" s="374"/>
      <c r="F215" s="375"/>
      <c r="G215" s="375"/>
    </row>
    <row r="216" spans="1:7" x14ac:dyDescent="0.25">
      <c r="A216" s="371"/>
      <c r="B216" s="373"/>
      <c r="C216" s="373"/>
      <c r="D216" s="373"/>
      <c r="E216" s="374"/>
      <c r="F216" s="375"/>
      <c r="G216" s="375"/>
    </row>
    <row r="217" spans="1:7" x14ac:dyDescent="0.25">
      <c r="A217" s="371"/>
      <c r="B217" s="373"/>
      <c r="C217" s="373"/>
      <c r="D217" s="373"/>
      <c r="E217" s="374"/>
      <c r="F217" s="375"/>
      <c r="G217" s="375"/>
    </row>
    <row r="218" spans="1:7" x14ac:dyDescent="0.25">
      <c r="A218" s="371"/>
      <c r="B218" s="373"/>
      <c r="C218" s="373"/>
      <c r="D218" s="373"/>
      <c r="E218" s="374"/>
      <c r="F218" s="375"/>
      <c r="G218" s="375"/>
    </row>
    <row r="219" spans="1:7" x14ac:dyDescent="0.25">
      <c r="A219" s="371"/>
      <c r="B219" s="373"/>
      <c r="C219" s="373"/>
      <c r="D219" s="373"/>
      <c r="E219" s="374"/>
      <c r="F219" s="375"/>
      <c r="G219" s="375"/>
    </row>
    <row r="220" spans="1:7" x14ac:dyDescent="0.25">
      <c r="A220" s="371"/>
      <c r="B220" s="373"/>
      <c r="C220" s="373"/>
      <c r="D220" s="373"/>
      <c r="E220" s="374"/>
      <c r="F220" s="375"/>
      <c r="G220" s="375"/>
    </row>
    <row r="221" spans="1:7" x14ac:dyDescent="0.25">
      <c r="A221" s="371"/>
      <c r="B221" s="373"/>
      <c r="C221" s="373"/>
      <c r="D221" s="373"/>
      <c r="E221" s="374"/>
      <c r="F221" s="375"/>
      <c r="G221" s="375"/>
    </row>
    <row r="222" spans="1:7" x14ac:dyDescent="0.25">
      <c r="A222" s="371"/>
      <c r="B222" s="373"/>
      <c r="C222" s="373"/>
      <c r="D222" s="373"/>
      <c r="E222" s="374"/>
      <c r="F222" s="375"/>
      <c r="G222" s="375"/>
    </row>
    <row r="223" spans="1:7" x14ac:dyDescent="0.25">
      <c r="A223" s="371"/>
      <c r="B223" s="373"/>
      <c r="C223" s="373"/>
      <c r="D223" s="373"/>
      <c r="E223" s="374"/>
      <c r="F223" s="375"/>
      <c r="G223" s="375"/>
    </row>
    <row r="224" spans="1:7" x14ac:dyDescent="0.25">
      <c r="A224" s="371"/>
      <c r="B224" s="373"/>
      <c r="C224" s="373"/>
      <c r="D224" s="373"/>
      <c r="E224" s="374"/>
      <c r="F224" s="375"/>
      <c r="G224" s="375"/>
    </row>
    <row r="225" spans="1:7" x14ac:dyDescent="0.25">
      <c r="A225" s="371"/>
      <c r="B225" s="373"/>
      <c r="C225" s="373"/>
      <c r="D225" s="373"/>
      <c r="E225" s="374"/>
      <c r="F225" s="375"/>
      <c r="G225" s="375"/>
    </row>
    <row r="226" spans="1:7" x14ac:dyDescent="0.25">
      <c r="A226" s="371"/>
      <c r="B226" s="373"/>
      <c r="C226" s="373"/>
      <c r="D226" s="373"/>
      <c r="E226" s="374"/>
      <c r="F226" s="375"/>
      <c r="G226" s="375"/>
    </row>
    <row r="227" spans="1:7" x14ac:dyDescent="0.25">
      <c r="A227" s="371"/>
      <c r="B227" s="373"/>
      <c r="C227" s="373"/>
      <c r="D227" s="373"/>
      <c r="E227" s="374"/>
      <c r="F227" s="375"/>
      <c r="G227" s="375"/>
    </row>
    <row r="228" spans="1:7" x14ac:dyDescent="0.25">
      <c r="A228" s="371"/>
      <c r="B228" s="373"/>
      <c r="C228" s="373"/>
      <c r="D228" s="373"/>
      <c r="E228" s="374"/>
      <c r="F228" s="375"/>
      <c r="G228" s="375"/>
    </row>
    <row r="229" spans="1:7" x14ac:dyDescent="0.25">
      <c r="A229" s="371"/>
      <c r="B229" s="373"/>
      <c r="C229" s="373"/>
      <c r="D229" s="373"/>
      <c r="E229" s="374"/>
      <c r="F229" s="375"/>
      <c r="G229" s="375"/>
    </row>
    <row r="230" spans="1:7" x14ac:dyDescent="0.25">
      <c r="A230" s="371"/>
      <c r="B230" s="373"/>
      <c r="C230" s="373"/>
      <c r="D230" s="373"/>
      <c r="E230" s="374"/>
      <c r="F230" s="375"/>
      <c r="G230" s="375"/>
    </row>
    <row r="231" spans="1:7" x14ac:dyDescent="0.25">
      <c r="A231" s="371"/>
      <c r="B231" s="373"/>
      <c r="C231" s="373"/>
      <c r="D231" s="373"/>
      <c r="E231" s="374"/>
      <c r="F231" s="375"/>
      <c r="G231" s="375"/>
    </row>
    <row r="232" spans="1:7" x14ac:dyDescent="0.25">
      <c r="A232" s="371"/>
      <c r="B232" s="373"/>
      <c r="C232" s="373"/>
      <c r="D232" s="373"/>
      <c r="E232" s="374"/>
      <c r="F232" s="375"/>
      <c r="G232" s="375"/>
    </row>
    <row r="233" spans="1:7" x14ac:dyDescent="0.25">
      <c r="A233" s="371"/>
      <c r="B233" s="373"/>
      <c r="C233" s="373"/>
      <c r="D233" s="373"/>
      <c r="E233" s="374"/>
      <c r="F233" s="375"/>
      <c r="G233" s="375"/>
    </row>
    <row r="234" spans="1:7" x14ac:dyDescent="0.25">
      <c r="A234" s="371"/>
      <c r="B234" s="373"/>
      <c r="C234" s="373"/>
      <c r="D234" s="373"/>
      <c r="E234" s="374"/>
      <c r="F234" s="375"/>
      <c r="G234" s="375"/>
    </row>
    <row r="235" spans="1:7" x14ac:dyDescent="0.25">
      <c r="A235" s="371"/>
      <c r="B235" s="373"/>
      <c r="C235" s="373"/>
      <c r="D235" s="373"/>
      <c r="E235" s="374"/>
      <c r="F235" s="375"/>
      <c r="G235" s="375"/>
    </row>
    <row r="236" spans="1:7" x14ac:dyDescent="0.25">
      <c r="A236" s="371"/>
      <c r="B236" s="373"/>
      <c r="C236" s="373"/>
      <c r="D236" s="373"/>
      <c r="E236" s="374"/>
      <c r="F236" s="375"/>
      <c r="G236" s="375"/>
    </row>
    <row r="237" spans="1:7" x14ac:dyDescent="0.25">
      <c r="A237" s="371"/>
      <c r="B237" s="373"/>
      <c r="C237" s="373"/>
      <c r="D237" s="373"/>
      <c r="E237" s="374"/>
      <c r="F237" s="375"/>
      <c r="G237" s="375"/>
    </row>
    <row r="238" spans="1:7" x14ac:dyDescent="0.25">
      <c r="A238" s="371"/>
      <c r="B238" s="373"/>
      <c r="C238" s="373"/>
      <c r="D238" s="373"/>
      <c r="E238" s="374"/>
      <c r="F238" s="375"/>
      <c r="G238" s="375"/>
    </row>
    <row r="239" spans="1:7" x14ac:dyDescent="0.25">
      <c r="A239" s="371"/>
      <c r="B239" s="373"/>
      <c r="C239" s="373"/>
      <c r="D239" s="373"/>
      <c r="E239" s="374"/>
      <c r="F239" s="375"/>
      <c r="G239" s="375"/>
    </row>
    <row r="240" spans="1:7" x14ac:dyDescent="0.25">
      <c r="A240" s="371"/>
      <c r="B240" s="373"/>
      <c r="C240" s="373"/>
      <c r="D240" s="373"/>
      <c r="E240" s="374"/>
      <c r="F240" s="375"/>
      <c r="G240" s="375"/>
    </row>
    <row r="241" spans="1:7" x14ac:dyDescent="0.25">
      <c r="A241" s="371"/>
      <c r="B241" s="373"/>
      <c r="C241" s="373"/>
      <c r="D241" s="373"/>
      <c r="E241" s="374"/>
      <c r="F241" s="375"/>
      <c r="G241" s="375"/>
    </row>
    <row r="242" spans="1:7" x14ac:dyDescent="0.25">
      <c r="A242" s="371"/>
      <c r="B242" s="373"/>
      <c r="C242" s="373"/>
      <c r="D242" s="373"/>
      <c r="E242" s="374"/>
      <c r="F242" s="375"/>
      <c r="G242" s="375"/>
    </row>
    <row r="243" spans="1:7" x14ac:dyDescent="0.25">
      <c r="A243" s="371"/>
      <c r="B243" s="373"/>
      <c r="C243" s="373"/>
      <c r="D243" s="373"/>
      <c r="E243" s="374"/>
      <c r="F243" s="375"/>
      <c r="G243" s="375"/>
    </row>
    <row r="244" spans="1:7" x14ac:dyDescent="0.25">
      <c r="A244" s="371"/>
      <c r="B244" s="373"/>
      <c r="C244" s="373"/>
      <c r="D244" s="373"/>
      <c r="E244" s="374"/>
      <c r="F244" s="375"/>
      <c r="G244" s="375"/>
    </row>
    <row r="245" spans="1:7" x14ac:dyDescent="0.25">
      <c r="A245" s="371"/>
      <c r="B245" s="373"/>
      <c r="C245" s="373"/>
      <c r="D245" s="373"/>
      <c r="E245" s="374"/>
      <c r="F245" s="375"/>
      <c r="G245" s="375"/>
    </row>
    <row r="246" spans="1:7" x14ac:dyDescent="0.25">
      <c r="A246" s="371"/>
      <c r="B246" s="373"/>
      <c r="C246" s="373"/>
      <c r="D246" s="373"/>
      <c r="E246" s="374"/>
      <c r="F246" s="375"/>
      <c r="G246" s="375"/>
    </row>
    <row r="247" spans="1:7" x14ac:dyDescent="0.25">
      <c r="A247" s="371"/>
      <c r="B247" s="373"/>
      <c r="C247" s="373"/>
      <c r="D247" s="373"/>
      <c r="E247" s="374"/>
      <c r="F247" s="375"/>
      <c r="G247" s="375"/>
    </row>
    <row r="248" spans="1:7" x14ac:dyDescent="0.25">
      <c r="A248" s="371"/>
      <c r="B248" s="373"/>
      <c r="C248" s="373"/>
      <c r="D248" s="373"/>
      <c r="E248" s="374"/>
      <c r="F248" s="375"/>
      <c r="G248" s="375"/>
    </row>
    <row r="249" spans="1:7" x14ac:dyDescent="0.25">
      <c r="A249" s="371"/>
      <c r="B249" s="373"/>
      <c r="C249" s="373"/>
      <c r="D249" s="373"/>
      <c r="E249" s="374"/>
      <c r="F249" s="375"/>
      <c r="G249" s="375"/>
    </row>
    <row r="250" spans="1:7" x14ac:dyDescent="0.25">
      <c r="A250" s="371"/>
      <c r="B250" s="373"/>
      <c r="C250" s="373"/>
      <c r="D250" s="373"/>
      <c r="E250" s="374"/>
      <c r="F250" s="375"/>
      <c r="G250" s="375"/>
    </row>
    <row r="251" spans="1:7" x14ac:dyDescent="0.25">
      <c r="A251" s="371"/>
      <c r="B251" s="373"/>
      <c r="C251" s="373"/>
      <c r="D251" s="373"/>
      <c r="E251" s="374"/>
      <c r="F251" s="375"/>
      <c r="G251" s="375"/>
    </row>
    <row r="252" spans="1:7" x14ac:dyDescent="0.25">
      <c r="A252" s="371"/>
      <c r="B252" s="373"/>
      <c r="C252" s="373"/>
      <c r="D252" s="373"/>
      <c r="E252" s="374"/>
      <c r="F252" s="375"/>
      <c r="G252" s="375"/>
    </row>
    <row r="253" spans="1:7" x14ac:dyDescent="0.25">
      <c r="A253" s="371"/>
      <c r="B253" s="373"/>
      <c r="C253" s="373"/>
      <c r="D253" s="373"/>
      <c r="E253" s="374"/>
      <c r="F253" s="375"/>
      <c r="G253" s="375"/>
    </row>
    <row r="254" spans="1:7" x14ac:dyDescent="0.25">
      <c r="A254" s="371"/>
      <c r="B254" s="373"/>
      <c r="C254" s="373"/>
      <c r="D254" s="373"/>
      <c r="E254" s="374"/>
      <c r="F254" s="375"/>
      <c r="G254" s="375"/>
    </row>
    <row r="255" spans="1:7" x14ac:dyDescent="0.25">
      <c r="A255" s="371"/>
      <c r="B255" s="373"/>
      <c r="C255" s="373"/>
      <c r="D255" s="373"/>
      <c r="E255" s="374"/>
      <c r="F255" s="375"/>
      <c r="G255" s="375"/>
    </row>
    <row r="256" spans="1:7" x14ac:dyDescent="0.25">
      <c r="A256" s="371"/>
      <c r="B256" s="373"/>
      <c r="C256" s="373"/>
      <c r="D256" s="373"/>
      <c r="E256" s="374"/>
      <c r="F256" s="375"/>
      <c r="G256" s="375"/>
    </row>
    <row r="257" spans="1:7" x14ac:dyDescent="0.25">
      <c r="A257" s="371"/>
      <c r="B257" s="373"/>
      <c r="C257" s="373"/>
      <c r="D257" s="373"/>
      <c r="E257" s="374"/>
      <c r="F257" s="375"/>
      <c r="G257" s="375"/>
    </row>
    <row r="258" spans="1:7" x14ac:dyDescent="0.25">
      <c r="A258" s="371"/>
      <c r="B258" s="373"/>
      <c r="C258" s="373"/>
      <c r="D258" s="373"/>
      <c r="E258" s="374"/>
      <c r="F258" s="375"/>
      <c r="G258" s="375"/>
    </row>
    <row r="259" spans="1:7" x14ac:dyDescent="0.25">
      <c r="A259" s="371"/>
      <c r="B259" s="373"/>
      <c r="C259" s="373"/>
      <c r="D259" s="373"/>
      <c r="E259" s="374"/>
      <c r="F259" s="375"/>
      <c r="G259" s="375"/>
    </row>
    <row r="260" spans="1:7" x14ac:dyDescent="0.25">
      <c r="A260" s="371"/>
      <c r="B260" s="373"/>
      <c r="C260" s="373"/>
      <c r="D260" s="373"/>
      <c r="E260" s="374"/>
      <c r="F260" s="375"/>
      <c r="G260" s="375"/>
    </row>
    <row r="261" spans="1:7" x14ac:dyDescent="0.25">
      <c r="A261" s="371"/>
      <c r="B261" s="373"/>
      <c r="C261" s="373"/>
      <c r="D261" s="373"/>
      <c r="E261" s="374"/>
      <c r="F261" s="375"/>
      <c r="G261" s="375"/>
    </row>
    <row r="262" spans="1:7" x14ac:dyDescent="0.25">
      <c r="A262" s="371"/>
      <c r="B262" s="373"/>
      <c r="C262" s="373"/>
      <c r="D262" s="373"/>
      <c r="E262" s="374"/>
      <c r="F262" s="375"/>
      <c r="G262" s="375"/>
    </row>
    <row r="263" spans="1:7" x14ac:dyDescent="0.25">
      <c r="A263" s="371"/>
      <c r="B263" s="373"/>
      <c r="C263" s="373"/>
      <c r="D263" s="373"/>
      <c r="E263" s="374"/>
      <c r="F263" s="375"/>
      <c r="G263" s="375"/>
    </row>
    <row r="264" spans="1:7" x14ac:dyDescent="0.25">
      <c r="A264" s="371"/>
      <c r="B264" s="373"/>
      <c r="C264" s="373"/>
      <c r="D264" s="373"/>
      <c r="E264" s="374"/>
      <c r="F264" s="375"/>
      <c r="G264" s="375"/>
    </row>
    <row r="265" spans="1:7" x14ac:dyDescent="0.25">
      <c r="A265" s="371"/>
      <c r="B265" s="373"/>
      <c r="C265" s="373"/>
      <c r="D265" s="373"/>
      <c r="E265" s="374"/>
      <c r="F265" s="375"/>
      <c r="G265" s="375"/>
    </row>
    <row r="266" spans="1:7" x14ac:dyDescent="0.25">
      <c r="A266" s="371"/>
      <c r="B266" s="373"/>
      <c r="C266" s="373"/>
      <c r="D266" s="373"/>
      <c r="E266" s="374"/>
      <c r="F266" s="375"/>
      <c r="G266" s="375"/>
    </row>
    <row r="267" spans="1:7" x14ac:dyDescent="0.25">
      <c r="A267" s="371"/>
      <c r="B267" s="373"/>
      <c r="C267" s="373"/>
      <c r="D267" s="373"/>
      <c r="E267" s="374"/>
      <c r="F267" s="375"/>
      <c r="G267" s="375"/>
    </row>
    <row r="268" spans="1:7" x14ac:dyDescent="0.25">
      <c r="A268" s="371"/>
      <c r="B268" s="373"/>
      <c r="C268" s="373"/>
      <c r="D268" s="373"/>
      <c r="E268" s="374"/>
      <c r="F268" s="375"/>
      <c r="G268" s="375"/>
    </row>
    <row r="269" spans="1:7" x14ac:dyDescent="0.25">
      <c r="A269" s="371"/>
      <c r="B269" s="373"/>
      <c r="C269" s="373"/>
      <c r="D269" s="373"/>
      <c r="E269" s="374"/>
      <c r="F269" s="375"/>
      <c r="G269" s="375"/>
    </row>
    <row r="270" spans="1:7" x14ac:dyDescent="0.25">
      <c r="A270" s="371"/>
      <c r="B270" s="373"/>
      <c r="C270" s="373"/>
      <c r="D270" s="373"/>
      <c r="E270" s="374"/>
      <c r="F270" s="375"/>
      <c r="G270" s="375"/>
    </row>
    <row r="271" spans="1:7" x14ac:dyDescent="0.25">
      <c r="A271" s="371"/>
      <c r="B271" s="373"/>
      <c r="C271" s="373"/>
      <c r="D271" s="373"/>
      <c r="E271" s="374"/>
      <c r="F271" s="375"/>
      <c r="G271" s="375"/>
    </row>
    <row r="272" spans="1:7" x14ac:dyDescent="0.25">
      <c r="A272" s="371"/>
      <c r="B272" s="373"/>
      <c r="C272" s="373"/>
      <c r="D272" s="373"/>
      <c r="E272" s="374"/>
      <c r="F272" s="375"/>
      <c r="G272" s="375"/>
    </row>
    <row r="273" spans="1:7" x14ac:dyDescent="0.25">
      <c r="A273" s="371"/>
      <c r="B273" s="373"/>
      <c r="C273" s="373"/>
      <c r="D273" s="373"/>
      <c r="E273" s="374"/>
      <c r="F273" s="375"/>
      <c r="G273" s="375"/>
    </row>
    <row r="274" spans="1:7" x14ac:dyDescent="0.25">
      <c r="A274" s="371"/>
      <c r="B274" s="373"/>
      <c r="C274" s="373"/>
      <c r="D274" s="373"/>
      <c r="E274" s="374"/>
      <c r="F274" s="375"/>
      <c r="G274" s="375"/>
    </row>
    <row r="275" spans="1:7" x14ac:dyDescent="0.25">
      <c r="A275" s="371"/>
      <c r="B275" s="373"/>
      <c r="C275" s="373"/>
      <c r="D275" s="373"/>
      <c r="E275" s="374"/>
      <c r="F275" s="375"/>
      <c r="G275" s="375"/>
    </row>
    <row r="276" spans="1:7" x14ac:dyDescent="0.25">
      <c r="A276" s="371"/>
      <c r="B276" s="373"/>
      <c r="C276" s="373"/>
      <c r="D276" s="373"/>
      <c r="E276" s="374"/>
      <c r="F276" s="375"/>
      <c r="G276" s="375"/>
    </row>
    <row r="277" spans="1:7" x14ac:dyDescent="0.25">
      <c r="A277" s="371"/>
      <c r="B277" s="373"/>
      <c r="C277" s="373"/>
      <c r="D277" s="373"/>
      <c r="E277" s="374"/>
      <c r="F277" s="375"/>
      <c r="G277" s="375"/>
    </row>
    <row r="278" spans="1:7" x14ac:dyDescent="0.25">
      <c r="A278" s="371"/>
      <c r="B278" s="373"/>
      <c r="C278" s="373"/>
      <c r="D278" s="373"/>
      <c r="E278" s="374"/>
      <c r="F278" s="375"/>
      <c r="G278" s="375"/>
    </row>
    <row r="279" spans="1:7" x14ac:dyDescent="0.25">
      <c r="A279" s="371"/>
      <c r="B279" s="373"/>
      <c r="C279" s="373"/>
      <c r="D279" s="373"/>
      <c r="E279" s="374"/>
      <c r="F279" s="375"/>
      <c r="G279" s="375"/>
    </row>
    <row r="280" spans="1:7" x14ac:dyDescent="0.25">
      <c r="A280" s="371"/>
      <c r="B280" s="373"/>
      <c r="C280" s="373"/>
      <c r="D280" s="373"/>
      <c r="E280" s="374"/>
      <c r="F280" s="375"/>
      <c r="G280" s="375"/>
    </row>
    <row r="281" spans="1:7" x14ac:dyDescent="0.25">
      <c r="A281" s="371"/>
      <c r="B281" s="373"/>
      <c r="C281" s="373"/>
      <c r="D281" s="373"/>
      <c r="E281" s="374"/>
      <c r="F281" s="375"/>
      <c r="G281" s="375"/>
    </row>
    <row r="282" spans="1:7" x14ac:dyDescent="0.25">
      <c r="A282" s="371"/>
      <c r="B282" s="373"/>
      <c r="C282" s="373"/>
      <c r="D282" s="373"/>
      <c r="E282" s="374"/>
      <c r="F282" s="375"/>
      <c r="G282" s="375"/>
    </row>
    <row r="283" spans="1:7" x14ac:dyDescent="0.25">
      <c r="A283" s="371"/>
      <c r="B283" s="373"/>
      <c r="C283" s="373"/>
      <c r="D283" s="373"/>
      <c r="E283" s="374"/>
      <c r="F283" s="375"/>
      <c r="G283" s="375"/>
    </row>
    <row r="284" spans="1:7" x14ac:dyDescent="0.25">
      <c r="A284" s="371"/>
      <c r="B284" s="373"/>
      <c r="C284" s="373"/>
      <c r="D284" s="373"/>
      <c r="E284" s="374"/>
      <c r="F284" s="375"/>
      <c r="G284" s="375"/>
    </row>
    <row r="285" spans="1:7" x14ac:dyDescent="0.25">
      <c r="A285" s="371"/>
      <c r="B285" s="373"/>
      <c r="C285" s="373"/>
      <c r="D285" s="373"/>
      <c r="E285" s="374"/>
      <c r="F285" s="375"/>
      <c r="G285" s="375"/>
    </row>
    <row r="286" spans="1:7" x14ac:dyDescent="0.25">
      <c r="A286" s="371"/>
      <c r="B286" s="373"/>
      <c r="C286" s="373"/>
      <c r="D286" s="373"/>
      <c r="E286" s="374"/>
      <c r="F286" s="375"/>
      <c r="G286" s="375"/>
    </row>
    <row r="287" spans="1:7" x14ac:dyDescent="0.25">
      <c r="A287" s="371"/>
      <c r="B287" s="373"/>
      <c r="C287" s="373"/>
      <c r="D287" s="373"/>
      <c r="E287" s="374"/>
      <c r="F287" s="375"/>
      <c r="G287" s="375"/>
    </row>
    <row r="288" spans="1:7" x14ac:dyDescent="0.25">
      <c r="A288" s="371"/>
      <c r="B288" s="373"/>
      <c r="C288" s="373"/>
      <c r="D288" s="373"/>
      <c r="E288" s="374"/>
      <c r="F288" s="375"/>
      <c r="G288" s="375"/>
    </row>
    <row r="289" spans="1:7" x14ac:dyDescent="0.25">
      <c r="A289" s="371"/>
      <c r="B289" s="373"/>
      <c r="C289" s="373"/>
      <c r="D289" s="373"/>
      <c r="E289" s="374"/>
      <c r="F289" s="375"/>
      <c r="G289" s="375"/>
    </row>
    <row r="290" spans="1:7" x14ac:dyDescent="0.25">
      <c r="A290" s="371"/>
      <c r="B290" s="373"/>
      <c r="C290" s="373"/>
      <c r="D290" s="373"/>
      <c r="E290" s="374"/>
      <c r="F290" s="375"/>
      <c r="G290" s="375"/>
    </row>
    <row r="291" spans="1:7" x14ac:dyDescent="0.25">
      <c r="A291" s="371"/>
      <c r="B291" s="373"/>
      <c r="C291" s="373"/>
      <c r="D291" s="373"/>
      <c r="E291" s="374"/>
      <c r="F291" s="375"/>
      <c r="G291" s="375"/>
    </row>
    <row r="292" spans="1:7" x14ac:dyDescent="0.25">
      <c r="A292" s="371"/>
      <c r="B292" s="373"/>
      <c r="C292" s="373"/>
      <c r="D292" s="373"/>
      <c r="E292" s="374"/>
      <c r="F292" s="375"/>
      <c r="G292" s="375"/>
    </row>
    <row r="293" spans="1:7" x14ac:dyDescent="0.25">
      <c r="A293" s="371"/>
      <c r="B293" s="373"/>
      <c r="C293" s="373"/>
      <c r="D293" s="373"/>
      <c r="E293" s="374"/>
      <c r="F293" s="375"/>
      <c r="G293" s="375"/>
    </row>
    <row r="294" spans="1:7" x14ac:dyDescent="0.25">
      <c r="A294" s="371"/>
      <c r="B294" s="373"/>
      <c r="C294" s="373"/>
      <c r="D294" s="373"/>
      <c r="E294" s="374"/>
      <c r="F294" s="375"/>
      <c r="G294" s="375"/>
    </row>
    <row r="295" spans="1:7" x14ac:dyDescent="0.25">
      <c r="A295" s="371"/>
      <c r="B295" s="373"/>
      <c r="C295" s="373"/>
      <c r="D295" s="373"/>
      <c r="E295" s="374"/>
      <c r="F295" s="375"/>
      <c r="G295" s="375"/>
    </row>
    <row r="296" spans="1:7" x14ac:dyDescent="0.25">
      <c r="A296" s="371"/>
      <c r="B296" s="373"/>
      <c r="C296" s="373"/>
      <c r="D296" s="373"/>
      <c r="E296" s="374"/>
      <c r="F296" s="375"/>
      <c r="G296" s="375"/>
    </row>
    <row r="297" spans="1:7" x14ac:dyDescent="0.25">
      <c r="A297" s="371"/>
      <c r="B297" s="373"/>
      <c r="C297" s="373"/>
      <c r="D297" s="373"/>
      <c r="E297" s="374"/>
      <c r="F297" s="375"/>
      <c r="G297" s="375"/>
    </row>
    <row r="298" spans="1:7" x14ac:dyDescent="0.25">
      <c r="A298" s="371"/>
      <c r="B298" s="373"/>
      <c r="C298" s="373"/>
      <c r="D298" s="373"/>
      <c r="E298" s="374"/>
      <c r="F298" s="375"/>
      <c r="G298" s="375"/>
    </row>
    <row r="299" spans="1:7" x14ac:dyDescent="0.25">
      <c r="A299" s="371"/>
      <c r="B299" s="373"/>
      <c r="C299" s="373"/>
      <c r="D299" s="373"/>
      <c r="E299" s="374"/>
      <c r="F299" s="375"/>
      <c r="G299" s="375"/>
    </row>
    <row r="300" spans="1:7" x14ac:dyDescent="0.25">
      <c r="A300" s="371"/>
      <c r="B300" s="373"/>
      <c r="C300" s="373"/>
      <c r="D300" s="373"/>
      <c r="E300" s="374"/>
      <c r="F300" s="375"/>
      <c r="G300" s="375"/>
    </row>
    <row r="301" spans="1:7" x14ac:dyDescent="0.25">
      <c r="A301" s="371"/>
      <c r="B301" s="373"/>
      <c r="C301" s="373"/>
      <c r="D301" s="373"/>
      <c r="E301" s="374"/>
      <c r="F301" s="375"/>
      <c r="G301" s="375"/>
    </row>
    <row r="302" spans="1:7" x14ac:dyDescent="0.25">
      <c r="A302" s="371"/>
      <c r="B302" s="373"/>
      <c r="C302" s="373"/>
      <c r="D302" s="373"/>
      <c r="E302" s="374"/>
      <c r="F302" s="375"/>
      <c r="G302" s="375"/>
    </row>
    <row r="303" spans="1:7" x14ac:dyDescent="0.25">
      <c r="A303" s="371"/>
      <c r="B303" s="373"/>
      <c r="C303" s="373"/>
      <c r="D303" s="373"/>
      <c r="E303" s="374"/>
      <c r="F303" s="375"/>
      <c r="G303" s="375"/>
    </row>
    <row r="304" spans="1:7" x14ac:dyDescent="0.25">
      <c r="A304" s="371"/>
      <c r="B304" s="373"/>
      <c r="C304" s="373"/>
      <c r="D304" s="373"/>
      <c r="E304" s="374"/>
      <c r="F304" s="375"/>
      <c r="G304" s="375"/>
    </row>
    <row r="305" spans="1:7" x14ac:dyDescent="0.25">
      <c r="A305" s="371"/>
      <c r="B305" s="373"/>
      <c r="C305" s="373"/>
      <c r="D305" s="373"/>
      <c r="E305" s="374"/>
      <c r="F305" s="375"/>
      <c r="G305" s="375"/>
    </row>
    <row r="306" spans="1:7" x14ac:dyDescent="0.25">
      <c r="A306" s="371"/>
      <c r="B306" s="373"/>
      <c r="C306" s="373"/>
      <c r="D306" s="373"/>
      <c r="E306" s="374"/>
      <c r="F306" s="375"/>
      <c r="G306" s="375"/>
    </row>
    <row r="307" spans="1:7" x14ac:dyDescent="0.25">
      <c r="A307" s="371"/>
      <c r="B307" s="373"/>
      <c r="C307" s="373"/>
      <c r="D307" s="373"/>
      <c r="E307" s="374"/>
      <c r="F307" s="375"/>
      <c r="G307" s="375"/>
    </row>
    <row r="308" spans="1:7" x14ac:dyDescent="0.25">
      <c r="A308" s="371"/>
      <c r="B308" s="373"/>
      <c r="C308" s="373"/>
      <c r="D308" s="373"/>
      <c r="E308" s="374"/>
      <c r="F308" s="375"/>
      <c r="G308" s="375"/>
    </row>
    <row r="309" spans="1:7" x14ac:dyDescent="0.25">
      <c r="A309" s="371"/>
      <c r="B309" s="373"/>
      <c r="C309" s="373"/>
      <c r="D309" s="373"/>
      <c r="E309" s="374"/>
      <c r="F309" s="375"/>
      <c r="G309" s="375"/>
    </row>
    <row r="310" spans="1:7" x14ac:dyDescent="0.25">
      <c r="A310" s="371"/>
      <c r="B310" s="373"/>
      <c r="C310" s="373"/>
      <c r="D310" s="373"/>
      <c r="E310" s="374"/>
      <c r="F310" s="375"/>
      <c r="G310" s="375"/>
    </row>
    <row r="311" spans="1:7" x14ac:dyDescent="0.25">
      <c r="A311" s="371"/>
      <c r="B311" s="373"/>
      <c r="C311" s="373"/>
      <c r="D311" s="373"/>
      <c r="E311" s="374"/>
      <c r="F311" s="375"/>
      <c r="G311" s="375"/>
    </row>
    <row r="312" spans="1:7" x14ac:dyDescent="0.25">
      <c r="A312" s="371"/>
      <c r="B312" s="373"/>
      <c r="C312" s="373"/>
      <c r="D312" s="373"/>
      <c r="E312" s="374"/>
      <c r="F312" s="375"/>
      <c r="G312" s="375"/>
    </row>
    <row r="313" spans="1:7" x14ac:dyDescent="0.25">
      <c r="A313" s="371"/>
      <c r="B313" s="373"/>
      <c r="C313" s="373"/>
      <c r="D313" s="373"/>
      <c r="E313" s="374"/>
      <c r="F313" s="375"/>
      <c r="G313" s="375"/>
    </row>
    <row r="314" spans="1:7" x14ac:dyDescent="0.25">
      <c r="A314" s="371"/>
      <c r="B314" s="373"/>
      <c r="C314" s="373"/>
      <c r="D314" s="373"/>
      <c r="E314" s="374"/>
      <c r="F314" s="375"/>
      <c r="G314" s="375"/>
    </row>
    <row r="315" spans="1:7" x14ac:dyDescent="0.25">
      <c r="A315" s="371"/>
      <c r="B315" s="373"/>
      <c r="C315" s="373"/>
      <c r="D315" s="373"/>
      <c r="E315" s="374"/>
      <c r="F315" s="375"/>
      <c r="G315" s="375"/>
    </row>
    <row r="316" spans="1:7" x14ac:dyDescent="0.25">
      <c r="A316" s="371"/>
      <c r="B316" s="373"/>
      <c r="C316" s="373"/>
      <c r="D316" s="373"/>
      <c r="E316" s="374"/>
      <c r="F316" s="375"/>
      <c r="G316" s="375"/>
    </row>
    <row r="317" spans="1:7" x14ac:dyDescent="0.25">
      <c r="A317" s="371"/>
      <c r="B317" s="373"/>
      <c r="C317" s="373"/>
      <c r="D317" s="373"/>
      <c r="E317" s="374"/>
      <c r="F317" s="375"/>
      <c r="G317" s="375"/>
    </row>
    <row r="318" spans="1:7" x14ac:dyDescent="0.25">
      <c r="A318" s="371"/>
      <c r="B318" s="373"/>
      <c r="C318" s="373"/>
      <c r="D318" s="373"/>
      <c r="E318" s="374"/>
      <c r="F318" s="375"/>
      <c r="G318" s="375"/>
    </row>
    <row r="319" spans="1:7" x14ac:dyDescent="0.25">
      <c r="A319" s="371"/>
      <c r="B319" s="373"/>
      <c r="C319" s="373"/>
      <c r="D319" s="373"/>
      <c r="E319" s="374"/>
      <c r="F319" s="375"/>
      <c r="G319" s="375"/>
    </row>
    <row r="320" spans="1:7" x14ac:dyDescent="0.25">
      <c r="A320" s="371"/>
      <c r="B320" s="373"/>
      <c r="C320" s="373"/>
      <c r="D320" s="373"/>
      <c r="E320" s="374"/>
      <c r="F320" s="375"/>
      <c r="G320" s="375"/>
    </row>
    <row r="321" spans="1:7" x14ac:dyDescent="0.25">
      <c r="A321" s="371"/>
      <c r="B321" s="373"/>
      <c r="C321" s="373"/>
      <c r="D321" s="373"/>
      <c r="E321" s="374"/>
      <c r="F321" s="375"/>
      <c r="G321" s="375"/>
    </row>
    <row r="322" spans="1:7" x14ac:dyDescent="0.25">
      <c r="A322" s="371"/>
      <c r="B322" s="373"/>
      <c r="C322" s="373"/>
      <c r="D322" s="373"/>
      <c r="E322" s="374"/>
      <c r="F322" s="375"/>
      <c r="G322" s="375"/>
    </row>
    <row r="323" spans="1:7" x14ac:dyDescent="0.25">
      <c r="A323" s="371"/>
      <c r="B323" s="373"/>
      <c r="C323" s="373"/>
      <c r="D323" s="373"/>
      <c r="E323" s="374"/>
      <c r="F323" s="375"/>
      <c r="G323" s="375"/>
    </row>
    <row r="324" spans="1:7" x14ac:dyDescent="0.25">
      <c r="A324" s="371"/>
      <c r="B324" s="373"/>
      <c r="C324" s="373"/>
      <c r="D324" s="373"/>
      <c r="E324" s="374"/>
      <c r="F324" s="375"/>
      <c r="G324" s="375"/>
    </row>
    <row r="325" spans="1:7" x14ac:dyDescent="0.25">
      <c r="A325" s="371"/>
      <c r="B325" s="373"/>
      <c r="C325" s="373"/>
      <c r="D325" s="373"/>
      <c r="E325" s="374"/>
      <c r="F325" s="375"/>
      <c r="G325" s="375"/>
    </row>
    <row r="326" spans="1:7" x14ac:dyDescent="0.25">
      <c r="A326" s="371"/>
      <c r="B326" s="373"/>
      <c r="C326" s="373"/>
      <c r="D326" s="373"/>
      <c r="E326" s="374"/>
      <c r="F326" s="375"/>
      <c r="G326" s="375"/>
    </row>
    <row r="327" spans="1:7" x14ac:dyDescent="0.25">
      <c r="A327" s="371"/>
      <c r="B327" s="373"/>
      <c r="C327" s="373"/>
      <c r="D327" s="373"/>
      <c r="E327" s="374"/>
      <c r="F327" s="375"/>
      <c r="G327" s="375"/>
    </row>
    <row r="328" spans="1:7" x14ac:dyDescent="0.25">
      <c r="A328" s="371"/>
      <c r="B328" s="373"/>
      <c r="C328" s="373"/>
      <c r="D328" s="373"/>
      <c r="E328" s="374"/>
      <c r="F328" s="375"/>
      <c r="G328" s="375"/>
    </row>
    <row r="329" spans="1:7" x14ac:dyDescent="0.25">
      <c r="A329" s="371"/>
      <c r="B329" s="373"/>
      <c r="C329" s="373"/>
      <c r="D329" s="373"/>
      <c r="E329" s="374"/>
      <c r="F329" s="375"/>
      <c r="G329" s="375"/>
    </row>
    <row r="330" spans="1:7" x14ac:dyDescent="0.25">
      <c r="A330" s="371"/>
      <c r="B330" s="373"/>
      <c r="C330" s="373"/>
      <c r="D330" s="373"/>
      <c r="E330" s="374"/>
      <c r="F330" s="375"/>
      <c r="G330" s="375"/>
    </row>
    <row r="331" spans="1:7" x14ac:dyDescent="0.25">
      <c r="A331" s="371"/>
      <c r="B331" s="373"/>
      <c r="C331" s="373"/>
      <c r="D331" s="373"/>
      <c r="E331" s="374"/>
      <c r="F331" s="375"/>
      <c r="G331" s="375"/>
    </row>
    <row r="332" spans="1:7" x14ac:dyDescent="0.25">
      <c r="A332" s="371"/>
      <c r="B332" s="373"/>
      <c r="C332" s="373"/>
      <c r="D332" s="373"/>
      <c r="E332" s="374"/>
      <c r="F332" s="375"/>
      <c r="G332" s="375"/>
    </row>
    <row r="333" spans="1:7" x14ac:dyDescent="0.25">
      <c r="A333" s="371"/>
      <c r="B333" s="373"/>
      <c r="C333" s="373"/>
      <c r="D333" s="373"/>
      <c r="E333" s="374"/>
      <c r="F333" s="375"/>
      <c r="G333" s="375"/>
    </row>
    <row r="334" spans="1:7" x14ac:dyDescent="0.25">
      <c r="A334" s="371"/>
      <c r="B334" s="373"/>
      <c r="C334" s="373"/>
      <c r="D334" s="373"/>
      <c r="E334" s="374"/>
      <c r="F334" s="375"/>
      <c r="G334" s="375"/>
    </row>
    <row r="335" spans="1:7" x14ac:dyDescent="0.25">
      <c r="A335" s="371"/>
      <c r="B335" s="373"/>
      <c r="C335" s="373"/>
      <c r="D335" s="373"/>
      <c r="E335" s="374"/>
      <c r="F335" s="375"/>
      <c r="G335" s="375"/>
    </row>
    <row r="336" spans="1:7" x14ac:dyDescent="0.25">
      <c r="A336" s="371"/>
      <c r="B336" s="373"/>
      <c r="C336" s="373"/>
      <c r="D336" s="373"/>
      <c r="E336" s="374"/>
      <c r="F336" s="375"/>
      <c r="G336" s="375"/>
    </row>
    <row r="337" spans="1:7" x14ac:dyDescent="0.25">
      <c r="A337" s="371"/>
      <c r="B337" s="373"/>
      <c r="C337" s="373"/>
      <c r="D337" s="373"/>
      <c r="E337" s="374"/>
      <c r="F337" s="375"/>
      <c r="G337" s="375"/>
    </row>
    <row r="338" spans="1:7" x14ac:dyDescent="0.25">
      <c r="A338" s="371"/>
      <c r="B338" s="373"/>
      <c r="C338" s="373"/>
      <c r="D338" s="373"/>
      <c r="E338" s="374"/>
      <c r="F338" s="375"/>
      <c r="G338" s="375"/>
    </row>
    <row r="339" spans="1:7" x14ac:dyDescent="0.25">
      <c r="A339" s="371"/>
      <c r="B339" s="373"/>
      <c r="C339" s="373"/>
      <c r="D339" s="373"/>
      <c r="E339" s="374"/>
      <c r="F339" s="375"/>
      <c r="G339" s="375"/>
    </row>
    <row r="340" spans="1:7" x14ac:dyDescent="0.25">
      <c r="A340" s="371"/>
      <c r="B340" s="373"/>
      <c r="C340" s="373"/>
      <c r="D340" s="373"/>
      <c r="E340" s="374"/>
      <c r="F340" s="375"/>
      <c r="G340" s="375"/>
    </row>
    <row r="341" spans="1:7" x14ac:dyDescent="0.25">
      <c r="A341" s="371"/>
      <c r="B341" s="373"/>
      <c r="C341" s="373"/>
      <c r="D341" s="373"/>
      <c r="E341" s="374"/>
      <c r="F341" s="375"/>
      <c r="G341" s="375"/>
    </row>
    <row r="342" spans="1:7" x14ac:dyDescent="0.25">
      <c r="A342" s="371"/>
      <c r="B342" s="373"/>
      <c r="C342" s="373"/>
      <c r="D342" s="373"/>
      <c r="E342" s="374"/>
      <c r="F342" s="375"/>
      <c r="G342" s="375"/>
    </row>
    <row r="343" spans="1:7" x14ac:dyDescent="0.25">
      <c r="A343" s="371"/>
      <c r="B343" s="373"/>
      <c r="C343" s="373"/>
      <c r="D343" s="373"/>
      <c r="E343" s="374"/>
      <c r="F343" s="375"/>
      <c r="G343" s="375"/>
    </row>
    <row r="344" spans="1:7" x14ac:dyDescent="0.25">
      <c r="A344" s="371"/>
      <c r="B344" s="373"/>
      <c r="C344" s="373"/>
      <c r="D344" s="373"/>
      <c r="E344" s="374"/>
      <c r="F344" s="375"/>
      <c r="G344" s="375"/>
    </row>
    <row r="345" spans="1:7" x14ac:dyDescent="0.25">
      <c r="A345" s="371"/>
      <c r="B345" s="373"/>
      <c r="C345" s="373"/>
      <c r="D345" s="373"/>
      <c r="E345" s="374"/>
      <c r="F345" s="375"/>
      <c r="G345" s="375"/>
    </row>
    <row r="346" spans="1:7" x14ac:dyDescent="0.25">
      <c r="A346" s="371"/>
      <c r="B346" s="373"/>
      <c r="C346" s="373"/>
      <c r="D346" s="373"/>
      <c r="E346" s="374"/>
      <c r="F346" s="375"/>
      <c r="G346" s="375"/>
    </row>
    <row r="347" spans="1:7" x14ac:dyDescent="0.25">
      <c r="A347" s="371"/>
      <c r="B347" s="373"/>
      <c r="C347" s="373"/>
      <c r="D347" s="373"/>
      <c r="E347" s="374"/>
      <c r="F347" s="375"/>
      <c r="G347" s="375"/>
    </row>
    <row r="348" spans="1:7" x14ac:dyDescent="0.25">
      <c r="A348" s="371"/>
      <c r="B348" s="373"/>
      <c r="C348" s="373"/>
      <c r="D348" s="373"/>
      <c r="E348" s="374"/>
      <c r="F348" s="375"/>
      <c r="G348" s="375"/>
    </row>
    <row r="349" spans="1:7" x14ac:dyDescent="0.25">
      <c r="A349" s="371"/>
      <c r="B349" s="373"/>
      <c r="C349" s="373"/>
      <c r="D349" s="373"/>
      <c r="E349" s="374"/>
      <c r="F349" s="375"/>
      <c r="G349" s="375"/>
    </row>
    <row r="350" spans="1:7" x14ac:dyDescent="0.25">
      <c r="A350" s="371"/>
      <c r="B350" s="373"/>
      <c r="C350" s="373"/>
      <c r="D350" s="373"/>
      <c r="E350" s="374"/>
      <c r="F350" s="375"/>
      <c r="G350" s="375"/>
    </row>
    <row r="351" spans="1:7" x14ac:dyDescent="0.25">
      <c r="A351" s="371"/>
      <c r="B351" s="373"/>
      <c r="C351" s="373"/>
      <c r="D351" s="373"/>
      <c r="E351" s="374"/>
      <c r="F351" s="375"/>
      <c r="G351" s="375"/>
    </row>
    <row r="352" spans="1:7" x14ac:dyDescent="0.25">
      <c r="A352" s="371"/>
      <c r="B352" s="373"/>
      <c r="C352" s="373"/>
      <c r="D352" s="373"/>
      <c r="E352" s="374"/>
      <c r="F352" s="375"/>
      <c r="G352" s="375"/>
    </row>
    <row r="353" spans="1:7" x14ac:dyDescent="0.25">
      <c r="A353" s="371"/>
      <c r="B353" s="373"/>
      <c r="C353" s="373"/>
      <c r="D353" s="373"/>
      <c r="E353" s="374"/>
      <c r="F353" s="375"/>
      <c r="G353" s="375"/>
    </row>
    <row r="354" spans="1:7" x14ac:dyDescent="0.25">
      <c r="A354" s="371"/>
      <c r="B354" s="373"/>
      <c r="C354" s="373"/>
      <c r="D354" s="373"/>
      <c r="E354" s="374"/>
      <c r="F354" s="375"/>
      <c r="G354" s="375"/>
    </row>
    <row r="355" spans="1:7" x14ac:dyDescent="0.25">
      <c r="A355" s="371"/>
      <c r="B355" s="373"/>
      <c r="C355" s="373"/>
      <c r="D355" s="373"/>
      <c r="E355" s="374"/>
      <c r="F355" s="375"/>
      <c r="G355" s="375"/>
    </row>
    <row r="356" spans="1:7" x14ac:dyDescent="0.25">
      <c r="A356" s="371"/>
      <c r="B356" s="373"/>
      <c r="C356" s="373"/>
      <c r="D356" s="373"/>
      <c r="E356" s="374"/>
      <c r="F356" s="375"/>
      <c r="G356" s="375"/>
    </row>
    <row r="357" spans="1:7" x14ac:dyDescent="0.25">
      <c r="A357" s="371"/>
      <c r="B357" s="373"/>
      <c r="C357" s="373"/>
      <c r="D357" s="373"/>
      <c r="E357" s="374"/>
      <c r="F357" s="375"/>
      <c r="G357" s="375"/>
    </row>
    <row r="358" spans="1:7" x14ac:dyDescent="0.25">
      <c r="A358" s="371"/>
      <c r="B358" s="373"/>
      <c r="C358" s="373"/>
      <c r="D358" s="373"/>
      <c r="E358" s="374"/>
      <c r="F358" s="375"/>
      <c r="G358" s="375"/>
    </row>
    <row r="359" spans="1:7" x14ac:dyDescent="0.25">
      <c r="A359" s="371"/>
      <c r="B359" s="373"/>
      <c r="C359" s="373"/>
      <c r="D359" s="373"/>
      <c r="E359" s="374"/>
      <c r="F359" s="375"/>
      <c r="G359" s="375"/>
    </row>
    <row r="360" spans="1:7" x14ac:dyDescent="0.25">
      <c r="A360" s="371"/>
      <c r="B360" s="373"/>
      <c r="C360" s="373"/>
      <c r="D360" s="373"/>
      <c r="E360" s="374"/>
      <c r="F360" s="375"/>
      <c r="G360" s="375"/>
    </row>
    <row r="361" spans="1:7" x14ac:dyDescent="0.25">
      <c r="A361" s="371"/>
      <c r="B361" s="373"/>
      <c r="C361" s="373"/>
      <c r="D361" s="373"/>
      <c r="E361" s="374"/>
      <c r="F361" s="375"/>
      <c r="G361" s="375"/>
    </row>
    <row r="362" spans="1:7" x14ac:dyDescent="0.25">
      <c r="A362" s="371"/>
      <c r="B362" s="373"/>
      <c r="C362" s="373"/>
      <c r="D362" s="373"/>
      <c r="E362" s="374"/>
      <c r="F362" s="375"/>
      <c r="G362" s="375"/>
    </row>
    <row r="363" spans="1:7" x14ac:dyDescent="0.25">
      <c r="A363" s="371"/>
      <c r="B363" s="373"/>
      <c r="C363" s="373"/>
      <c r="D363" s="373"/>
      <c r="E363" s="374"/>
      <c r="F363" s="375"/>
      <c r="G363" s="375"/>
    </row>
    <row r="364" spans="1:7" x14ac:dyDescent="0.25">
      <c r="A364" s="371"/>
      <c r="B364" s="373"/>
      <c r="C364" s="373"/>
      <c r="D364" s="373"/>
      <c r="E364" s="374"/>
      <c r="F364" s="375"/>
      <c r="G364" s="375"/>
    </row>
    <row r="365" spans="1:7" x14ac:dyDescent="0.25">
      <c r="A365" s="371"/>
      <c r="B365" s="373"/>
      <c r="C365" s="373"/>
      <c r="D365" s="373"/>
      <c r="E365" s="374"/>
      <c r="F365" s="375"/>
      <c r="G365" s="375"/>
    </row>
    <row r="366" spans="1:7" x14ac:dyDescent="0.25">
      <c r="A366" s="371"/>
      <c r="B366" s="373"/>
      <c r="C366" s="373"/>
      <c r="D366" s="373"/>
      <c r="E366" s="374"/>
      <c r="F366" s="375"/>
      <c r="G366" s="375"/>
    </row>
    <row r="367" spans="1:7" x14ac:dyDescent="0.25">
      <c r="A367" s="371"/>
      <c r="B367" s="373"/>
      <c r="C367" s="373"/>
      <c r="D367" s="373"/>
      <c r="E367" s="374"/>
      <c r="F367" s="375"/>
      <c r="G367" s="375"/>
    </row>
    <row r="368" spans="1:7" x14ac:dyDescent="0.25">
      <c r="A368" s="371"/>
      <c r="B368" s="373"/>
      <c r="C368" s="373"/>
      <c r="D368" s="373"/>
      <c r="E368" s="374"/>
      <c r="F368" s="375"/>
      <c r="G368" s="375"/>
    </row>
    <row r="369" spans="1:7" x14ac:dyDescent="0.25">
      <c r="A369" s="371"/>
      <c r="B369" s="373"/>
      <c r="C369" s="373"/>
      <c r="D369" s="373"/>
      <c r="E369" s="374"/>
      <c r="F369" s="375"/>
      <c r="G369" s="375"/>
    </row>
    <row r="370" spans="1:7" x14ac:dyDescent="0.25">
      <c r="A370" s="371"/>
      <c r="B370" s="373"/>
      <c r="C370" s="373"/>
      <c r="D370" s="373"/>
      <c r="E370" s="374"/>
      <c r="F370" s="375"/>
      <c r="G370" s="375"/>
    </row>
    <row r="371" spans="1:7" x14ac:dyDescent="0.25">
      <c r="A371" s="371"/>
      <c r="B371" s="373"/>
      <c r="C371" s="373"/>
      <c r="D371" s="373"/>
      <c r="E371" s="374"/>
      <c r="F371" s="375"/>
      <c r="G371" s="375"/>
    </row>
    <row r="372" spans="1:7" x14ac:dyDescent="0.25">
      <c r="A372" s="371"/>
      <c r="B372" s="373"/>
      <c r="C372" s="373"/>
      <c r="D372" s="373"/>
      <c r="E372" s="374"/>
      <c r="F372" s="375"/>
      <c r="G372" s="375"/>
    </row>
    <row r="373" spans="1:7" x14ac:dyDescent="0.25">
      <c r="A373" s="371"/>
      <c r="B373" s="373"/>
      <c r="C373" s="373"/>
      <c r="D373" s="373"/>
      <c r="E373" s="374"/>
      <c r="F373" s="375"/>
      <c r="G373" s="375"/>
    </row>
    <row r="374" spans="1:7" x14ac:dyDescent="0.25">
      <c r="A374" s="371"/>
      <c r="B374" s="373"/>
      <c r="C374" s="373"/>
      <c r="D374" s="373"/>
      <c r="E374" s="374"/>
      <c r="F374" s="375"/>
      <c r="G374" s="375"/>
    </row>
    <row r="375" spans="1:7" x14ac:dyDescent="0.25">
      <c r="A375" s="371"/>
      <c r="B375" s="373"/>
      <c r="C375" s="373"/>
      <c r="D375" s="373"/>
      <c r="E375" s="374"/>
      <c r="F375" s="375"/>
      <c r="G375" s="375"/>
    </row>
    <row r="376" spans="1:7" x14ac:dyDescent="0.25">
      <c r="A376" s="371"/>
      <c r="B376" s="373"/>
      <c r="C376" s="373"/>
      <c r="D376" s="373"/>
      <c r="E376" s="374"/>
      <c r="F376" s="375"/>
      <c r="G376" s="375"/>
    </row>
    <row r="377" spans="1:7" x14ac:dyDescent="0.25">
      <c r="A377" s="371"/>
      <c r="B377" s="373"/>
      <c r="C377" s="373"/>
      <c r="D377" s="373"/>
      <c r="E377" s="374"/>
      <c r="F377" s="375"/>
      <c r="G377" s="375"/>
    </row>
    <row r="378" spans="1:7" x14ac:dyDescent="0.25">
      <c r="A378" s="371"/>
      <c r="B378" s="373"/>
      <c r="C378" s="373"/>
      <c r="D378" s="373"/>
      <c r="E378" s="374"/>
      <c r="F378" s="375"/>
      <c r="G378" s="375"/>
    </row>
    <row r="379" spans="1:7" x14ac:dyDescent="0.25">
      <c r="A379" s="371"/>
      <c r="B379" s="373"/>
      <c r="C379" s="373"/>
      <c r="D379" s="373"/>
      <c r="E379" s="374"/>
      <c r="F379" s="375"/>
      <c r="G379" s="375"/>
    </row>
    <row r="380" spans="1:7" x14ac:dyDescent="0.25">
      <c r="A380" s="371"/>
      <c r="B380" s="373"/>
      <c r="C380" s="373"/>
      <c r="D380" s="373"/>
      <c r="E380" s="374"/>
      <c r="F380" s="375"/>
      <c r="G380" s="375"/>
    </row>
    <row r="381" spans="1:7" x14ac:dyDescent="0.25">
      <c r="A381" s="371"/>
      <c r="B381" s="373"/>
      <c r="C381" s="373"/>
      <c r="D381" s="373"/>
      <c r="E381" s="374"/>
      <c r="F381" s="375"/>
      <c r="G381" s="375"/>
    </row>
    <row r="382" spans="1:7" x14ac:dyDescent="0.25">
      <c r="A382" s="371"/>
      <c r="B382" s="373"/>
      <c r="C382" s="373"/>
      <c r="D382" s="373"/>
      <c r="E382" s="374"/>
      <c r="F382" s="375"/>
      <c r="G382" s="375"/>
    </row>
    <row r="383" spans="1:7" x14ac:dyDescent="0.25">
      <c r="A383" s="371"/>
      <c r="B383" s="373"/>
      <c r="C383" s="373"/>
      <c r="D383" s="373"/>
      <c r="E383" s="374"/>
      <c r="F383" s="375"/>
      <c r="G383" s="375"/>
    </row>
    <row r="384" spans="1:7" x14ac:dyDescent="0.25">
      <c r="A384" s="371"/>
      <c r="B384" s="373"/>
      <c r="C384" s="373"/>
      <c r="D384" s="373"/>
      <c r="E384" s="374"/>
      <c r="F384" s="375"/>
      <c r="G384" s="375"/>
    </row>
    <row r="385" spans="1:7" x14ac:dyDescent="0.25">
      <c r="A385" s="371"/>
      <c r="B385" s="373"/>
      <c r="C385" s="373"/>
      <c r="D385" s="373"/>
      <c r="E385" s="374"/>
      <c r="F385" s="375"/>
      <c r="G385" s="375"/>
    </row>
    <row r="386" spans="1:7" x14ac:dyDescent="0.25">
      <c r="A386" s="371"/>
      <c r="B386" s="373"/>
      <c r="C386" s="373"/>
      <c r="D386" s="373"/>
      <c r="E386" s="374"/>
      <c r="F386" s="375"/>
      <c r="G386" s="375"/>
    </row>
    <row r="387" spans="1:7" x14ac:dyDescent="0.25">
      <c r="A387" s="371"/>
      <c r="B387" s="373"/>
      <c r="C387" s="373"/>
      <c r="D387" s="373"/>
      <c r="E387" s="374"/>
      <c r="F387" s="375"/>
      <c r="G387" s="375"/>
    </row>
    <row r="388" spans="1:7" x14ac:dyDescent="0.25">
      <c r="A388" s="371"/>
      <c r="B388" s="373"/>
      <c r="C388" s="373"/>
      <c r="D388" s="373"/>
      <c r="E388" s="374"/>
      <c r="F388" s="375"/>
      <c r="G388" s="375"/>
    </row>
    <row r="389" spans="1:7" x14ac:dyDescent="0.25">
      <c r="A389" s="371"/>
      <c r="B389" s="373"/>
      <c r="C389" s="373"/>
      <c r="D389" s="373"/>
      <c r="E389" s="374"/>
      <c r="F389" s="375"/>
      <c r="G389" s="375"/>
    </row>
    <row r="390" spans="1:7" x14ac:dyDescent="0.25">
      <c r="A390" s="371"/>
      <c r="B390" s="373"/>
      <c r="C390" s="373"/>
      <c r="D390" s="373"/>
      <c r="E390" s="374"/>
      <c r="F390" s="375"/>
      <c r="G390" s="375"/>
    </row>
    <row r="391" spans="1:7" x14ac:dyDescent="0.25">
      <c r="A391" s="371"/>
      <c r="B391" s="373"/>
      <c r="C391" s="373"/>
      <c r="D391" s="373"/>
      <c r="E391" s="374"/>
      <c r="F391" s="375"/>
      <c r="G391" s="375"/>
    </row>
    <row r="392" spans="1:7" x14ac:dyDescent="0.25">
      <c r="A392" s="371"/>
      <c r="B392" s="373"/>
      <c r="C392" s="373"/>
      <c r="D392" s="373"/>
      <c r="E392" s="374"/>
      <c r="F392" s="375"/>
      <c r="G392" s="375"/>
    </row>
    <row r="393" spans="1:7" x14ac:dyDescent="0.25">
      <c r="A393" s="371"/>
      <c r="B393" s="373"/>
      <c r="C393" s="373"/>
      <c r="D393" s="373"/>
      <c r="E393" s="374"/>
      <c r="F393" s="375"/>
      <c r="G393" s="375"/>
    </row>
    <row r="394" spans="1:7" x14ac:dyDescent="0.25">
      <c r="A394" s="371"/>
      <c r="B394" s="373"/>
      <c r="C394" s="373"/>
      <c r="D394" s="373"/>
      <c r="E394" s="374"/>
      <c r="F394" s="375"/>
      <c r="G394" s="375"/>
    </row>
    <row r="395" spans="1:7" x14ac:dyDescent="0.25">
      <c r="A395" s="371"/>
      <c r="B395" s="373"/>
      <c r="C395" s="373"/>
      <c r="D395" s="373"/>
      <c r="E395" s="374"/>
      <c r="F395" s="375"/>
      <c r="G395" s="375"/>
    </row>
    <row r="396" spans="1:7" x14ac:dyDescent="0.25">
      <c r="A396" s="371"/>
      <c r="B396" s="373"/>
      <c r="C396" s="373"/>
      <c r="D396" s="373"/>
      <c r="E396" s="374"/>
      <c r="F396" s="375"/>
      <c r="G396" s="375"/>
    </row>
    <row r="397" spans="1:7" x14ac:dyDescent="0.25">
      <c r="A397" s="371"/>
      <c r="B397" s="373"/>
      <c r="C397" s="373"/>
      <c r="D397" s="373"/>
      <c r="E397" s="374"/>
      <c r="F397" s="375"/>
      <c r="G397" s="375"/>
    </row>
    <row r="398" spans="1:7" x14ac:dyDescent="0.25">
      <c r="A398" s="371"/>
      <c r="B398" s="373"/>
      <c r="C398" s="373"/>
      <c r="D398" s="373"/>
      <c r="E398" s="374"/>
      <c r="F398" s="375"/>
      <c r="G398" s="375"/>
    </row>
    <row r="399" spans="1:7" x14ac:dyDescent="0.25">
      <c r="A399" s="371"/>
      <c r="B399" s="373"/>
      <c r="C399" s="373"/>
      <c r="D399" s="373"/>
      <c r="E399" s="374"/>
      <c r="F399" s="375"/>
      <c r="G399" s="375"/>
    </row>
    <row r="400" spans="1:7" x14ac:dyDescent="0.25">
      <c r="A400" s="371"/>
      <c r="B400" s="373"/>
      <c r="C400" s="373"/>
      <c r="D400" s="373"/>
      <c r="E400" s="374"/>
      <c r="F400" s="375"/>
      <c r="G400" s="375"/>
    </row>
    <row r="401" spans="1:7" x14ac:dyDescent="0.25">
      <c r="A401" s="371"/>
      <c r="B401" s="373"/>
      <c r="C401" s="373"/>
      <c r="D401" s="373"/>
      <c r="E401" s="374"/>
      <c r="F401" s="375"/>
      <c r="G401" s="375"/>
    </row>
    <row r="402" spans="1:7" x14ac:dyDescent="0.25">
      <c r="A402" s="371"/>
      <c r="B402" s="373"/>
      <c r="C402" s="373"/>
      <c r="D402" s="373"/>
      <c r="E402" s="374"/>
      <c r="F402" s="375"/>
      <c r="G402" s="375"/>
    </row>
    <row r="403" spans="1:7" x14ac:dyDescent="0.25">
      <c r="A403" s="371"/>
      <c r="B403" s="373"/>
      <c r="C403" s="373"/>
      <c r="D403" s="373"/>
      <c r="E403" s="374"/>
      <c r="F403" s="375"/>
      <c r="G403" s="375"/>
    </row>
    <row r="404" spans="1:7" x14ac:dyDescent="0.25">
      <c r="A404" s="371"/>
      <c r="B404" s="373"/>
      <c r="C404" s="373"/>
      <c r="D404" s="373"/>
      <c r="E404" s="374"/>
      <c r="F404" s="375"/>
      <c r="G404" s="375"/>
    </row>
    <row r="405" spans="1:7" x14ac:dyDescent="0.25">
      <c r="A405" s="371"/>
      <c r="B405" s="373"/>
      <c r="C405" s="373"/>
      <c r="D405" s="373"/>
      <c r="E405" s="374"/>
      <c r="F405" s="375"/>
      <c r="G405" s="375"/>
    </row>
    <row r="406" spans="1:7" x14ac:dyDescent="0.25">
      <c r="A406" s="371"/>
      <c r="B406" s="373"/>
      <c r="C406" s="373"/>
      <c r="D406" s="373"/>
      <c r="E406" s="374"/>
      <c r="F406" s="375"/>
      <c r="G406" s="375"/>
    </row>
    <row r="407" spans="1:7" x14ac:dyDescent="0.25">
      <c r="A407" s="371"/>
      <c r="B407" s="373"/>
      <c r="C407" s="373"/>
      <c r="D407" s="373"/>
      <c r="E407" s="374"/>
      <c r="F407" s="375"/>
      <c r="G407" s="375"/>
    </row>
    <row r="408" spans="1:7" x14ac:dyDescent="0.25">
      <c r="A408" s="371"/>
      <c r="B408" s="373"/>
      <c r="C408" s="373"/>
      <c r="D408" s="373"/>
      <c r="E408" s="374"/>
      <c r="F408" s="375"/>
      <c r="G408" s="375"/>
    </row>
    <row r="409" spans="1:7" x14ac:dyDescent="0.25">
      <c r="A409" s="371"/>
      <c r="B409" s="373"/>
      <c r="C409" s="373"/>
      <c r="D409" s="373"/>
      <c r="E409" s="374"/>
      <c r="F409" s="375"/>
      <c r="G409" s="375"/>
    </row>
    <row r="410" spans="1:7" x14ac:dyDescent="0.25">
      <c r="A410" s="371"/>
      <c r="B410" s="373"/>
      <c r="C410" s="373"/>
      <c r="D410" s="373"/>
      <c r="E410" s="374"/>
      <c r="F410" s="375"/>
      <c r="G410" s="375"/>
    </row>
    <row r="411" spans="1:7" x14ac:dyDescent="0.25">
      <c r="A411" s="371"/>
      <c r="B411" s="373"/>
      <c r="C411" s="373"/>
      <c r="D411" s="373"/>
      <c r="E411" s="374"/>
      <c r="F411" s="375"/>
      <c r="G411" s="375"/>
    </row>
    <row r="412" spans="1:7" x14ac:dyDescent="0.25">
      <c r="A412" s="371"/>
      <c r="B412" s="373"/>
      <c r="C412" s="373"/>
      <c r="D412" s="373"/>
      <c r="E412" s="374"/>
      <c r="F412" s="375"/>
      <c r="G412" s="375"/>
    </row>
    <row r="413" spans="1:7" x14ac:dyDescent="0.25">
      <c r="A413" s="371"/>
      <c r="B413" s="373"/>
      <c r="C413" s="373"/>
      <c r="D413" s="373"/>
      <c r="E413" s="374"/>
      <c r="F413" s="375"/>
      <c r="G413" s="375"/>
    </row>
    <row r="414" spans="1:7" x14ac:dyDescent="0.25">
      <c r="A414" s="371"/>
      <c r="B414" s="373"/>
      <c r="C414" s="373"/>
      <c r="D414" s="373"/>
      <c r="E414" s="374"/>
      <c r="F414" s="375"/>
      <c r="G414" s="375"/>
    </row>
    <row r="415" spans="1:7" x14ac:dyDescent="0.25">
      <c r="A415" s="371"/>
      <c r="B415" s="373"/>
      <c r="C415" s="373"/>
      <c r="D415" s="373"/>
      <c r="E415" s="374"/>
      <c r="F415" s="375"/>
      <c r="G415" s="375"/>
    </row>
    <row r="416" spans="1:7" x14ac:dyDescent="0.25">
      <c r="A416" s="371"/>
      <c r="B416" s="373"/>
      <c r="C416" s="373"/>
      <c r="D416" s="373"/>
      <c r="E416" s="374"/>
      <c r="F416" s="375"/>
      <c r="G416" s="375"/>
    </row>
    <row r="417" spans="1:7" x14ac:dyDescent="0.25">
      <c r="A417" s="371"/>
      <c r="B417" s="373"/>
      <c r="C417" s="373"/>
      <c r="D417" s="373"/>
      <c r="E417" s="374"/>
      <c r="F417" s="375"/>
      <c r="G417" s="375"/>
    </row>
    <row r="418" spans="1:7" x14ac:dyDescent="0.25">
      <c r="A418" s="371"/>
      <c r="B418" s="373"/>
      <c r="C418" s="373"/>
      <c r="D418" s="373"/>
      <c r="E418" s="374"/>
      <c r="F418" s="375"/>
      <c r="G418" s="375"/>
    </row>
    <row r="419" spans="1:7" x14ac:dyDescent="0.25">
      <c r="A419" s="371"/>
      <c r="B419" s="373"/>
      <c r="C419" s="373"/>
      <c r="D419" s="373"/>
      <c r="E419" s="374"/>
      <c r="F419" s="375"/>
      <c r="G419" s="375"/>
    </row>
    <row r="420" spans="1:7" x14ac:dyDescent="0.25">
      <c r="A420" s="371"/>
      <c r="B420" s="373"/>
      <c r="C420" s="373"/>
      <c r="D420" s="373"/>
      <c r="E420" s="374"/>
      <c r="F420" s="375"/>
      <c r="G420" s="375"/>
    </row>
    <row r="421" spans="1:7" x14ac:dyDescent="0.25">
      <c r="A421" s="371"/>
      <c r="B421" s="373"/>
      <c r="C421" s="373"/>
      <c r="D421" s="373"/>
      <c r="E421" s="374"/>
      <c r="F421" s="375"/>
      <c r="G421" s="375"/>
    </row>
    <row r="422" spans="1:7" x14ac:dyDescent="0.25">
      <c r="A422" s="371"/>
      <c r="B422" s="373"/>
      <c r="C422" s="373"/>
      <c r="D422" s="373"/>
      <c r="E422" s="374"/>
      <c r="F422" s="375"/>
      <c r="G422" s="375"/>
    </row>
    <row r="423" spans="1:7" x14ac:dyDescent="0.25">
      <c r="A423" s="371"/>
      <c r="B423" s="373"/>
      <c r="C423" s="373"/>
      <c r="D423" s="373"/>
      <c r="E423" s="374"/>
      <c r="F423" s="375"/>
      <c r="G423" s="375"/>
    </row>
    <row r="424" spans="1:7" x14ac:dyDescent="0.25">
      <c r="A424" s="371"/>
      <c r="B424" s="373"/>
      <c r="C424" s="373"/>
      <c r="D424" s="373"/>
      <c r="E424" s="374"/>
      <c r="F424" s="375"/>
      <c r="G424" s="375"/>
    </row>
    <row r="425" spans="1:7" x14ac:dyDescent="0.25">
      <c r="A425" s="371"/>
      <c r="B425" s="373"/>
      <c r="C425" s="373"/>
      <c r="D425" s="373"/>
      <c r="E425" s="374"/>
      <c r="F425" s="375"/>
      <c r="G425" s="375"/>
    </row>
    <row r="426" spans="1:7" x14ac:dyDescent="0.25">
      <c r="A426" s="371"/>
      <c r="B426" s="373"/>
      <c r="C426" s="373"/>
      <c r="D426" s="373"/>
      <c r="E426" s="374"/>
      <c r="F426" s="375"/>
      <c r="G426" s="375"/>
    </row>
    <row r="427" spans="1:7" x14ac:dyDescent="0.25">
      <c r="A427" s="371"/>
      <c r="B427" s="373"/>
      <c r="C427" s="373"/>
      <c r="D427" s="373"/>
      <c r="E427" s="374"/>
      <c r="F427" s="375"/>
      <c r="G427" s="375"/>
    </row>
    <row r="428" spans="1:7" x14ac:dyDescent="0.25">
      <c r="A428" s="371"/>
      <c r="B428" s="373"/>
      <c r="C428" s="373"/>
      <c r="D428" s="373"/>
      <c r="E428" s="374"/>
      <c r="F428" s="375"/>
      <c r="G428" s="375"/>
    </row>
    <row r="429" spans="1:7" x14ac:dyDescent="0.25">
      <c r="A429" s="371"/>
      <c r="B429" s="373"/>
      <c r="C429" s="373"/>
      <c r="D429" s="373"/>
      <c r="E429" s="374"/>
      <c r="F429" s="375"/>
      <c r="G429" s="375"/>
    </row>
    <row r="430" spans="1:7" x14ac:dyDescent="0.25">
      <c r="A430" s="371"/>
      <c r="B430" s="373"/>
      <c r="C430" s="373"/>
      <c r="D430" s="373"/>
      <c r="E430" s="374"/>
      <c r="F430" s="375"/>
      <c r="G430" s="375"/>
    </row>
    <row r="431" spans="1:7" x14ac:dyDescent="0.25">
      <c r="A431" s="371"/>
      <c r="B431" s="373"/>
      <c r="C431" s="373"/>
      <c r="D431" s="373"/>
      <c r="E431" s="374"/>
      <c r="F431" s="375"/>
      <c r="G431" s="375"/>
    </row>
    <row r="432" spans="1:7" x14ac:dyDescent="0.25">
      <c r="A432" s="371"/>
      <c r="B432" s="373"/>
      <c r="C432" s="373"/>
      <c r="D432" s="373"/>
      <c r="E432" s="374"/>
      <c r="F432" s="375"/>
      <c r="G432" s="375"/>
    </row>
    <row r="433" spans="1:7" x14ac:dyDescent="0.25">
      <c r="A433" s="371"/>
      <c r="B433" s="373"/>
      <c r="C433" s="373"/>
      <c r="D433" s="373"/>
      <c r="E433" s="374"/>
      <c r="F433" s="375"/>
      <c r="G433" s="375"/>
    </row>
    <row r="434" spans="1:7" x14ac:dyDescent="0.25">
      <c r="A434" s="371"/>
      <c r="B434" s="373"/>
      <c r="C434" s="373"/>
      <c r="D434" s="373"/>
      <c r="E434" s="374"/>
      <c r="F434" s="375"/>
      <c r="G434" s="375"/>
    </row>
    <row r="435" spans="1:7" x14ac:dyDescent="0.25">
      <c r="A435" s="371"/>
      <c r="B435" s="373"/>
      <c r="C435" s="373"/>
      <c r="D435" s="373"/>
      <c r="E435" s="374"/>
      <c r="F435" s="375"/>
      <c r="G435" s="375"/>
    </row>
    <row r="436" spans="1:7" x14ac:dyDescent="0.25">
      <c r="A436" s="371"/>
      <c r="B436" s="373"/>
      <c r="C436" s="373"/>
      <c r="D436" s="373"/>
      <c r="E436" s="374"/>
      <c r="F436" s="375"/>
      <c r="G436" s="375"/>
    </row>
    <row r="437" spans="1:7" x14ac:dyDescent="0.25">
      <c r="A437" s="371"/>
      <c r="B437" s="373"/>
      <c r="C437" s="373"/>
      <c r="D437" s="373"/>
      <c r="E437" s="374"/>
      <c r="F437" s="375"/>
      <c r="G437" s="375"/>
    </row>
    <row r="438" spans="1:7" x14ac:dyDescent="0.25">
      <c r="A438" s="371"/>
      <c r="B438" s="373"/>
      <c r="C438" s="373"/>
      <c r="D438" s="373"/>
      <c r="E438" s="374"/>
      <c r="F438" s="375"/>
      <c r="G438" s="375"/>
    </row>
    <row r="439" spans="1:7" x14ac:dyDescent="0.25">
      <c r="A439" s="371"/>
      <c r="B439" s="373"/>
      <c r="C439" s="373"/>
      <c r="D439" s="373"/>
      <c r="E439" s="374"/>
      <c r="F439" s="375"/>
      <c r="G439" s="375"/>
    </row>
    <row r="440" spans="1:7" x14ac:dyDescent="0.25">
      <c r="A440" s="371"/>
      <c r="B440" s="373"/>
      <c r="C440" s="373"/>
      <c r="D440" s="373"/>
      <c r="E440" s="374"/>
      <c r="F440" s="375"/>
      <c r="G440" s="375"/>
    </row>
    <row r="441" spans="1:7" x14ac:dyDescent="0.25">
      <c r="A441" s="371"/>
      <c r="B441" s="373"/>
      <c r="C441" s="373"/>
      <c r="D441" s="373"/>
      <c r="E441" s="374"/>
      <c r="F441" s="375"/>
      <c r="G441" s="375"/>
    </row>
    <row r="442" spans="1:7" x14ac:dyDescent="0.25">
      <c r="A442" s="371"/>
      <c r="B442" s="373"/>
      <c r="C442" s="373"/>
      <c r="D442" s="373"/>
      <c r="E442" s="374"/>
      <c r="F442" s="375"/>
      <c r="G442" s="375"/>
    </row>
    <row r="443" spans="1:7" x14ac:dyDescent="0.25">
      <c r="A443" s="371"/>
      <c r="B443" s="373"/>
      <c r="C443" s="373"/>
      <c r="D443" s="373"/>
      <c r="E443" s="374"/>
      <c r="F443" s="375"/>
      <c r="G443" s="375"/>
    </row>
    <row r="444" spans="1:7" x14ac:dyDescent="0.25">
      <c r="A444" s="371"/>
      <c r="B444" s="373"/>
      <c r="C444" s="373"/>
      <c r="D444" s="373"/>
      <c r="E444" s="374"/>
      <c r="F444" s="375"/>
      <c r="G444" s="375"/>
    </row>
    <row r="445" spans="1:7" x14ac:dyDescent="0.25">
      <c r="A445" s="371"/>
      <c r="B445" s="373"/>
      <c r="C445" s="373"/>
      <c r="D445" s="373"/>
      <c r="E445" s="374"/>
      <c r="F445" s="375"/>
      <c r="G445" s="375"/>
    </row>
    <row r="446" spans="1:7" x14ac:dyDescent="0.25">
      <c r="A446" s="371"/>
      <c r="B446" s="373"/>
      <c r="C446" s="373"/>
      <c r="D446" s="373"/>
      <c r="E446" s="374"/>
      <c r="F446" s="375"/>
      <c r="G446" s="375"/>
    </row>
    <row r="447" spans="1:7" x14ac:dyDescent="0.25">
      <c r="A447" s="371"/>
      <c r="B447" s="373"/>
      <c r="C447" s="373"/>
      <c r="D447" s="373"/>
      <c r="E447" s="374"/>
      <c r="F447" s="375"/>
      <c r="G447" s="375"/>
    </row>
    <row r="448" spans="1:7" x14ac:dyDescent="0.25">
      <c r="A448" s="371"/>
      <c r="B448" s="373"/>
      <c r="C448" s="373"/>
      <c r="D448" s="373"/>
      <c r="E448" s="374"/>
      <c r="F448" s="375"/>
      <c r="G448" s="375"/>
    </row>
    <row r="449" spans="1:7" x14ac:dyDescent="0.25">
      <c r="A449" s="371"/>
      <c r="B449" s="373"/>
      <c r="C449" s="373"/>
      <c r="D449" s="373"/>
      <c r="E449" s="374"/>
      <c r="F449" s="375"/>
      <c r="G449" s="375"/>
    </row>
    <row r="450" spans="1:7" x14ac:dyDescent="0.25">
      <c r="A450" s="371"/>
      <c r="B450" s="373"/>
      <c r="C450" s="373"/>
      <c r="D450" s="373"/>
      <c r="E450" s="374"/>
      <c r="F450" s="375"/>
      <c r="G450" s="375"/>
    </row>
    <row r="451" spans="1:7" x14ac:dyDescent="0.25">
      <c r="A451" s="371"/>
      <c r="B451" s="373"/>
      <c r="C451" s="373"/>
      <c r="D451" s="373"/>
      <c r="E451" s="374"/>
      <c r="F451" s="375"/>
      <c r="G451" s="375"/>
    </row>
    <row r="452" spans="1:7" x14ac:dyDescent="0.25">
      <c r="A452" s="371"/>
      <c r="B452" s="373"/>
      <c r="C452" s="373"/>
      <c r="D452" s="373"/>
      <c r="E452" s="374"/>
      <c r="F452" s="375"/>
      <c r="G452" s="375"/>
    </row>
    <row r="453" spans="1:7" x14ac:dyDescent="0.25">
      <c r="A453" s="371"/>
      <c r="B453" s="373"/>
      <c r="C453" s="373"/>
      <c r="D453" s="373"/>
      <c r="E453" s="374"/>
      <c r="F453" s="375"/>
      <c r="G453" s="375"/>
    </row>
    <row r="454" spans="1:7" x14ac:dyDescent="0.25">
      <c r="A454" s="371"/>
      <c r="B454" s="373"/>
      <c r="C454" s="373"/>
      <c r="D454" s="373"/>
      <c r="E454" s="374"/>
      <c r="F454" s="375"/>
      <c r="G454" s="375"/>
    </row>
    <row r="455" spans="1:7" x14ac:dyDescent="0.25">
      <c r="A455" s="371"/>
      <c r="B455" s="373"/>
      <c r="C455" s="373"/>
      <c r="D455" s="373"/>
      <c r="E455" s="374"/>
      <c r="F455" s="375"/>
      <c r="G455" s="375"/>
    </row>
    <row r="456" spans="1:7" x14ac:dyDescent="0.25">
      <c r="A456" s="371"/>
      <c r="B456" s="373"/>
      <c r="C456" s="373"/>
      <c r="D456" s="373"/>
      <c r="E456" s="374"/>
      <c r="F456" s="375"/>
      <c r="G456" s="375"/>
    </row>
    <row r="457" spans="1:7" x14ac:dyDescent="0.25">
      <c r="A457" s="371"/>
      <c r="B457" s="373"/>
      <c r="C457" s="373"/>
      <c r="D457" s="373"/>
      <c r="E457" s="374"/>
      <c r="F457" s="375"/>
      <c r="G457" s="375"/>
    </row>
    <row r="458" spans="1:7" x14ac:dyDescent="0.25">
      <c r="A458" s="371"/>
      <c r="B458" s="373"/>
      <c r="C458" s="373"/>
      <c r="D458" s="373"/>
      <c r="E458" s="374"/>
      <c r="F458" s="375"/>
      <c r="G458" s="375"/>
    </row>
    <row r="459" spans="1:7" x14ac:dyDescent="0.25">
      <c r="A459" s="371"/>
      <c r="B459" s="373"/>
      <c r="C459" s="373"/>
      <c r="D459" s="373"/>
      <c r="E459" s="374"/>
      <c r="F459" s="375"/>
      <c r="G459" s="375"/>
    </row>
    <row r="460" spans="1:7" x14ac:dyDescent="0.25">
      <c r="A460" s="371"/>
      <c r="B460" s="373"/>
      <c r="C460" s="373"/>
      <c r="D460" s="373"/>
      <c r="E460" s="374"/>
      <c r="F460" s="375"/>
      <c r="G460" s="375"/>
    </row>
    <row r="461" spans="1:7" x14ac:dyDescent="0.25">
      <c r="A461" s="371"/>
      <c r="B461" s="373"/>
      <c r="C461" s="373"/>
      <c r="D461" s="373"/>
      <c r="E461" s="374"/>
      <c r="F461" s="375"/>
      <c r="G461" s="375"/>
    </row>
    <row r="462" spans="1:7" x14ac:dyDescent="0.25">
      <c r="A462" s="371"/>
      <c r="B462" s="373"/>
      <c r="C462" s="373"/>
      <c r="D462" s="373"/>
      <c r="E462" s="374"/>
      <c r="F462" s="375"/>
      <c r="G462" s="375"/>
    </row>
    <row r="463" spans="1:7" x14ac:dyDescent="0.25">
      <c r="A463" s="371"/>
      <c r="B463" s="373"/>
      <c r="C463" s="373"/>
      <c r="D463" s="373"/>
      <c r="E463" s="374"/>
      <c r="F463" s="375"/>
      <c r="G463" s="375"/>
    </row>
    <row r="464" spans="1:7" x14ac:dyDescent="0.25">
      <c r="A464" s="371"/>
      <c r="B464" s="373"/>
      <c r="C464" s="373"/>
      <c r="D464" s="373"/>
      <c r="E464" s="374"/>
      <c r="F464" s="375"/>
      <c r="G464" s="375"/>
    </row>
    <row r="465" spans="1:7" x14ac:dyDescent="0.25">
      <c r="A465" s="371"/>
      <c r="B465" s="373"/>
      <c r="C465" s="373"/>
      <c r="D465" s="373"/>
      <c r="E465" s="374"/>
      <c r="F465" s="375"/>
      <c r="G465" s="375"/>
    </row>
    <row r="466" spans="1:7" x14ac:dyDescent="0.25">
      <c r="A466" s="371"/>
      <c r="B466" s="373"/>
      <c r="C466" s="373"/>
      <c r="D466" s="373"/>
      <c r="E466" s="374"/>
      <c r="F466" s="375"/>
      <c r="G466" s="375"/>
    </row>
    <row r="467" spans="1:7" x14ac:dyDescent="0.25">
      <c r="A467" s="371"/>
      <c r="B467" s="373"/>
      <c r="C467" s="373"/>
      <c r="D467" s="373"/>
      <c r="E467" s="374"/>
      <c r="F467" s="375"/>
      <c r="G467" s="375"/>
    </row>
    <row r="468" spans="1:7" x14ac:dyDescent="0.25">
      <c r="A468" s="371"/>
      <c r="B468" s="373"/>
      <c r="C468" s="373"/>
      <c r="D468" s="373"/>
      <c r="E468" s="374"/>
      <c r="F468" s="375"/>
      <c r="G468" s="375"/>
    </row>
    <row r="469" spans="1:7" x14ac:dyDescent="0.25">
      <c r="A469" s="371"/>
      <c r="B469" s="373"/>
      <c r="C469" s="373"/>
      <c r="D469" s="373"/>
      <c r="E469" s="374"/>
      <c r="F469" s="375"/>
      <c r="G469" s="375"/>
    </row>
    <row r="470" spans="1:7" x14ac:dyDescent="0.25">
      <c r="A470" s="371"/>
      <c r="B470" s="373"/>
      <c r="C470" s="373"/>
      <c r="D470" s="373"/>
      <c r="E470" s="374"/>
      <c r="F470" s="375"/>
      <c r="G470" s="375"/>
    </row>
    <row r="471" spans="1:7" x14ac:dyDescent="0.25">
      <c r="A471" s="371"/>
      <c r="B471" s="373"/>
      <c r="C471" s="373"/>
      <c r="D471" s="373"/>
      <c r="E471" s="374"/>
      <c r="F471" s="375"/>
      <c r="G471" s="375"/>
    </row>
    <row r="472" spans="1:7" x14ac:dyDescent="0.25">
      <c r="A472" s="371"/>
      <c r="B472" s="373"/>
      <c r="C472" s="373"/>
      <c r="D472" s="373"/>
      <c r="E472" s="374"/>
      <c r="F472" s="375"/>
      <c r="G472" s="375"/>
    </row>
    <row r="473" spans="1:7" x14ac:dyDescent="0.25">
      <c r="A473" s="371"/>
      <c r="B473" s="373"/>
      <c r="C473" s="373"/>
      <c r="D473" s="373"/>
      <c r="E473" s="374"/>
      <c r="F473" s="375"/>
      <c r="G473" s="375"/>
    </row>
    <row r="474" spans="1:7" x14ac:dyDescent="0.25">
      <c r="A474" s="371"/>
      <c r="B474" s="373"/>
      <c r="C474" s="373"/>
      <c r="D474" s="373"/>
      <c r="E474" s="374"/>
      <c r="F474" s="375"/>
      <c r="G474" s="375"/>
    </row>
    <row r="475" spans="1:7" x14ac:dyDescent="0.25">
      <c r="A475" s="371"/>
      <c r="B475" s="373"/>
      <c r="C475" s="373"/>
      <c r="D475" s="373"/>
      <c r="E475" s="374"/>
      <c r="F475" s="375"/>
      <c r="G475" s="375"/>
    </row>
    <row r="476" spans="1:7" x14ac:dyDescent="0.25">
      <c r="A476" s="371"/>
      <c r="B476" s="373"/>
      <c r="C476" s="373"/>
      <c r="D476" s="373"/>
      <c r="E476" s="374"/>
      <c r="F476" s="375"/>
      <c r="G476" s="375"/>
    </row>
    <row r="477" spans="1:7" x14ac:dyDescent="0.25">
      <c r="A477" s="371"/>
      <c r="B477" s="373"/>
      <c r="C477" s="373"/>
      <c r="D477" s="373"/>
      <c r="E477" s="374"/>
      <c r="F477" s="375"/>
      <c r="G477" s="375"/>
    </row>
    <row r="478" spans="1:7" x14ac:dyDescent="0.25">
      <c r="A478" s="371"/>
      <c r="B478" s="373"/>
      <c r="C478" s="373"/>
      <c r="D478" s="373"/>
      <c r="E478" s="374"/>
      <c r="F478" s="375"/>
      <c r="G478" s="375"/>
    </row>
    <row r="479" spans="1:7" x14ac:dyDescent="0.25">
      <c r="A479" s="371"/>
      <c r="B479" s="373"/>
      <c r="C479" s="373"/>
      <c r="D479" s="373"/>
      <c r="E479" s="374"/>
      <c r="F479" s="375"/>
      <c r="G479" s="375"/>
    </row>
    <row r="480" spans="1:7" x14ac:dyDescent="0.25">
      <c r="A480" s="371"/>
      <c r="B480" s="373"/>
      <c r="C480" s="373"/>
      <c r="D480" s="373"/>
      <c r="E480" s="374"/>
      <c r="F480" s="375"/>
      <c r="G480" s="375"/>
    </row>
    <row r="481" spans="1:7" x14ac:dyDescent="0.25">
      <c r="A481" s="371"/>
      <c r="B481" s="373"/>
      <c r="C481" s="373"/>
      <c r="D481" s="373"/>
      <c r="E481" s="374"/>
      <c r="F481" s="375"/>
      <c r="G481" s="375"/>
    </row>
    <row r="482" spans="1:7" x14ac:dyDescent="0.25">
      <c r="A482" s="371"/>
      <c r="B482" s="373"/>
      <c r="C482" s="373"/>
      <c r="D482" s="373"/>
      <c r="E482" s="374"/>
      <c r="F482" s="375"/>
      <c r="G482" s="375"/>
    </row>
    <row r="483" spans="1:7" x14ac:dyDescent="0.25">
      <c r="A483" s="371"/>
      <c r="B483" s="373"/>
      <c r="C483" s="373"/>
      <c r="D483" s="373"/>
      <c r="E483" s="374"/>
      <c r="F483" s="375"/>
      <c r="G483" s="375"/>
    </row>
    <row r="484" spans="1:7" x14ac:dyDescent="0.25">
      <c r="A484" s="371"/>
      <c r="B484" s="373"/>
      <c r="C484" s="373"/>
      <c r="D484" s="373"/>
      <c r="E484" s="374"/>
      <c r="F484" s="375"/>
      <c r="G484" s="375"/>
    </row>
    <row r="485" spans="1:7" x14ac:dyDescent="0.25">
      <c r="A485" s="371"/>
      <c r="B485" s="373"/>
      <c r="C485" s="373"/>
      <c r="D485" s="373"/>
      <c r="E485" s="374"/>
      <c r="F485" s="375"/>
      <c r="G485" s="375"/>
    </row>
    <row r="486" spans="1:7" x14ac:dyDescent="0.25">
      <c r="A486" s="371"/>
      <c r="B486" s="373"/>
      <c r="C486" s="373"/>
      <c r="D486" s="373"/>
      <c r="E486" s="374"/>
      <c r="F486" s="375"/>
      <c r="G486" s="375"/>
    </row>
    <row r="487" spans="1:7" x14ac:dyDescent="0.25">
      <c r="A487" s="371"/>
      <c r="B487" s="373"/>
      <c r="C487" s="373"/>
      <c r="D487" s="373"/>
      <c r="E487" s="374"/>
      <c r="F487" s="375"/>
      <c r="G487" s="375"/>
    </row>
    <row r="488" spans="1:7" x14ac:dyDescent="0.25">
      <c r="A488" s="371"/>
      <c r="B488" s="373"/>
      <c r="C488" s="373"/>
      <c r="D488" s="373"/>
      <c r="E488" s="374"/>
      <c r="F488" s="375"/>
      <c r="G488" s="375"/>
    </row>
    <row r="489" spans="1:7" x14ac:dyDescent="0.25">
      <c r="A489" s="371"/>
      <c r="B489" s="373"/>
      <c r="C489" s="373"/>
      <c r="D489" s="373"/>
      <c r="E489" s="374"/>
      <c r="F489" s="375"/>
      <c r="G489" s="375"/>
    </row>
    <row r="490" spans="1:7" x14ac:dyDescent="0.25">
      <c r="A490" s="371"/>
      <c r="B490" s="373"/>
      <c r="C490" s="373"/>
      <c r="D490" s="373"/>
      <c r="E490" s="374"/>
      <c r="F490" s="375"/>
      <c r="G490" s="375"/>
    </row>
    <row r="491" spans="1:7" x14ac:dyDescent="0.25">
      <c r="A491" s="371"/>
      <c r="B491" s="373"/>
      <c r="C491" s="373"/>
      <c r="D491" s="373"/>
      <c r="E491" s="374"/>
      <c r="F491" s="375"/>
      <c r="G491" s="375"/>
    </row>
    <row r="492" spans="1:7" x14ac:dyDescent="0.25">
      <c r="A492" s="371"/>
      <c r="B492" s="373"/>
      <c r="C492" s="373"/>
      <c r="D492" s="373"/>
      <c r="E492" s="374"/>
      <c r="F492" s="375"/>
      <c r="G492" s="375"/>
    </row>
    <row r="493" spans="1:7" x14ac:dyDescent="0.25">
      <c r="A493" s="371"/>
      <c r="B493" s="373"/>
      <c r="C493" s="373"/>
      <c r="D493" s="373"/>
      <c r="E493" s="374"/>
      <c r="F493" s="375"/>
      <c r="G493" s="375"/>
    </row>
    <row r="494" spans="1:7" x14ac:dyDescent="0.25">
      <c r="A494" s="371"/>
      <c r="B494" s="373"/>
      <c r="C494" s="373"/>
      <c r="D494" s="373"/>
      <c r="E494" s="374"/>
      <c r="F494" s="375"/>
      <c r="G494" s="375"/>
    </row>
    <row r="495" spans="1:7" x14ac:dyDescent="0.25">
      <c r="A495" s="371"/>
      <c r="B495" s="373"/>
      <c r="C495" s="373"/>
      <c r="D495" s="373"/>
      <c r="E495" s="374"/>
      <c r="F495" s="375"/>
      <c r="G495" s="375"/>
    </row>
    <row r="496" spans="1:7" x14ac:dyDescent="0.25">
      <c r="A496" s="371"/>
      <c r="B496" s="373"/>
      <c r="C496" s="373"/>
      <c r="D496" s="373"/>
      <c r="E496" s="374"/>
      <c r="F496" s="375"/>
      <c r="G496" s="375"/>
    </row>
    <row r="497" spans="1:7" x14ac:dyDescent="0.25">
      <c r="A497" s="371"/>
      <c r="B497" s="373"/>
      <c r="C497" s="373"/>
      <c r="D497" s="373"/>
      <c r="E497" s="374"/>
      <c r="F497" s="375"/>
      <c r="G497" s="375"/>
    </row>
    <row r="498" spans="1:7" x14ac:dyDescent="0.25">
      <c r="A498" s="371"/>
      <c r="B498" s="373"/>
      <c r="C498" s="373"/>
      <c r="D498" s="373"/>
      <c r="E498" s="374"/>
      <c r="F498" s="375"/>
      <c r="G498" s="375"/>
    </row>
    <row r="499" spans="1:7" x14ac:dyDescent="0.25">
      <c r="A499" s="371"/>
      <c r="B499" s="373"/>
      <c r="C499" s="373"/>
      <c r="D499" s="373"/>
      <c r="E499" s="374"/>
      <c r="F499" s="375"/>
      <c r="G499" s="375"/>
    </row>
    <row r="500" spans="1:7" x14ac:dyDescent="0.25">
      <c r="A500" s="371"/>
      <c r="B500" s="373"/>
      <c r="C500" s="373"/>
      <c r="D500" s="373"/>
      <c r="E500" s="374"/>
      <c r="F500" s="375"/>
      <c r="G500" s="375"/>
    </row>
    <row r="501" spans="1:7" x14ac:dyDescent="0.25">
      <c r="A501" s="371"/>
      <c r="B501" s="373"/>
      <c r="C501" s="373"/>
      <c r="D501" s="373"/>
      <c r="E501" s="374"/>
      <c r="F501" s="375"/>
      <c r="G501" s="375"/>
    </row>
    <row r="502" spans="1:7" x14ac:dyDescent="0.25">
      <c r="A502" s="371"/>
      <c r="B502" s="373"/>
      <c r="C502" s="373"/>
      <c r="D502" s="373"/>
      <c r="E502" s="374"/>
      <c r="F502" s="375"/>
      <c r="G502" s="375"/>
    </row>
    <row r="503" spans="1:7" x14ac:dyDescent="0.25">
      <c r="A503" s="371"/>
      <c r="B503" s="373"/>
      <c r="C503" s="373"/>
      <c r="D503" s="373"/>
      <c r="E503" s="374"/>
      <c r="F503" s="375"/>
      <c r="G503" s="375"/>
    </row>
    <row r="504" spans="1:7" x14ac:dyDescent="0.25">
      <c r="A504" s="371"/>
      <c r="B504" s="373"/>
      <c r="C504" s="373"/>
      <c r="D504" s="373"/>
      <c r="E504" s="374"/>
      <c r="F504" s="375"/>
      <c r="G504" s="375"/>
    </row>
    <row r="505" spans="1:7" x14ac:dyDescent="0.25">
      <c r="A505" s="371"/>
      <c r="B505" s="373"/>
      <c r="C505" s="373"/>
      <c r="D505" s="373"/>
      <c r="E505" s="374"/>
      <c r="F505" s="375"/>
      <c r="G505" s="375"/>
    </row>
    <row r="506" spans="1:7" x14ac:dyDescent="0.25">
      <c r="A506" s="371"/>
      <c r="B506" s="373"/>
      <c r="C506" s="373"/>
      <c r="D506" s="373"/>
      <c r="E506" s="374"/>
      <c r="F506" s="375"/>
      <c r="G506" s="375"/>
    </row>
    <row r="507" spans="1:7" x14ac:dyDescent="0.25">
      <c r="A507" s="371"/>
      <c r="B507" s="373"/>
      <c r="C507" s="373"/>
      <c r="D507" s="373"/>
      <c r="E507" s="374"/>
      <c r="F507" s="375"/>
      <c r="G507" s="375"/>
    </row>
    <row r="508" spans="1:7" x14ac:dyDescent="0.25">
      <c r="A508" s="371"/>
      <c r="B508" s="373"/>
      <c r="C508" s="373"/>
      <c r="D508" s="373"/>
      <c r="E508" s="374"/>
      <c r="F508" s="375"/>
      <c r="G508" s="375"/>
    </row>
    <row r="509" spans="1:7" x14ac:dyDescent="0.25">
      <c r="A509" s="371"/>
      <c r="B509" s="373"/>
      <c r="C509" s="373"/>
      <c r="D509" s="373"/>
      <c r="E509" s="374"/>
      <c r="F509" s="375"/>
      <c r="G509" s="375"/>
    </row>
    <row r="510" spans="1:7" x14ac:dyDescent="0.25">
      <c r="A510" s="371"/>
      <c r="B510" s="373"/>
      <c r="C510" s="373"/>
      <c r="D510" s="373"/>
      <c r="E510" s="374"/>
      <c r="F510" s="375"/>
      <c r="G510" s="375"/>
    </row>
    <row r="511" spans="1:7" x14ac:dyDescent="0.25">
      <c r="A511" s="371"/>
      <c r="B511" s="373"/>
      <c r="C511" s="373"/>
      <c r="D511" s="373"/>
      <c r="E511" s="374"/>
      <c r="F511" s="375"/>
      <c r="G511" s="375"/>
    </row>
    <row r="512" spans="1:7" x14ac:dyDescent="0.25">
      <c r="A512" s="371"/>
      <c r="B512" s="373"/>
      <c r="C512" s="373"/>
      <c r="D512" s="373"/>
      <c r="E512" s="374"/>
      <c r="F512" s="375"/>
      <c r="G512" s="375"/>
    </row>
    <row r="513" spans="1:7" x14ac:dyDescent="0.25">
      <c r="A513" s="371"/>
      <c r="B513" s="373"/>
      <c r="C513" s="373"/>
      <c r="D513" s="373"/>
      <c r="E513" s="374"/>
      <c r="F513" s="375"/>
      <c r="G513" s="375"/>
    </row>
    <row r="514" spans="1:7" x14ac:dyDescent="0.25">
      <c r="A514" s="371"/>
      <c r="B514" s="373"/>
      <c r="C514" s="373"/>
      <c r="D514" s="373"/>
      <c r="E514" s="374"/>
      <c r="F514" s="375"/>
      <c r="G514" s="375"/>
    </row>
    <row r="515" spans="1:7" x14ac:dyDescent="0.25">
      <c r="A515" s="371"/>
      <c r="B515" s="373"/>
      <c r="C515" s="373"/>
      <c r="D515" s="373"/>
      <c r="E515" s="374"/>
      <c r="F515" s="375"/>
      <c r="G515" s="375"/>
    </row>
    <row r="516" spans="1:7" x14ac:dyDescent="0.25">
      <c r="A516" s="371"/>
      <c r="B516" s="373"/>
      <c r="C516" s="373"/>
      <c r="D516" s="373"/>
      <c r="E516" s="374"/>
      <c r="F516" s="375"/>
      <c r="G516" s="375"/>
    </row>
    <row r="517" spans="1:7" x14ac:dyDescent="0.25">
      <c r="A517" s="371"/>
      <c r="B517" s="373"/>
      <c r="C517" s="373"/>
      <c r="D517" s="373"/>
      <c r="E517" s="374"/>
      <c r="F517" s="375"/>
      <c r="G517" s="375"/>
    </row>
    <row r="518" spans="1:7" x14ac:dyDescent="0.25">
      <c r="A518" s="371"/>
      <c r="B518" s="373"/>
      <c r="C518" s="373"/>
      <c r="D518" s="373"/>
      <c r="E518" s="374"/>
      <c r="F518" s="375"/>
      <c r="G518" s="375"/>
    </row>
    <row r="519" spans="1:7" x14ac:dyDescent="0.25">
      <c r="A519" s="371"/>
      <c r="B519" s="373"/>
      <c r="C519" s="373"/>
      <c r="D519" s="373"/>
      <c r="E519" s="374"/>
      <c r="F519" s="375"/>
      <c r="G519" s="375"/>
    </row>
    <row r="520" spans="1:7" x14ac:dyDescent="0.25">
      <c r="A520" s="371"/>
      <c r="B520" s="373"/>
      <c r="C520" s="373"/>
      <c r="D520" s="373"/>
      <c r="E520" s="374"/>
      <c r="F520" s="375"/>
      <c r="G520" s="375"/>
    </row>
    <row r="521" spans="1:7" x14ac:dyDescent="0.25">
      <c r="A521" s="371"/>
      <c r="B521" s="373"/>
      <c r="C521" s="373"/>
      <c r="D521" s="373"/>
      <c r="E521" s="374"/>
      <c r="F521" s="375"/>
      <c r="G521" s="375"/>
    </row>
    <row r="522" spans="1:7" x14ac:dyDescent="0.25">
      <c r="A522" s="371"/>
      <c r="B522" s="373"/>
      <c r="C522" s="373"/>
      <c r="D522" s="373"/>
      <c r="E522" s="374"/>
      <c r="F522" s="375"/>
      <c r="G522" s="375"/>
    </row>
    <row r="523" spans="1:7" x14ac:dyDescent="0.25">
      <c r="A523" s="371"/>
      <c r="B523" s="373"/>
      <c r="C523" s="373"/>
      <c r="D523" s="373"/>
      <c r="E523" s="374"/>
      <c r="F523" s="375"/>
      <c r="G523" s="375"/>
    </row>
    <row r="524" spans="1:7" x14ac:dyDescent="0.25">
      <c r="A524" s="371"/>
      <c r="B524" s="373"/>
      <c r="C524" s="373"/>
      <c r="D524" s="373"/>
      <c r="E524" s="374"/>
      <c r="F524" s="375"/>
      <c r="G524" s="375"/>
    </row>
    <row r="525" spans="1:7" x14ac:dyDescent="0.25">
      <c r="A525" s="371"/>
      <c r="B525" s="373"/>
      <c r="C525" s="373"/>
      <c r="D525" s="373"/>
      <c r="E525" s="374"/>
      <c r="F525" s="375"/>
      <c r="G525" s="375"/>
    </row>
    <row r="526" spans="1:7" x14ac:dyDescent="0.25">
      <c r="A526" s="371"/>
      <c r="B526" s="373"/>
      <c r="C526" s="373"/>
      <c r="D526" s="373"/>
      <c r="E526" s="374"/>
      <c r="F526" s="375"/>
      <c r="G526" s="375"/>
    </row>
    <row r="527" spans="1:7" x14ac:dyDescent="0.25">
      <c r="A527" s="371"/>
      <c r="B527" s="373"/>
      <c r="C527" s="373"/>
      <c r="D527" s="373"/>
      <c r="E527" s="374"/>
      <c r="F527" s="375"/>
      <c r="G527" s="375"/>
    </row>
    <row r="528" spans="1:7" x14ac:dyDescent="0.25">
      <c r="A528" s="371"/>
      <c r="B528" s="373"/>
      <c r="C528" s="373"/>
      <c r="D528" s="373"/>
      <c r="E528" s="374"/>
      <c r="F528" s="375"/>
      <c r="G528" s="375"/>
    </row>
    <row r="529" spans="1:7" x14ac:dyDescent="0.25">
      <c r="A529" s="371"/>
      <c r="B529" s="373"/>
      <c r="C529" s="373"/>
      <c r="D529" s="373"/>
      <c r="E529" s="374"/>
      <c r="F529" s="375"/>
      <c r="G529" s="375"/>
    </row>
    <row r="530" spans="1:7" x14ac:dyDescent="0.25">
      <c r="A530" s="371"/>
      <c r="B530" s="373"/>
      <c r="C530" s="373"/>
      <c r="D530" s="373"/>
      <c r="E530" s="374"/>
      <c r="F530" s="375"/>
      <c r="G530" s="375"/>
    </row>
    <row r="531" spans="1:7" x14ac:dyDescent="0.25">
      <c r="A531" s="371"/>
      <c r="B531" s="373"/>
      <c r="C531" s="373"/>
      <c r="D531" s="373"/>
      <c r="E531" s="374"/>
      <c r="F531" s="375"/>
      <c r="G531" s="375"/>
    </row>
    <row r="532" spans="1:7" x14ac:dyDescent="0.25">
      <c r="A532" s="371"/>
      <c r="B532" s="373"/>
      <c r="C532" s="373"/>
      <c r="D532" s="373"/>
      <c r="E532" s="374"/>
      <c r="F532" s="375"/>
      <c r="G532" s="375"/>
    </row>
    <row r="533" spans="1:7" x14ac:dyDescent="0.25">
      <c r="A533" s="371"/>
      <c r="B533" s="373"/>
      <c r="C533" s="373"/>
      <c r="D533" s="373"/>
      <c r="E533" s="374"/>
      <c r="F533" s="375"/>
      <c r="G533" s="375"/>
    </row>
    <row r="534" spans="1:7" x14ac:dyDescent="0.25">
      <c r="A534" s="371"/>
      <c r="B534" s="373"/>
      <c r="C534" s="373"/>
      <c r="D534" s="373"/>
      <c r="E534" s="374"/>
      <c r="F534" s="375"/>
      <c r="G534" s="375"/>
    </row>
    <row r="535" spans="1:7" x14ac:dyDescent="0.25">
      <c r="A535" s="371"/>
      <c r="B535" s="373"/>
      <c r="C535" s="373"/>
      <c r="D535" s="373"/>
      <c r="E535" s="374"/>
      <c r="F535" s="375"/>
      <c r="G535" s="375"/>
    </row>
    <row r="536" spans="1:7" x14ac:dyDescent="0.25">
      <c r="A536" s="371"/>
      <c r="B536" s="373"/>
      <c r="C536" s="373"/>
      <c r="D536" s="373"/>
      <c r="E536" s="374"/>
      <c r="F536" s="375"/>
      <c r="G536" s="375"/>
    </row>
    <row r="537" spans="1:7" x14ac:dyDescent="0.25">
      <c r="A537" s="371"/>
      <c r="B537" s="373"/>
      <c r="C537" s="373"/>
      <c r="D537" s="373"/>
      <c r="E537" s="374"/>
      <c r="F537" s="375"/>
      <c r="G537" s="375"/>
    </row>
    <row r="538" spans="1:7" x14ac:dyDescent="0.25">
      <c r="A538" s="371"/>
      <c r="B538" s="373"/>
      <c r="C538" s="373"/>
      <c r="D538" s="373"/>
      <c r="E538" s="374"/>
      <c r="F538" s="375"/>
      <c r="G538" s="375"/>
    </row>
    <row r="539" spans="1:7" x14ac:dyDescent="0.25">
      <c r="A539" s="371"/>
      <c r="B539" s="373"/>
      <c r="C539" s="373"/>
      <c r="D539" s="373"/>
      <c r="E539" s="374"/>
      <c r="F539" s="375"/>
      <c r="G539" s="375"/>
    </row>
    <row r="540" spans="1:7" x14ac:dyDescent="0.25">
      <c r="A540" s="371"/>
      <c r="B540" s="373"/>
      <c r="C540" s="373"/>
      <c r="D540" s="373"/>
      <c r="E540" s="374"/>
      <c r="F540" s="375"/>
      <c r="G540" s="375"/>
    </row>
    <row r="541" spans="1:7" x14ac:dyDescent="0.25">
      <c r="A541" s="371"/>
      <c r="B541" s="373"/>
      <c r="C541" s="373"/>
      <c r="D541" s="373"/>
      <c r="E541" s="374"/>
      <c r="F541" s="375"/>
      <c r="G541" s="375"/>
    </row>
    <row r="542" spans="1:7" x14ac:dyDescent="0.25">
      <c r="A542" s="371"/>
      <c r="B542" s="373"/>
      <c r="C542" s="373"/>
      <c r="D542" s="373"/>
      <c r="E542" s="374"/>
      <c r="F542" s="375"/>
      <c r="G542" s="375"/>
    </row>
    <row r="543" spans="1:7" x14ac:dyDescent="0.25">
      <c r="A543" s="371"/>
      <c r="B543" s="373"/>
      <c r="C543" s="373"/>
      <c r="D543" s="373"/>
      <c r="E543" s="374"/>
      <c r="F543" s="375"/>
      <c r="G543" s="375"/>
    </row>
    <row r="544" spans="1:7" x14ac:dyDescent="0.25">
      <c r="A544" s="371"/>
      <c r="B544" s="373"/>
      <c r="C544" s="373"/>
      <c r="D544" s="373"/>
      <c r="E544" s="374"/>
      <c r="F544" s="375"/>
      <c r="G544" s="375"/>
    </row>
    <row r="545" spans="1:7" x14ac:dyDescent="0.25">
      <c r="A545" s="371"/>
      <c r="B545" s="373"/>
      <c r="C545" s="373"/>
      <c r="D545" s="373"/>
      <c r="E545" s="374"/>
      <c r="F545" s="375"/>
      <c r="G545" s="375"/>
    </row>
    <row r="546" spans="1:7" x14ac:dyDescent="0.25">
      <c r="A546" s="371"/>
      <c r="B546" s="373"/>
      <c r="C546" s="373"/>
      <c r="D546" s="373"/>
      <c r="E546" s="374"/>
      <c r="F546" s="375"/>
      <c r="G546" s="375"/>
    </row>
    <row r="547" spans="1:7" x14ac:dyDescent="0.25">
      <c r="A547" s="371"/>
      <c r="B547" s="373"/>
      <c r="C547" s="373"/>
      <c r="D547" s="373"/>
      <c r="E547" s="374"/>
      <c r="F547" s="375"/>
      <c r="G547" s="375"/>
    </row>
    <row r="548" spans="1:7" x14ac:dyDescent="0.25">
      <c r="A548" s="371"/>
      <c r="B548" s="373"/>
      <c r="C548" s="373"/>
      <c r="D548" s="373"/>
      <c r="E548" s="374"/>
      <c r="F548" s="375"/>
      <c r="G548" s="375"/>
    </row>
    <row r="549" spans="1:7" x14ac:dyDescent="0.25">
      <c r="A549" s="371"/>
      <c r="B549" s="373"/>
      <c r="C549" s="373"/>
      <c r="D549" s="373"/>
      <c r="E549" s="374"/>
      <c r="F549" s="375"/>
      <c r="G549" s="375"/>
    </row>
    <row r="550" spans="1:7" x14ac:dyDescent="0.25">
      <c r="A550" s="371"/>
      <c r="B550" s="373"/>
      <c r="C550" s="373"/>
      <c r="D550" s="373"/>
      <c r="E550" s="374"/>
      <c r="F550" s="375"/>
      <c r="G550" s="375"/>
    </row>
    <row r="551" spans="1:7" x14ac:dyDescent="0.25">
      <c r="A551" s="371"/>
      <c r="B551" s="373"/>
      <c r="C551" s="373"/>
      <c r="D551" s="373"/>
      <c r="E551" s="374"/>
      <c r="F551" s="375"/>
      <c r="G551" s="375"/>
    </row>
    <row r="552" spans="1:7" x14ac:dyDescent="0.25">
      <c r="A552" s="371"/>
      <c r="B552" s="373"/>
      <c r="C552" s="373"/>
      <c r="D552" s="373"/>
      <c r="E552" s="374"/>
      <c r="F552" s="375"/>
      <c r="G552" s="281"/>
    </row>
    <row r="553" spans="1:7" x14ac:dyDescent="0.25">
      <c r="A553" s="371"/>
      <c r="B553" s="373"/>
      <c r="C553" s="373"/>
      <c r="D553" s="373"/>
      <c r="E553" s="374"/>
      <c r="F553" s="375"/>
      <c r="G553" s="375"/>
    </row>
    <row r="554" spans="1:7" x14ac:dyDescent="0.25">
      <c r="A554" s="371"/>
      <c r="B554" s="373"/>
      <c r="C554" s="373"/>
      <c r="D554" s="373"/>
      <c r="E554" s="374"/>
      <c r="F554" s="375"/>
      <c r="G554" s="375"/>
    </row>
    <row r="555" spans="1:7" x14ac:dyDescent="0.25">
      <c r="A555" s="371"/>
      <c r="B555" s="373"/>
      <c r="C555" s="373"/>
      <c r="D555" s="373"/>
      <c r="E555" s="374"/>
      <c r="F555" s="375"/>
      <c r="G555" s="375"/>
    </row>
    <row r="556" spans="1:7" x14ac:dyDescent="0.25">
      <c r="A556" s="371"/>
      <c r="B556" s="373"/>
      <c r="C556" s="373"/>
      <c r="D556" s="373"/>
      <c r="E556" s="374"/>
      <c r="F556" s="375"/>
      <c r="G556" s="375"/>
    </row>
    <row r="557" spans="1:7" x14ac:dyDescent="0.25">
      <c r="A557" s="371"/>
      <c r="B557" s="373"/>
      <c r="C557" s="373"/>
      <c r="D557" s="373"/>
      <c r="E557" s="374"/>
      <c r="F557" s="375"/>
      <c r="G557" s="375"/>
    </row>
    <row r="558" spans="1:7" x14ac:dyDescent="0.25">
      <c r="A558" s="371"/>
      <c r="B558" s="373"/>
      <c r="C558" s="373"/>
      <c r="D558" s="373"/>
      <c r="E558" s="374"/>
      <c r="F558" s="375"/>
      <c r="G558" s="375"/>
    </row>
    <row r="559" spans="1:7" x14ac:dyDescent="0.25">
      <c r="A559" s="371"/>
      <c r="B559" s="373"/>
      <c r="C559" s="373"/>
      <c r="D559" s="373"/>
      <c r="E559" s="374"/>
      <c r="F559" s="375"/>
      <c r="G559" s="375"/>
    </row>
    <row r="560" spans="1:7" x14ac:dyDescent="0.25">
      <c r="A560" s="371"/>
      <c r="B560" s="373"/>
      <c r="C560" s="373"/>
      <c r="D560" s="373"/>
      <c r="E560" s="374"/>
      <c r="F560" s="375"/>
      <c r="G560" s="375"/>
    </row>
    <row r="561" spans="1:7" x14ac:dyDescent="0.25">
      <c r="A561" s="371"/>
      <c r="B561" s="373"/>
      <c r="C561" s="373"/>
      <c r="D561" s="373"/>
      <c r="E561" s="374"/>
      <c r="F561" s="375"/>
      <c r="G561" s="375"/>
    </row>
    <row r="562" spans="1:7" x14ac:dyDescent="0.25">
      <c r="A562" s="371"/>
      <c r="B562" s="373"/>
      <c r="C562" s="373"/>
      <c r="D562" s="373"/>
      <c r="E562" s="374"/>
      <c r="F562" s="375"/>
      <c r="G562" s="375"/>
    </row>
    <row r="563" spans="1:7" x14ac:dyDescent="0.25">
      <c r="A563" s="371"/>
      <c r="B563" s="373"/>
      <c r="C563" s="373"/>
      <c r="D563" s="373"/>
      <c r="E563" s="374"/>
      <c r="F563" s="375"/>
      <c r="G563" s="375"/>
    </row>
    <row r="564" spans="1:7" x14ac:dyDescent="0.25">
      <c r="A564" s="371"/>
      <c r="B564" s="373"/>
      <c r="C564" s="373"/>
      <c r="D564" s="373"/>
      <c r="E564" s="374"/>
      <c r="F564" s="375"/>
      <c r="G564" s="375"/>
    </row>
    <row r="565" spans="1:7" x14ac:dyDescent="0.25">
      <c r="A565" s="371"/>
      <c r="B565" s="373"/>
      <c r="C565" s="373"/>
      <c r="D565" s="373"/>
      <c r="E565" s="374"/>
      <c r="F565" s="375"/>
      <c r="G565" s="375"/>
    </row>
    <row r="566" spans="1:7" x14ac:dyDescent="0.25">
      <c r="A566" s="371"/>
      <c r="B566" s="373"/>
      <c r="C566" s="373"/>
      <c r="D566" s="373"/>
      <c r="E566" s="374"/>
      <c r="F566" s="375"/>
      <c r="G566" s="375"/>
    </row>
    <row r="567" spans="1:7" x14ac:dyDescent="0.25">
      <c r="A567" s="371"/>
      <c r="B567" s="373"/>
      <c r="C567" s="373"/>
      <c r="D567" s="373"/>
      <c r="E567" s="374"/>
      <c r="F567" s="375"/>
      <c r="G567" s="375"/>
    </row>
    <row r="568" spans="1:7" x14ac:dyDescent="0.25">
      <c r="A568" s="371"/>
      <c r="B568" s="373"/>
      <c r="C568" s="373"/>
      <c r="D568" s="373"/>
      <c r="E568" s="374"/>
      <c r="F568" s="375"/>
      <c r="G568" s="375"/>
    </row>
    <row r="569" spans="1:7" x14ac:dyDescent="0.25">
      <c r="A569" s="371"/>
      <c r="B569" s="373"/>
      <c r="C569" s="373"/>
      <c r="D569" s="373"/>
      <c r="E569" s="374"/>
      <c r="F569" s="375"/>
      <c r="G569" s="375"/>
    </row>
    <row r="570" spans="1:7" x14ac:dyDescent="0.25">
      <c r="A570" s="371"/>
      <c r="B570" s="373"/>
      <c r="C570" s="373"/>
      <c r="D570" s="373"/>
      <c r="E570" s="374"/>
      <c r="F570" s="375"/>
      <c r="G570" s="375"/>
    </row>
    <row r="571" spans="1:7" x14ac:dyDescent="0.25">
      <c r="A571" s="371"/>
      <c r="B571" s="373"/>
      <c r="C571" s="373"/>
      <c r="D571" s="373"/>
      <c r="E571" s="374"/>
      <c r="F571" s="375"/>
      <c r="G571" s="375"/>
    </row>
    <row r="572" spans="1:7" x14ac:dyDescent="0.25">
      <c r="A572" s="371"/>
      <c r="B572" s="373"/>
      <c r="C572" s="373"/>
      <c r="D572" s="373"/>
      <c r="E572" s="374"/>
      <c r="F572" s="375"/>
      <c r="G572" s="375"/>
    </row>
    <row r="573" spans="1:7" x14ac:dyDescent="0.25">
      <c r="A573" s="371"/>
      <c r="B573" s="373"/>
      <c r="C573" s="373"/>
      <c r="D573" s="373"/>
      <c r="E573" s="374"/>
      <c r="F573" s="375"/>
      <c r="G573" s="375"/>
    </row>
    <row r="574" spans="1:7" x14ac:dyDescent="0.25">
      <c r="A574" s="371"/>
      <c r="B574" s="373"/>
      <c r="C574" s="373"/>
      <c r="D574" s="373"/>
      <c r="E574" s="374"/>
      <c r="F574" s="375"/>
      <c r="G574" s="375"/>
    </row>
    <row r="575" spans="1:7" x14ac:dyDescent="0.25">
      <c r="A575" s="371"/>
      <c r="B575" s="373"/>
      <c r="C575" s="373"/>
      <c r="D575" s="373"/>
      <c r="E575" s="374"/>
      <c r="F575" s="375"/>
      <c r="G575" s="375"/>
    </row>
    <row r="576" spans="1:7" x14ac:dyDescent="0.25">
      <c r="A576" s="371"/>
      <c r="B576" s="373"/>
      <c r="C576" s="373"/>
      <c r="D576" s="373"/>
      <c r="E576" s="374"/>
      <c r="F576" s="375"/>
      <c r="G576" s="375"/>
    </row>
    <row r="577" spans="1:7" x14ac:dyDescent="0.25">
      <c r="A577" s="371"/>
      <c r="B577" s="373"/>
      <c r="C577" s="373"/>
      <c r="D577" s="373"/>
      <c r="E577" s="374"/>
      <c r="F577" s="375"/>
      <c r="G577" s="375"/>
    </row>
    <row r="578" spans="1:7" x14ac:dyDescent="0.25">
      <c r="A578" s="371"/>
      <c r="B578" s="373"/>
      <c r="C578" s="373"/>
      <c r="D578" s="373"/>
      <c r="E578" s="374"/>
      <c r="F578" s="375"/>
      <c r="G578" s="375"/>
    </row>
    <row r="579" spans="1:7" x14ac:dyDescent="0.25">
      <c r="A579" s="371"/>
      <c r="B579" s="373"/>
      <c r="C579" s="373"/>
      <c r="D579" s="373"/>
      <c r="E579" s="374"/>
      <c r="F579" s="375"/>
      <c r="G579" s="375"/>
    </row>
    <row r="580" spans="1:7" x14ac:dyDescent="0.25">
      <c r="A580" s="371"/>
      <c r="B580" s="373"/>
      <c r="C580" s="373"/>
      <c r="D580" s="373"/>
      <c r="E580" s="374"/>
      <c r="F580" s="375"/>
      <c r="G580" s="375"/>
    </row>
    <row r="581" spans="1:7" x14ac:dyDescent="0.25">
      <c r="A581" s="371"/>
      <c r="B581" s="373"/>
      <c r="C581" s="373"/>
      <c r="D581" s="373"/>
      <c r="E581" s="374"/>
      <c r="F581" s="375"/>
      <c r="G581" s="375"/>
    </row>
    <row r="582" spans="1:7" x14ac:dyDescent="0.25">
      <c r="A582" s="371"/>
      <c r="B582" s="373"/>
      <c r="C582" s="373"/>
      <c r="D582" s="373"/>
      <c r="E582" s="374"/>
      <c r="F582" s="375"/>
      <c r="G582" s="375"/>
    </row>
    <row r="583" spans="1:7" x14ac:dyDescent="0.25">
      <c r="A583" s="371"/>
      <c r="B583" s="373"/>
      <c r="C583" s="373"/>
      <c r="D583" s="373"/>
      <c r="E583" s="374"/>
      <c r="F583" s="375"/>
      <c r="G583" s="375"/>
    </row>
    <row r="584" spans="1:7" x14ac:dyDescent="0.25">
      <c r="A584" s="371"/>
      <c r="B584" s="373"/>
      <c r="C584" s="373"/>
      <c r="D584" s="373"/>
      <c r="E584" s="374"/>
      <c r="F584" s="375"/>
      <c r="G584" s="375"/>
    </row>
    <row r="585" spans="1:7" x14ac:dyDescent="0.25">
      <c r="A585" s="371"/>
      <c r="B585" s="373"/>
      <c r="C585" s="373"/>
      <c r="D585" s="373"/>
      <c r="E585" s="374"/>
      <c r="F585" s="375"/>
      <c r="G585" s="375"/>
    </row>
    <row r="586" spans="1:7" x14ac:dyDescent="0.25">
      <c r="A586" s="371"/>
      <c r="B586" s="373"/>
      <c r="C586" s="373"/>
      <c r="D586" s="373"/>
      <c r="E586" s="374"/>
      <c r="F586" s="375"/>
      <c r="G586" s="375"/>
    </row>
    <row r="587" spans="1:7" x14ac:dyDescent="0.25">
      <c r="A587" s="371"/>
      <c r="B587" s="373"/>
      <c r="C587" s="373"/>
      <c r="D587" s="373"/>
      <c r="E587" s="374"/>
      <c r="F587" s="375"/>
      <c r="G587" s="375"/>
    </row>
    <row r="588" spans="1:7" x14ac:dyDescent="0.25">
      <c r="A588" s="371"/>
      <c r="B588" s="373"/>
      <c r="C588" s="373"/>
      <c r="D588" s="373"/>
      <c r="E588" s="374"/>
      <c r="F588" s="375"/>
      <c r="G588" s="375"/>
    </row>
    <row r="589" spans="1:7" x14ac:dyDescent="0.25">
      <c r="A589" s="371"/>
      <c r="B589" s="373"/>
      <c r="C589" s="373"/>
      <c r="D589" s="373"/>
      <c r="E589" s="374"/>
      <c r="F589" s="375"/>
      <c r="G589" s="375"/>
    </row>
    <row r="590" spans="1:7" x14ac:dyDescent="0.25">
      <c r="A590" s="371"/>
      <c r="B590" s="373"/>
      <c r="C590" s="373"/>
      <c r="D590" s="373"/>
      <c r="E590" s="374"/>
      <c r="F590" s="375"/>
      <c r="G590" s="375"/>
    </row>
    <row r="591" spans="1:7" x14ac:dyDescent="0.25">
      <c r="A591" s="371"/>
      <c r="B591" s="373"/>
      <c r="C591" s="373"/>
      <c r="D591" s="373"/>
      <c r="E591" s="374"/>
      <c r="F591" s="375"/>
      <c r="G591" s="375"/>
    </row>
    <row r="592" spans="1:7" x14ac:dyDescent="0.25">
      <c r="A592" s="371"/>
      <c r="B592" s="373"/>
      <c r="C592" s="373"/>
      <c r="D592" s="373"/>
      <c r="E592" s="374"/>
      <c r="F592" s="375"/>
      <c r="G592" s="375"/>
    </row>
    <row r="593" spans="1:7" x14ac:dyDescent="0.25">
      <c r="A593" s="371"/>
      <c r="B593" s="373"/>
      <c r="C593" s="373"/>
      <c r="D593" s="373"/>
      <c r="E593" s="374"/>
      <c r="F593" s="375"/>
      <c r="G593" s="375"/>
    </row>
    <row r="594" spans="1:7" x14ac:dyDescent="0.25">
      <c r="A594" s="371"/>
      <c r="B594" s="373"/>
      <c r="C594" s="373"/>
      <c r="D594" s="373"/>
      <c r="E594" s="374"/>
      <c r="F594" s="375"/>
      <c r="G594" s="375"/>
    </row>
    <row r="595" spans="1:7" x14ac:dyDescent="0.25">
      <c r="A595" s="371"/>
      <c r="B595" s="373"/>
      <c r="C595" s="373"/>
      <c r="D595" s="373"/>
      <c r="E595" s="374"/>
      <c r="F595" s="375"/>
      <c r="G595" s="375"/>
    </row>
    <row r="596" spans="1:7" x14ac:dyDescent="0.25">
      <c r="A596" s="371"/>
      <c r="B596" s="373"/>
      <c r="C596" s="373"/>
      <c r="D596" s="373"/>
      <c r="E596" s="374"/>
      <c r="F596" s="375"/>
      <c r="G596" s="375"/>
    </row>
    <row r="597" spans="1:7" x14ac:dyDescent="0.25">
      <c r="A597" s="371"/>
      <c r="B597" s="373"/>
      <c r="C597" s="373"/>
      <c r="D597" s="373"/>
      <c r="E597" s="374"/>
      <c r="F597" s="375"/>
      <c r="G597" s="375"/>
    </row>
    <row r="598" spans="1:7" x14ac:dyDescent="0.25">
      <c r="A598" s="371"/>
      <c r="B598" s="373"/>
      <c r="C598" s="373"/>
      <c r="D598" s="373"/>
      <c r="E598" s="374"/>
      <c r="F598" s="375"/>
      <c r="G598" s="375"/>
    </row>
    <row r="599" spans="1:7" x14ac:dyDescent="0.25">
      <c r="A599" s="371"/>
      <c r="B599" s="373"/>
      <c r="C599" s="373"/>
      <c r="D599" s="373"/>
      <c r="E599" s="374"/>
      <c r="F599" s="375"/>
      <c r="G599" s="375"/>
    </row>
    <row r="600" spans="1:7" x14ac:dyDescent="0.25">
      <c r="A600" s="371"/>
      <c r="B600" s="372"/>
      <c r="C600" s="373"/>
      <c r="D600" s="373"/>
      <c r="E600" s="374"/>
      <c r="F600" s="380"/>
      <c r="G600" s="380"/>
    </row>
    <row r="601" spans="1:7" x14ac:dyDescent="0.25">
      <c r="A601" s="371"/>
      <c r="B601" s="373"/>
      <c r="C601" s="373"/>
      <c r="D601" s="373"/>
      <c r="E601" s="374"/>
      <c r="F601" s="375"/>
      <c r="G601" s="375"/>
    </row>
    <row r="602" spans="1:7" x14ac:dyDescent="0.25">
      <c r="A602" s="378"/>
      <c r="B602" s="373"/>
      <c r="C602" s="373"/>
      <c r="D602" s="373"/>
      <c r="E602" s="374"/>
      <c r="F602" s="375"/>
      <c r="G602" s="375"/>
    </row>
    <row r="603" spans="1:7" x14ac:dyDescent="0.25">
      <c r="A603" s="371"/>
      <c r="B603" s="373"/>
      <c r="C603" s="373"/>
      <c r="D603" s="373"/>
      <c r="E603" s="374"/>
      <c r="F603" s="375"/>
      <c r="G603" s="375"/>
    </row>
    <row r="604" spans="1:7" x14ac:dyDescent="0.25">
      <c r="A604" s="371"/>
      <c r="B604" s="373"/>
      <c r="C604" s="373"/>
      <c r="D604" s="373"/>
      <c r="E604" s="374"/>
      <c r="F604" s="375"/>
      <c r="G604" s="375"/>
    </row>
    <row r="605" spans="1:7" x14ac:dyDescent="0.25">
      <c r="A605" s="371"/>
      <c r="B605" s="373"/>
      <c r="C605" s="373"/>
      <c r="D605" s="373"/>
      <c r="E605" s="374"/>
      <c r="F605" s="375"/>
      <c r="G605" s="375"/>
    </row>
    <row r="606" spans="1:7" x14ac:dyDescent="0.25">
      <c r="A606" s="371"/>
      <c r="B606" s="373"/>
      <c r="C606" s="373"/>
      <c r="D606" s="373"/>
      <c r="E606" s="374"/>
      <c r="F606" s="375"/>
      <c r="G606" s="375"/>
    </row>
    <row r="607" spans="1:7" x14ac:dyDescent="0.25">
      <c r="A607" s="371"/>
      <c r="B607" s="373"/>
      <c r="C607" s="373"/>
      <c r="D607" s="373"/>
      <c r="E607" s="374"/>
      <c r="F607" s="375"/>
      <c r="G607" s="375"/>
    </row>
    <row r="608" spans="1:7" x14ac:dyDescent="0.25">
      <c r="A608" s="371"/>
      <c r="B608" s="373"/>
      <c r="C608" s="373"/>
      <c r="D608" s="373"/>
      <c r="E608" s="374"/>
      <c r="F608" s="375"/>
      <c r="G608" s="375"/>
    </row>
    <row r="609" spans="1:7" x14ac:dyDescent="0.25">
      <c r="A609" s="371"/>
      <c r="B609" s="373"/>
      <c r="C609" s="373"/>
      <c r="D609" s="373"/>
      <c r="E609" s="374"/>
      <c r="F609" s="375"/>
      <c r="G609" s="375"/>
    </row>
    <row r="610" spans="1:7" x14ac:dyDescent="0.25">
      <c r="A610" s="371"/>
      <c r="B610" s="373"/>
      <c r="C610" s="373"/>
      <c r="D610" s="373"/>
      <c r="E610" s="374"/>
      <c r="F610" s="375"/>
      <c r="G610" s="375"/>
    </row>
    <row r="611" spans="1:7" x14ac:dyDescent="0.25">
      <c r="A611" s="371"/>
      <c r="B611" s="373"/>
      <c r="C611" s="373"/>
      <c r="D611" s="373"/>
      <c r="E611" s="374"/>
      <c r="F611" s="375"/>
      <c r="G611" s="375"/>
    </row>
    <row r="612" spans="1:7" x14ac:dyDescent="0.25">
      <c r="A612" s="371"/>
      <c r="B612" s="373"/>
      <c r="C612" s="373"/>
      <c r="D612" s="373"/>
      <c r="E612" s="374"/>
      <c r="F612" s="375"/>
      <c r="G612" s="375"/>
    </row>
    <row r="613" spans="1:7" x14ac:dyDescent="0.25">
      <c r="A613" s="371"/>
      <c r="B613" s="373"/>
      <c r="C613" s="373"/>
      <c r="D613" s="373"/>
      <c r="E613" s="374"/>
      <c r="F613" s="375"/>
      <c r="G613" s="375"/>
    </row>
    <row r="614" spans="1:7" x14ac:dyDescent="0.25">
      <c r="A614" s="371"/>
      <c r="B614" s="373"/>
      <c r="C614" s="373"/>
      <c r="D614" s="373"/>
      <c r="E614" s="374"/>
      <c r="F614" s="375"/>
      <c r="G614" s="375"/>
    </row>
    <row r="615" spans="1:7" x14ac:dyDescent="0.25">
      <c r="A615" s="371"/>
      <c r="B615" s="373"/>
      <c r="C615" s="373"/>
      <c r="D615" s="373"/>
      <c r="E615" s="374"/>
      <c r="F615" s="375"/>
      <c r="G615" s="375"/>
    </row>
    <row r="616" spans="1:7" x14ac:dyDescent="0.25">
      <c r="A616" s="371"/>
      <c r="B616" s="373"/>
      <c r="C616" s="373"/>
      <c r="D616" s="373"/>
      <c r="E616" s="374"/>
      <c r="F616" s="375"/>
      <c r="G616" s="375"/>
    </row>
    <row r="617" spans="1:7" x14ac:dyDescent="0.25">
      <c r="A617" s="371"/>
      <c r="B617" s="373"/>
      <c r="C617" s="373"/>
      <c r="D617" s="373"/>
      <c r="E617" s="374"/>
      <c r="F617" s="375"/>
      <c r="G617" s="375"/>
    </row>
    <row r="618" spans="1:7" x14ac:dyDescent="0.25">
      <c r="A618" s="371"/>
      <c r="B618" s="373"/>
      <c r="C618" s="373"/>
      <c r="D618" s="373"/>
      <c r="E618" s="374"/>
      <c r="F618" s="375"/>
      <c r="G618" s="375"/>
    </row>
    <row r="619" spans="1:7" x14ac:dyDescent="0.25">
      <c r="A619" s="371"/>
      <c r="B619" s="373"/>
      <c r="C619" s="373"/>
      <c r="D619" s="373"/>
      <c r="E619" s="374"/>
      <c r="F619" s="375"/>
      <c r="G619" s="375"/>
    </row>
    <row r="620" spans="1:7" x14ac:dyDescent="0.25">
      <c r="A620" s="371"/>
      <c r="B620" s="373"/>
      <c r="C620" s="373"/>
      <c r="D620" s="373"/>
      <c r="E620" s="374"/>
      <c r="F620" s="375"/>
      <c r="G620" s="375"/>
    </row>
    <row r="621" spans="1:7" x14ac:dyDescent="0.25">
      <c r="A621" s="371"/>
      <c r="B621" s="373"/>
      <c r="C621" s="373"/>
      <c r="D621" s="373"/>
      <c r="E621" s="374"/>
      <c r="F621" s="375"/>
      <c r="G621" s="375"/>
    </row>
    <row r="622" spans="1:7" x14ac:dyDescent="0.25">
      <c r="A622" s="371"/>
      <c r="B622" s="373"/>
      <c r="C622" s="373"/>
      <c r="D622" s="373"/>
      <c r="E622" s="374"/>
      <c r="F622" s="375"/>
      <c r="G622" s="375"/>
    </row>
    <row r="623" spans="1:7" x14ac:dyDescent="0.25">
      <c r="A623" s="371"/>
      <c r="B623" s="373"/>
      <c r="C623" s="373"/>
      <c r="D623" s="373"/>
      <c r="E623" s="374"/>
      <c r="F623" s="375"/>
      <c r="G623" s="375"/>
    </row>
    <row r="624" spans="1:7" x14ac:dyDescent="0.25">
      <c r="A624" s="371"/>
      <c r="B624" s="373"/>
      <c r="C624" s="373"/>
      <c r="D624" s="373"/>
      <c r="E624" s="374"/>
      <c r="F624" s="375"/>
      <c r="G624" s="375"/>
    </row>
    <row r="625" spans="1:7" x14ac:dyDescent="0.25">
      <c r="A625" s="371"/>
      <c r="B625" s="373"/>
      <c r="C625" s="373"/>
      <c r="D625" s="373"/>
      <c r="E625" s="374"/>
      <c r="F625" s="375"/>
      <c r="G625" s="375"/>
    </row>
    <row r="626" spans="1:7" x14ac:dyDescent="0.25">
      <c r="A626" s="371"/>
      <c r="B626" s="373"/>
      <c r="C626" s="373"/>
      <c r="D626" s="373"/>
      <c r="E626" s="374"/>
      <c r="F626" s="375"/>
      <c r="G626" s="375"/>
    </row>
    <row r="627" spans="1:7" x14ac:dyDescent="0.25">
      <c r="A627" s="371"/>
      <c r="B627" s="373"/>
      <c r="C627" s="373"/>
      <c r="D627" s="373"/>
      <c r="E627" s="374"/>
      <c r="F627" s="375"/>
      <c r="G627" s="375"/>
    </row>
    <row r="628" spans="1:7" x14ac:dyDescent="0.25">
      <c r="A628" s="371"/>
      <c r="B628" s="373"/>
      <c r="C628" s="373"/>
      <c r="D628" s="373"/>
      <c r="E628" s="374"/>
      <c r="F628" s="375"/>
      <c r="G628" s="375"/>
    </row>
    <row r="629" spans="1:7" x14ac:dyDescent="0.25">
      <c r="A629" s="371"/>
      <c r="B629" s="373"/>
      <c r="C629" s="373"/>
      <c r="D629" s="373"/>
      <c r="E629" s="374"/>
      <c r="F629" s="375"/>
      <c r="G629" s="375"/>
    </row>
    <row r="630" spans="1:7" x14ac:dyDescent="0.25">
      <c r="A630" s="371"/>
      <c r="B630" s="373"/>
      <c r="C630" s="373"/>
      <c r="D630" s="373"/>
      <c r="E630" s="374"/>
      <c r="F630" s="375"/>
      <c r="G630" s="375"/>
    </row>
    <row r="631" spans="1:7" x14ac:dyDescent="0.25">
      <c r="A631" s="371"/>
      <c r="B631" s="373"/>
      <c r="C631" s="373"/>
      <c r="D631" s="373"/>
      <c r="E631" s="374"/>
      <c r="F631" s="375"/>
      <c r="G631" s="375"/>
    </row>
    <row r="632" spans="1:7" x14ac:dyDescent="0.25">
      <c r="A632" s="371"/>
      <c r="B632" s="373"/>
      <c r="C632" s="373"/>
      <c r="D632" s="373"/>
      <c r="E632" s="374"/>
      <c r="F632" s="375"/>
      <c r="G632" s="375"/>
    </row>
    <row r="633" spans="1:7" x14ac:dyDescent="0.25">
      <c r="A633" s="371"/>
      <c r="B633" s="373"/>
      <c r="C633" s="373"/>
      <c r="D633" s="373"/>
      <c r="E633" s="374"/>
      <c r="F633" s="375"/>
      <c r="G633" s="375"/>
    </row>
    <row r="634" spans="1:7" x14ac:dyDescent="0.25">
      <c r="A634" s="371"/>
      <c r="B634" s="373"/>
      <c r="C634" s="373"/>
      <c r="D634" s="373"/>
      <c r="E634" s="374"/>
      <c r="F634" s="375"/>
      <c r="G634" s="375"/>
    </row>
    <row r="635" spans="1:7" x14ac:dyDescent="0.25">
      <c r="A635" s="371"/>
      <c r="B635" s="373"/>
      <c r="C635" s="373"/>
      <c r="D635" s="373"/>
      <c r="E635" s="374"/>
      <c r="F635" s="375"/>
      <c r="G635" s="375"/>
    </row>
    <row r="636" spans="1:7" x14ac:dyDescent="0.25">
      <c r="A636" s="371"/>
      <c r="B636" s="373"/>
      <c r="C636" s="373"/>
      <c r="D636" s="373"/>
      <c r="E636" s="374"/>
      <c r="F636" s="375"/>
      <c r="G636" s="375"/>
    </row>
    <row r="637" spans="1:7" x14ac:dyDescent="0.25">
      <c r="A637" s="371"/>
      <c r="B637" s="373"/>
      <c r="C637" s="373"/>
      <c r="D637" s="373"/>
      <c r="E637" s="374"/>
      <c r="F637" s="375"/>
      <c r="G637" s="375"/>
    </row>
    <row r="638" spans="1:7" x14ac:dyDescent="0.25">
      <c r="A638" s="371"/>
      <c r="B638" s="373"/>
      <c r="C638" s="373"/>
      <c r="D638" s="373"/>
      <c r="E638" s="374"/>
      <c r="F638" s="375"/>
      <c r="G638" s="375"/>
    </row>
    <row r="639" spans="1:7" x14ac:dyDescent="0.25">
      <c r="A639" s="371"/>
      <c r="B639" s="373"/>
      <c r="C639" s="373"/>
      <c r="D639" s="373"/>
      <c r="E639" s="374"/>
      <c r="F639" s="375"/>
      <c r="G639" s="375"/>
    </row>
    <row r="640" spans="1:7" x14ac:dyDescent="0.25">
      <c r="A640" s="371"/>
      <c r="B640" s="373"/>
      <c r="C640" s="373"/>
      <c r="D640" s="373"/>
      <c r="E640" s="374"/>
      <c r="F640" s="375"/>
      <c r="G640" s="375"/>
    </row>
    <row r="641" spans="1:7" x14ac:dyDescent="0.25">
      <c r="A641" s="371"/>
      <c r="B641" s="373"/>
      <c r="C641" s="373"/>
      <c r="D641" s="373"/>
      <c r="E641" s="374"/>
      <c r="F641" s="375"/>
      <c r="G641" s="375"/>
    </row>
    <row r="642" spans="1:7" x14ac:dyDescent="0.25">
      <c r="A642" s="371"/>
      <c r="B642" s="373"/>
      <c r="C642" s="373"/>
      <c r="D642" s="373"/>
      <c r="E642" s="374"/>
      <c r="F642" s="375"/>
      <c r="G642" s="375"/>
    </row>
    <row r="643" spans="1:7" x14ac:dyDescent="0.25">
      <c r="A643" s="371"/>
      <c r="B643" s="373"/>
      <c r="C643" s="373"/>
      <c r="D643" s="373"/>
      <c r="E643" s="374"/>
      <c r="F643" s="375"/>
      <c r="G643" s="375"/>
    </row>
    <row r="644" spans="1:7" x14ac:dyDescent="0.25">
      <c r="A644" s="371"/>
      <c r="B644" s="373"/>
      <c r="C644" s="373"/>
      <c r="D644" s="373"/>
      <c r="E644" s="374"/>
      <c r="F644" s="375"/>
      <c r="G644" s="375"/>
    </row>
    <row r="645" spans="1:7" x14ac:dyDescent="0.25">
      <c r="A645" s="371"/>
      <c r="B645" s="373"/>
      <c r="C645" s="373"/>
      <c r="D645" s="373"/>
      <c r="E645" s="374"/>
      <c r="F645" s="375"/>
      <c r="G645" s="375"/>
    </row>
    <row r="646" spans="1:7" x14ac:dyDescent="0.25">
      <c r="A646" s="371"/>
      <c r="B646" s="373"/>
      <c r="C646" s="373"/>
      <c r="D646" s="373"/>
      <c r="E646" s="374"/>
      <c r="F646" s="375"/>
      <c r="G646" s="375"/>
    </row>
    <row r="647" spans="1:7" x14ac:dyDescent="0.25">
      <c r="A647" s="371"/>
      <c r="B647" s="373"/>
      <c r="C647" s="373"/>
      <c r="D647" s="373"/>
      <c r="E647" s="374"/>
      <c r="F647" s="375"/>
      <c r="G647" s="375"/>
    </row>
    <row r="648" spans="1:7" x14ac:dyDescent="0.25">
      <c r="A648" s="371"/>
      <c r="B648" s="373"/>
      <c r="C648" s="373"/>
      <c r="D648" s="373"/>
      <c r="E648" s="374"/>
      <c r="F648" s="375"/>
      <c r="G648" s="375"/>
    </row>
    <row r="649" spans="1:7" x14ac:dyDescent="0.25">
      <c r="A649" s="371"/>
      <c r="B649" s="373"/>
      <c r="C649" s="373"/>
      <c r="D649" s="373"/>
      <c r="E649" s="374"/>
      <c r="F649" s="375"/>
      <c r="G649" s="375"/>
    </row>
    <row r="650" spans="1:7" x14ac:dyDescent="0.25">
      <c r="A650" s="371"/>
      <c r="B650" s="373"/>
      <c r="C650" s="373"/>
      <c r="D650" s="373"/>
      <c r="E650" s="374"/>
      <c r="F650" s="375"/>
      <c r="G650" s="375"/>
    </row>
    <row r="651" spans="1:7" x14ac:dyDescent="0.25">
      <c r="A651" s="371"/>
      <c r="B651" s="373"/>
      <c r="C651" s="373"/>
      <c r="D651" s="373"/>
      <c r="E651" s="374"/>
      <c r="F651" s="375"/>
      <c r="G651" s="375"/>
    </row>
    <row r="652" spans="1:7" x14ac:dyDescent="0.25">
      <c r="A652" s="371"/>
      <c r="B652" s="373"/>
      <c r="C652" s="373"/>
      <c r="D652" s="373"/>
      <c r="E652" s="374"/>
      <c r="F652" s="375"/>
      <c r="G652" s="375"/>
    </row>
    <row r="653" spans="1:7" x14ac:dyDescent="0.25">
      <c r="A653" s="371"/>
      <c r="B653" s="373"/>
      <c r="C653" s="373"/>
      <c r="D653" s="373"/>
      <c r="E653" s="374"/>
      <c r="F653" s="375"/>
      <c r="G653" s="375"/>
    </row>
    <row r="654" spans="1:7" x14ac:dyDescent="0.25">
      <c r="A654" s="371"/>
      <c r="B654" s="373"/>
      <c r="C654" s="373"/>
      <c r="D654" s="373"/>
      <c r="E654" s="374"/>
      <c r="F654" s="375"/>
      <c r="G654" s="375"/>
    </row>
    <row r="655" spans="1:7" x14ac:dyDescent="0.25">
      <c r="A655" s="371"/>
      <c r="B655" s="373"/>
      <c r="C655" s="373"/>
      <c r="D655" s="373"/>
      <c r="E655" s="374"/>
      <c r="F655" s="375"/>
      <c r="G655" s="375"/>
    </row>
    <row r="656" spans="1:7" x14ac:dyDescent="0.25">
      <c r="A656" s="371"/>
      <c r="B656" s="373"/>
      <c r="C656" s="373"/>
      <c r="D656" s="373"/>
      <c r="E656" s="374"/>
      <c r="F656" s="375"/>
      <c r="G656" s="375"/>
    </row>
    <row r="657" spans="1:7" x14ac:dyDescent="0.25">
      <c r="A657" s="371"/>
      <c r="B657" s="373"/>
      <c r="C657" s="373"/>
      <c r="D657" s="373"/>
      <c r="E657" s="374"/>
      <c r="F657" s="375"/>
      <c r="G657" s="375"/>
    </row>
    <row r="658" spans="1:7" x14ac:dyDescent="0.25">
      <c r="A658" s="371"/>
      <c r="B658" s="373"/>
      <c r="C658" s="373"/>
      <c r="D658" s="373"/>
      <c r="E658" s="374"/>
      <c r="F658" s="375"/>
      <c r="G658" s="375"/>
    </row>
    <row r="659" spans="1:7" x14ac:dyDescent="0.25">
      <c r="A659" s="371"/>
      <c r="B659" s="373"/>
      <c r="C659" s="373"/>
      <c r="D659" s="373"/>
      <c r="E659" s="374"/>
      <c r="F659" s="375"/>
      <c r="G659" s="375"/>
    </row>
    <row r="660" spans="1:7" x14ac:dyDescent="0.25">
      <c r="A660" s="371"/>
      <c r="B660" s="373"/>
      <c r="C660" s="373"/>
      <c r="D660" s="373"/>
      <c r="E660" s="374"/>
      <c r="F660" s="375"/>
      <c r="G660" s="375"/>
    </row>
    <row r="661" spans="1:7" x14ac:dyDescent="0.25">
      <c r="A661" s="371"/>
      <c r="B661" s="373"/>
      <c r="C661" s="373"/>
      <c r="D661" s="373"/>
      <c r="E661" s="374"/>
      <c r="F661" s="375"/>
      <c r="G661" s="375"/>
    </row>
    <row r="662" spans="1:7" x14ac:dyDescent="0.25">
      <c r="A662" s="371"/>
      <c r="B662" s="373"/>
      <c r="C662" s="373"/>
      <c r="D662" s="373"/>
      <c r="E662" s="374"/>
      <c r="F662" s="375"/>
      <c r="G662" s="375"/>
    </row>
    <row r="663" spans="1:7" x14ac:dyDescent="0.25">
      <c r="A663" s="371"/>
      <c r="B663" s="373"/>
      <c r="C663" s="373"/>
      <c r="D663" s="373"/>
      <c r="E663" s="374"/>
      <c r="F663" s="375"/>
      <c r="G663" s="375"/>
    </row>
    <row r="664" spans="1:7" x14ac:dyDescent="0.25">
      <c r="A664" s="371"/>
      <c r="B664" s="373"/>
      <c r="C664" s="373"/>
      <c r="D664" s="373"/>
      <c r="E664" s="374"/>
      <c r="F664" s="375"/>
      <c r="G664" s="375"/>
    </row>
    <row r="665" spans="1:7" x14ac:dyDescent="0.25">
      <c r="A665" s="371"/>
      <c r="B665" s="373"/>
      <c r="C665" s="373"/>
      <c r="D665" s="373"/>
      <c r="E665" s="374"/>
      <c r="F665" s="375"/>
      <c r="G665" s="375"/>
    </row>
    <row r="666" spans="1:7" x14ac:dyDescent="0.25">
      <c r="A666" s="371"/>
      <c r="B666" s="373"/>
      <c r="C666" s="373"/>
      <c r="D666" s="373"/>
      <c r="E666" s="374"/>
      <c r="F666" s="375"/>
      <c r="G666" s="375"/>
    </row>
    <row r="667" spans="1:7" x14ac:dyDescent="0.25">
      <c r="A667" s="371"/>
      <c r="B667" s="373"/>
      <c r="C667" s="373"/>
      <c r="D667" s="373"/>
      <c r="E667" s="374"/>
      <c r="F667" s="375"/>
      <c r="G667" s="375"/>
    </row>
    <row r="668" spans="1:7" x14ac:dyDescent="0.25">
      <c r="A668" s="371"/>
      <c r="B668" s="373"/>
      <c r="C668" s="373"/>
      <c r="D668" s="373"/>
      <c r="E668" s="374"/>
      <c r="F668" s="375"/>
      <c r="G668" s="375"/>
    </row>
    <row r="669" spans="1:7" x14ac:dyDescent="0.25">
      <c r="A669" s="371"/>
      <c r="B669" s="373"/>
      <c r="C669" s="373"/>
      <c r="D669" s="373"/>
      <c r="E669" s="374"/>
      <c r="F669" s="375"/>
      <c r="G669" s="375"/>
    </row>
    <row r="670" spans="1:7" x14ac:dyDescent="0.25">
      <c r="A670" s="371"/>
      <c r="B670" s="373"/>
      <c r="C670" s="373"/>
      <c r="D670" s="373"/>
      <c r="E670" s="374"/>
      <c r="F670" s="375"/>
      <c r="G670" s="375"/>
    </row>
    <row r="671" spans="1:7" x14ac:dyDescent="0.25">
      <c r="A671" s="371"/>
      <c r="B671" s="373"/>
      <c r="C671" s="373"/>
      <c r="D671" s="373"/>
      <c r="E671" s="374"/>
      <c r="F671" s="375"/>
      <c r="G671" s="375"/>
    </row>
    <row r="672" spans="1:7" x14ac:dyDescent="0.25">
      <c r="A672" s="371"/>
      <c r="B672" s="373"/>
      <c r="C672" s="373"/>
      <c r="D672" s="373"/>
      <c r="E672" s="374"/>
      <c r="F672" s="375"/>
      <c r="G672" s="375"/>
    </row>
    <row r="673" spans="1:7" x14ac:dyDescent="0.25">
      <c r="A673" s="371"/>
      <c r="B673" s="373"/>
      <c r="C673" s="373"/>
      <c r="D673" s="373"/>
      <c r="E673" s="374"/>
      <c r="F673" s="375"/>
      <c r="G673" s="375"/>
    </row>
    <row r="674" spans="1:7" x14ac:dyDescent="0.25">
      <c r="A674" s="371"/>
      <c r="B674" s="373"/>
      <c r="C674" s="373"/>
      <c r="D674" s="373"/>
      <c r="E674" s="374"/>
      <c r="F674" s="375"/>
      <c r="G674" s="375"/>
    </row>
    <row r="675" spans="1:7" x14ac:dyDescent="0.25">
      <c r="A675" s="371"/>
      <c r="B675" s="373"/>
      <c r="C675" s="373"/>
      <c r="D675" s="373"/>
      <c r="E675" s="374"/>
      <c r="F675" s="375"/>
      <c r="G675" s="375"/>
    </row>
    <row r="676" spans="1:7" x14ac:dyDescent="0.25">
      <c r="A676" s="371"/>
      <c r="B676" s="373"/>
      <c r="C676" s="373"/>
      <c r="D676" s="373"/>
      <c r="E676" s="374"/>
      <c r="F676" s="375"/>
      <c r="G676" s="375"/>
    </row>
    <row r="677" spans="1:7" x14ac:dyDescent="0.25">
      <c r="A677" s="371"/>
      <c r="B677" s="373"/>
      <c r="C677" s="373"/>
      <c r="D677" s="373"/>
      <c r="E677" s="374"/>
      <c r="F677" s="375"/>
      <c r="G677" s="375"/>
    </row>
    <row r="678" spans="1:7" x14ac:dyDescent="0.25">
      <c r="A678" s="371"/>
      <c r="B678" s="373"/>
      <c r="C678" s="373"/>
      <c r="D678" s="373"/>
      <c r="E678" s="374"/>
      <c r="F678" s="375"/>
      <c r="G678" s="375"/>
    </row>
    <row r="679" spans="1:7" x14ac:dyDescent="0.25">
      <c r="A679" s="371"/>
      <c r="B679" s="373"/>
      <c r="C679" s="373"/>
      <c r="D679" s="373"/>
      <c r="E679" s="374"/>
      <c r="F679" s="375"/>
      <c r="G679" s="375"/>
    </row>
    <row r="680" spans="1:7" x14ac:dyDescent="0.25">
      <c r="A680" s="371"/>
      <c r="B680" s="373"/>
      <c r="C680" s="373"/>
      <c r="D680" s="373"/>
      <c r="E680" s="374"/>
      <c r="F680" s="375"/>
      <c r="G680" s="375"/>
    </row>
    <row r="681" spans="1:7" x14ac:dyDescent="0.25">
      <c r="A681" s="371"/>
      <c r="B681" s="373"/>
      <c r="C681" s="373"/>
      <c r="D681" s="373"/>
      <c r="E681" s="374"/>
      <c r="F681" s="375"/>
      <c r="G681" s="375"/>
    </row>
    <row r="682" spans="1:7" x14ac:dyDescent="0.25">
      <c r="A682" s="371"/>
      <c r="B682" s="373"/>
      <c r="C682" s="373"/>
      <c r="D682" s="373"/>
      <c r="E682" s="374"/>
      <c r="F682" s="375"/>
      <c r="G682" s="375"/>
    </row>
    <row r="683" spans="1:7" x14ac:dyDescent="0.25">
      <c r="A683" s="371"/>
      <c r="B683" s="373"/>
      <c r="C683" s="373"/>
      <c r="D683" s="373"/>
      <c r="E683" s="374"/>
      <c r="F683" s="375"/>
      <c r="G683" s="375"/>
    </row>
    <row r="684" spans="1:7" x14ac:dyDescent="0.25">
      <c r="A684" s="371"/>
      <c r="B684" s="373"/>
      <c r="C684" s="373"/>
      <c r="D684" s="373"/>
      <c r="E684" s="374"/>
      <c r="F684" s="375"/>
      <c r="G684" s="375"/>
    </row>
    <row r="685" spans="1:7" x14ac:dyDescent="0.25">
      <c r="A685" s="371"/>
      <c r="B685" s="373"/>
      <c r="C685" s="373"/>
      <c r="D685" s="373"/>
      <c r="E685" s="374"/>
      <c r="F685" s="375"/>
      <c r="G685" s="375"/>
    </row>
    <row r="686" spans="1:7" x14ac:dyDescent="0.25">
      <c r="A686" s="371"/>
      <c r="B686" s="373"/>
      <c r="C686" s="373"/>
      <c r="D686" s="373"/>
      <c r="E686" s="374"/>
      <c r="F686" s="375"/>
      <c r="G686" s="375"/>
    </row>
    <row r="687" spans="1:7" x14ac:dyDescent="0.25">
      <c r="A687" s="371"/>
      <c r="B687" s="373"/>
      <c r="C687" s="373"/>
      <c r="D687" s="373"/>
      <c r="E687" s="374"/>
      <c r="F687" s="375"/>
      <c r="G687" s="375"/>
    </row>
    <row r="688" spans="1:7" x14ac:dyDescent="0.25">
      <c r="A688" s="371"/>
      <c r="B688" s="373"/>
      <c r="C688" s="373"/>
      <c r="D688" s="373"/>
      <c r="E688" s="374"/>
      <c r="F688" s="375"/>
      <c r="G688" s="375"/>
    </row>
    <row r="689" spans="1:7" x14ac:dyDescent="0.25">
      <c r="A689" s="371"/>
      <c r="B689" s="373"/>
      <c r="C689" s="373"/>
      <c r="D689" s="373"/>
      <c r="E689" s="374"/>
      <c r="F689" s="375"/>
      <c r="G689" s="375"/>
    </row>
    <row r="690" spans="1:7" x14ac:dyDescent="0.25">
      <c r="A690" s="371"/>
      <c r="B690" s="373"/>
      <c r="C690" s="373"/>
      <c r="D690" s="373"/>
      <c r="E690" s="374"/>
      <c r="F690" s="375"/>
      <c r="G690" s="375"/>
    </row>
    <row r="691" spans="1:7" x14ac:dyDescent="0.25">
      <c r="A691" s="371"/>
      <c r="B691" s="373"/>
      <c r="C691" s="373"/>
      <c r="D691" s="373"/>
      <c r="E691" s="374"/>
      <c r="F691" s="375"/>
      <c r="G691" s="375"/>
    </row>
    <row r="692" spans="1:7" x14ac:dyDescent="0.25">
      <c r="A692" s="371"/>
      <c r="B692" s="373"/>
      <c r="C692" s="373"/>
      <c r="D692" s="373"/>
      <c r="E692" s="374"/>
      <c r="F692" s="375"/>
      <c r="G692" s="375"/>
    </row>
    <row r="693" spans="1:7" x14ac:dyDescent="0.25">
      <c r="A693" s="371"/>
      <c r="B693" s="373"/>
      <c r="C693" s="373"/>
      <c r="D693" s="373"/>
      <c r="E693" s="374"/>
      <c r="F693" s="375"/>
      <c r="G693" s="375"/>
    </row>
    <row r="694" spans="1:7" x14ac:dyDescent="0.25">
      <c r="A694" s="371"/>
      <c r="B694" s="373"/>
      <c r="C694" s="373"/>
      <c r="D694" s="373"/>
      <c r="E694" s="374"/>
      <c r="F694" s="375"/>
      <c r="G694" s="375"/>
    </row>
    <row r="695" spans="1:7" x14ac:dyDescent="0.25">
      <c r="A695" s="371"/>
      <c r="B695" s="373"/>
      <c r="C695" s="373"/>
      <c r="D695" s="373"/>
      <c r="E695" s="374"/>
      <c r="F695" s="375"/>
      <c r="G695" s="375"/>
    </row>
    <row r="696" spans="1:7" x14ac:dyDescent="0.25">
      <c r="A696" s="371"/>
      <c r="B696" s="373"/>
      <c r="C696" s="373"/>
      <c r="D696" s="373"/>
      <c r="E696" s="374"/>
      <c r="F696" s="375"/>
      <c r="G696" s="375"/>
    </row>
    <row r="697" spans="1:7" x14ac:dyDescent="0.25">
      <c r="A697" s="371"/>
      <c r="B697" s="373"/>
      <c r="C697" s="373"/>
      <c r="D697" s="373"/>
      <c r="E697" s="374"/>
      <c r="F697" s="375"/>
      <c r="G697" s="375"/>
    </row>
    <row r="698" spans="1:7" x14ac:dyDescent="0.25">
      <c r="A698" s="371"/>
      <c r="B698" s="373"/>
      <c r="C698" s="373"/>
      <c r="D698" s="373"/>
      <c r="E698" s="374"/>
      <c r="F698" s="375"/>
      <c r="G698" s="375"/>
    </row>
    <row r="699" spans="1:7" x14ac:dyDescent="0.25">
      <c r="A699" s="371"/>
      <c r="B699" s="373"/>
      <c r="C699" s="373"/>
      <c r="D699" s="373"/>
      <c r="E699" s="374"/>
      <c r="F699" s="375"/>
      <c r="G699" s="375"/>
    </row>
    <row r="700" spans="1:7" x14ac:dyDescent="0.25">
      <c r="A700" s="371"/>
      <c r="B700" s="373"/>
      <c r="C700" s="373"/>
      <c r="D700" s="373"/>
      <c r="E700" s="374"/>
      <c r="F700" s="375"/>
      <c r="G700" s="375"/>
    </row>
    <row r="701" spans="1:7" x14ac:dyDescent="0.25">
      <c r="A701" s="371"/>
      <c r="B701" s="373"/>
      <c r="C701" s="373"/>
      <c r="D701" s="373"/>
      <c r="E701" s="374"/>
      <c r="F701" s="375"/>
      <c r="G701" s="375"/>
    </row>
    <row r="702" spans="1:7" x14ac:dyDescent="0.25">
      <c r="A702" s="371"/>
      <c r="B702" s="373"/>
      <c r="C702" s="373"/>
      <c r="D702" s="373"/>
      <c r="E702" s="374"/>
      <c r="F702" s="375"/>
      <c r="G702" s="375"/>
    </row>
    <row r="703" spans="1:7" x14ac:dyDescent="0.25">
      <c r="A703" s="371"/>
      <c r="B703" s="373"/>
      <c r="C703" s="373"/>
      <c r="D703" s="373"/>
      <c r="E703" s="374"/>
      <c r="F703" s="375"/>
      <c r="G703" s="375"/>
    </row>
    <row r="704" spans="1:7" x14ac:dyDescent="0.25">
      <c r="A704" s="371"/>
      <c r="B704" s="373"/>
      <c r="C704" s="373"/>
      <c r="D704" s="373"/>
      <c r="E704" s="374"/>
      <c r="F704" s="375"/>
      <c r="G704" s="375"/>
    </row>
    <row r="705" spans="1:7" x14ac:dyDescent="0.25">
      <c r="A705" s="371"/>
      <c r="B705" s="373"/>
      <c r="C705" s="373"/>
      <c r="D705" s="373"/>
      <c r="E705" s="374"/>
      <c r="F705" s="375"/>
      <c r="G705" s="375"/>
    </row>
    <row r="706" spans="1:7" x14ac:dyDescent="0.25">
      <c r="A706" s="371"/>
      <c r="B706" s="373"/>
      <c r="C706" s="373"/>
      <c r="D706" s="373"/>
      <c r="E706" s="374"/>
      <c r="F706" s="375"/>
      <c r="G706" s="375"/>
    </row>
    <row r="707" spans="1:7" x14ac:dyDescent="0.25">
      <c r="A707" s="371"/>
      <c r="B707" s="373"/>
      <c r="C707" s="373"/>
      <c r="D707" s="373"/>
      <c r="E707" s="374"/>
      <c r="F707" s="375"/>
      <c r="G707" s="375"/>
    </row>
    <row r="708" spans="1:7" x14ac:dyDescent="0.25">
      <c r="A708" s="371"/>
      <c r="B708" s="373"/>
      <c r="C708" s="373"/>
      <c r="D708" s="373"/>
      <c r="E708" s="374"/>
      <c r="F708" s="375"/>
      <c r="G708" s="375"/>
    </row>
    <row r="709" spans="1:7" x14ac:dyDescent="0.25">
      <c r="A709" s="371"/>
      <c r="B709" s="372"/>
      <c r="C709" s="373"/>
      <c r="D709" s="373"/>
      <c r="E709" s="374"/>
      <c r="F709" s="380"/>
      <c r="G709" s="380"/>
    </row>
    <row r="710" spans="1:7" x14ac:dyDescent="0.25">
      <c r="A710" s="371"/>
      <c r="B710" s="373"/>
      <c r="C710" s="373"/>
      <c r="D710" s="373"/>
      <c r="E710" s="374"/>
      <c r="F710" s="375"/>
      <c r="G710" s="375"/>
    </row>
    <row r="711" spans="1:7" x14ac:dyDescent="0.25">
      <c r="A711" s="378"/>
      <c r="B711" s="373"/>
      <c r="C711" s="373"/>
      <c r="D711" s="373"/>
      <c r="E711" s="374"/>
      <c r="F711" s="375"/>
      <c r="G711" s="375"/>
    </row>
    <row r="712" spans="1:7" x14ac:dyDescent="0.25">
      <c r="A712" s="371"/>
      <c r="B712" s="373"/>
      <c r="C712" s="373"/>
      <c r="D712" s="373"/>
      <c r="E712" s="374"/>
      <c r="F712" s="375"/>
      <c r="G712" s="375"/>
    </row>
    <row r="713" spans="1:7" x14ac:dyDescent="0.25">
      <c r="A713" s="371"/>
      <c r="B713" s="373"/>
      <c r="C713" s="373"/>
      <c r="D713" s="373"/>
      <c r="E713" s="374"/>
      <c r="F713" s="375"/>
      <c r="G713" s="375"/>
    </row>
    <row r="714" spans="1:7" x14ac:dyDescent="0.25">
      <c r="A714" s="371"/>
      <c r="B714" s="373"/>
      <c r="C714" s="373"/>
      <c r="D714" s="373"/>
      <c r="E714" s="374"/>
      <c r="F714" s="375"/>
      <c r="G714" s="375"/>
    </row>
    <row r="715" spans="1:7" x14ac:dyDescent="0.25">
      <c r="A715" s="371"/>
      <c r="B715" s="373"/>
      <c r="C715" s="373"/>
      <c r="D715" s="373"/>
      <c r="E715" s="374"/>
      <c r="F715" s="375"/>
      <c r="G715" s="375"/>
    </row>
    <row r="716" spans="1:7" x14ac:dyDescent="0.25">
      <c r="A716" s="371"/>
      <c r="B716" s="373"/>
      <c r="C716" s="373"/>
      <c r="D716" s="373"/>
      <c r="E716" s="374"/>
      <c r="F716" s="375"/>
      <c r="G716" s="375"/>
    </row>
    <row r="717" spans="1:7" x14ac:dyDescent="0.25">
      <c r="A717" s="371"/>
      <c r="B717" s="373"/>
      <c r="C717" s="373"/>
      <c r="D717" s="373"/>
      <c r="E717" s="374"/>
      <c r="F717" s="375"/>
      <c r="G717" s="375"/>
    </row>
    <row r="718" spans="1:7" x14ac:dyDescent="0.25">
      <c r="A718" s="371"/>
      <c r="B718" s="373"/>
      <c r="C718" s="373"/>
      <c r="D718" s="373"/>
      <c r="E718" s="374"/>
      <c r="F718" s="375"/>
      <c r="G718" s="375"/>
    </row>
    <row r="719" spans="1:7" x14ac:dyDescent="0.25">
      <c r="A719" s="371"/>
      <c r="B719" s="373"/>
      <c r="C719" s="373"/>
      <c r="D719" s="373"/>
      <c r="E719" s="374"/>
      <c r="F719" s="375"/>
      <c r="G719" s="375"/>
    </row>
    <row r="720" spans="1:7" x14ac:dyDescent="0.25">
      <c r="A720" s="371"/>
      <c r="B720" s="373"/>
      <c r="C720" s="373"/>
      <c r="D720" s="373"/>
      <c r="E720" s="374"/>
      <c r="F720" s="375"/>
      <c r="G720" s="375"/>
    </row>
    <row r="721" spans="1:7" x14ac:dyDescent="0.25">
      <c r="A721" s="371"/>
      <c r="B721" s="373"/>
      <c r="C721" s="373"/>
      <c r="D721" s="373"/>
      <c r="E721" s="374"/>
      <c r="F721" s="375"/>
      <c r="G721" s="375"/>
    </row>
    <row r="722" spans="1:7" x14ac:dyDescent="0.25">
      <c r="A722" s="371"/>
      <c r="B722" s="373"/>
      <c r="C722" s="373"/>
      <c r="D722" s="373"/>
      <c r="E722" s="374"/>
      <c r="F722" s="375"/>
      <c r="G722" s="375"/>
    </row>
    <row r="723" spans="1:7" x14ac:dyDescent="0.25">
      <c r="A723" s="371"/>
      <c r="B723" s="373"/>
      <c r="C723" s="373"/>
      <c r="D723" s="373"/>
      <c r="E723" s="374"/>
      <c r="F723" s="375"/>
      <c r="G723" s="375"/>
    </row>
    <row r="724" spans="1:7" x14ac:dyDescent="0.25">
      <c r="A724" s="371"/>
      <c r="B724" s="373"/>
      <c r="C724" s="373"/>
      <c r="D724" s="373"/>
      <c r="E724" s="374"/>
      <c r="F724" s="375"/>
      <c r="G724" s="375"/>
    </row>
    <row r="725" spans="1:7" x14ac:dyDescent="0.25">
      <c r="A725" s="371"/>
      <c r="B725" s="373"/>
      <c r="C725" s="373"/>
      <c r="D725" s="373"/>
      <c r="E725" s="374"/>
      <c r="F725" s="375"/>
      <c r="G725" s="375"/>
    </row>
    <row r="726" spans="1:7" x14ac:dyDescent="0.25">
      <c r="A726" s="371"/>
      <c r="B726" s="373"/>
      <c r="C726" s="373"/>
      <c r="D726" s="373"/>
      <c r="E726" s="374"/>
      <c r="F726" s="375"/>
      <c r="G726" s="375"/>
    </row>
    <row r="727" spans="1:7" x14ac:dyDescent="0.25">
      <c r="A727" s="371"/>
      <c r="B727" s="373"/>
      <c r="C727" s="373"/>
      <c r="D727" s="373"/>
      <c r="E727" s="374"/>
      <c r="F727" s="375"/>
      <c r="G727" s="375"/>
    </row>
    <row r="728" spans="1:7" x14ac:dyDescent="0.25">
      <c r="A728" s="371"/>
      <c r="B728" s="373"/>
      <c r="C728" s="373"/>
      <c r="D728" s="373"/>
      <c r="E728" s="374"/>
      <c r="F728" s="375"/>
      <c r="G728" s="375"/>
    </row>
    <row r="729" spans="1:7" x14ac:dyDescent="0.25">
      <c r="A729" s="371"/>
      <c r="B729" s="373"/>
      <c r="C729" s="373"/>
      <c r="D729" s="373"/>
      <c r="E729" s="374"/>
      <c r="F729" s="375"/>
      <c r="G729" s="375"/>
    </row>
    <row r="730" spans="1:7" x14ac:dyDescent="0.25">
      <c r="A730" s="371"/>
      <c r="B730" s="373"/>
      <c r="C730" s="373"/>
      <c r="D730" s="373"/>
      <c r="E730" s="374"/>
      <c r="F730" s="375"/>
      <c r="G730" s="375"/>
    </row>
    <row r="731" spans="1:7" x14ac:dyDescent="0.25">
      <c r="A731" s="371"/>
      <c r="B731" s="373"/>
      <c r="C731" s="373"/>
      <c r="D731" s="373"/>
      <c r="E731" s="374"/>
      <c r="F731" s="375"/>
      <c r="G731" s="375"/>
    </row>
    <row r="732" spans="1:7" x14ac:dyDescent="0.25">
      <c r="A732" s="371"/>
      <c r="B732" s="373"/>
      <c r="C732" s="373"/>
      <c r="D732" s="373"/>
      <c r="E732" s="374"/>
      <c r="F732" s="375"/>
      <c r="G732" s="375"/>
    </row>
    <row r="733" spans="1:7" x14ac:dyDescent="0.25">
      <c r="A733" s="371"/>
      <c r="B733" s="373"/>
      <c r="C733" s="373"/>
      <c r="D733" s="373"/>
      <c r="E733" s="374"/>
      <c r="F733" s="375"/>
      <c r="G733" s="375"/>
    </row>
    <row r="734" spans="1:7" x14ac:dyDescent="0.25">
      <c r="A734" s="371"/>
      <c r="B734" s="373"/>
      <c r="C734" s="373"/>
      <c r="D734" s="373"/>
      <c r="E734" s="374"/>
      <c r="F734" s="375"/>
      <c r="G734" s="375"/>
    </row>
    <row r="735" spans="1:7" x14ac:dyDescent="0.25">
      <c r="A735" s="371"/>
      <c r="B735" s="373"/>
      <c r="C735" s="373"/>
      <c r="D735" s="373"/>
      <c r="E735" s="374"/>
      <c r="F735" s="375"/>
      <c r="G735" s="375"/>
    </row>
    <row r="736" spans="1:7" x14ac:dyDescent="0.25">
      <c r="A736" s="371"/>
      <c r="B736" s="373"/>
      <c r="C736" s="373"/>
      <c r="D736" s="373"/>
      <c r="E736" s="374"/>
      <c r="F736" s="375"/>
      <c r="G736" s="375"/>
    </row>
    <row r="737" spans="1:7" x14ac:dyDescent="0.25">
      <c r="A737" s="371"/>
      <c r="B737" s="373"/>
      <c r="C737" s="373"/>
      <c r="D737" s="373"/>
      <c r="E737" s="374"/>
      <c r="F737" s="375"/>
      <c r="G737" s="375"/>
    </row>
    <row r="738" spans="1:7" x14ac:dyDescent="0.25">
      <c r="A738" s="371"/>
      <c r="B738" s="373"/>
      <c r="C738" s="373"/>
      <c r="D738" s="373"/>
      <c r="E738" s="374"/>
      <c r="F738" s="375"/>
      <c r="G738" s="375"/>
    </row>
    <row r="739" spans="1:7" x14ac:dyDescent="0.25">
      <c r="A739" s="371"/>
      <c r="B739" s="373"/>
      <c r="C739" s="373"/>
      <c r="D739" s="373"/>
      <c r="E739" s="374"/>
      <c r="F739" s="375"/>
      <c r="G739" s="375"/>
    </row>
    <row r="740" spans="1:7" x14ac:dyDescent="0.25">
      <c r="A740" s="371"/>
      <c r="B740" s="373"/>
      <c r="C740" s="373"/>
      <c r="D740" s="373"/>
      <c r="E740" s="374"/>
      <c r="F740" s="375"/>
      <c r="G740" s="375"/>
    </row>
    <row r="741" spans="1:7" x14ac:dyDescent="0.25">
      <c r="A741" s="371"/>
      <c r="B741" s="373"/>
      <c r="C741" s="373"/>
      <c r="D741" s="373"/>
      <c r="E741" s="374"/>
      <c r="F741" s="375"/>
      <c r="G741" s="375"/>
    </row>
    <row r="742" spans="1:7" x14ac:dyDescent="0.25">
      <c r="A742" s="371"/>
      <c r="B742" s="373"/>
      <c r="C742" s="373"/>
      <c r="D742" s="373"/>
      <c r="E742" s="374"/>
      <c r="F742" s="375"/>
      <c r="G742" s="375"/>
    </row>
    <row r="743" spans="1:7" x14ac:dyDescent="0.25">
      <c r="A743" s="371"/>
      <c r="B743" s="373"/>
      <c r="C743" s="373"/>
      <c r="D743" s="373"/>
      <c r="E743" s="374"/>
      <c r="F743" s="375"/>
      <c r="G743" s="375"/>
    </row>
    <row r="744" spans="1:7" x14ac:dyDescent="0.25">
      <c r="A744" s="371"/>
      <c r="B744" s="373"/>
      <c r="C744" s="373"/>
      <c r="D744" s="373"/>
      <c r="E744" s="374"/>
      <c r="F744" s="375"/>
      <c r="G744" s="375"/>
    </row>
    <row r="745" spans="1:7" x14ac:dyDescent="0.25">
      <c r="A745" s="371"/>
      <c r="B745" s="373"/>
      <c r="C745" s="373"/>
      <c r="D745" s="373"/>
      <c r="E745" s="374"/>
      <c r="F745" s="375"/>
      <c r="G745" s="375"/>
    </row>
    <row r="746" spans="1:7" x14ac:dyDescent="0.25">
      <c r="A746" s="371"/>
      <c r="B746" s="373"/>
      <c r="C746" s="373"/>
      <c r="D746" s="373"/>
      <c r="E746" s="374"/>
      <c r="F746" s="375"/>
      <c r="G746" s="375"/>
    </row>
    <row r="747" spans="1:7" x14ac:dyDescent="0.25">
      <c r="A747" s="371"/>
      <c r="B747" s="373"/>
      <c r="C747" s="373"/>
      <c r="D747" s="373"/>
      <c r="E747" s="374"/>
      <c r="F747" s="375"/>
      <c r="G747" s="375"/>
    </row>
    <row r="748" spans="1:7" x14ac:dyDescent="0.25">
      <c r="A748" s="371"/>
      <c r="B748" s="373"/>
      <c r="C748" s="373"/>
      <c r="D748" s="373"/>
      <c r="E748" s="374"/>
      <c r="F748" s="375"/>
      <c r="G748" s="375"/>
    </row>
    <row r="749" spans="1:7" x14ac:dyDescent="0.25">
      <c r="A749" s="371"/>
      <c r="B749" s="373"/>
      <c r="C749" s="373"/>
      <c r="D749" s="373"/>
      <c r="E749" s="374"/>
      <c r="F749" s="375"/>
      <c r="G749" s="375"/>
    </row>
    <row r="750" spans="1:7" x14ac:dyDescent="0.25">
      <c r="A750" s="371"/>
      <c r="B750" s="373"/>
      <c r="C750" s="373"/>
      <c r="D750" s="373"/>
      <c r="E750" s="374"/>
      <c r="F750" s="375"/>
      <c r="G750" s="375"/>
    </row>
    <row r="751" spans="1:7" x14ac:dyDescent="0.25">
      <c r="A751" s="371"/>
      <c r="B751" s="373"/>
      <c r="C751" s="373"/>
      <c r="D751" s="373"/>
      <c r="E751" s="374"/>
      <c r="F751" s="375"/>
      <c r="G751" s="375"/>
    </row>
    <row r="752" spans="1:7" x14ac:dyDescent="0.25">
      <c r="A752" s="371"/>
      <c r="B752" s="373"/>
      <c r="C752" s="373"/>
      <c r="D752" s="373"/>
      <c r="E752" s="374"/>
      <c r="F752" s="375"/>
      <c r="G752" s="375"/>
    </row>
    <row r="753" spans="1:7" x14ac:dyDescent="0.25">
      <c r="A753" s="371"/>
      <c r="B753" s="373"/>
      <c r="C753" s="373"/>
      <c r="D753" s="373"/>
      <c r="E753" s="374"/>
      <c r="F753" s="375"/>
      <c r="G753" s="375"/>
    </row>
    <row r="754" spans="1:7" x14ac:dyDescent="0.25">
      <c r="A754" s="371"/>
      <c r="B754" s="373"/>
      <c r="C754" s="373"/>
      <c r="D754" s="373"/>
      <c r="E754" s="374"/>
      <c r="F754" s="375"/>
      <c r="G754" s="375"/>
    </row>
    <row r="755" spans="1:7" x14ac:dyDescent="0.25">
      <c r="A755" s="371"/>
      <c r="B755" s="373"/>
      <c r="C755" s="373"/>
      <c r="D755" s="373"/>
      <c r="E755" s="374"/>
      <c r="F755" s="375"/>
      <c r="G755" s="375"/>
    </row>
    <row r="756" spans="1:7" x14ac:dyDescent="0.25">
      <c r="A756" s="371"/>
      <c r="B756" s="373"/>
      <c r="C756" s="373"/>
      <c r="D756" s="373"/>
      <c r="E756" s="374"/>
      <c r="F756" s="375"/>
      <c r="G756" s="375"/>
    </row>
    <row r="757" spans="1:7" x14ac:dyDescent="0.25">
      <c r="A757" s="371"/>
      <c r="B757" s="373"/>
      <c r="C757" s="373"/>
      <c r="D757" s="373"/>
      <c r="E757" s="374"/>
      <c r="F757" s="375"/>
      <c r="G757" s="375"/>
    </row>
    <row r="758" spans="1:7" x14ac:dyDescent="0.25">
      <c r="A758" s="371"/>
      <c r="B758" s="373"/>
      <c r="C758" s="373"/>
      <c r="D758" s="373"/>
      <c r="E758" s="374"/>
      <c r="F758" s="375"/>
      <c r="G758" s="375"/>
    </row>
    <row r="759" spans="1:7" x14ac:dyDescent="0.25">
      <c r="A759" s="371"/>
      <c r="B759" s="373"/>
      <c r="C759" s="373"/>
      <c r="D759" s="373"/>
      <c r="E759" s="374"/>
      <c r="F759" s="375"/>
      <c r="G759" s="375"/>
    </row>
    <row r="760" spans="1:7" x14ac:dyDescent="0.25">
      <c r="A760" s="371"/>
      <c r="B760" s="373"/>
      <c r="C760" s="373"/>
      <c r="D760" s="373"/>
      <c r="E760" s="374"/>
      <c r="F760" s="375"/>
      <c r="G760" s="375"/>
    </row>
    <row r="761" spans="1:7" x14ac:dyDescent="0.25">
      <c r="A761" s="371"/>
      <c r="B761" s="373"/>
      <c r="C761" s="373"/>
      <c r="D761" s="373"/>
      <c r="E761" s="374"/>
      <c r="F761" s="375"/>
      <c r="G761" s="375"/>
    </row>
    <row r="762" spans="1:7" x14ac:dyDescent="0.25">
      <c r="A762" s="371"/>
      <c r="B762" s="373"/>
      <c r="C762" s="373"/>
      <c r="D762" s="373"/>
      <c r="E762" s="374"/>
      <c r="F762" s="375"/>
      <c r="G762" s="375"/>
    </row>
    <row r="763" spans="1:7" x14ac:dyDescent="0.25">
      <c r="A763" s="371"/>
      <c r="B763" s="373"/>
      <c r="C763" s="373"/>
      <c r="D763" s="373"/>
      <c r="E763" s="374"/>
      <c r="F763" s="375"/>
      <c r="G763" s="375"/>
    </row>
    <row r="764" spans="1:7" x14ac:dyDescent="0.25">
      <c r="A764" s="371"/>
      <c r="B764" s="373"/>
      <c r="C764" s="373"/>
      <c r="D764" s="373"/>
      <c r="E764" s="374"/>
      <c r="F764" s="375"/>
      <c r="G764" s="375"/>
    </row>
    <row r="765" spans="1:7" x14ac:dyDescent="0.25">
      <c r="A765" s="371"/>
      <c r="B765" s="373"/>
      <c r="C765" s="373"/>
      <c r="D765" s="373"/>
      <c r="E765" s="374"/>
      <c r="F765" s="375"/>
      <c r="G765" s="375"/>
    </row>
    <row r="766" spans="1:7" x14ac:dyDescent="0.25">
      <c r="A766" s="371"/>
      <c r="B766" s="373"/>
      <c r="C766" s="373"/>
      <c r="D766" s="373"/>
      <c r="E766" s="374"/>
      <c r="F766" s="375"/>
      <c r="G766" s="375"/>
    </row>
    <row r="767" spans="1:7" x14ac:dyDescent="0.25">
      <c r="A767" s="371"/>
      <c r="B767" s="373"/>
      <c r="C767" s="373"/>
      <c r="D767" s="373"/>
      <c r="E767" s="374"/>
      <c r="F767" s="375"/>
      <c r="G767" s="375"/>
    </row>
    <row r="768" spans="1:7" x14ac:dyDescent="0.25">
      <c r="A768" s="371"/>
      <c r="B768" s="373"/>
      <c r="C768" s="373"/>
      <c r="D768" s="373"/>
      <c r="E768" s="374"/>
      <c r="F768" s="375"/>
      <c r="G768" s="375"/>
    </row>
    <row r="769" spans="1:7" x14ac:dyDescent="0.25">
      <c r="A769" s="371"/>
      <c r="B769" s="373"/>
      <c r="C769" s="373"/>
      <c r="D769" s="373"/>
      <c r="E769" s="374"/>
      <c r="F769" s="375"/>
      <c r="G769" s="375"/>
    </row>
    <row r="770" spans="1:7" x14ac:dyDescent="0.25">
      <c r="A770" s="371"/>
      <c r="B770" s="373"/>
      <c r="C770" s="373"/>
      <c r="D770" s="373"/>
      <c r="E770" s="374"/>
      <c r="F770" s="375"/>
      <c r="G770" s="375"/>
    </row>
    <row r="771" spans="1:7" x14ac:dyDescent="0.25">
      <c r="A771" s="371"/>
      <c r="B771" s="373"/>
      <c r="C771" s="373"/>
      <c r="D771" s="373"/>
      <c r="E771" s="374"/>
      <c r="F771" s="375"/>
      <c r="G771" s="375"/>
    </row>
    <row r="772" spans="1:7" x14ac:dyDescent="0.25">
      <c r="A772" s="371"/>
      <c r="B772" s="373"/>
      <c r="C772" s="373"/>
      <c r="D772" s="373"/>
      <c r="E772" s="374"/>
      <c r="F772" s="375"/>
      <c r="G772" s="375"/>
    </row>
    <row r="773" spans="1:7" x14ac:dyDescent="0.25">
      <c r="A773" s="371"/>
      <c r="B773" s="373"/>
      <c r="C773" s="373"/>
      <c r="D773" s="373"/>
      <c r="E773" s="374"/>
      <c r="F773" s="375"/>
      <c r="G773" s="375"/>
    </row>
    <row r="774" spans="1:7" x14ac:dyDescent="0.25">
      <c r="A774" s="371"/>
      <c r="B774" s="373"/>
      <c r="C774" s="373"/>
      <c r="D774" s="373"/>
      <c r="E774" s="374"/>
      <c r="F774" s="375"/>
      <c r="G774" s="375"/>
    </row>
    <row r="775" spans="1:7" x14ac:dyDescent="0.25">
      <c r="A775" s="371"/>
      <c r="B775" s="373"/>
      <c r="C775" s="373"/>
      <c r="D775" s="373"/>
      <c r="E775" s="374"/>
      <c r="F775" s="375"/>
      <c r="G775" s="375"/>
    </row>
    <row r="776" spans="1:7" x14ac:dyDescent="0.25">
      <c r="A776" s="371"/>
      <c r="B776" s="373"/>
      <c r="C776" s="373"/>
      <c r="D776" s="373"/>
      <c r="E776" s="374"/>
      <c r="F776" s="375"/>
      <c r="G776" s="375"/>
    </row>
    <row r="777" spans="1:7" x14ac:dyDescent="0.25">
      <c r="A777" s="371"/>
      <c r="B777" s="373"/>
      <c r="C777" s="373"/>
      <c r="D777" s="373"/>
      <c r="E777" s="374"/>
      <c r="F777" s="375"/>
      <c r="G777" s="375"/>
    </row>
    <row r="778" spans="1:7" x14ac:dyDescent="0.25">
      <c r="A778" s="371"/>
      <c r="B778" s="373"/>
      <c r="C778" s="373"/>
      <c r="D778" s="373"/>
      <c r="E778" s="374"/>
      <c r="F778" s="375"/>
      <c r="G778" s="375"/>
    </row>
    <row r="779" spans="1:7" x14ac:dyDescent="0.25">
      <c r="A779" s="371"/>
      <c r="B779" s="373"/>
      <c r="C779" s="373"/>
      <c r="D779" s="373"/>
      <c r="E779" s="374"/>
      <c r="F779" s="375"/>
      <c r="G779" s="375"/>
    </row>
    <row r="780" spans="1:7" x14ac:dyDescent="0.25">
      <c r="A780" s="371"/>
      <c r="B780" s="373"/>
      <c r="C780" s="373"/>
      <c r="D780" s="373"/>
      <c r="E780" s="374"/>
      <c r="F780" s="375"/>
      <c r="G780" s="375"/>
    </row>
    <row r="781" spans="1:7" x14ac:dyDescent="0.25">
      <c r="A781" s="371"/>
      <c r="B781" s="373"/>
      <c r="C781" s="373"/>
      <c r="D781" s="373"/>
      <c r="E781" s="374"/>
      <c r="F781" s="375"/>
      <c r="G781" s="375"/>
    </row>
    <row r="782" spans="1:7" x14ac:dyDescent="0.25">
      <c r="A782" s="371"/>
      <c r="B782" s="373"/>
      <c r="C782" s="373"/>
      <c r="D782" s="373"/>
      <c r="E782" s="374"/>
      <c r="F782" s="375"/>
      <c r="G782" s="375"/>
    </row>
    <row r="783" spans="1:7" x14ac:dyDescent="0.25">
      <c r="A783" s="371"/>
      <c r="B783" s="373"/>
      <c r="C783" s="373"/>
      <c r="D783" s="373"/>
      <c r="E783" s="374"/>
      <c r="F783" s="375"/>
      <c r="G783" s="375"/>
    </row>
    <row r="784" spans="1:7" x14ac:dyDescent="0.25">
      <c r="A784" s="371"/>
      <c r="B784" s="373"/>
      <c r="C784" s="373"/>
      <c r="D784" s="373"/>
      <c r="E784" s="374"/>
      <c r="F784" s="375"/>
      <c r="G784" s="375"/>
    </row>
    <row r="785" spans="1:7" x14ac:dyDescent="0.25">
      <c r="A785" s="371"/>
      <c r="B785" s="373"/>
      <c r="C785" s="373"/>
      <c r="D785" s="373"/>
      <c r="E785" s="374"/>
      <c r="F785" s="375"/>
      <c r="G785" s="375"/>
    </row>
    <row r="786" spans="1:7" x14ac:dyDescent="0.25">
      <c r="A786" s="371"/>
      <c r="B786" s="373"/>
      <c r="C786" s="373"/>
      <c r="D786" s="373"/>
      <c r="E786" s="374"/>
      <c r="F786" s="375"/>
      <c r="G786" s="375"/>
    </row>
    <row r="787" spans="1:7" x14ac:dyDescent="0.25">
      <c r="A787" s="371"/>
      <c r="B787" s="373"/>
      <c r="C787" s="373"/>
      <c r="D787" s="373"/>
      <c r="E787" s="374"/>
      <c r="F787" s="375"/>
      <c r="G787" s="375"/>
    </row>
    <row r="788" spans="1:7" x14ac:dyDescent="0.25">
      <c r="A788" s="371"/>
      <c r="B788" s="373"/>
      <c r="C788" s="373"/>
      <c r="D788" s="373"/>
      <c r="E788" s="374"/>
      <c r="F788" s="375"/>
      <c r="G788" s="375"/>
    </row>
    <row r="789" spans="1:7" x14ac:dyDescent="0.25">
      <c r="A789" s="371"/>
      <c r="B789" s="373"/>
      <c r="C789" s="373"/>
      <c r="D789" s="373"/>
      <c r="E789" s="374"/>
      <c r="F789" s="375"/>
      <c r="G789" s="375"/>
    </row>
    <row r="790" spans="1:7" x14ac:dyDescent="0.25">
      <c r="A790" s="371"/>
      <c r="B790" s="373"/>
      <c r="C790" s="373"/>
      <c r="D790" s="373"/>
      <c r="E790" s="374"/>
      <c r="F790" s="375"/>
      <c r="G790" s="375"/>
    </row>
    <row r="791" spans="1:7" x14ac:dyDescent="0.25">
      <c r="A791" s="371"/>
      <c r="B791" s="373"/>
      <c r="C791" s="373"/>
      <c r="D791" s="373"/>
      <c r="E791" s="374"/>
      <c r="F791" s="375"/>
      <c r="G791" s="375"/>
    </row>
    <row r="792" spans="1:7" x14ac:dyDescent="0.25">
      <c r="A792" s="371"/>
      <c r="B792" s="373"/>
      <c r="C792" s="373"/>
      <c r="D792" s="373"/>
      <c r="E792" s="374"/>
      <c r="F792" s="375"/>
      <c r="G792" s="375"/>
    </row>
    <row r="793" spans="1:7" x14ac:dyDescent="0.25">
      <c r="A793" s="371"/>
      <c r="B793" s="373"/>
      <c r="C793" s="373"/>
      <c r="D793" s="373"/>
      <c r="E793" s="374"/>
      <c r="F793" s="375"/>
      <c r="G793" s="375"/>
    </row>
    <row r="794" spans="1:7" x14ac:dyDescent="0.25">
      <c r="A794" s="371"/>
      <c r="B794" s="373"/>
      <c r="C794" s="373"/>
      <c r="D794" s="373"/>
      <c r="E794" s="374"/>
      <c r="F794" s="375"/>
      <c r="G794" s="375"/>
    </row>
    <row r="795" spans="1:7" x14ac:dyDescent="0.25">
      <c r="A795" s="371"/>
      <c r="B795" s="373"/>
      <c r="C795" s="373"/>
      <c r="D795" s="373"/>
      <c r="E795" s="374"/>
      <c r="F795" s="375"/>
      <c r="G795" s="375"/>
    </row>
    <row r="796" spans="1:7" x14ac:dyDescent="0.25">
      <c r="A796" s="371"/>
      <c r="B796" s="373"/>
      <c r="C796" s="373"/>
      <c r="D796" s="373"/>
      <c r="E796" s="374"/>
      <c r="F796" s="375"/>
      <c r="G796" s="375"/>
    </row>
    <row r="797" spans="1:7" x14ac:dyDescent="0.25">
      <c r="A797" s="371"/>
      <c r="B797" s="373"/>
      <c r="C797" s="373"/>
      <c r="D797" s="373"/>
      <c r="E797" s="374"/>
      <c r="F797" s="375"/>
      <c r="G797" s="375"/>
    </row>
    <row r="798" spans="1:7" x14ac:dyDescent="0.25">
      <c r="A798" s="371"/>
      <c r="B798" s="373"/>
      <c r="C798" s="373"/>
      <c r="D798" s="373"/>
      <c r="E798" s="374"/>
      <c r="F798" s="375"/>
      <c r="G798" s="375"/>
    </row>
    <row r="799" spans="1:7" x14ac:dyDescent="0.25">
      <c r="A799" s="371"/>
      <c r="B799" s="373"/>
      <c r="C799" s="373"/>
      <c r="D799" s="373"/>
      <c r="E799" s="374"/>
      <c r="F799" s="375"/>
      <c r="G799" s="375"/>
    </row>
    <row r="800" spans="1:7" x14ac:dyDescent="0.25">
      <c r="A800" s="371"/>
      <c r="B800" s="373"/>
      <c r="C800" s="373"/>
      <c r="D800" s="373"/>
      <c r="E800" s="374"/>
      <c r="F800" s="375"/>
      <c r="G800" s="375"/>
    </row>
    <row r="801" spans="1:7" x14ac:dyDescent="0.25">
      <c r="A801" s="371"/>
      <c r="B801" s="373"/>
      <c r="C801" s="373"/>
      <c r="D801" s="373"/>
      <c r="E801" s="374"/>
      <c r="F801" s="375"/>
      <c r="G801" s="375"/>
    </row>
    <row r="802" spans="1:7" x14ac:dyDescent="0.25">
      <c r="A802" s="371"/>
      <c r="B802" s="373"/>
      <c r="C802" s="373"/>
      <c r="D802" s="373"/>
      <c r="E802" s="374"/>
      <c r="F802" s="375"/>
      <c r="G802" s="375"/>
    </row>
    <row r="803" spans="1:7" x14ac:dyDescent="0.25">
      <c r="A803" s="371"/>
      <c r="B803" s="373"/>
      <c r="C803" s="373"/>
      <c r="D803" s="373"/>
      <c r="E803" s="374"/>
      <c r="F803" s="375"/>
      <c r="G803" s="375"/>
    </row>
    <row r="804" spans="1:7" x14ac:dyDescent="0.25">
      <c r="A804" s="371"/>
      <c r="B804" s="373"/>
      <c r="C804" s="373"/>
      <c r="D804" s="373"/>
      <c r="E804" s="374"/>
      <c r="F804" s="375"/>
      <c r="G804" s="375"/>
    </row>
    <row r="805" spans="1:7" x14ac:dyDescent="0.25">
      <c r="A805" s="371"/>
      <c r="B805" s="373"/>
      <c r="C805" s="373"/>
      <c r="D805" s="373"/>
      <c r="E805" s="374"/>
      <c r="F805" s="375"/>
      <c r="G805" s="375"/>
    </row>
    <row r="806" spans="1:7" x14ac:dyDescent="0.25">
      <c r="A806" s="371"/>
      <c r="B806" s="373"/>
      <c r="C806" s="373"/>
      <c r="D806" s="373"/>
      <c r="E806" s="374"/>
      <c r="F806" s="375"/>
      <c r="G806" s="375"/>
    </row>
    <row r="807" spans="1:7" x14ac:dyDescent="0.25">
      <c r="A807" s="371"/>
      <c r="B807" s="373"/>
      <c r="C807" s="373"/>
      <c r="D807" s="373"/>
      <c r="E807" s="374"/>
      <c r="F807" s="375"/>
      <c r="G807" s="375"/>
    </row>
    <row r="808" spans="1:7" x14ac:dyDescent="0.25">
      <c r="A808" s="371"/>
      <c r="B808" s="373"/>
      <c r="C808" s="373"/>
      <c r="D808" s="373"/>
      <c r="E808" s="374"/>
      <c r="F808" s="375"/>
      <c r="G808" s="375"/>
    </row>
    <row r="809" spans="1:7" x14ac:dyDescent="0.25">
      <c r="A809" s="371"/>
      <c r="B809" s="373"/>
      <c r="C809" s="373"/>
      <c r="D809" s="373"/>
      <c r="E809" s="374"/>
      <c r="F809" s="375"/>
      <c r="G809" s="375"/>
    </row>
    <row r="810" spans="1:7" x14ac:dyDescent="0.25">
      <c r="A810" s="371"/>
      <c r="B810" s="373"/>
      <c r="C810" s="373"/>
      <c r="D810" s="373"/>
      <c r="E810" s="374"/>
      <c r="F810" s="375"/>
      <c r="G810" s="375"/>
    </row>
    <row r="811" spans="1:7" x14ac:dyDescent="0.25">
      <c r="A811" s="371"/>
      <c r="B811" s="373"/>
      <c r="C811" s="373"/>
      <c r="D811" s="373"/>
      <c r="E811" s="374"/>
      <c r="F811" s="375"/>
      <c r="G811" s="375"/>
    </row>
    <row r="812" spans="1:7" x14ac:dyDescent="0.25">
      <c r="A812" s="371"/>
      <c r="B812" s="373"/>
      <c r="C812" s="373"/>
      <c r="D812" s="373"/>
      <c r="E812" s="374"/>
      <c r="F812" s="375"/>
      <c r="G812" s="375"/>
    </row>
    <row r="813" spans="1:7" x14ac:dyDescent="0.25">
      <c r="A813" s="371"/>
      <c r="B813" s="373"/>
      <c r="C813" s="373"/>
      <c r="D813" s="373"/>
      <c r="E813" s="374"/>
      <c r="F813" s="375"/>
      <c r="G813" s="375"/>
    </row>
    <row r="814" spans="1:7" x14ac:dyDescent="0.25">
      <c r="A814" s="371"/>
      <c r="B814" s="373"/>
      <c r="C814" s="373"/>
      <c r="D814" s="373"/>
      <c r="E814" s="374"/>
      <c r="F814" s="375"/>
      <c r="G814" s="375"/>
    </row>
    <row r="815" spans="1:7" x14ac:dyDescent="0.25">
      <c r="A815" s="371"/>
      <c r="B815" s="373"/>
      <c r="C815" s="373"/>
      <c r="D815" s="373"/>
      <c r="E815" s="374"/>
      <c r="F815" s="375"/>
      <c r="G815" s="375"/>
    </row>
    <row r="816" spans="1:7" x14ac:dyDescent="0.25">
      <c r="A816" s="371"/>
      <c r="B816" s="373"/>
      <c r="C816" s="373"/>
      <c r="D816" s="373"/>
      <c r="E816" s="374"/>
      <c r="F816" s="375"/>
      <c r="G816" s="375"/>
    </row>
    <row r="817" spans="1:7" x14ac:dyDescent="0.25">
      <c r="A817" s="371"/>
      <c r="B817" s="373"/>
      <c r="C817" s="373"/>
      <c r="D817" s="373"/>
      <c r="E817" s="374"/>
      <c r="F817" s="375"/>
      <c r="G817" s="375"/>
    </row>
    <row r="818" spans="1:7" x14ac:dyDescent="0.25">
      <c r="A818" s="371"/>
      <c r="B818" s="373"/>
      <c r="C818" s="373"/>
      <c r="D818" s="373"/>
      <c r="E818" s="374"/>
      <c r="F818" s="375"/>
      <c r="G818" s="375"/>
    </row>
    <row r="819" spans="1:7" x14ac:dyDescent="0.25">
      <c r="A819" s="371"/>
      <c r="B819" s="373"/>
      <c r="C819" s="373"/>
      <c r="D819" s="373"/>
      <c r="E819" s="374"/>
      <c r="F819" s="375"/>
      <c r="G819" s="375"/>
    </row>
    <row r="820" spans="1:7" x14ac:dyDescent="0.25">
      <c r="A820" s="371"/>
      <c r="B820" s="373"/>
      <c r="C820" s="373"/>
      <c r="D820" s="373"/>
      <c r="E820" s="374"/>
      <c r="F820" s="375"/>
      <c r="G820" s="375"/>
    </row>
    <row r="821" spans="1:7" x14ac:dyDescent="0.25">
      <c r="A821" s="371"/>
      <c r="B821" s="373"/>
      <c r="C821" s="373"/>
      <c r="D821" s="373"/>
      <c r="E821" s="374"/>
      <c r="F821" s="375"/>
      <c r="G821" s="375"/>
    </row>
    <row r="822" spans="1:7" x14ac:dyDescent="0.25">
      <c r="A822" s="371"/>
      <c r="B822" s="373"/>
      <c r="C822" s="373"/>
      <c r="D822" s="373"/>
      <c r="E822" s="374"/>
      <c r="F822" s="375"/>
      <c r="G822" s="375"/>
    </row>
    <row r="823" spans="1:7" x14ac:dyDescent="0.25">
      <c r="A823" s="371"/>
      <c r="B823" s="373"/>
      <c r="C823" s="373"/>
      <c r="D823" s="373"/>
      <c r="E823" s="374"/>
      <c r="F823" s="375"/>
      <c r="G823" s="375"/>
    </row>
    <row r="824" spans="1:7" x14ac:dyDescent="0.25">
      <c r="A824" s="371"/>
      <c r="B824" s="373"/>
      <c r="C824" s="373"/>
      <c r="D824" s="373"/>
      <c r="E824" s="374"/>
      <c r="F824" s="375"/>
      <c r="G824" s="375"/>
    </row>
    <row r="825" spans="1:7" x14ac:dyDescent="0.25">
      <c r="A825" s="371"/>
      <c r="B825" s="373"/>
      <c r="C825" s="373"/>
      <c r="D825" s="373"/>
      <c r="E825" s="374"/>
      <c r="F825" s="375"/>
      <c r="G825" s="375"/>
    </row>
    <row r="826" spans="1:7" x14ac:dyDescent="0.25">
      <c r="A826" s="371"/>
      <c r="B826" s="373"/>
      <c r="C826" s="373"/>
      <c r="D826" s="373"/>
      <c r="E826" s="374"/>
      <c r="F826" s="375"/>
      <c r="G826" s="375"/>
    </row>
    <row r="827" spans="1:7" x14ac:dyDescent="0.25">
      <c r="A827" s="371"/>
      <c r="B827" s="373"/>
      <c r="C827" s="373"/>
      <c r="D827" s="373"/>
      <c r="E827" s="374"/>
      <c r="F827" s="375"/>
      <c r="G827" s="375"/>
    </row>
    <row r="828" spans="1:7" x14ac:dyDescent="0.25">
      <c r="A828" s="371"/>
      <c r="B828" s="373"/>
      <c r="C828" s="373"/>
      <c r="D828" s="373"/>
      <c r="E828" s="374"/>
      <c r="F828" s="375"/>
      <c r="G828" s="375"/>
    </row>
    <row r="829" spans="1:7" x14ac:dyDescent="0.25">
      <c r="A829" s="371"/>
      <c r="B829" s="373"/>
      <c r="C829" s="373"/>
      <c r="D829" s="373"/>
      <c r="E829" s="374"/>
      <c r="F829" s="375"/>
      <c r="G829" s="375"/>
    </row>
    <row r="830" spans="1:7" x14ac:dyDescent="0.25">
      <c r="A830" s="371"/>
      <c r="B830" s="373"/>
      <c r="C830" s="373"/>
      <c r="D830" s="373"/>
      <c r="E830" s="374"/>
      <c r="F830" s="375"/>
      <c r="G830" s="375"/>
    </row>
    <row r="831" spans="1:7" x14ac:dyDescent="0.25">
      <c r="A831" s="371"/>
      <c r="B831" s="373"/>
      <c r="C831" s="373"/>
      <c r="D831" s="373"/>
      <c r="E831" s="374"/>
      <c r="F831" s="375"/>
      <c r="G831" s="375"/>
    </row>
    <row r="832" spans="1:7" x14ac:dyDescent="0.25">
      <c r="A832" s="371"/>
      <c r="B832" s="373"/>
      <c r="C832" s="373"/>
      <c r="D832" s="373"/>
      <c r="E832" s="374"/>
      <c r="F832" s="375"/>
      <c r="G832" s="375"/>
    </row>
    <row r="833" spans="1:7" x14ac:dyDescent="0.25">
      <c r="A833" s="371"/>
      <c r="B833" s="373"/>
      <c r="C833" s="373"/>
      <c r="D833" s="373"/>
      <c r="E833" s="374"/>
      <c r="F833" s="375"/>
      <c r="G833" s="375"/>
    </row>
    <row r="834" spans="1:7" x14ac:dyDescent="0.25">
      <c r="A834" s="371"/>
      <c r="B834" s="373"/>
      <c r="C834" s="373"/>
      <c r="D834" s="373"/>
      <c r="E834" s="374"/>
      <c r="F834" s="375"/>
      <c r="G834" s="375"/>
    </row>
    <row r="835" spans="1:7" x14ac:dyDescent="0.25">
      <c r="A835" s="371"/>
      <c r="B835" s="373"/>
      <c r="C835" s="373"/>
      <c r="D835" s="373"/>
      <c r="E835" s="374"/>
      <c r="F835" s="375"/>
      <c r="G835" s="375"/>
    </row>
    <row r="836" spans="1:7" x14ac:dyDescent="0.25">
      <c r="A836" s="371"/>
      <c r="B836" s="373"/>
      <c r="C836" s="373"/>
      <c r="D836" s="373"/>
      <c r="E836" s="374"/>
      <c r="F836" s="375"/>
      <c r="G836" s="375"/>
    </row>
    <row r="837" spans="1:7" x14ac:dyDescent="0.25">
      <c r="A837" s="371"/>
      <c r="B837" s="373"/>
      <c r="C837" s="373"/>
      <c r="D837" s="373"/>
      <c r="E837" s="374"/>
      <c r="F837" s="375"/>
      <c r="G837" s="375"/>
    </row>
    <row r="838" spans="1:7" x14ac:dyDescent="0.25">
      <c r="A838" s="371"/>
      <c r="B838" s="373"/>
      <c r="C838" s="373"/>
      <c r="D838" s="373"/>
      <c r="E838" s="374"/>
      <c r="F838" s="375"/>
      <c r="G838" s="375"/>
    </row>
    <row r="839" spans="1:7" x14ac:dyDescent="0.25">
      <c r="A839" s="371"/>
      <c r="B839" s="373"/>
      <c r="C839" s="373"/>
      <c r="D839" s="373"/>
      <c r="E839" s="374"/>
      <c r="F839" s="375"/>
      <c r="G839" s="375"/>
    </row>
    <row r="840" spans="1:7" x14ac:dyDescent="0.25">
      <c r="A840" s="371"/>
      <c r="B840" s="373"/>
      <c r="C840" s="373"/>
      <c r="D840" s="373"/>
      <c r="E840" s="374"/>
      <c r="F840" s="375"/>
      <c r="G840" s="375"/>
    </row>
    <row r="841" spans="1:7" x14ac:dyDescent="0.25">
      <c r="A841" s="371"/>
      <c r="B841" s="373"/>
      <c r="C841" s="373"/>
      <c r="D841" s="373"/>
      <c r="E841" s="374"/>
      <c r="F841" s="375"/>
      <c r="G841" s="375"/>
    </row>
    <row r="842" spans="1:7" x14ac:dyDescent="0.25">
      <c r="A842" s="371"/>
      <c r="B842" s="373"/>
      <c r="C842" s="373"/>
      <c r="D842" s="373"/>
      <c r="E842" s="374"/>
      <c r="F842" s="375"/>
      <c r="G842" s="375"/>
    </row>
    <row r="843" spans="1:7" x14ac:dyDescent="0.25">
      <c r="A843" s="371"/>
      <c r="B843" s="373"/>
      <c r="C843" s="373"/>
      <c r="D843" s="373"/>
      <c r="E843" s="374"/>
      <c r="F843" s="375"/>
      <c r="G843" s="375"/>
    </row>
    <row r="844" spans="1:7" x14ac:dyDescent="0.25">
      <c r="A844" s="371"/>
      <c r="B844" s="373"/>
      <c r="C844" s="373"/>
      <c r="D844" s="373"/>
      <c r="E844" s="374"/>
      <c r="F844" s="375"/>
      <c r="G844" s="375"/>
    </row>
    <row r="845" spans="1:7" x14ac:dyDescent="0.25">
      <c r="A845" s="371"/>
      <c r="B845" s="373"/>
      <c r="C845" s="373"/>
      <c r="D845" s="373"/>
      <c r="E845" s="374"/>
      <c r="F845" s="375"/>
      <c r="G845" s="375"/>
    </row>
    <row r="846" spans="1:7" x14ac:dyDescent="0.25">
      <c r="A846" s="371"/>
      <c r="B846" s="373"/>
      <c r="C846" s="373"/>
      <c r="D846" s="373"/>
      <c r="E846" s="374"/>
      <c r="F846" s="375"/>
      <c r="G846" s="375"/>
    </row>
    <row r="847" spans="1:7" x14ac:dyDescent="0.25">
      <c r="A847" s="371"/>
      <c r="B847" s="373"/>
      <c r="C847" s="373"/>
      <c r="D847" s="373"/>
      <c r="E847" s="374"/>
      <c r="F847" s="375"/>
      <c r="G847" s="375"/>
    </row>
    <row r="848" spans="1:7" x14ac:dyDescent="0.25">
      <c r="A848" s="371"/>
      <c r="B848" s="373"/>
      <c r="C848" s="373"/>
      <c r="D848" s="373"/>
      <c r="E848" s="374"/>
      <c r="F848" s="375"/>
      <c r="G848" s="375"/>
    </row>
    <row r="849" spans="1:7" x14ac:dyDescent="0.25">
      <c r="A849" s="371"/>
      <c r="B849" s="373"/>
      <c r="C849" s="373"/>
      <c r="D849" s="373"/>
      <c r="E849" s="374"/>
      <c r="F849" s="375"/>
      <c r="G849" s="375"/>
    </row>
    <row r="850" spans="1:7" x14ac:dyDescent="0.25">
      <c r="A850" s="371"/>
      <c r="B850" s="373"/>
      <c r="C850" s="373"/>
      <c r="D850" s="373"/>
      <c r="E850" s="374"/>
      <c r="F850" s="375"/>
      <c r="G850" s="375"/>
    </row>
    <row r="851" spans="1:7" x14ac:dyDescent="0.25">
      <c r="A851" s="371"/>
      <c r="B851" s="373"/>
      <c r="C851" s="373"/>
      <c r="D851" s="373"/>
      <c r="E851" s="374"/>
      <c r="F851" s="375"/>
      <c r="G851" s="375"/>
    </row>
    <row r="852" spans="1:7" x14ac:dyDescent="0.25">
      <c r="A852" s="371"/>
      <c r="B852" s="373"/>
      <c r="C852" s="373"/>
      <c r="D852" s="373"/>
      <c r="E852" s="374"/>
      <c r="F852" s="375"/>
      <c r="G852" s="375"/>
    </row>
    <row r="853" spans="1:7" x14ac:dyDescent="0.25">
      <c r="A853" s="371"/>
      <c r="B853" s="373"/>
      <c r="C853" s="373"/>
      <c r="D853" s="373"/>
      <c r="E853" s="374"/>
      <c r="F853" s="375"/>
      <c r="G853" s="375"/>
    </row>
    <row r="854" spans="1:7" x14ac:dyDescent="0.25">
      <c r="A854" s="371"/>
      <c r="B854" s="373"/>
      <c r="C854" s="373"/>
      <c r="D854" s="373"/>
      <c r="E854" s="374"/>
      <c r="F854" s="375"/>
      <c r="G854" s="375"/>
    </row>
    <row r="855" spans="1:7" x14ac:dyDescent="0.25">
      <c r="A855" s="371"/>
      <c r="B855" s="373"/>
      <c r="C855" s="373"/>
      <c r="D855" s="373"/>
      <c r="E855" s="374"/>
      <c r="F855" s="375"/>
      <c r="G855" s="375"/>
    </row>
    <row r="856" spans="1:7" x14ac:dyDescent="0.25">
      <c r="A856" s="371"/>
      <c r="B856" s="372"/>
      <c r="C856" s="373"/>
      <c r="D856" s="373"/>
      <c r="E856" s="374"/>
      <c r="F856" s="380"/>
      <c r="G856" s="380"/>
    </row>
    <row r="857" spans="1:7" x14ac:dyDescent="0.25">
      <c r="A857" s="371"/>
      <c r="B857" s="373"/>
      <c r="C857" s="373"/>
      <c r="D857" s="373"/>
      <c r="E857" s="374"/>
      <c r="F857" s="375"/>
      <c r="G857" s="375"/>
    </row>
    <row r="858" spans="1:7" x14ac:dyDescent="0.25">
      <c r="A858" s="378"/>
      <c r="B858" s="373"/>
      <c r="C858" s="373"/>
      <c r="D858" s="373"/>
      <c r="E858" s="374"/>
      <c r="F858" s="375"/>
      <c r="G858" s="375"/>
    </row>
    <row r="859" spans="1:7" x14ac:dyDescent="0.25">
      <c r="A859" s="371"/>
      <c r="B859" s="373"/>
      <c r="C859" s="373"/>
      <c r="D859" s="373"/>
      <c r="E859" s="374"/>
      <c r="F859" s="375"/>
      <c r="G859" s="375"/>
    </row>
    <row r="860" spans="1:7" x14ac:dyDescent="0.25">
      <c r="A860" s="371"/>
      <c r="B860" s="373"/>
      <c r="C860" s="373"/>
      <c r="D860" s="373"/>
      <c r="E860" s="374"/>
      <c r="F860" s="375"/>
      <c r="G860" s="375"/>
    </row>
    <row r="861" spans="1:7" x14ac:dyDescent="0.25">
      <c r="A861" s="371"/>
      <c r="B861" s="373"/>
      <c r="C861" s="373"/>
      <c r="D861" s="373"/>
      <c r="E861" s="374"/>
      <c r="F861" s="375"/>
      <c r="G861" s="375"/>
    </row>
    <row r="862" spans="1:7" x14ac:dyDescent="0.25">
      <c r="A862" s="371"/>
      <c r="B862" s="373"/>
      <c r="C862" s="373"/>
      <c r="D862" s="373"/>
      <c r="E862" s="374"/>
      <c r="F862" s="375"/>
      <c r="G862" s="375"/>
    </row>
    <row r="863" spans="1:7" x14ac:dyDescent="0.25">
      <c r="A863" s="371"/>
      <c r="B863" s="373"/>
      <c r="C863" s="373"/>
      <c r="D863" s="373"/>
      <c r="E863" s="374"/>
      <c r="F863" s="375"/>
      <c r="G863" s="375"/>
    </row>
    <row r="864" spans="1:7" x14ac:dyDescent="0.25">
      <c r="A864" s="371"/>
      <c r="B864" s="373"/>
      <c r="C864" s="373"/>
      <c r="D864" s="373"/>
      <c r="E864" s="374"/>
      <c r="F864" s="375"/>
      <c r="G864" s="375"/>
    </row>
    <row r="865" spans="1:7" x14ac:dyDescent="0.25">
      <c r="A865" s="371"/>
      <c r="B865" s="373"/>
      <c r="C865" s="373"/>
      <c r="D865" s="373"/>
      <c r="E865" s="374"/>
      <c r="F865" s="375"/>
      <c r="G865" s="375"/>
    </row>
    <row r="866" spans="1:7" x14ac:dyDescent="0.25">
      <c r="A866" s="371"/>
      <c r="B866" s="373"/>
      <c r="C866" s="373"/>
      <c r="D866" s="373"/>
      <c r="E866" s="374"/>
      <c r="F866" s="375"/>
      <c r="G866" s="375"/>
    </row>
    <row r="867" spans="1:7" x14ac:dyDescent="0.25">
      <c r="A867" s="371"/>
      <c r="B867" s="373"/>
      <c r="C867" s="373"/>
      <c r="D867" s="373"/>
      <c r="E867" s="374"/>
      <c r="F867" s="375"/>
      <c r="G867" s="375"/>
    </row>
    <row r="868" spans="1:7" x14ac:dyDescent="0.25">
      <c r="A868" s="371"/>
      <c r="B868" s="373"/>
      <c r="C868" s="373"/>
      <c r="D868" s="373"/>
      <c r="E868" s="374"/>
      <c r="F868" s="375"/>
      <c r="G868" s="375"/>
    </row>
    <row r="869" spans="1:7" x14ac:dyDescent="0.25">
      <c r="A869" s="371"/>
      <c r="B869" s="373"/>
      <c r="C869" s="373"/>
      <c r="D869" s="373"/>
      <c r="E869" s="374"/>
      <c r="F869" s="375"/>
      <c r="G869" s="375"/>
    </row>
    <row r="870" spans="1:7" x14ac:dyDescent="0.25">
      <c r="A870" s="371"/>
      <c r="B870" s="373"/>
      <c r="C870" s="373"/>
      <c r="D870" s="373"/>
      <c r="E870" s="374"/>
      <c r="F870" s="375"/>
      <c r="G870" s="375"/>
    </row>
    <row r="871" spans="1:7" x14ac:dyDescent="0.25">
      <c r="A871" s="371"/>
      <c r="B871" s="373"/>
      <c r="C871" s="373"/>
      <c r="D871" s="373"/>
      <c r="E871" s="374"/>
      <c r="F871" s="375"/>
      <c r="G871" s="375"/>
    </row>
    <row r="872" spans="1:7" x14ac:dyDescent="0.25">
      <c r="A872" s="371"/>
      <c r="B872" s="373"/>
      <c r="C872" s="373"/>
      <c r="D872" s="373"/>
      <c r="E872" s="374"/>
      <c r="F872" s="375"/>
      <c r="G872" s="375"/>
    </row>
    <row r="873" spans="1:7" x14ac:dyDescent="0.25">
      <c r="A873" s="371"/>
      <c r="B873" s="373"/>
      <c r="C873" s="373"/>
      <c r="D873" s="373"/>
      <c r="E873" s="374"/>
      <c r="F873" s="375"/>
      <c r="G873" s="375"/>
    </row>
    <row r="874" spans="1:7" x14ac:dyDescent="0.25">
      <c r="A874" s="371"/>
      <c r="B874" s="373"/>
      <c r="C874" s="373"/>
      <c r="D874" s="373"/>
      <c r="E874" s="374"/>
      <c r="F874" s="375"/>
      <c r="G874" s="375"/>
    </row>
    <row r="875" spans="1:7" x14ac:dyDescent="0.25">
      <c r="A875" s="371"/>
      <c r="B875" s="373"/>
      <c r="C875" s="373"/>
      <c r="D875" s="373"/>
      <c r="E875" s="374"/>
      <c r="F875" s="375"/>
      <c r="G875" s="375"/>
    </row>
    <row r="876" spans="1:7" x14ac:dyDescent="0.25">
      <c r="A876" s="371"/>
      <c r="B876" s="373"/>
      <c r="C876" s="373"/>
      <c r="D876" s="373"/>
      <c r="E876" s="374"/>
      <c r="F876" s="375"/>
      <c r="G876" s="375"/>
    </row>
    <row r="877" spans="1:7" x14ac:dyDescent="0.25">
      <c r="A877" s="371"/>
      <c r="B877" s="373"/>
      <c r="C877" s="373"/>
      <c r="D877" s="373"/>
      <c r="E877" s="374"/>
      <c r="F877" s="375"/>
      <c r="G877" s="375"/>
    </row>
    <row r="878" spans="1:7" x14ac:dyDescent="0.25">
      <c r="A878" s="371"/>
      <c r="B878" s="373"/>
      <c r="C878" s="373"/>
      <c r="D878" s="373"/>
      <c r="E878" s="374"/>
      <c r="F878" s="375"/>
      <c r="G878" s="375"/>
    </row>
    <row r="879" spans="1:7" x14ac:dyDescent="0.25">
      <c r="A879" s="371"/>
      <c r="B879" s="373"/>
      <c r="C879" s="373"/>
      <c r="D879" s="373"/>
      <c r="E879" s="374"/>
      <c r="F879" s="375"/>
      <c r="G879" s="375"/>
    </row>
    <row r="880" spans="1:7" x14ac:dyDescent="0.25">
      <c r="A880" s="371"/>
      <c r="B880" s="373"/>
      <c r="C880" s="373"/>
      <c r="D880" s="373"/>
      <c r="E880" s="374"/>
      <c r="F880" s="375"/>
      <c r="G880" s="375"/>
    </row>
    <row r="881" spans="1:7" x14ac:dyDescent="0.25">
      <c r="A881" s="371"/>
      <c r="B881" s="373"/>
      <c r="C881" s="373"/>
      <c r="D881" s="373"/>
      <c r="E881" s="374"/>
      <c r="F881" s="375"/>
      <c r="G881" s="375"/>
    </row>
    <row r="882" spans="1:7" x14ac:dyDescent="0.25">
      <c r="A882" s="371"/>
      <c r="B882" s="373"/>
      <c r="C882" s="373"/>
      <c r="D882" s="373"/>
      <c r="E882" s="374"/>
      <c r="F882" s="375"/>
      <c r="G882" s="375"/>
    </row>
    <row r="883" spans="1:7" x14ac:dyDescent="0.25">
      <c r="A883" s="371"/>
      <c r="B883" s="373"/>
      <c r="C883" s="373"/>
      <c r="D883" s="373"/>
      <c r="E883" s="374"/>
      <c r="F883" s="375"/>
      <c r="G883" s="375"/>
    </row>
    <row r="884" spans="1:7" x14ac:dyDescent="0.25">
      <c r="A884" s="371"/>
      <c r="B884" s="373"/>
      <c r="C884" s="373"/>
      <c r="D884" s="373"/>
      <c r="E884" s="374"/>
      <c r="F884" s="375"/>
      <c r="G884" s="375"/>
    </row>
    <row r="885" spans="1:7" x14ac:dyDescent="0.25">
      <c r="A885" s="371"/>
      <c r="B885" s="373"/>
      <c r="C885" s="373"/>
      <c r="D885" s="373"/>
      <c r="E885" s="374"/>
      <c r="F885" s="375"/>
      <c r="G885" s="375"/>
    </row>
    <row r="886" spans="1:7" x14ac:dyDescent="0.25">
      <c r="A886" s="371"/>
      <c r="B886" s="373"/>
      <c r="C886" s="373"/>
      <c r="D886" s="373"/>
      <c r="E886" s="374"/>
      <c r="F886" s="375"/>
      <c r="G886" s="375"/>
    </row>
    <row r="887" spans="1:7" x14ac:dyDescent="0.25">
      <c r="A887" s="371"/>
      <c r="B887" s="373"/>
      <c r="C887" s="373"/>
      <c r="D887" s="373"/>
      <c r="E887" s="374"/>
      <c r="F887" s="375"/>
      <c r="G887" s="375"/>
    </row>
    <row r="888" spans="1:7" x14ac:dyDescent="0.25">
      <c r="A888" s="371"/>
      <c r="B888" s="373"/>
      <c r="C888" s="373"/>
      <c r="D888" s="373"/>
      <c r="E888" s="374"/>
      <c r="F888" s="375"/>
      <c r="G888" s="375"/>
    </row>
    <row r="889" spans="1:7" x14ac:dyDescent="0.25">
      <c r="A889" s="371"/>
      <c r="B889" s="373"/>
      <c r="C889" s="373"/>
      <c r="D889" s="373"/>
      <c r="E889" s="374"/>
      <c r="F889" s="375"/>
      <c r="G889" s="375"/>
    </row>
    <row r="890" spans="1:7" x14ac:dyDescent="0.25">
      <c r="A890" s="371"/>
      <c r="B890" s="372"/>
      <c r="C890" s="373"/>
      <c r="D890" s="373"/>
      <c r="E890" s="374"/>
      <c r="F890" s="380"/>
      <c r="G890" s="380"/>
    </row>
    <row r="891" spans="1:7" x14ac:dyDescent="0.25">
      <c r="A891" s="371"/>
      <c r="B891" s="373"/>
      <c r="C891" s="373"/>
      <c r="D891" s="373"/>
      <c r="E891" s="374"/>
      <c r="F891" s="375"/>
      <c r="G891" s="375"/>
    </row>
    <row r="892" spans="1:7" x14ac:dyDescent="0.25">
      <c r="A892" s="378"/>
      <c r="B892" s="373"/>
      <c r="C892" s="373"/>
      <c r="D892" s="373"/>
      <c r="E892" s="374"/>
      <c r="F892" s="375"/>
      <c r="G892" s="375"/>
    </row>
    <row r="893" spans="1:7" x14ac:dyDescent="0.25">
      <c r="A893" s="371"/>
      <c r="B893" s="373"/>
      <c r="C893" s="373"/>
      <c r="D893" s="373"/>
      <c r="E893" s="374"/>
      <c r="F893" s="375"/>
      <c r="G893" s="375"/>
    </row>
    <row r="894" spans="1:7" x14ac:dyDescent="0.25">
      <c r="A894" s="371"/>
      <c r="B894" s="373"/>
      <c r="C894" s="373"/>
      <c r="D894" s="373"/>
      <c r="E894" s="374"/>
      <c r="F894" s="375"/>
      <c r="G894" s="375"/>
    </row>
    <row r="895" spans="1:7" x14ac:dyDescent="0.25">
      <c r="A895" s="371"/>
      <c r="B895" s="373"/>
      <c r="C895" s="373"/>
      <c r="D895" s="373"/>
      <c r="E895" s="374"/>
      <c r="F895" s="375"/>
      <c r="G895" s="375"/>
    </row>
    <row r="896" spans="1:7" x14ac:dyDescent="0.25">
      <c r="A896" s="371"/>
      <c r="B896" s="373"/>
      <c r="C896" s="373"/>
      <c r="D896" s="373"/>
      <c r="E896" s="374"/>
      <c r="F896" s="375"/>
      <c r="G896" s="375"/>
    </row>
    <row r="897" spans="1:7" x14ac:dyDescent="0.25">
      <c r="A897" s="371"/>
      <c r="B897" s="373"/>
      <c r="C897" s="373"/>
      <c r="D897" s="373"/>
      <c r="E897" s="374"/>
      <c r="F897" s="375"/>
      <c r="G897" s="375"/>
    </row>
    <row r="898" spans="1:7" x14ac:dyDescent="0.25">
      <c r="A898" s="371"/>
      <c r="B898" s="373"/>
      <c r="C898" s="373"/>
      <c r="D898" s="373"/>
      <c r="E898" s="374"/>
      <c r="F898" s="375"/>
      <c r="G898" s="375"/>
    </row>
    <row r="899" spans="1:7" x14ac:dyDescent="0.25">
      <c r="A899" s="371"/>
      <c r="B899" s="373"/>
      <c r="C899" s="373"/>
      <c r="D899" s="373"/>
      <c r="E899" s="374"/>
      <c r="F899" s="375"/>
      <c r="G899" s="375"/>
    </row>
    <row r="900" spans="1:7" x14ac:dyDescent="0.25">
      <c r="A900" s="371"/>
      <c r="B900" s="373"/>
      <c r="C900" s="373"/>
      <c r="D900" s="373"/>
      <c r="E900" s="374"/>
      <c r="F900" s="375"/>
      <c r="G900" s="375"/>
    </row>
    <row r="901" spans="1:7" x14ac:dyDescent="0.25">
      <c r="A901" s="371"/>
      <c r="B901" s="373"/>
      <c r="C901" s="373"/>
      <c r="D901" s="373"/>
      <c r="E901" s="374"/>
      <c r="F901" s="375"/>
      <c r="G901" s="375"/>
    </row>
    <row r="902" spans="1:7" x14ac:dyDescent="0.25">
      <c r="A902" s="371"/>
      <c r="B902" s="373"/>
      <c r="C902" s="373"/>
      <c r="D902" s="373"/>
      <c r="E902" s="374"/>
      <c r="F902" s="375"/>
      <c r="G902" s="375"/>
    </row>
    <row r="903" spans="1:7" x14ac:dyDescent="0.25">
      <c r="A903" s="371"/>
      <c r="B903" s="373"/>
      <c r="C903" s="373"/>
      <c r="D903" s="373"/>
      <c r="E903" s="374"/>
      <c r="F903" s="375"/>
      <c r="G903" s="375"/>
    </row>
    <row r="904" spans="1:7" x14ac:dyDescent="0.25">
      <c r="A904" s="371"/>
      <c r="B904" s="373"/>
      <c r="C904" s="373"/>
      <c r="D904" s="373"/>
      <c r="E904" s="374"/>
      <c r="F904" s="375"/>
      <c r="G904" s="375"/>
    </row>
    <row r="905" spans="1:7" x14ac:dyDescent="0.25">
      <c r="A905" s="371"/>
      <c r="B905" s="373"/>
      <c r="C905" s="373"/>
      <c r="D905" s="373"/>
      <c r="E905" s="374"/>
      <c r="F905" s="375"/>
      <c r="G905" s="375"/>
    </row>
    <row r="906" spans="1:7" x14ac:dyDescent="0.25">
      <c r="A906" s="371"/>
      <c r="B906" s="373"/>
      <c r="C906" s="373"/>
      <c r="D906" s="373"/>
      <c r="E906" s="374"/>
      <c r="F906" s="375"/>
      <c r="G906" s="375"/>
    </row>
    <row r="907" spans="1:7" x14ac:dyDescent="0.25">
      <c r="A907" s="371"/>
      <c r="B907" s="373"/>
      <c r="C907" s="373"/>
      <c r="D907" s="373"/>
      <c r="E907" s="374"/>
      <c r="F907" s="375"/>
      <c r="G907" s="375"/>
    </row>
    <row r="908" spans="1:7" x14ac:dyDescent="0.25">
      <c r="A908" s="371"/>
      <c r="B908" s="372"/>
      <c r="C908" s="373"/>
      <c r="D908" s="373"/>
      <c r="E908" s="374"/>
      <c r="F908" s="380"/>
      <c r="G908" s="380"/>
    </row>
    <row r="909" spans="1:7" x14ac:dyDescent="0.25">
      <c r="A909" s="371"/>
      <c r="B909" s="373"/>
      <c r="C909" s="373"/>
      <c r="D909" s="373"/>
      <c r="E909" s="374"/>
      <c r="F909" s="375"/>
      <c r="G909" s="375"/>
    </row>
    <row r="910" spans="1:7" x14ac:dyDescent="0.25">
      <c r="A910" s="371"/>
      <c r="B910" s="373"/>
      <c r="C910" s="373"/>
      <c r="D910" s="373"/>
      <c r="E910" s="374"/>
      <c r="F910" s="375"/>
      <c r="G910" s="375"/>
    </row>
    <row r="911" spans="1:7" x14ac:dyDescent="0.25">
      <c r="A911" s="371"/>
      <c r="B911" s="373"/>
      <c r="C911" s="373"/>
      <c r="D911" s="373"/>
      <c r="E911" s="374"/>
      <c r="F911" s="375"/>
      <c r="G911" s="375"/>
    </row>
    <row r="912" spans="1:7" x14ac:dyDescent="0.25">
      <c r="A912" s="371"/>
      <c r="B912" s="373"/>
      <c r="C912" s="373"/>
      <c r="D912" s="373"/>
      <c r="E912" s="374"/>
      <c r="F912" s="375"/>
      <c r="G912" s="375"/>
    </row>
    <row r="913" spans="1:7" x14ac:dyDescent="0.25">
      <c r="A913" s="371"/>
      <c r="B913" s="373"/>
      <c r="C913" s="373"/>
      <c r="D913" s="373"/>
      <c r="E913" s="374"/>
      <c r="F913" s="375"/>
      <c r="G913" s="375"/>
    </row>
    <row r="914" spans="1:7" x14ac:dyDescent="0.25">
      <c r="A914" s="371"/>
      <c r="B914" s="373"/>
      <c r="C914" s="373"/>
      <c r="D914" s="373"/>
      <c r="E914" s="374"/>
      <c r="F914" s="375"/>
      <c r="G914" s="375"/>
    </row>
    <row r="915" spans="1:7" x14ac:dyDescent="0.25">
      <c r="A915" s="371"/>
      <c r="B915" s="373"/>
      <c r="C915" s="373"/>
      <c r="D915" s="373"/>
      <c r="E915" s="374"/>
      <c r="F915" s="375"/>
      <c r="G915" s="375"/>
    </row>
    <row r="916" spans="1:7" x14ac:dyDescent="0.25">
      <c r="A916" s="371"/>
      <c r="B916" s="373"/>
      <c r="C916" s="373"/>
      <c r="D916" s="373"/>
      <c r="E916" s="374"/>
      <c r="F916" s="375"/>
      <c r="G916" s="375"/>
    </row>
    <row r="917" spans="1:7" x14ac:dyDescent="0.25">
      <c r="A917" s="371"/>
      <c r="B917" s="373"/>
      <c r="C917" s="373"/>
      <c r="D917" s="373"/>
      <c r="E917" s="374"/>
      <c r="F917" s="375"/>
      <c r="G917" s="375"/>
    </row>
    <row r="918" spans="1:7" x14ac:dyDescent="0.25">
      <c r="A918" s="371"/>
      <c r="B918" s="373"/>
      <c r="C918" s="373"/>
      <c r="D918" s="373"/>
      <c r="E918" s="374"/>
      <c r="F918" s="375"/>
      <c r="G918" s="375"/>
    </row>
    <row r="919" spans="1:7" x14ac:dyDescent="0.25">
      <c r="A919" s="371"/>
      <c r="B919" s="373"/>
      <c r="C919" s="373"/>
      <c r="D919" s="373"/>
      <c r="E919" s="374"/>
      <c r="F919" s="375"/>
      <c r="G919" s="375"/>
    </row>
    <row r="920" spans="1:7" x14ac:dyDescent="0.25">
      <c r="A920" s="371"/>
      <c r="B920" s="373"/>
      <c r="C920" s="373"/>
      <c r="D920" s="373"/>
      <c r="E920" s="374"/>
      <c r="F920" s="375"/>
      <c r="G920" s="375"/>
    </row>
    <row r="921" spans="1:7" x14ac:dyDescent="0.25">
      <c r="A921" s="371"/>
      <c r="B921" s="373"/>
      <c r="C921" s="373"/>
      <c r="D921" s="373"/>
      <c r="E921" s="374"/>
      <c r="F921" s="375"/>
      <c r="G921" s="375"/>
    </row>
    <row r="922" spans="1:7" x14ac:dyDescent="0.25">
      <c r="A922" s="371"/>
      <c r="B922" s="373"/>
      <c r="C922" s="373"/>
      <c r="D922" s="373"/>
      <c r="E922" s="374"/>
      <c r="F922" s="375"/>
      <c r="G922" s="375"/>
    </row>
    <row r="923" spans="1:7" x14ac:dyDescent="0.25">
      <c r="A923" s="371"/>
      <c r="B923" s="372"/>
      <c r="C923" s="373"/>
      <c r="D923" s="373"/>
      <c r="E923" s="374"/>
      <c r="F923" s="380"/>
      <c r="G923" s="380"/>
    </row>
    <row r="924" spans="1:7" x14ac:dyDescent="0.25">
      <c r="A924" s="371"/>
      <c r="B924" s="373"/>
      <c r="C924" s="373"/>
      <c r="D924" s="373"/>
      <c r="E924" s="374"/>
      <c r="F924" s="375"/>
      <c r="G924" s="375"/>
    </row>
    <row r="925" spans="1:7" x14ac:dyDescent="0.25">
      <c r="A925" s="378"/>
      <c r="B925" s="373"/>
      <c r="C925" s="373"/>
      <c r="D925" s="373"/>
      <c r="E925" s="374"/>
      <c r="F925" s="375"/>
      <c r="G925" s="375"/>
    </row>
    <row r="926" spans="1:7" x14ac:dyDescent="0.25">
      <c r="A926" s="371"/>
      <c r="B926" s="373"/>
      <c r="C926" s="373"/>
      <c r="D926" s="373"/>
      <c r="E926" s="374"/>
      <c r="F926" s="375"/>
      <c r="G926" s="375"/>
    </row>
    <row r="927" spans="1:7" x14ac:dyDescent="0.25">
      <c r="A927" s="371"/>
      <c r="B927" s="373"/>
      <c r="C927" s="373"/>
      <c r="D927" s="373"/>
      <c r="E927" s="374"/>
      <c r="F927" s="375"/>
      <c r="G927" s="375"/>
    </row>
    <row r="928" spans="1:7" x14ac:dyDescent="0.25">
      <c r="A928" s="371"/>
      <c r="B928" s="373"/>
      <c r="C928" s="373"/>
      <c r="D928" s="373"/>
      <c r="E928" s="374"/>
      <c r="F928" s="375"/>
      <c r="G928" s="375"/>
    </row>
    <row r="929" spans="1:7" x14ac:dyDescent="0.25">
      <c r="A929" s="371"/>
      <c r="B929" s="373"/>
      <c r="C929" s="373"/>
      <c r="D929" s="373"/>
      <c r="E929" s="374"/>
      <c r="F929" s="375"/>
      <c r="G929" s="375"/>
    </row>
    <row r="930" spans="1:7" x14ac:dyDescent="0.25">
      <c r="A930" s="371"/>
      <c r="B930" s="373"/>
      <c r="C930" s="373"/>
      <c r="D930" s="373"/>
      <c r="E930" s="374"/>
      <c r="F930" s="375"/>
      <c r="G930" s="375"/>
    </row>
    <row r="931" spans="1:7" x14ac:dyDescent="0.25">
      <c r="A931" s="371"/>
      <c r="B931" s="373"/>
      <c r="C931" s="373"/>
      <c r="D931" s="373"/>
      <c r="E931" s="374"/>
      <c r="F931" s="375"/>
      <c r="G931" s="375"/>
    </row>
    <row r="932" spans="1:7" x14ac:dyDescent="0.25">
      <c r="A932" s="371"/>
      <c r="B932" s="373"/>
      <c r="C932" s="373"/>
      <c r="D932" s="373"/>
      <c r="E932" s="374"/>
      <c r="F932" s="375"/>
      <c r="G932" s="375"/>
    </row>
    <row r="933" spans="1:7" x14ac:dyDescent="0.25">
      <c r="A933" s="371"/>
      <c r="B933" s="373"/>
      <c r="C933" s="373"/>
      <c r="D933" s="373"/>
      <c r="E933" s="374"/>
      <c r="F933" s="375"/>
      <c r="G933" s="375"/>
    </row>
    <row r="934" spans="1:7" x14ac:dyDescent="0.25">
      <c r="A934" s="371"/>
      <c r="B934" s="373"/>
      <c r="C934" s="373"/>
      <c r="D934" s="373"/>
      <c r="E934" s="374"/>
      <c r="F934" s="375"/>
      <c r="G934" s="375"/>
    </row>
    <row r="935" spans="1:7" x14ac:dyDescent="0.25">
      <c r="A935" s="371"/>
      <c r="B935" s="373"/>
      <c r="C935" s="373"/>
      <c r="D935" s="373"/>
      <c r="E935" s="374"/>
      <c r="F935" s="375"/>
      <c r="G935" s="375"/>
    </row>
    <row r="936" spans="1:7" x14ac:dyDescent="0.25">
      <c r="A936" s="371"/>
      <c r="B936" s="373"/>
      <c r="C936" s="373"/>
      <c r="D936" s="373"/>
      <c r="E936" s="374"/>
      <c r="F936" s="375"/>
      <c r="G936" s="375"/>
    </row>
    <row r="937" spans="1:7" x14ac:dyDescent="0.25">
      <c r="A937" s="371"/>
      <c r="B937" s="373"/>
      <c r="C937" s="373"/>
      <c r="D937" s="373"/>
      <c r="E937" s="374"/>
      <c r="F937" s="375"/>
      <c r="G937" s="375"/>
    </row>
    <row r="938" spans="1:7" x14ac:dyDescent="0.25">
      <c r="A938" s="371"/>
      <c r="B938" s="373"/>
      <c r="C938" s="373"/>
      <c r="D938" s="373"/>
      <c r="E938" s="374"/>
      <c r="F938" s="375"/>
      <c r="G938" s="375"/>
    </row>
    <row r="939" spans="1:7" x14ac:dyDescent="0.25">
      <c r="A939" s="371"/>
      <c r="B939" s="373"/>
      <c r="C939" s="373"/>
      <c r="D939" s="373"/>
      <c r="E939" s="374"/>
      <c r="F939" s="375"/>
      <c r="G939" s="375"/>
    </row>
    <row r="940" spans="1:7" x14ac:dyDescent="0.25">
      <c r="A940" s="371"/>
      <c r="B940" s="373"/>
      <c r="C940" s="373"/>
      <c r="D940" s="373"/>
      <c r="E940" s="374"/>
      <c r="F940" s="375"/>
      <c r="G940" s="375"/>
    </row>
    <row r="941" spans="1:7" x14ac:dyDescent="0.25">
      <c r="A941" s="371"/>
      <c r="B941" s="373"/>
      <c r="C941" s="373"/>
      <c r="D941" s="373"/>
      <c r="E941" s="374"/>
      <c r="F941" s="375"/>
      <c r="G941" s="375"/>
    </row>
    <row r="942" spans="1:7" x14ac:dyDescent="0.25">
      <c r="A942" s="371"/>
      <c r="B942" s="373"/>
      <c r="C942" s="373"/>
      <c r="D942" s="373"/>
      <c r="E942" s="374"/>
      <c r="F942" s="375"/>
      <c r="G942" s="375"/>
    </row>
    <row r="943" spans="1:7" x14ac:dyDescent="0.25">
      <c r="A943" s="371"/>
      <c r="B943" s="372"/>
      <c r="C943" s="373"/>
      <c r="D943" s="373"/>
      <c r="E943" s="374"/>
      <c r="F943" s="380"/>
      <c r="G943" s="380"/>
    </row>
    <row r="944" spans="1:7" x14ac:dyDescent="0.25">
      <c r="A944" s="371"/>
      <c r="B944" s="373"/>
      <c r="C944" s="373"/>
      <c r="D944" s="373"/>
      <c r="E944" s="374"/>
      <c r="F944" s="375"/>
      <c r="G944" s="375"/>
    </row>
    <row r="945" spans="1:7" x14ac:dyDescent="0.25">
      <c r="A945" s="378"/>
      <c r="B945" s="373"/>
      <c r="C945" s="373"/>
      <c r="D945" s="373"/>
      <c r="E945" s="374"/>
      <c r="F945" s="375"/>
      <c r="G945" s="375"/>
    </row>
    <row r="946" spans="1:7" x14ac:dyDescent="0.25">
      <c r="A946" s="371"/>
      <c r="B946" s="373"/>
      <c r="C946" s="373"/>
      <c r="D946" s="373"/>
      <c r="E946" s="374"/>
      <c r="F946" s="375"/>
      <c r="G946" s="375"/>
    </row>
    <row r="947" spans="1:7" x14ac:dyDescent="0.25">
      <c r="A947" s="371"/>
      <c r="B947" s="373"/>
      <c r="C947" s="373"/>
      <c r="D947" s="373"/>
      <c r="E947" s="374"/>
      <c r="F947" s="375"/>
      <c r="G947" s="375"/>
    </row>
    <row r="948" spans="1:7" x14ac:dyDescent="0.25">
      <c r="A948" s="371"/>
      <c r="B948" s="373"/>
      <c r="C948" s="373"/>
      <c r="D948" s="373"/>
      <c r="E948" s="374"/>
      <c r="F948" s="375"/>
      <c r="G948" s="375"/>
    </row>
    <row r="949" spans="1:7" x14ac:dyDescent="0.25">
      <c r="A949" s="371"/>
      <c r="B949" s="373"/>
      <c r="C949" s="373"/>
      <c r="D949" s="373"/>
      <c r="E949" s="374"/>
      <c r="F949" s="375"/>
      <c r="G949" s="375"/>
    </row>
    <row r="950" spans="1:7" x14ac:dyDescent="0.25">
      <c r="A950" s="371"/>
      <c r="B950" s="373"/>
      <c r="C950" s="373"/>
      <c r="D950" s="373"/>
      <c r="E950" s="374"/>
      <c r="F950" s="375"/>
      <c r="G950" s="375"/>
    </row>
    <row r="951" spans="1:7" x14ac:dyDescent="0.25">
      <c r="A951" s="371"/>
      <c r="B951" s="373"/>
      <c r="C951" s="373"/>
      <c r="D951" s="373"/>
      <c r="E951" s="374"/>
      <c r="F951" s="375"/>
      <c r="G951" s="375"/>
    </row>
    <row r="952" spans="1:7" x14ac:dyDescent="0.25">
      <c r="A952" s="371"/>
      <c r="B952" s="373"/>
      <c r="C952" s="373"/>
      <c r="D952" s="373"/>
      <c r="E952" s="374"/>
      <c r="F952" s="375"/>
      <c r="G952" s="375"/>
    </row>
    <row r="953" spans="1:7" x14ac:dyDescent="0.25">
      <c r="A953" s="371"/>
      <c r="B953" s="373"/>
      <c r="C953" s="373"/>
      <c r="D953" s="373"/>
      <c r="E953" s="374"/>
      <c r="F953" s="375"/>
      <c r="G953" s="375"/>
    </row>
    <row r="954" spans="1:7" x14ac:dyDescent="0.25">
      <c r="A954" s="371"/>
      <c r="B954" s="373"/>
      <c r="C954" s="373"/>
      <c r="D954" s="373"/>
      <c r="E954" s="374"/>
      <c r="F954" s="375"/>
      <c r="G954" s="375"/>
    </row>
    <row r="955" spans="1:7" x14ac:dyDescent="0.25">
      <c r="A955" s="371"/>
      <c r="B955" s="372"/>
      <c r="C955" s="373"/>
      <c r="D955" s="373"/>
      <c r="E955" s="374"/>
      <c r="F955" s="380"/>
      <c r="G955" s="380"/>
    </row>
    <row r="956" spans="1:7" x14ac:dyDescent="0.25">
      <c r="A956" s="371"/>
      <c r="B956" s="373"/>
      <c r="C956" s="373"/>
      <c r="D956" s="373"/>
      <c r="E956" s="374"/>
      <c r="F956" s="375"/>
      <c r="G956" s="375"/>
    </row>
    <row r="957" spans="1:7" x14ac:dyDescent="0.25">
      <c r="A957" s="378"/>
      <c r="B957" s="373"/>
      <c r="C957" s="373"/>
      <c r="D957" s="373"/>
      <c r="E957" s="374"/>
      <c r="F957" s="375"/>
      <c r="G957" s="375"/>
    </row>
    <row r="958" spans="1:7" x14ac:dyDescent="0.25">
      <c r="A958" s="371"/>
      <c r="B958" s="373"/>
      <c r="C958" s="373"/>
      <c r="D958" s="373"/>
      <c r="E958" s="374"/>
      <c r="F958" s="375"/>
      <c r="G958" s="375"/>
    </row>
    <row r="959" spans="1:7" x14ac:dyDescent="0.25">
      <c r="A959" s="371"/>
      <c r="B959" s="373"/>
      <c r="C959" s="373"/>
      <c r="D959" s="373"/>
      <c r="E959" s="374"/>
      <c r="F959" s="375"/>
      <c r="G959" s="375"/>
    </row>
    <row r="960" spans="1:7" x14ac:dyDescent="0.25">
      <c r="A960" s="371"/>
      <c r="B960" s="373"/>
      <c r="C960" s="373"/>
      <c r="D960" s="373"/>
      <c r="E960" s="374"/>
      <c r="F960" s="375"/>
      <c r="G960" s="375"/>
    </row>
    <row r="961" spans="1:7" x14ac:dyDescent="0.25">
      <c r="A961" s="371"/>
      <c r="B961" s="373"/>
      <c r="C961" s="373"/>
      <c r="D961" s="373"/>
      <c r="E961" s="374"/>
      <c r="F961" s="375"/>
      <c r="G961" s="375"/>
    </row>
    <row r="962" spans="1:7" x14ac:dyDescent="0.25">
      <c r="A962" s="371"/>
      <c r="B962" s="373"/>
      <c r="C962" s="373"/>
      <c r="D962" s="373"/>
      <c r="E962" s="374"/>
      <c r="F962" s="375"/>
      <c r="G962" s="375"/>
    </row>
    <row r="963" spans="1:7" x14ac:dyDescent="0.25">
      <c r="A963" s="371"/>
      <c r="B963" s="373"/>
      <c r="C963" s="373"/>
      <c r="D963" s="373"/>
      <c r="E963" s="374"/>
      <c r="F963" s="375"/>
      <c r="G963" s="375"/>
    </row>
    <row r="964" spans="1:7" x14ac:dyDescent="0.25">
      <c r="A964" s="371"/>
      <c r="B964" s="373"/>
      <c r="C964" s="373"/>
      <c r="D964" s="373"/>
      <c r="E964" s="374"/>
      <c r="F964" s="375"/>
      <c r="G964" s="375"/>
    </row>
    <row r="965" spans="1:7" x14ac:dyDescent="0.25">
      <c r="A965" s="371"/>
      <c r="B965" s="373"/>
      <c r="C965" s="373"/>
      <c r="D965" s="373"/>
      <c r="E965" s="374"/>
      <c r="F965" s="375"/>
      <c r="G965" s="375"/>
    </row>
    <row r="966" spans="1:7" x14ac:dyDescent="0.25">
      <c r="A966" s="371"/>
      <c r="B966" s="373"/>
      <c r="C966" s="373"/>
      <c r="D966" s="373"/>
      <c r="E966" s="374"/>
      <c r="F966" s="375"/>
      <c r="G966" s="375"/>
    </row>
    <row r="967" spans="1:7" x14ac:dyDescent="0.25">
      <c r="A967" s="371"/>
      <c r="B967" s="373"/>
      <c r="C967" s="373"/>
      <c r="D967" s="373"/>
      <c r="E967" s="374"/>
      <c r="F967" s="375"/>
      <c r="G967" s="375"/>
    </row>
    <row r="968" spans="1:7" x14ac:dyDescent="0.25">
      <c r="A968" s="371"/>
      <c r="B968" s="373"/>
      <c r="C968" s="373"/>
      <c r="D968" s="373"/>
      <c r="E968" s="374"/>
      <c r="F968" s="375"/>
      <c r="G968" s="375"/>
    </row>
    <row r="969" spans="1:7" x14ac:dyDescent="0.25">
      <c r="A969" s="371"/>
      <c r="B969" s="373"/>
      <c r="C969" s="373"/>
      <c r="D969" s="373"/>
      <c r="E969" s="374"/>
      <c r="F969" s="375"/>
      <c r="G969" s="375"/>
    </row>
    <row r="970" spans="1:7" x14ac:dyDescent="0.25">
      <c r="A970" s="371"/>
      <c r="B970" s="373"/>
      <c r="C970" s="373"/>
      <c r="D970" s="373"/>
      <c r="E970" s="374"/>
      <c r="F970" s="375"/>
      <c r="G970" s="375"/>
    </row>
    <row r="971" spans="1:7" x14ac:dyDescent="0.25">
      <c r="A971" s="371"/>
      <c r="B971" s="372"/>
      <c r="C971" s="373"/>
      <c r="D971" s="373"/>
      <c r="E971" s="374"/>
      <c r="F971" s="380"/>
      <c r="G971" s="380"/>
    </row>
    <row r="972" spans="1:7" x14ac:dyDescent="0.25">
      <c r="A972" s="371"/>
      <c r="B972" s="373"/>
      <c r="C972" s="373"/>
      <c r="D972" s="373"/>
      <c r="E972" s="374"/>
      <c r="F972" s="375"/>
      <c r="G972" s="375"/>
    </row>
    <row r="973" spans="1:7" x14ac:dyDescent="0.25">
      <c r="A973" s="378"/>
      <c r="B973" s="373"/>
      <c r="C973" s="373"/>
      <c r="D973" s="373"/>
      <c r="E973" s="374"/>
      <c r="F973" s="375"/>
      <c r="G973" s="375"/>
    </row>
    <row r="974" spans="1:7" x14ac:dyDescent="0.25">
      <c r="A974" s="371"/>
      <c r="B974" s="373"/>
      <c r="C974" s="373"/>
      <c r="D974" s="373"/>
      <c r="E974" s="374"/>
      <c r="F974" s="375"/>
      <c r="G974" s="375"/>
    </row>
    <row r="975" spans="1:7" x14ac:dyDescent="0.25">
      <c r="A975" s="371"/>
      <c r="B975" s="373"/>
      <c r="C975" s="373"/>
      <c r="D975" s="373"/>
      <c r="E975" s="374"/>
      <c r="F975" s="375"/>
      <c r="G975" s="375"/>
    </row>
    <row r="976" spans="1:7" x14ac:dyDescent="0.25">
      <c r="A976" s="371"/>
      <c r="B976" s="373"/>
      <c r="C976" s="373"/>
      <c r="D976" s="373"/>
      <c r="E976" s="374"/>
      <c r="F976" s="375"/>
      <c r="G976" s="375"/>
    </row>
    <row r="977" spans="1:7" x14ac:dyDescent="0.25">
      <c r="A977" s="371"/>
      <c r="B977" s="373"/>
      <c r="C977" s="373"/>
      <c r="D977" s="373"/>
      <c r="E977" s="374"/>
      <c r="F977" s="375"/>
      <c r="G977" s="375"/>
    </row>
    <row r="978" spans="1:7" x14ac:dyDescent="0.25">
      <c r="A978" s="371"/>
      <c r="B978" s="373"/>
      <c r="C978" s="373"/>
      <c r="D978" s="373"/>
      <c r="E978" s="374"/>
      <c r="F978" s="375"/>
      <c r="G978" s="375"/>
    </row>
    <row r="979" spans="1:7" x14ac:dyDescent="0.25">
      <c r="A979" s="371"/>
      <c r="B979" s="373"/>
      <c r="C979" s="373"/>
      <c r="D979" s="373"/>
      <c r="E979" s="374"/>
      <c r="F979" s="375"/>
      <c r="G979" s="375"/>
    </row>
    <row r="980" spans="1:7" x14ac:dyDescent="0.25">
      <c r="A980" s="371"/>
      <c r="B980" s="373"/>
      <c r="C980" s="373"/>
      <c r="D980" s="373"/>
      <c r="E980" s="374"/>
      <c r="F980" s="375"/>
      <c r="G980" s="375"/>
    </row>
    <row r="981" spans="1:7" x14ac:dyDescent="0.25">
      <c r="A981" s="371"/>
      <c r="B981" s="373"/>
      <c r="C981" s="373"/>
      <c r="D981" s="373"/>
      <c r="E981" s="374"/>
      <c r="F981" s="375"/>
      <c r="G981" s="375"/>
    </row>
    <row r="982" spans="1:7" x14ac:dyDescent="0.25">
      <c r="A982" s="371"/>
      <c r="B982" s="373"/>
      <c r="C982" s="373"/>
      <c r="D982" s="373"/>
      <c r="E982" s="374"/>
      <c r="F982" s="375"/>
      <c r="G982" s="375"/>
    </row>
    <row r="983" spans="1:7" x14ac:dyDescent="0.25">
      <c r="A983" s="371"/>
      <c r="B983" s="373"/>
      <c r="C983" s="373"/>
      <c r="D983" s="373"/>
      <c r="E983" s="374"/>
      <c r="F983" s="375"/>
      <c r="G983" s="375"/>
    </row>
    <row r="984" spans="1:7" x14ac:dyDescent="0.25">
      <c r="A984" s="371"/>
      <c r="B984" s="373"/>
      <c r="C984" s="373"/>
      <c r="D984" s="373"/>
      <c r="E984" s="374"/>
      <c r="F984" s="375"/>
      <c r="G984" s="375"/>
    </row>
    <row r="985" spans="1:7" x14ac:dyDescent="0.25">
      <c r="A985" s="371"/>
      <c r="B985" s="373"/>
      <c r="C985" s="373"/>
      <c r="D985" s="373"/>
      <c r="E985" s="374"/>
      <c r="F985" s="375"/>
      <c r="G985" s="375"/>
    </row>
    <row r="986" spans="1:7" x14ac:dyDescent="0.25">
      <c r="A986" s="371"/>
      <c r="B986" s="373"/>
      <c r="C986" s="373"/>
      <c r="D986" s="373"/>
      <c r="E986" s="374"/>
      <c r="F986" s="375"/>
      <c r="G986" s="375"/>
    </row>
    <row r="987" spans="1:7" x14ac:dyDescent="0.25">
      <c r="A987" s="371"/>
      <c r="B987" s="373"/>
      <c r="C987" s="373"/>
      <c r="D987" s="373"/>
      <c r="E987" s="374"/>
      <c r="F987" s="375"/>
      <c r="G987" s="375"/>
    </row>
    <row r="988" spans="1:7" x14ac:dyDescent="0.25">
      <c r="A988" s="371"/>
      <c r="B988" s="373"/>
      <c r="C988" s="373"/>
      <c r="D988" s="373"/>
      <c r="E988" s="374"/>
      <c r="F988" s="375"/>
      <c r="G988" s="375"/>
    </row>
    <row r="989" spans="1:7" x14ac:dyDescent="0.25">
      <c r="A989" s="371"/>
      <c r="B989" s="373"/>
      <c r="C989" s="373"/>
      <c r="D989" s="373"/>
      <c r="E989" s="374"/>
      <c r="F989" s="375"/>
      <c r="G989" s="375"/>
    </row>
    <row r="990" spans="1:7" x14ac:dyDescent="0.25">
      <c r="A990" s="371"/>
      <c r="B990" s="373"/>
      <c r="C990" s="373"/>
      <c r="D990" s="373"/>
      <c r="E990" s="374"/>
      <c r="F990" s="375"/>
      <c r="G990" s="375"/>
    </row>
    <row r="991" spans="1:7" x14ac:dyDescent="0.25">
      <c r="A991" s="371"/>
      <c r="B991" s="373"/>
      <c r="C991" s="373"/>
      <c r="D991" s="373"/>
      <c r="E991" s="374"/>
      <c r="F991" s="375"/>
      <c r="G991" s="375"/>
    </row>
    <row r="992" spans="1:7" x14ac:dyDescent="0.25">
      <c r="A992" s="371"/>
      <c r="B992" s="373"/>
      <c r="C992" s="373"/>
      <c r="D992" s="373"/>
      <c r="E992" s="374"/>
      <c r="F992" s="375"/>
      <c r="G992" s="375"/>
    </row>
    <row r="993" spans="1:7" x14ac:dyDescent="0.25">
      <c r="A993" s="371"/>
      <c r="B993" s="373"/>
      <c r="C993" s="373"/>
      <c r="D993" s="373"/>
      <c r="E993" s="374"/>
      <c r="F993" s="375"/>
      <c r="G993" s="375"/>
    </row>
    <row r="994" spans="1:7" x14ac:dyDescent="0.25">
      <c r="A994" s="371"/>
      <c r="B994" s="373"/>
      <c r="C994" s="373"/>
      <c r="D994" s="373"/>
      <c r="E994" s="374"/>
      <c r="F994" s="375"/>
      <c r="G994" s="375"/>
    </row>
    <row r="995" spans="1:7" x14ac:dyDescent="0.25">
      <c r="A995" s="371"/>
      <c r="B995" s="373"/>
      <c r="C995" s="373"/>
      <c r="D995" s="373"/>
      <c r="E995" s="374"/>
      <c r="F995" s="375"/>
      <c r="G995" s="375"/>
    </row>
    <row r="996" spans="1:7" x14ac:dyDescent="0.25">
      <c r="A996" s="371"/>
      <c r="B996" s="373"/>
      <c r="C996" s="373"/>
      <c r="D996" s="373"/>
      <c r="E996" s="374"/>
      <c r="F996" s="375"/>
      <c r="G996" s="375"/>
    </row>
    <row r="997" spans="1:7" x14ac:dyDescent="0.25">
      <c r="A997" s="371"/>
      <c r="B997" s="373"/>
      <c r="C997" s="373"/>
      <c r="D997" s="373"/>
      <c r="E997" s="374"/>
      <c r="F997" s="375"/>
      <c r="G997" s="375"/>
    </row>
    <row r="998" spans="1:7" x14ac:dyDescent="0.25">
      <c r="A998" s="371"/>
      <c r="B998" s="372"/>
      <c r="C998" s="373"/>
      <c r="D998" s="373"/>
      <c r="E998" s="374"/>
      <c r="F998" s="380"/>
      <c r="G998" s="380"/>
    </row>
    <row r="999" spans="1:7" x14ac:dyDescent="0.25">
      <c r="A999" s="371"/>
      <c r="B999" s="373"/>
      <c r="C999" s="373"/>
      <c r="D999" s="373"/>
      <c r="E999" s="374"/>
      <c r="F999" s="375"/>
      <c r="G999" s="375"/>
    </row>
    <row r="1000" spans="1:7" x14ac:dyDescent="0.25">
      <c r="A1000" s="378"/>
      <c r="B1000" s="373"/>
      <c r="C1000" s="373"/>
      <c r="D1000" s="373"/>
      <c r="E1000" s="374"/>
      <c r="F1000" s="375"/>
      <c r="G1000" s="375"/>
    </row>
    <row r="1001" spans="1:7" x14ac:dyDescent="0.25">
      <c r="A1001" s="371"/>
      <c r="B1001" s="373"/>
      <c r="C1001" s="373"/>
      <c r="D1001" s="373"/>
      <c r="E1001" s="374"/>
      <c r="F1001" s="375"/>
      <c r="G1001" s="375"/>
    </row>
    <row r="1002" spans="1:7" x14ac:dyDescent="0.25">
      <c r="A1002" s="371"/>
      <c r="B1002" s="373"/>
      <c r="C1002" s="373"/>
      <c r="D1002" s="373"/>
      <c r="E1002" s="374"/>
      <c r="F1002" s="375"/>
      <c r="G1002" s="375"/>
    </row>
    <row r="1003" spans="1:7" x14ac:dyDescent="0.25">
      <c r="A1003" s="371"/>
      <c r="B1003" s="373"/>
      <c r="C1003" s="373"/>
      <c r="D1003" s="373"/>
      <c r="E1003" s="374"/>
      <c r="F1003" s="375"/>
      <c r="G1003" s="375"/>
    </row>
    <row r="1004" spans="1:7" x14ac:dyDescent="0.25">
      <c r="A1004" s="371"/>
      <c r="B1004" s="373"/>
      <c r="C1004" s="373"/>
      <c r="D1004" s="373"/>
      <c r="E1004" s="374"/>
      <c r="F1004" s="375"/>
      <c r="G1004" s="375"/>
    </row>
    <row r="1005" spans="1:7" x14ac:dyDescent="0.25">
      <c r="A1005" s="371"/>
      <c r="B1005" s="373"/>
      <c r="C1005" s="373"/>
      <c r="D1005" s="373"/>
      <c r="E1005" s="374"/>
      <c r="F1005" s="375"/>
      <c r="G1005" s="375"/>
    </row>
    <row r="1006" spans="1:7" x14ac:dyDescent="0.25">
      <c r="A1006" s="371"/>
      <c r="B1006" s="373"/>
      <c r="C1006" s="373"/>
      <c r="D1006" s="373"/>
      <c r="E1006" s="374"/>
      <c r="F1006" s="375"/>
      <c r="G1006" s="375"/>
    </row>
    <row r="1007" spans="1:7" x14ac:dyDescent="0.25">
      <c r="A1007" s="371"/>
      <c r="B1007" s="373"/>
      <c r="C1007" s="373"/>
      <c r="D1007" s="373"/>
      <c r="E1007" s="374"/>
      <c r="F1007" s="375"/>
      <c r="G1007" s="375"/>
    </row>
    <row r="1008" spans="1:7" x14ac:dyDescent="0.25">
      <c r="A1008" s="371"/>
      <c r="B1008" s="373"/>
      <c r="C1008" s="373"/>
      <c r="D1008" s="373"/>
      <c r="E1008" s="374"/>
      <c r="F1008" s="375"/>
      <c r="G1008" s="375"/>
    </row>
    <row r="1009" spans="1:7" x14ac:dyDescent="0.25">
      <c r="A1009" s="371"/>
      <c r="B1009" s="373"/>
      <c r="C1009" s="373"/>
      <c r="D1009" s="373"/>
      <c r="E1009" s="374"/>
      <c r="F1009" s="375"/>
      <c r="G1009" s="375"/>
    </row>
    <row r="1010" spans="1:7" x14ac:dyDescent="0.25">
      <c r="A1010" s="371"/>
      <c r="B1010" s="373"/>
      <c r="C1010" s="373"/>
      <c r="D1010" s="373"/>
      <c r="E1010" s="374"/>
      <c r="F1010" s="375"/>
      <c r="G1010" s="375"/>
    </row>
    <row r="1011" spans="1:7" x14ac:dyDescent="0.25">
      <c r="A1011" s="371"/>
      <c r="B1011" s="373"/>
      <c r="C1011" s="373"/>
      <c r="D1011" s="373"/>
      <c r="E1011" s="374"/>
      <c r="F1011" s="375"/>
      <c r="G1011" s="375"/>
    </row>
    <row r="1012" spans="1:7" x14ac:dyDescent="0.25">
      <c r="A1012" s="371"/>
      <c r="B1012" s="373"/>
      <c r="C1012" s="373"/>
      <c r="D1012" s="373"/>
      <c r="E1012" s="374"/>
      <c r="F1012" s="375"/>
      <c r="G1012" s="375"/>
    </row>
    <row r="1013" spans="1:7" x14ac:dyDescent="0.25">
      <c r="A1013" s="371"/>
      <c r="B1013" s="373"/>
      <c r="C1013" s="373"/>
      <c r="D1013" s="373"/>
      <c r="E1013" s="374"/>
      <c r="F1013" s="375"/>
      <c r="G1013" s="375"/>
    </row>
    <row r="1014" spans="1:7" x14ac:dyDescent="0.25">
      <c r="A1014" s="371"/>
      <c r="B1014" s="373"/>
      <c r="C1014" s="373"/>
      <c r="D1014" s="373"/>
      <c r="E1014" s="374"/>
      <c r="F1014" s="375"/>
      <c r="G1014" s="375"/>
    </row>
    <row r="1015" spans="1:7" x14ac:dyDescent="0.25">
      <c r="A1015" s="371"/>
      <c r="B1015" s="373"/>
      <c r="C1015" s="373"/>
      <c r="D1015" s="373"/>
      <c r="E1015" s="374"/>
      <c r="F1015" s="375"/>
      <c r="G1015" s="375"/>
    </row>
    <row r="1016" spans="1:7" x14ac:dyDescent="0.25">
      <c r="A1016" s="371"/>
      <c r="B1016" s="373"/>
      <c r="C1016" s="373"/>
      <c r="D1016" s="373"/>
      <c r="E1016" s="374"/>
      <c r="F1016" s="375"/>
      <c r="G1016" s="375"/>
    </row>
    <row r="1017" spans="1:7" x14ac:dyDescent="0.25">
      <c r="A1017" s="371"/>
      <c r="B1017" s="373"/>
      <c r="C1017" s="373"/>
      <c r="D1017" s="373"/>
      <c r="E1017" s="374"/>
      <c r="F1017" s="375"/>
      <c r="G1017" s="375"/>
    </row>
    <row r="1018" spans="1:7" x14ac:dyDescent="0.25">
      <c r="A1018" s="371"/>
      <c r="B1018" s="373"/>
      <c r="C1018" s="373"/>
      <c r="D1018" s="373"/>
      <c r="E1018" s="374"/>
      <c r="F1018" s="375"/>
      <c r="G1018" s="375"/>
    </row>
    <row r="1019" spans="1:7" x14ac:dyDescent="0.25">
      <c r="A1019" s="371"/>
      <c r="B1019" s="373"/>
      <c r="C1019" s="373"/>
      <c r="D1019" s="373"/>
      <c r="E1019" s="374"/>
      <c r="F1019" s="375"/>
      <c r="G1019" s="375"/>
    </row>
    <row r="1020" spans="1:7" x14ac:dyDescent="0.25">
      <c r="A1020" s="371"/>
      <c r="B1020" s="373"/>
      <c r="C1020" s="373"/>
      <c r="D1020" s="373"/>
      <c r="E1020" s="374"/>
      <c r="F1020" s="375"/>
      <c r="G1020" s="375"/>
    </row>
    <row r="1021" spans="1:7" x14ac:dyDescent="0.25">
      <c r="A1021" s="371"/>
      <c r="B1021" s="373"/>
      <c r="C1021" s="373"/>
      <c r="D1021" s="373"/>
      <c r="E1021" s="374"/>
      <c r="F1021" s="375"/>
      <c r="G1021" s="375"/>
    </row>
    <row r="1022" spans="1:7" x14ac:dyDescent="0.25">
      <c r="A1022" s="371"/>
      <c r="B1022" s="373"/>
      <c r="C1022" s="373"/>
      <c r="D1022" s="373"/>
      <c r="E1022" s="374"/>
      <c r="F1022" s="375"/>
      <c r="G1022" s="375"/>
    </row>
    <row r="1023" spans="1:7" x14ac:dyDescent="0.25">
      <c r="A1023" s="371"/>
      <c r="B1023" s="373"/>
      <c r="C1023" s="373"/>
      <c r="D1023" s="373"/>
      <c r="E1023" s="374"/>
      <c r="F1023" s="375"/>
      <c r="G1023" s="375"/>
    </row>
    <row r="1024" spans="1:7" x14ac:dyDescent="0.25">
      <c r="A1024" s="371"/>
      <c r="B1024" s="373"/>
      <c r="C1024" s="373"/>
      <c r="D1024" s="373"/>
      <c r="E1024" s="374"/>
      <c r="F1024" s="375"/>
      <c r="G1024" s="375"/>
    </row>
    <row r="1025" spans="1:7" x14ac:dyDescent="0.25">
      <c r="A1025" s="371"/>
      <c r="B1025" s="373"/>
      <c r="C1025" s="373"/>
      <c r="D1025" s="373"/>
      <c r="E1025" s="374"/>
      <c r="F1025" s="375"/>
      <c r="G1025" s="375"/>
    </row>
    <row r="1026" spans="1:7" x14ac:dyDescent="0.25">
      <c r="A1026" s="371"/>
      <c r="B1026" s="373"/>
      <c r="C1026" s="373"/>
      <c r="D1026" s="373"/>
      <c r="E1026" s="374"/>
      <c r="F1026" s="375"/>
      <c r="G1026" s="375"/>
    </row>
    <row r="1027" spans="1:7" x14ac:dyDescent="0.25">
      <c r="A1027" s="371"/>
      <c r="B1027" s="373"/>
      <c r="C1027" s="373"/>
      <c r="D1027" s="373"/>
      <c r="E1027" s="374"/>
      <c r="F1027" s="375"/>
      <c r="G1027" s="375"/>
    </row>
    <row r="1028" spans="1:7" x14ac:dyDescent="0.25">
      <c r="A1028" s="371"/>
      <c r="B1028" s="373"/>
      <c r="C1028" s="373"/>
      <c r="D1028" s="373"/>
      <c r="E1028" s="374"/>
      <c r="F1028" s="375"/>
      <c r="G1028" s="375"/>
    </row>
    <row r="1029" spans="1:7" x14ac:dyDescent="0.25">
      <c r="A1029" s="371"/>
      <c r="B1029" s="373"/>
      <c r="C1029" s="373"/>
      <c r="D1029" s="373"/>
      <c r="E1029" s="374"/>
      <c r="F1029" s="375"/>
      <c r="G1029" s="375"/>
    </row>
    <row r="1030" spans="1:7" x14ac:dyDescent="0.25">
      <c r="A1030" s="371"/>
      <c r="B1030" s="373"/>
      <c r="C1030" s="373"/>
      <c r="D1030" s="373"/>
      <c r="E1030" s="374"/>
      <c r="F1030" s="375"/>
      <c r="G1030" s="375"/>
    </row>
    <row r="1031" spans="1:7" x14ac:dyDescent="0.25">
      <c r="A1031" s="371"/>
      <c r="B1031" s="373"/>
      <c r="C1031" s="373"/>
      <c r="D1031" s="373"/>
      <c r="E1031" s="374"/>
      <c r="F1031" s="375"/>
      <c r="G1031" s="375"/>
    </row>
    <row r="1032" spans="1:7" x14ac:dyDescent="0.25">
      <c r="A1032" s="371"/>
      <c r="B1032" s="373"/>
      <c r="C1032" s="373"/>
      <c r="D1032" s="373"/>
      <c r="E1032" s="374"/>
      <c r="F1032" s="375"/>
      <c r="G1032" s="375"/>
    </row>
    <row r="1033" spans="1:7" x14ac:dyDescent="0.25">
      <c r="A1033" s="371"/>
      <c r="B1033" s="373"/>
      <c r="C1033" s="373"/>
      <c r="D1033" s="373"/>
      <c r="E1033" s="374"/>
      <c r="F1033" s="375"/>
      <c r="G1033" s="375"/>
    </row>
    <row r="1034" spans="1:7" x14ac:dyDescent="0.25">
      <c r="A1034" s="371"/>
      <c r="B1034" s="373"/>
      <c r="C1034" s="373"/>
      <c r="D1034" s="373"/>
      <c r="E1034" s="374"/>
      <c r="F1034" s="375"/>
      <c r="G1034" s="375"/>
    </row>
    <row r="1035" spans="1:7" x14ac:dyDescent="0.25">
      <c r="A1035" s="371"/>
      <c r="B1035" s="373"/>
      <c r="C1035" s="373"/>
      <c r="D1035" s="373"/>
      <c r="E1035" s="374"/>
      <c r="F1035" s="375"/>
      <c r="G1035" s="375"/>
    </row>
    <row r="1036" spans="1:7" x14ac:dyDescent="0.25">
      <c r="A1036" s="371"/>
      <c r="B1036" s="372"/>
      <c r="C1036" s="373"/>
      <c r="D1036" s="373"/>
      <c r="E1036" s="374"/>
      <c r="F1036" s="380"/>
      <c r="G1036" s="380"/>
    </row>
    <row r="1037" spans="1:7" x14ac:dyDescent="0.25">
      <c r="A1037" s="371"/>
      <c r="B1037" s="373"/>
      <c r="C1037" s="373"/>
      <c r="D1037" s="373"/>
      <c r="E1037" s="374"/>
      <c r="F1037" s="375"/>
      <c r="G1037" s="375"/>
    </row>
    <row r="1038" spans="1:7" ht="21.95" customHeight="1" thickBot="1" x14ac:dyDescent="0.3">
      <c r="A1038" s="381" t="s">
        <v>1764</v>
      </c>
      <c r="B1038" s="382"/>
      <c r="C1038" s="382"/>
      <c r="D1038" s="382"/>
      <c r="E1038" s="383"/>
      <c r="F1038" s="384"/>
      <c r="G1038" s="385">
        <f>G40+G49+G56+G74+G600+G709+G856+G890+G908+G923+G943+G955+G971+G998+G1036</f>
        <v>0</v>
      </c>
    </row>
    <row r="1039" spans="1:7" ht="16.5" customHeight="1" thickBot="1" x14ac:dyDescent="0.3">
      <c r="A1039" s="902" t="s">
        <v>1710</v>
      </c>
      <c r="B1039" s="903"/>
      <c r="C1039" s="903"/>
      <c r="D1039" s="903"/>
      <c r="E1039" s="903"/>
      <c r="F1039" s="903"/>
      <c r="G1039" s="904"/>
    </row>
    <row r="1040" spans="1:7" x14ac:dyDescent="0.25">
      <c r="A1040" s="386" t="s">
        <v>1765</v>
      </c>
      <c r="B1040" s="387"/>
      <c r="C1040" s="387"/>
      <c r="D1040" s="387"/>
      <c r="E1040" s="388"/>
      <c r="F1040" s="389"/>
      <c r="G1040" s="390">
        <f>G40</f>
        <v>0</v>
      </c>
    </row>
    <row r="1041" spans="1:7" x14ac:dyDescent="0.25">
      <c r="A1041" s="391" t="s">
        <v>191</v>
      </c>
      <c r="B1041" s="392"/>
      <c r="C1041" s="392"/>
      <c r="D1041" s="392"/>
      <c r="E1041" s="393"/>
      <c r="F1041" s="394"/>
      <c r="G1041" s="395">
        <f>G49</f>
        <v>0</v>
      </c>
    </row>
    <row r="1042" spans="1:7" x14ac:dyDescent="0.25">
      <c r="A1042" s="391" t="s">
        <v>1741</v>
      </c>
      <c r="B1042" s="392"/>
      <c r="C1042" s="392"/>
      <c r="D1042" s="392"/>
      <c r="E1042" s="393"/>
      <c r="F1042" s="394"/>
      <c r="G1042" s="395">
        <f>G56</f>
        <v>0</v>
      </c>
    </row>
    <row r="1043" spans="1:7" x14ac:dyDescent="0.25">
      <c r="A1043" s="391" t="s">
        <v>1766</v>
      </c>
      <c r="B1043" s="392"/>
      <c r="C1043" s="392"/>
      <c r="D1043" s="392"/>
      <c r="E1043" s="393"/>
      <c r="F1043" s="394"/>
      <c r="G1043" s="395">
        <f>G74</f>
        <v>0</v>
      </c>
    </row>
    <row r="1044" spans="1:7" x14ac:dyDescent="0.25">
      <c r="A1044" s="396" t="s">
        <v>1767</v>
      </c>
      <c r="B1044" s="397"/>
      <c r="C1044" s="397"/>
      <c r="D1044" s="397"/>
      <c r="E1044" s="398"/>
      <c r="F1044" s="399"/>
      <c r="G1044" s="400">
        <f>G600</f>
        <v>0</v>
      </c>
    </row>
    <row r="1045" spans="1:7" x14ac:dyDescent="0.25">
      <c r="A1045" s="396" t="s">
        <v>1768</v>
      </c>
      <c r="B1045" s="397"/>
      <c r="C1045" s="397"/>
      <c r="D1045" s="397"/>
      <c r="E1045" s="398"/>
      <c r="F1045" s="399"/>
      <c r="G1045" s="400">
        <f>G709</f>
        <v>0</v>
      </c>
    </row>
    <row r="1046" spans="1:7" x14ac:dyDescent="0.25">
      <c r="A1046" s="396" t="s">
        <v>1769</v>
      </c>
      <c r="B1046" s="397"/>
      <c r="C1046" s="397"/>
      <c r="D1046" s="397"/>
      <c r="E1046" s="398"/>
      <c r="F1046" s="399"/>
      <c r="G1046" s="400">
        <f>G856</f>
        <v>0</v>
      </c>
    </row>
    <row r="1047" spans="1:7" x14ac:dyDescent="0.25">
      <c r="A1047" s="396" t="s">
        <v>1770</v>
      </c>
      <c r="B1047" s="401"/>
      <c r="C1047" s="401"/>
      <c r="D1047" s="401"/>
      <c r="E1047" s="402"/>
      <c r="F1047" s="403"/>
      <c r="G1047" s="404">
        <f>G890</f>
        <v>0</v>
      </c>
    </row>
    <row r="1048" spans="1:7" x14ac:dyDescent="0.25">
      <c r="A1048" s="396" t="s">
        <v>1771</v>
      </c>
      <c r="B1048" s="401"/>
      <c r="C1048" s="401"/>
      <c r="D1048" s="401"/>
      <c r="E1048" s="402"/>
      <c r="F1048" s="403"/>
      <c r="G1048" s="404">
        <f>G908</f>
        <v>0</v>
      </c>
    </row>
    <row r="1049" spans="1:7" x14ac:dyDescent="0.25">
      <c r="A1049" s="396" t="s">
        <v>1772</v>
      </c>
      <c r="B1049" s="401"/>
      <c r="C1049" s="401"/>
      <c r="D1049" s="401"/>
      <c r="E1049" s="402"/>
      <c r="F1049" s="403"/>
      <c r="G1049" s="404">
        <f>G923</f>
        <v>0</v>
      </c>
    </row>
    <row r="1050" spans="1:7" x14ac:dyDescent="0.25">
      <c r="A1050" s="396" t="s">
        <v>1773</v>
      </c>
      <c r="B1050" s="401"/>
      <c r="C1050" s="401"/>
      <c r="D1050" s="401"/>
      <c r="E1050" s="402"/>
      <c r="F1050" s="403"/>
      <c r="G1050" s="404">
        <f>G943</f>
        <v>0</v>
      </c>
    </row>
    <row r="1051" spans="1:7" x14ac:dyDescent="0.25">
      <c r="A1051" s="396" t="s">
        <v>1774</v>
      </c>
      <c r="B1051" s="401"/>
      <c r="C1051" s="401"/>
      <c r="D1051" s="401"/>
      <c r="E1051" s="402"/>
      <c r="F1051" s="403"/>
      <c r="G1051" s="404">
        <f>G971</f>
        <v>0</v>
      </c>
    </row>
    <row r="1052" spans="1:7" x14ac:dyDescent="0.25">
      <c r="A1052" s="396" t="s">
        <v>1775</v>
      </c>
      <c r="B1052" s="401"/>
      <c r="C1052" s="401"/>
      <c r="D1052" s="401"/>
      <c r="E1052" s="402"/>
      <c r="F1052" s="403"/>
      <c r="G1052" s="404">
        <f>G998</f>
        <v>0</v>
      </c>
    </row>
    <row r="1053" spans="1:7" x14ac:dyDescent="0.25">
      <c r="A1053" s="396" t="s">
        <v>1776</v>
      </c>
      <c r="B1053" s="401"/>
      <c r="C1053" s="401"/>
      <c r="D1053" s="401"/>
      <c r="E1053" s="402"/>
      <c r="F1053" s="403"/>
      <c r="G1053" s="404">
        <f>G1036</f>
        <v>0</v>
      </c>
    </row>
    <row r="1054" spans="1:7" ht="13.5" thickBot="1" x14ac:dyDescent="0.3">
      <c r="A1054" s="405" t="s">
        <v>1777</v>
      </c>
      <c r="B1054" s="382"/>
      <c r="C1054" s="382"/>
      <c r="D1054" s="382"/>
      <c r="E1054" s="383"/>
      <c r="F1054" s="384"/>
      <c r="G1054" s="406">
        <f>G955</f>
        <v>0</v>
      </c>
    </row>
    <row r="1055" spans="1:7" s="361" customFormat="1" ht="21.95" customHeight="1" thickBot="1" x14ac:dyDescent="0.3">
      <c r="A1055" s="407" t="s">
        <v>1327</v>
      </c>
      <c r="B1055" s="408"/>
      <c r="C1055" s="408"/>
      <c r="D1055" s="408"/>
      <c r="E1055" s="409"/>
      <c r="F1055" s="410"/>
      <c r="G1055" s="411">
        <f>SUM(G1040:G1054)</f>
        <v>0</v>
      </c>
    </row>
    <row r="1056" spans="1:7" x14ac:dyDescent="0.25">
      <c r="A1056" s="412" t="s">
        <v>1690</v>
      </c>
      <c r="B1056" s="413"/>
      <c r="C1056" s="413"/>
      <c r="D1056" s="414" t="s">
        <v>1474</v>
      </c>
      <c r="E1056" s="415"/>
      <c r="F1056" s="416"/>
      <c r="G1056" s="417"/>
    </row>
    <row r="1057" spans="1:7" x14ac:dyDescent="0.25">
      <c r="A1057" s="418"/>
      <c r="D1057" s="419"/>
      <c r="F1057" s="420"/>
      <c r="G1057" s="421"/>
    </row>
    <row r="1058" spans="1:7" x14ac:dyDescent="0.25">
      <c r="A1058" s="418"/>
      <c r="D1058" s="419"/>
      <c r="F1058" s="420"/>
      <c r="G1058" s="421"/>
    </row>
    <row r="1059" spans="1:7" x14ac:dyDescent="0.25">
      <c r="A1059" s="418"/>
      <c r="D1059" s="419"/>
      <c r="F1059" s="420"/>
      <c r="G1059" s="421"/>
    </row>
    <row r="1060" spans="1:7" x14ac:dyDescent="0.25">
      <c r="A1060" s="418"/>
      <c r="D1060" s="419"/>
      <c r="F1060" s="420"/>
      <c r="G1060" s="421"/>
    </row>
    <row r="1061" spans="1:7" x14ac:dyDescent="0.25">
      <c r="A1061" s="905" t="s">
        <v>1667</v>
      </c>
      <c r="B1061" s="906"/>
      <c r="C1061" s="907"/>
      <c r="D1061" s="908" t="s">
        <v>1942</v>
      </c>
      <c r="E1061" s="906"/>
      <c r="F1061" s="906"/>
      <c r="G1061" s="909"/>
    </row>
    <row r="1062" spans="1:7" x14ac:dyDescent="0.25">
      <c r="A1062" s="887" t="s">
        <v>1778</v>
      </c>
      <c r="B1062" s="888"/>
      <c r="C1062" s="889"/>
      <c r="D1062" s="890" t="s">
        <v>1663</v>
      </c>
      <c r="E1062" s="888"/>
      <c r="F1062" s="888"/>
      <c r="G1062" s="891"/>
    </row>
    <row r="1063" spans="1:7" ht="13.5" thickBot="1" x14ac:dyDescent="0.3">
      <c r="A1063" s="892"/>
      <c r="B1063" s="893"/>
      <c r="C1063" s="894"/>
      <c r="D1063" s="895"/>
      <c r="E1063" s="893"/>
      <c r="F1063" s="893"/>
      <c r="G1063" s="896"/>
    </row>
  </sheetData>
  <mergeCells count="11">
    <mergeCell ref="A1062:C1062"/>
    <mergeCell ref="D1062:G1062"/>
    <mergeCell ref="A1063:C1063"/>
    <mergeCell ref="D1063:G1063"/>
    <mergeCell ref="A1:G1"/>
    <mergeCell ref="A2:G2"/>
    <mergeCell ref="A7:B7"/>
    <mergeCell ref="C7:D7"/>
    <mergeCell ref="A1039:G1039"/>
    <mergeCell ref="A1061:C1061"/>
    <mergeCell ref="D1061:G1061"/>
  </mergeCells>
  <pageMargins left="0.2" right="0.2" top="0.28000000000000003" bottom="0.35" header="0.12" footer="0.3"/>
  <pageSetup paperSize="256" scale="90" fitToHeight="0" orientation="portrait" horizontalDpi="4294967294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E573D-86EC-4688-A482-B68B03122CA8}">
  <sheetPr>
    <tabColor rgb="FF00B050"/>
    <pageSetUpPr fitToPage="1"/>
  </sheetPr>
  <dimension ref="A1:D908"/>
  <sheetViews>
    <sheetView view="pageBreakPreview" zoomScaleNormal="100" zoomScaleSheetLayoutView="100" workbookViewId="0">
      <pane ySplit="7" topLeftCell="A892" activePane="bottomLeft" state="frozen"/>
      <selection pane="bottomLeft" activeCell="A8" sqref="A8:D887"/>
    </sheetView>
  </sheetViews>
  <sheetFormatPr defaultRowHeight="12.75" x14ac:dyDescent="0.25"/>
  <cols>
    <col min="1" max="1" width="5.7109375" style="358" customWidth="1"/>
    <col min="2" max="2" width="36.28515625" style="358" customWidth="1"/>
    <col min="3" max="3" width="17.85546875" style="358" customWidth="1"/>
    <col min="4" max="4" width="16.7109375" style="360" customWidth="1"/>
    <col min="5" max="5" width="1.7109375" style="358" customWidth="1"/>
    <col min="6" max="16384" width="9.140625" style="358"/>
  </cols>
  <sheetData>
    <row r="1" spans="1:4" ht="21.95" customHeight="1" x14ac:dyDescent="0.25">
      <c r="A1" s="897" t="s">
        <v>1779</v>
      </c>
      <c r="B1" s="897"/>
      <c r="C1" s="897"/>
      <c r="D1" s="897"/>
    </row>
    <row r="2" spans="1:4" x14ac:dyDescent="0.25">
      <c r="A2" s="897" t="s">
        <v>1941</v>
      </c>
      <c r="B2" s="897"/>
      <c r="C2" s="897"/>
      <c r="D2" s="897"/>
    </row>
    <row r="3" spans="1:4" ht="8.1" customHeight="1" x14ac:dyDescent="0.25"/>
    <row r="4" spans="1:4" x14ac:dyDescent="0.25">
      <c r="A4" s="361" t="s">
        <v>1759</v>
      </c>
      <c r="C4" s="362" t="s">
        <v>1666</v>
      </c>
    </row>
    <row r="5" spans="1:4" x14ac:dyDescent="0.25">
      <c r="A5" s="361" t="s">
        <v>1760</v>
      </c>
      <c r="C5" s="362" t="s">
        <v>150</v>
      </c>
    </row>
    <row r="6" spans="1:4" ht="8.1" customHeight="1" thickBot="1" x14ac:dyDescent="0.3"/>
    <row r="7" spans="1:4" ht="26.25" thickBot="1" x14ac:dyDescent="0.3">
      <c r="A7" s="898" t="s">
        <v>1704</v>
      </c>
      <c r="B7" s="899"/>
      <c r="C7" s="363" t="s">
        <v>1370</v>
      </c>
      <c r="D7" s="366" t="s">
        <v>1763</v>
      </c>
    </row>
    <row r="8" spans="1:4" x14ac:dyDescent="0.25">
      <c r="A8" s="378"/>
      <c r="B8" s="373"/>
      <c r="C8" s="373"/>
      <c r="D8" s="375"/>
    </row>
    <row r="9" spans="1:4" x14ac:dyDescent="0.25">
      <c r="A9" s="371"/>
      <c r="B9" s="373"/>
      <c r="C9" s="373"/>
      <c r="D9" s="375"/>
    </row>
    <row r="10" spans="1:4" x14ac:dyDescent="0.25">
      <c r="A10" s="371"/>
      <c r="B10" s="373"/>
      <c r="C10" s="373"/>
      <c r="D10" s="375"/>
    </row>
    <row r="11" spans="1:4" x14ac:dyDescent="0.25">
      <c r="A11" s="371"/>
      <c r="B11" s="373"/>
      <c r="C11" s="373"/>
      <c r="D11" s="375"/>
    </row>
    <row r="12" spans="1:4" x14ac:dyDescent="0.25">
      <c r="A12" s="371"/>
      <c r="B12" s="373"/>
      <c r="C12" s="373"/>
      <c r="D12" s="375"/>
    </row>
    <row r="13" spans="1:4" x14ac:dyDescent="0.25">
      <c r="A13" s="371"/>
      <c r="B13" s="373"/>
      <c r="C13" s="373"/>
      <c r="D13" s="375"/>
    </row>
    <row r="14" spans="1:4" x14ac:dyDescent="0.25">
      <c r="A14" s="371"/>
      <c r="B14" s="373"/>
      <c r="C14" s="373"/>
      <c r="D14" s="375"/>
    </row>
    <row r="15" spans="1:4" x14ac:dyDescent="0.25">
      <c r="A15" s="371"/>
      <c r="B15" s="373"/>
      <c r="C15" s="373"/>
      <c r="D15" s="375"/>
    </row>
    <row r="16" spans="1:4" x14ac:dyDescent="0.25">
      <c r="A16" s="371"/>
      <c r="B16" s="373"/>
      <c r="C16" s="373"/>
      <c r="D16" s="375"/>
    </row>
    <row r="17" spans="1:4" x14ac:dyDescent="0.25">
      <c r="A17" s="371"/>
      <c r="B17" s="373"/>
      <c r="C17" s="373"/>
      <c r="D17" s="375"/>
    </row>
    <row r="18" spans="1:4" x14ac:dyDescent="0.25">
      <c r="A18" s="371"/>
      <c r="B18" s="373"/>
      <c r="C18" s="373"/>
      <c r="D18" s="375"/>
    </row>
    <row r="19" spans="1:4" x14ac:dyDescent="0.25">
      <c r="A19" s="371"/>
      <c r="B19" s="373"/>
      <c r="C19" s="373"/>
      <c r="D19" s="375"/>
    </row>
    <row r="20" spans="1:4" x14ac:dyDescent="0.25">
      <c r="A20" s="371"/>
      <c r="B20" s="373"/>
      <c r="C20" s="373"/>
      <c r="D20" s="375"/>
    </row>
    <row r="21" spans="1:4" x14ac:dyDescent="0.25">
      <c r="A21" s="371"/>
      <c r="B21" s="373"/>
      <c r="C21" s="373"/>
      <c r="D21" s="375"/>
    </row>
    <row r="22" spans="1:4" x14ac:dyDescent="0.25">
      <c r="A22" s="371"/>
      <c r="B22" s="373"/>
      <c r="C22" s="373"/>
      <c r="D22" s="375"/>
    </row>
    <row r="23" spans="1:4" x14ac:dyDescent="0.25">
      <c r="A23" s="371"/>
      <c r="B23" s="373"/>
      <c r="C23" s="373"/>
      <c r="D23" s="375"/>
    </row>
    <row r="24" spans="1:4" x14ac:dyDescent="0.25">
      <c r="A24" s="371"/>
      <c r="B24" s="373"/>
      <c r="C24" s="373"/>
      <c r="D24" s="375"/>
    </row>
    <row r="25" spans="1:4" x14ac:dyDescent="0.25">
      <c r="A25" s="371"/>
      <c r="B25" s="373"/>
      <c r="C25" s="373"/>
      <c r="D25" s="375"/>
    </row>
    <row r="26" spans="1:4" x14ac:dyDescent="0.25">
      <c r="A26" s="371"/>
      <c r="B26" s="373"/>
      <c r="C26" s="373"/>
      <c r="D26" s="375"/>
    </row>
    <row r="27" spans="1:4" x14ac:dyDescent="0.25">
      <c r="A27" s="371"/>
      <c r="B27" s="373"/>
      <c r="C27" s="373"/>
      <c r="D27" s="375"/>
    </row>
    <row r="28" spans="1:4" x14ac:dyDescent="0.25">
      <c r="A28" s="371"/>
      <c r="B28" s="373"/>
      <c r="C28" s="373"/>
      <c r="D28" s="375"/>
    </row>
    <row r="29" spans="1:4" x14ac:dyDescent="0.25">
      <c r="A29" s="371"/>
      <c r="B29" s="373"/>
      <c r="C29" s="373"/>
      <c r="D29" s="375"/>
    </row>
    <row r="30" spans="1:4" x14ac:dyDescent="0.25">
      <c r="A30" s="371"/>
      <c r="B30" s="373"/>
      <c r="C30" s="373"/>
      <c r="D30" s="375"/>
    </row>
    <row r="31" spans="1:4" x14ac:dyDescent="0.25">
      <c r="A31" s="371"/>
      <c r="B31" s="373"/>
      <c r="C31" s="373"/>
      <c r="D31" s="375"/>
    </row>
    <row r="32" spans="1:4" x14ac:dyDescent="0.25">
      <c r="A32" s="371"/>
      <c r="B32" s="373"/>
      <c r="C32" s="373"/>
      <c r="D32" s="375"/>
    </row>
    <row r="33" spans="1:4" x14ac:dyDescent="0.25">
      <c r="A33" s="371"/>
      <c r="B33" s="373"/>
      <c r="C33" s="373"/>
      <c r="D33" s="375"/>
    </row>
    <row r="34" spans="1:4" x14ac:dyDescent="0.25">
      <c r="A34" s="371"/>
      <c r="B34" s="373"/>
      <c r="C34" s="373"/>
      <c r="D34" s="375"/>
    </row>
    <row r="35" spans="1:4" x14ac:dyDescent="0.25">
      <c r="A35" s="371"/>
      <c r="B35" s="373"/>
      <c r="C35" s="373"/>
      <c r="D35" s="375"/>
    </row>
    <row r="36" spans="1:4" x14ac:dyDescent="0.25">
      <c r="A36" s="371"/>
      <c r="B36" s="373"/>
      <c r="C36" s="373"/>
      <c r="D36" s="375"/>
    </row>
    <row r="37" spans="1:4" x14ac:dyDescent="0.25">
      <c r="A37" s="371"/>
      <c r="B37" s="373"/>
      <c r="C37" s="373"/>
      <c r="D37" s="375"/>
    </row>
    <row r="38" spans="1:4" x14ac:dyDescent="0.25">
      <c r="A38" s="371"/>
      <c r="B38" s="373"/>
      <c r="C38" s="373"/>
      <c r="D38" s="375"/>
    </row>
    <row r="39" spans="1:4" x14ac:dyDescent="0.25">
      <c r="A39" s="371"/>
      <c r="B39" s="373"/>
      <c r="C39" s="373"/>
      <c r="D39" s="375"/>
    </row>
    <row r="40" spans="1:4" x14ac:dyDescent="0.25">
      <c r="A40" s="371"/>
      <c r="B40" s="373"/>
      <c r="C40" s="373"/>
      <c r="D40" s="375"/>
    </row>
    <row r="41" spans="1:4" x14ac:dyDescent="0.25">
      <c r="A41" s="371"/>
      <c r="B41" s="373"/>
      <c r="C41" s="373"/>
      <c r="D41" s="375"/>
    </row>
    <row r="42" spans="1:4" x14ac:dyDescent="0.25">
      <c r="A42" s="371"/>
      <c r="B42" s="373"/>
      <c r="C42" s="373"/>
      <c r="D42" s="375"/>
    </row>
    <row r="43" spans="1:4" x14ac:dyDescent="0.25">
      <c r="A43" s="371"/>
      <c r="B43" s="373"/>
      <c r="C43" s="373"/>
      <c r="D43" s="375"/>
    </row>
    <row r="44" spans="1:4" x14ac:dyDescent="0.25">
      <c r="A44" s="371"/>
      <c r="B44" s="373"/>
      <c r="C44" s="373"/>
      <c r="D44" s="375"/>
    </row>
    <row r="45" spans="1:4" x14ac:dyDescent="0.25">
      <c r="A45" s="371"/>
      <c r="B45" s="373"/>
      <c r="C45" s="373"/>
      <c r="D45" s="375"/>
    </row>
    <row r="46" spans="1:4" x14ac:dyDescent="0.25">
      <c r="A46" s="371"/>
      <c r="B46" s="373"/>
      <c r="C46" s="373"/>
      <c r="D46" s="375"/>
    </row>
    <row r="47" spans="1:4" x14ac:dyDescent="0.25">
      <c r="A47" s="371"/>
      <c r="B47" s="373"/>
      <c r="C47" s="373"/>
      <c r="D47" s="375"/>
    </row>
    <row r="48" spans="1:4" x14ac:dyDescent="0.25">
      <c r="A48" s="371"/>
      <c r="B48" s="373"/>
      <c r="C48" s="373"/>
      <c r="D48" s="375"/>
    </row>
    <row r="49" spans="1:4" x14ac:dyDescent="0.25">
      <c r="A49" s="371"/>
      <c r="B49" s="373"/>
      <c r="C49" s="373"/>
      <c r="D49" s="375"/>
    </row>
    <row r="50" spans="1:4" x14ac:dyDescent="0.25">
      <c r="A50" s="371"/>
      <c r="B50" s="373"/>
      <c r="C50" s="373"/>
      <c r="D50" s="375"/>
    </row>
    <row r="51" spans="1:4" x14ac:dyDescent="0.25">
      <c r="A51" s="371"/>
      <c r="B51" s="373"/>
      <c r="C51" s="373"/>
      <c r="D51" s="375"/>
    </row>
    <row r="52" spans="1:4" x14ac:dyDescent="0.25">
      <c r="A52" s="371"/>
      <c r="B52" s="373"/>
      <c r="C52" s="373"/>
      <c r="D52" s="375"/>
    </row>
    <row r="53" spans="1:4" x14ac:dyDescent="0.25">
      <c r="A53" s="371"/>
      <c r="B53" s="373"/>
      <c r="C53" s="373"/>
      <c r="D53" s="375"/>
    </row>
    <row r="54" spans="1:4" x14ac:dyDescent="0.25">
      <c r="A54" s="371"/>
      <c r="B54" s="373"/>
      <c r="C54" s="373"/>
      <c r="D54" s="375"/>
    </row>
    <row r="55" spans="1:4" x14ac:dyDescent="0.25">
      <c r="A55" s="371"/>
      <c r="B55" s="373"/>
      <c r="C55" s="373"/>
      <c r="D55" s="375"/>
    </row>
    <row r="56" spans="1:4" x14ac:dyDescent="0.25">
      <c r="A56" s="371"/>
      <c r="B56" s="373"/>
      <c r="C56" s="373"/>
      <c r="D56" s="375"/>
    </row>
    <row r="57" spans="1:4" x14ac:dyDescent="0.25">
      <c r="A57" s="371"/>
      <c r="B57" s="373"/>
      <c r="C57" s="373"/>
      <c r="D57" s="375"/>
    </row>
    <row r="58" spans="1:4" x14ac:dyDescent="0.25">
      <c r="A58" s="371"/>
      <c r="B58" s="373"/>
      <c r="C58" s="373"/>
      <c r="D58" s="375"/>
    </row>
    <row r="59" spans="1:4" x14ac:dyDescent="0.25">
      <c r="A59" s="371"/>
      <c r="B59" s="373"/>
      <c r="C59" s="373"/>
      <c r="D59" s="375"/>
    </row>
    <row r="60" spans="1:4" x14ac:dyDescent="0.25">
      <c r="A60" s="371"/>
      <c r="B60" s="373"/>
      <c r="C60" s="373"/>
      <c r="D60" s="375"/>
    </row>
    <row r="61" spans="1:4" x14ac:dyDescent="0.25">
      <c r="A61" s="371"/>
      <c r="B61" s="373"/>
      <c r="C61" s="373"/>
      <c r="D61" s="375"/>
    </row>
    <row r="62" spans="1:4" x14ac:dyDescent="0.25">
      <c r="A62" s="371"/>
      <c r="B62" s="373"/>
      <c r="C62" s="373"/>
      <c r="D62" s="375"/>
    </row>
    <row r="63" spans="1:4" x14ac:dyDescent="0.25">
      <c r="A63" s="371"/>
      <c r="B63" s="373"/>
      <c r="C63" s="373"/>
      <c r="D63" s="375"/>
    </row>
    <row r="64" spans="1:4" x14ac:dyDescent="0.25">
      <c r="A64" s="371"/>
      <c r="B64" s="373"/>
      <c r="C64" s="373"/>
      <c r="D64" s="375"/>
    </row>
    <row r="65" spans="1:4" x14ac:dyDescent="0.25">
      <c r="A65" s="371"/>
      <c r="B65" s="373"/>
      <c r="C65" s="373"/>
      <c r="D65" s="375"/>
    </row>
    <row r="66" spans="1:4" x14ac:dyDescent="0.25">
      <c r="A66" s="371"/>
      <c r="B66" s="373"/>
      <c r="C66" s="373"/>
      <c r="D66" s="375"/>
    </row>
    <row r="67" spans="1:4" x14ac:dyDescent="0.25">
      <c r="A67" s="371"/>
      <c r="B67" s="373"/>
      <c r="C67" s="373"/>
      <c r="D67" s="375"/>
    </row>
    <row r="68" spans="1:4" x14ac:dyDescent="0.25">
      <c r="A68" s="371"/>
      <c r="B68" s="373"/>
      <c r="C68" s="373"/>
      <c r="D68" s="375"/>
    </row>
    <row r="69" spans="1:4" x14ac:dyDescent="0.25">
      <c r="A69" s="371"/>
      <c r="B69" s="373"/>
      <c r="C69" s="373"/>
      <c r="D69" s="375"/>
    </row>
    <row r="70" spans="1:4" x14ac:dyDescent="0.25">
      <c r="A70" s="371"/>
      <c r="B70" s="373"/>
      <c r="C70" s="373"/>
      <c r="D70" s="375"/>
    </row>
    <row r="71" spans="1:4" x14ac:dyDescent="0.25">
      <c r="A71" s="371"/>
      <c r="B71" s="373"/>
      <c r="C71" s="373"/>
      <c r="D71" s="375"/>
    </row>
    <row r="72" spans="1:4" x14ac:dyDescent="0.25">
      <c r="A72" s="371"/>
      <c r="B72" s="373"/>
      <c r="C72" s="373"/>
      <c r="D72" s="375"/>
    </row>
    <row r="73" spans="1:4" x14ac:dyDescent="0.25">
      <c r="A73" s="371"/>
      <c r="B73" s="373"/>
      <c r="C73" s="373"/>
      <c r="D73" s="375"/>
    </row>
    <row r="74" spans="1:4" x14ac:dyDescent="0.25">
      <c r="A74" s="371"/>
      <c r="B74" s="373"/>
      <c r="C74" s="373"/>
      <c r="D74" s="375"/>
    </row>
    <row r="75" spans="1:4" x14ac:dyDescent="0.25">
      <c r="A75" s="371"/>
      <c r="B75" s="373"/>
      <c r="C75" s="373"/>
      <c r="D75" s="375"/>
    </row>
    <row r="76" spans="1:4" x14ac:dyDescent="0.25">
      <c r="A76" s="371"/>
      <c r="B76" s="373"/>
      <c r="C76" s="373"/>
      <c r="D76" s="375"/>
    </row>
    <row r="77" spans="1:4" x14ac:dyDescent="0.25">
      <c r="A77" s="371"/>
      <c r="B77" s="373"/>
      <c r="C77" s="373"/>
      <c r="D77" s="375"/>
    </row>
    <row r="78" spans="1:4" x14ac:dyDescent="0.25">
      <c r="A78" s="371"/>
      <c r="B78" s="373"/>
      <c r="C78" s="373"/>
      <c r="D78" s="375"/>
    </row>
    <row r="79" spans="1:4" x14ac:dyDescent="0.25">
      <c r="A79" s="371"/>
      <c r="B79" s="373"/>
      <c r="C79" s="373"/>
      <c r="D79" s="375"/>
    </row>
    <row r="80" spans="1:4" x14ac:dyDescent="0.25">
      <c r="A80" s="371"/>
      <c r="B80" s="373"/>
      <c r="C80" s="373"/>
      <c r="D80" s="375"/>
    </row>
    <row r="81" spans="1:4" x14ac:dyDescent="0.25">
      <c r="A81" s="371"/>
      <c r="B81" s="373"/>
      <c r="C81" s="373"/>
      <c r="D81" s="375"/>
    </row>
    <row r="82" spans="1:4" x14ac:dyDescent="0.25">
      <c r="A82" s="371"/>
      <c r="B82" s="373"/>
      <c r="C82" s="373"/>
      <c r="D82" s="375"/>
    </row>
    <row r="83" spans="1:4" x14ac:dyDescent="0.25">
      <c r="A83" s="371"/>
      <c r="B83" s="373"/>
      <c r="C83" s="373"/>
      <c r="D83" s="375"/>
    </row>
    <row r="84" spans="1:4" x14ac:dyDescent="0.25">
      <c r="A84" s="371"/>
      <c r="B84" s="373"/>
      <c r="C84" s="373"/>
      <c r="D84" s="375"/>
    </row>
    <row r="85" spans="1:4" x14ac:dyDescent="0.25">
      <c r="A85" s="371"/>
      <c r="B85" s="373"/>
      <c r="C85" s="373"/>
      <c r="D85" s="375"/>
    </row>
    <row r="86" spans="1:4" x14ac:dyDescent="0.25">
      <c r="A86" s="371"/>
      <c r="B86" s="373"/>
      <c r="C86" s="373"/>
      <c r="D86" s="375"/>
    </row>
    <row r="87" spans="1:4" x14ac:dyDescent="0.25">
      <c r="A87" s="371"/>
      <c r="B87" s="373"/>
      <c r="C87" s="373"/>
      <c r="D87" s="375"/>
    </row>
    <row r="88" spans="1:4" x14ac:dyDescent="0.25">
      <c r="A88" s="371"/>
      <c r="B88" s="373"/>
      <c r="C88" s="373"/>
      <c r="D88" s="375"/>
    </row>
    <row r="89" spans="1:4" x14ac:dyDescent="0.25">
      <c r="A89" s="371"/>
      <c r="B89" s="373"/>
      <c r="C89" s="373"/>
      <c r="D89" s="375"/>
    </row>
    <row r="90" spans="1:4" x14ac:dyDescent="0.25">
      <c r="A90" s="371"/>
      <c r="B90" s="373"/>
      <c r="C90" s="373"/>
      <c r="D90" s="375"/>
    </row>
    <row r="91" spans="1:4" x14ac:dyDescent="0.25">
      <c r="A91" s="371"/>
      <c r="B91" s="373"/>
      <c r="C91" s="373"/>
      <c r="D91" s="375"/>
    </row>
    <row r="92" spans="1:4" x14ac:dyDescent="0.25">
      <c r="A92" s="371"/>
      <c r="B92" s="373"/>
      <c r="C92" s="373"/>
      <c r="D92" s="375"/>
    </row>
    <row r="93" spans="1:4" x14ac:dyDescent="0.25">
      <c r="A93" s="371"/>
      <c r="B93" s="373"/>
      <c r="C93" s="373"/>
      <c r="D93" s="375"/>
    </row>
    <row r="94" spans="1:4" x14ac:dyDescent="0.25">
      <c r="A94" s="371"/>
      <c r="B94" s="373"/>
      <c r="C94" s="373"/>
      <c r="D94" s="375"/>
    </row>
    <row r="95" spans="1:4" x14ac:dyDescent="0.25">
      <c r="A95" s="371"/>
      <c r="B95" s="373"/>
      <c r="C95" s="373"/>
      <c r="D95" s="375"/>
    </row>
    <row r="96" spans="1:4" x14ac:dyDescent="0.25">
      <c r="A96" s="371"/>
      <c r="B96" s="373"/>
      <c r="C96" s="373"/>
      <c r="D96" s="375"/>
    </row>
    <row r="97" spans="1:4" x14ac:dyDescent="0.25">
      <c r="A97" s="371"/>
      <c r="B97" s="373"/>
      <c r="C97" s="373"/>
      <c r="D97" s="375"/>
    </row>
    <row r="98" spans="1:4" x14ac:dyDescent="0.25">
      <c r="A98" s="371"/>
      <c r="B98" s="373"/>
      <c r="C98" s="373"/>
      <c r="D98" s="375"/>
    </row>
    <row r="99" spans="1:4" x14ac:dyDescent="0.25">
      <c r="A99" s="371"/>
      <c r="B99" s="373"/>
      <c r="C99" s="373"/>
      <c r="D99" s="375"/>
    </row>
    <row r="100" spans="1:4" x14ac:dyDescent="0.25">
      <c r="A100" s="371"/>
      <c r="B100" s="373"/>
      <c r="C100" s="373"/>
      <c r="D100" s="375"/>
    </row>
    <row r="101" spans="1:4" x14ac:dyDescent="0.25">
      <c r="A101" s="371"/>
      <c r="B101" s="373"/>
      <c r="C101" s="373"/>
      <c r="D101" s="375"/>
    </row>
    <row r="102" spans="1:4" x14ac:dyDescent="0.25">
      <c r="A102" s="371"/>
      <c r="B102" s="373"/>
      <c r="C102" s="373"/>
      <c r="D102" s="375"/>
    </row>
    <row r="103" spans="1:4" x14ac:dyDescent="0.25">
      <c r="A103" s="371"/>
      <c r="B103" s="373"/>
      <c r="C103" s="373"/>
      <c r="D103" s="375"/>
    </row>
    <row r="104" spans="1:4" x14ac:dyDescent="0.25">
      <c r="A104" s="371"/>
      <c r="B104" s="373"/>
      <c r="C104" s="373"/>
      <c r="D104" s="375"/>
    </row>
    <row r="105" spans="1:4" x14ac:dyDescent="0.25">
      <c r="A105" s="371"/>
      <c r="B105" s="373"/>
      <c r="C105" s="373"/>
      <c r="D105" s="375"/>
    </row>
    <row r="106" spans="1:4" x14ac:dyDescent="0.25">
      <c r="A106" s="371"/>
      <c r="B106" s="373"/>
      <c r="C106" s="373"/>
      <c r="D106" s="375"/>
    </row>
    <row r="107" spans="1:4" x14ac:dyDescent="0.25">
      <c r="A107" s="371"/>
      <c r="B107" s="373"/>
      <c r="C107" s="373"/>
      <c r="D107" s="375"/>
    </row>
    <row r="108" spans="1:4" x14ac:dyDescent="0.25">
      <c r="A108" s="371"/>
      <c r="B108" s="373"/>
      <c r="C108" s="373"/>
      <c r="D108" s="375"/>
    </row>
    <row r="109" spans="1:4" x14ac:dyDescent="0.25">
      <c r="A109" s="371"/>
      <c r="B109" s="373"/>
      <c r="C109" s="373"/>
      <c r="D109" s="375"/>
    </row>
    <row r="110" spans="1:4" x14ac:dyDescent="0.25">
      <c r="A110" s="371"/>
      <c r="B110" s="373"/>
      <c r="C110" s="373"/>
      <c r="D110" s="375"/>
    </row>
    <row r="111" spans="1:4" x14ac:dyDescent="0.25">
      <c r="A111" s="371"/>
      <c r="B111" s="373"/>
      <c r="C111" s="373"/>
      <c r="D111" s="375"/>
    </row>
    <row r="112" spans="1:4" x14ac:dyDescent="0.25">
      <c r="A112" s="371"/>
      <c r="B112" s="373"/>
      <c r="C112" s="373"/>
      <c r="D112" s="375"/>
    </row>
    <row r="113" spans="1:4" x14ac:dyDescent="0.25">
      <c r="A113" s="371"/>
      <c r="B113" s="373"/>
      <c r="C113" s="373"/>
      <c r="D113" s="375"/>
    </row>
    <row r="114" spans="1:4" x14ac:dyDescent="0.25">
      <c r="A114" s="371"/>
      <c r="B114" s="373"/>
      <c r="C114" s="373"/>
      <c r="D114" s="375"/>
    </row>
    <row r="115" spans="1:4" x14ac:dyDescent="0.25">
      <c r="A115" s="371"/>
      <c r="B115" s="373"/>
      <c r="C115" s="373"/>
      <c r="D115" s="375"/>
    </row>
    <row r="116" spans="1:4" x14ac:dyDescent="0.25">
      <c r="A116" s="371"/>
      <c r="B116" s="373"/>
      <c r="C116" s="373"/>
      <c r="D116" s="375"/>
    </row>
    <row r="117" spans="1:4" x14ac:dyDescent="0.25">
      <c r="A117" s="371"/>
      <c r="B117" s="373"/>
      <c r="C117" s="373"/>
      <c r="D117" s="375"/>
    </row>
    <row r="118" spans="1:4" x14ac:dyDescent="0.25">
      <c r="A118" s="371"/>
      <c r="B118" s="373"/>
      <c r="C118" s="373"/>
      <c r="D118" s="375"/>
    </row>
    <row r="119" spans="1:4" x14ac:dyDescent="0.25">
      <c r="A119" s="371"/>
      <c r="B119" s="373"/>
      <c r="C119" s="373"/>
      <c r="D119" s="375"/>
    </row>
    <row r="120" spans="1:4" x14ac:dyDescent="0.25">
      <c r="A120" s="371"/>
      <c r="B120" s="373"/>
      <c r="C120" s="373"/>
      <c r="D120" s="375"/>
    </row>
    <row r="121" spans="1:4" x14ac:dyDescent="0.25">
      <c r="A121" s="371"/>
      <c r="B121" s="373"/>
      <c r="C121" s="373"/>
      <c r="D121" s="375"/>
    </row>
    <row r="122" spans="1:4" x14ac:dyDescent="0.25">
      <c r="A122" s="371"/>
      <c r="B122" s="373"/>
      <c r="C122" s="373"/>
      <c r="D122" s="375"/>
    </row>
    <row r="123" spans="1:4" x14ac:dyDescent="0.25">
      <c r="A123" s="371"/>
      <c r="B123" s="373"/>
      <c r="C123" s="373"/>
      <c r="D123" s="375"/>
    </row>
    <row r="124" spans="1:4" x14ac:dyDescent="0.25">
      <c r="A124" s="371"/>
      <c r="B124" s="373"/>
      <c r="C124" s="373"/>
      <c r="D124" s="375"/>
    </row>
    <row r="125" spans="1:4" x14ac:dyDescent="0.25">
      <c r="A125" s="371"/>
      <c r="B125" s="373"/>
      <c r="C125" s="373"/>
      <c r="D125" s="375"/>
    </row>
    <row r="126" spans="1:4" x14ac:dyDescent="0.25">
      <c r="A126" s="371"/>
      <c r="B126" s="373"/>
      <c r="C126" s="373"/>
      <c r="D126" s="375"/>
    </row>
    <row r="127" spans="1:4" x14ac:dyDescent="0.25">
      <c r="A127" s="371"/>
      <c r="B127" s="373"/>
      <c r="C127" s="373"/>
      <c r="D127" s="375"/>
    </row>
    <row r="128" spans="1:4" x14ac:dyDescent="0.25">
      <c r="A128" s="371"/>
      <c r="B128" s="373"/>
      <c r="C128" s="373"/>
      <c r="D128" s="375"/>
    </row>
    <row r="129" spans="1:4" x14ac:dyDescent="0.25">
      <c r="A129" s="371"/>
      <c r="B129" s="373"/>
      <c r="C129" s="373"/>
      <c r="D129" s="375"/>
    </row>
    <row r="130" spans="1:4" x14ac:dyDescent="0.25">
      <c r="A130" s="371"/>
      <c r="B130" s="373"/>
      <c r="C130" s="373"/>
      <c r="D130" s="375"/>
    </row>
    <row r="131" spans="1:4" x14ac:dyDescent="0.25">
      <c r="A131" s="371"/>
      <c r="B131" s="373"/>
      <c r="C131" s="373"/>
      <c r="D131" s="375"/>
    </row>
    <row r="132" spans="1:4" x14ac:dyDescent="0.25">
      <c r="A132" s="371"/>
      <c r="B132" s="373"/>
      <c r="C132" s="373"/>
      <c r="D132" s="375"/>
    </row>
    <row r="133" spans="1:4" x14ac:dyDescent="0.25">
      <c r="A133" s="371"/>
      <c r="B133" s="373"/>
      <c r="C133" s="373"/>
      <c r="D133" s="375"/>
    </row>
    <row r="134" spans="1:4" x14ac:dyDescent="0.25">
      <c r="A134" s="371"/>
      <c r="B134" s="373"/>
      <c r="C134" s="373"/>
      <c r="D134" s="375"/>
    </row>
    <row r="135" spans="1:4" x14ac:dyDescent="0.25">
      <c r="A135" s="371"/>
      <c r="B135" s="373"/>
      <c r="C135" s="373"/>
      <c r="D135" s="375"/>
    </row>
    <row r="136" spans="1:4" x14ac:dyDescent="0.25">
      <c r="A136" s="371"/>
      <c r="B136" s="373"/>
      <c r="C136" s="373"/>
      <c r="D136" s="375"/>
    </row>
    <row r="137" spans="1:4" x14ac:dyDescent="0.25">
      <c r="A137" s="371"/>
      <c r="B137" s="373"/>
      <c r="C137" s="373"/>
      <c r="D137" s="375"/>
    </row>
    <row r="138" spans="1:4" x14ac:dyDescent="0.25">
      <c r="A138" s="371"/>
      <c r="B138" s="373"/>
      <c r="C138" s="373"/>
      <c r="D138" s="375"/>
    </row>
    <row r="139" spans="1:4" x14ac:dyDescent="0.25">
      <c r="A139" s="371"/>
      <c r="B139" s="373"/>
      <c r="C139" s="373"/>
      <c r="D139" s="375"/>
    </row>
    <row r="140" spans="1:4" x14ac:dyDescent="0.25">
      <c r="A140" s="371"/>
      <c r="B140" s="373"/>
      <c r="C140" s="373"/>
      <c r="D140" s="375"/>
    </row>
    <row r="141" spans="1:4" x14ac:dyDescent="0.25">
      <c r="A141" s="371"/>
      <c r="B141" s="373"/>
      <c r="C141" s="373"/>
      <c r="D141" s="375"/>
    </row>
    <row r="142" spans="1:4" x14ac:dyDescent="0.25">
      <c r="A142" s="371"/>
      <c r="B142" s="373"/>
      <c r="C142" s="373"/>
      <c r="D142" s="375"/>
    </row>
    <row r="143" spans="1:4" x14ac:dyDescent="0.25">
      <c r="A143" s="371"/>
      <c r="B143" s="373"/>
      <c r="C143" s="373"/>
      <c r="D143" s="375"/>
    </row>
    <row r="144" spans="1:4" x14ac:dyDescent="0.25">
      <c r="A144" s="371"/>
      <c r="B144" s="373"/>
      <c r="C144" s="373"/>
      <c r="D144" s="375"/>
    </row>
    <row r="145" spans="1:4" x14ac:dyDescent="0.25">
      <c r="A145" s="371"/>
      <c r="B145" s="373"/>
      <c r="C145" s="373"/>
      <c r="D145" s="375"/>
    </row>
    <row r="146" spans="1:4" x14ac:dyDescent="0.25">
      <c r="A146" s="371"/>
      <c r="B146" s="373"/>
      <c r="C146" s="373"/>
      <c r="D146" s="375"/>
    </row>
    <row r="147" spans="1:4" x14ac:dyDescent="0.25">
      <c r="A147" s="371"/>
      <c r="B147" s="373"/>
      <c r="C147" s="373"/>
      <c r="D147" s="375"/>
    </row>
    <row r="148" spans="1:4" x14ac:dyDescent="0.25">
      <c r="A148" s="371"/>
      <c r="B148" s="373"/>
      <c r="C148" s="373"/>
      <c r="D148" s="375"/>
    </row>
    <row r="149" spans="1:4" x14ac:dyDescent="0.25">
      <c r="A149" s="371"/>
      <c r="B149" s="373"/>
      <c r="C149" s="373"/>
      <c r="D149" s="375"/>
    </row>
    <row r="150" spans="1:4" x14ac:dyDescent="0.25">
      <c r="A150" s="371"/>
      <c r="B150" s="373"/>
      <c r="C150" s="373"/>
      <c r="D150" s="375"/>
    </row>
    <row r="151" spans="1:4" x14ac:dyDescent="0.25">
      <c r="A151" s="371"/>
      <c r="B151" s="373"/>
      <c r="C151" s="373"/>
      <c r="D151" s="375"/>
    </row>
    <row r="152" spans="1:4" x14ac:dyDescent="0.25">
      <c r="A152" s="371"/>
      <c r="B152" s="373"/>
      <c r="C152" s="373"/>
      <c r="D152" s="375"/>
    </row>
    <row r="153" spans="1:4" x14ac:dyDescent="0.25">
      <c r="A153" s="371"/>
      <c r="B153" s="373"/>
      <c r="C153" s="373"/>
      <c r="D153" s="375"/>
    </row>
    <row r="154" spans="1:4" x14ac:dyDescent="0.25">
      <c r="A154" s="371"/>
      <c r="B154" s="373"/>
      <c r="C154" s="373"/>
      <c r="D154" s="375"/>
    </row>
    <row r="155" spans="1:4" x14ac:dyDescent="0.25">
      <c r="A155" s="371"/>
      <c r="B155" s="373"/>
      <c r="C155" s="373"/>
      <c r="D155" s="375"/>
    </row>
    <row r="156" spans="1:4" x14ac:dyDescent="0.25">
      <c r="A156" s="371"/>
      <c r="B156" s="373"/>
      <c r="C156" s="373"/>
      <c r="D156" s="375"/>
    </row>
    <row r="157" spans="1:4" x14ac:dyDescent="0.25">
      <c r="A157" s="371"/>
      <c r="B157" s="373"/>
      <c r="C157" s="373"/>
      <c r="D157" s="375"/>
    </row>
    <row r="158" spans="1:4" x14ac:dyDescent="0.25">
      <c r="A158" s="371"/>
      <c r="B158" s="373"/>
      <c r="C158" s="373"/>
      <c r="D158" s="375"/>
    </row>
    <row r="159" spans="1:4" x14ac:dyDescent="0.25">
      <c r="A159" s="371"/>
      <c r="B159" s="373"/>
      <c r="C159" s="373"/>
      <c r="D159" s="375"/>
    </row>
    <row r="160" spans="1:4" x14ac:dyDescent="0.25">
      <c r="A160" s="371"/>
      <c r="B160" s="373"/>
      <c r="C160" s="373"/>
      <c r="D160" s="375"/>
    </row>
    <row r="161" spans="1:4" x14ac:dyDescent="0.25">
      <c r="A161" s="371"/>
      <c r="B161" s="373"/>
      <c r="C161" s="373"/>
      <c r="D161" s="375"/>
    </row>
    <row r="162" spans="1:4" x14ac:dyDescent="0.25">
      <c r="A162" s="371"/>
      <c r="B162" s="373"/>
      <c r="C162" s="373"/>
      <c r="D162" s="375"/>
    </row>
    <row r="163" spans="1:4" x14ac:dyDescent="0.25">
      <c r="A163" s="371"/>
      <c r="B163" s="373"/>
      <c r="C163" s="373"/>
      <c r="D163" s="375"/>
    </row>
    <row r="164" spans="1:4" x14ac:dyDescent="0.25">
      <c r="A164" s="371"/>
      <c r="B164" s="373"/>
      <c r="C164" s="373"/>
      <c r="D164" s="375"/>
    </row>
    <row r="165" spans="1:4" x14ac:dyDescent="0.25">
      <c r="A165" s="371"/>
      <c r="B165" s="373"/>
      <c r="C165" s="373"/>
      <c r="D165" s="375"/>
    </row>
    <row r="166" spans="1:4" x14ac:dyDescent="0.25">
      <c r="A166" s="371"/>
      <c r="B166" s="373"/>
      <c r="C166" s="373"/>
      <c r="D166" s="375"/>
    </row>
    <row r="167" spans="1:4" x14ac:dyDescent="0.25">
      <c r="A167" s="371"/>
      <c r="B167" s="373"/>
      <c r="C167" s="373"/>
      <c r="D167" s="375"/>
    </row>
    <row r="168" spans="1:4" x14ac:dyDescent="0.25">
      <c r="A168" s="371"/>
      <c r="B168" s="373"/>
      <c r="C168" s="373"/>
      <c r="D168" s="375"/>
    </row>
    <row r="169" spans="1:4" x14ac:dyDescent="0.25">
      <c r="A169" s="371"/>
      <c r="B169" s="373"/>
      <c r="C169" s="373"/>
      <c r="D169" s="375"/>
    </row>
    <row r="170" spans="1:4" x14ac:dyDescent="0.25">
      <c r="A170" s="371"/>
      <c r="B170" s="373"/>
      <c r="C170" s="373"/>
      <c r="D170" s="375"/>
    </row>
    <row r="171" spans="1:4" x14ac:dyDescent="0.25">
      <c r="A171" s="371"/>
      <c r="B171" s="373"/>
      <c r="C171" s="373"/>
      <c r="D171" s="375"/>
    </row>
    <row r="172" spans="1:4" x14ac:dyDescent="0.25">
      <c r="A172" s="371"/>
      <c r="B172" s="373"/>
      <c r="C172" s="373"/>
      <c r="D172" s="375"/>
    </row>
    <row r="173" spans="1:4" x14ac:dyDescent="0.25">
      <c r="A173" s="371"/>
      <c r="B173" s="373"/>
      <c r="C173" s="373"/>
      <c r="D173" s="375"/>
    </row>
    <row r="174" spans="1:4" x14ac:dyDescent="0.25">
      <c r="A174" s="371"/>
      <c r="B174" s="373"/>
      <c r="C174" s="373"/>
      <c r="D174" s="375"/>
    </row>
    <row r="175" spans="1:4" x14ac:dyDescent="0.25">
      <c r="A175" s="371"/>
      <c r="B175" s="373"/>
      <c r="C175" s="373"/>
      <c r="D175" s="375"/>
    </row>
    <row r="176" spans="1:4" x14ac:dyDescent="0.25">
      <c r="A176" s="371"/>
      <c r="B176" s="373"/>
      <c r="C176" s="373"/>
      <c r="D176" s="375"/>
    </row>
    <row r="177" spans="1:4" x14ac:dyDescent="0.25">
      <c r="A177" s="371"/>
      <c r="B177" s="373"/>
      <c r="C177" s="373"/>
      <c r="D177" s="375"/>
    </row>
    <row r="178" spans="1:4" x14ac:dyDescent="0.25">
      <c r="A178" s="371"/>
      <c r="B178" s="373"/>
      <c r="C178" s="373"/>
      <c r="D178" s="375"/>
    </row>
    <row r="179" spans="1:4" x14ac:dyDescent="0.25">
      <c r="A179" s="371"/>
      <c r="B179" s="373"/>
      <c r="C179" s="373"/>
      <c r="D179" s="375"/>
    </row>
    <row r="180" spans="1:4" x14ac:dyDescent="0.25">
      <c r="A180" s="371"/>
      <c r="B180" s="373"/>
      <c r="C180" s="373"/>
      <c r="D180" s="375"/>
    </row>
    <row r="181" spans="1:4" x14ac:dyDescent="0.25">
      <c r="A181" s="371"/>
      <c r="B181" s="373"/>
      <c r="C181" s="373"/>
      <c r="D181" s="375"/>
    </row>
    <row r="182" spans="1:4" x14ac:dyDescent="0.25">
      <c r="A182" s="371"/>
      <c r="B182" s="373"/>
      <c r="C182" s="373"/>
      <c r="D182" s="375"/>
    </row>
    <row r="183" spans="1:4" x14ac:dyDescent="0.25">
      <c r="A183" s="371"/>
      <c r="B183" s="373"/>
      <c r="C183" s="373"/>
      <c r="D183" s="375"/>
    </row>
    <row r="184" spans="1:4" x14ac:dyDescent="0.25">
      <c r="A184" s="371"/>
      <c r="B184" s="373"/>
      <c r="C184" s="373"/>
      <c r="D184" s="375"/>
    </row>
    <row r="185" spans="1:4" x14ac:dyDescent="0.25">
      <c r="A185" s="371"/>
      <c r="B185" s="373"/>
      <c r="C185" s="373"/>
      <c r="D185" s="375"/>
    </row>
    <row r="186" spans="1:4" x14ac:dyDescent="0.25">
      <c r="A186" s="371"/>
      <c r="B186" s="373"/>
      <c r="C186" s="373"/>
      <c r="D186" s="375"/>
    </row>
    <row r="187" spans="1:4" x14ac:dyDescent="0.25">
      <c r="A187" s="371"/>
      <c r="B187" s="373"/>
      <c r="C187" s="373"/>
      <c r="D187" s="375"/>
    </row>
    <row r="188" spans="1:4" x14ac:dyDescent="0.25">
      <c r="A188" s="371"/>
      <c r="B188" s="373"/>
      <c r="C188" s="373"/>
      <c r="D188" s="375"/>
    </row>
    <row r="189" spans="1:4" x14ac:dyDescent="0.25">
      <c r="A189" s="371"/>
      <c r="B189" s="373"/>
      <c r="C189" s="373"/>
      <c r="D189" s="375"/>
    </row>
    <row r="190" spans="1:4" x14ac:dyDescent="0.25">
      <c r="A190" s="371"/>
      <c r="B190" s="373"/>
      <c r="C190" s="373"/>
      <c r="D190" s="375"/>
    </row>
    <row r="191" spans="1:4" x14ac:dyDescent="0.25">
      <c r="A191" s="371"/>
      <c r="B191" s="373"/>
      <c r="C191" s="373"/>
      <c r="D191" s="375"/>
    </row>
    <row r="192" spans="1:4" x14ac:dyDescent="0.25">
      <c r="A192" s="371"/>
      <c r="B192" s="373"/>
      <c r="C192" s="373"/>
      <c r="D192" s="375"/>
    </row>
    <row r="193" spans="1:4" x14ac:dyDescent="0.25">
      <c r="A193" s="371"/>
      <c r="B193" s="373"/>
      <c r="C193" s="373"/>
      <c r="D193" s="375"/>
    </row>
    <row r="194" spans="1:4" x14ac:dyDescent="0.25">
      <c r="A194" s="371"/>
      <c r="B194" s="373"/>
      <c r="C194" s="373"/>
      <c r="D194" s="375"/>
    </row>
    <row r="195" spans="1:4" x14ac:dyDescent="0.25">
      <c r="A195" s="371"/>
      <c r="B195" s="373"/>
      <c r="C195" s="373"/>
      <c r="D195" s="375"/>
    </row>
    <row r="196" spans="1:4" x14ac:dyDescent="0.25">
      <c r="A196" s="371"/>
      <c r="B196" s="373"/>
      <c r="C196" s="373"/>
      <c r="D196" s="375"/>
    </row>
    <row r="197" spans="1:4" x14ac:dyDescent="0.25">
      <c r="A197" s="371"/>
      <c r="B197" s="373"/>
      <c r="C197" s="373"/>
      <c r="D197" s="375"/>
    </row>
    <row r="198" spans="1:4" x14ac:dyDescent="0.25">
      <c r="A198" s="371"/>
      <c r="B198" s="373"/>
      <c r="C198" s="373"/>
      <c r="D198" s="375"/>
    </row>
    <row r="199" spans="1:4" x14ac:dyDescent="0.25">
      <c r="A199" s="371"/>
      <c r="B199" s="373"/>
      <c r="C199" s="373"/>
      <c r="D199" s="375"/>
    </row>
    <row r="200" spans="1:4" x14ac:dyDescent="0.25">
      <c r="A200" s="371"/>
      <c r="B200" s="373"/>
      <c r="C200" s="373"/>
      <c r="D200" s="375"/>
    </row>
    <row r="201" spans="1:4" x14ac:dyDescent="0.25">
      <c r="A201" s="371"/>
      <c r="B201" s="373"/>
      <c r="C201" s="373"/>
      <c r="D201" s="375"/>
    </row>
    <row r="202" spans="1:4" x14ac:dyDescent="0.25">
      <c r="A202" s="371"/>
      <c r="B202" s="373"/>
      <c r="C202" s="373"/>
      <c r="D202" s="375"/>
    </row>
    <row r="203" spans="1:4" x14ac:dyDescent="0.25">
      <c r="A203" s="371"/>
      <c r="B203" s="373"/>
      <c r="C203" s="373"/>
      <c r="D203" s="375"/>
    </row>
    <row r="204" spans="1:4" x14ac:dyDescent="0.25">
      <c r="A204" s="371"/>
      <c r="B204" s="373"/>
      <c r="C204" s="373"/>
      <c r="D204" s="375"/>
    </row>
    <row r="205" spans="1:4" x14ac:dyDescent="0.25">
      <c r="A205" s="371"/>
      <c r="B205" s="373"/>
      <c r="C205" s="373"/>
      <c r="D205" s="375"/>
    </row>
    <row r="206" spans="1:4" x14ac:dyDescent="0.25">
      <c r="A206" s="371"/>
      <c r="B206" s="373"/>
      <c r="C206" s="373"/>
      <c r="D206" s="375"/>
    </row>
    <row r="207" spans="1:4" x14ac:dyDescent="0.25">
      <c r="A207" s="371"/>
      <c r="B207" s="373"/>
      <c r="C207" s="373"/>
      <c r="D207" s="375"/>
    </row>
    <row r="208" spans="1:4" x14ac:dyDescent="0.25">
      <c r="A208" s="371"/>
      <c r="B208" s="373"/>
      <c r="C208" s="373"/>
      <c r="D208" s="375"/>
    </row>
    <row r="209" spans="1:4" x14ac:dyDescent="0.25">
      <c r="A209" s="371"/>
      <c r="B209" s="373"/>
      <c r="C209" s="373"/>
      <c r="D209" s="375"/>
    </row>
    <row r="210" spans="1:4" x14ac:dyDescent="0.25">
      <c r="A210" s="371"/>
      <c r="B210" s="373"/>
      <c r="C210" s="373"/>
      <c r="D210" s="375"/>
    </row>
    <row r="211" spans="1:4" x14ac:dyDescent="0.25">
      <c r="A211" s="371"/>
      <c r="B211" s="373"/>
      <c r="C211" s="373"/>
      <c r="D211" s="375"/>
    </row>
    <row r="212" spans="1:4" x14ac:dyDescent="0.25">
      <c r="A212" s="371"/>
      <c r="B212" s="373"/>
      <c r="C212" s="373"/>
      <c r="D212" s="375"/>
    </row>
    <row r="213" spans="1:4" x14ac:dyDescent="0.25">
      <c r="A213" s="371"/>
      <c r="B213" s="373"/>
      <c r="C213" s="373"/>
      <c r="D213" s="375"/>
    </row>
    <row r="214" spans="1:4" x14ac:dyDescent="0.25">
      <c r="A214" s="371"/>
      <c r="B214" s="373"/>
      <c r="C214" s="373"/>
      <c r="D214" s="375"/>
    </row>
    <row r="215" spans="1:4" x14ac:dyDescent="0.25">
      <c r="A215" s="371"/>
      <c r="B215" s="373"/>
      <c r="C215" s="373"/>
      <c r="D215" s="375"/>
    </row>
    <row r="216" spans="1:4" x14ac:dyDescent="0.25">
      <c r="A216" s="371"/>
      <c r="B216" s="373"/>
      <c r="C216" s="373"/>
      <c r="D216" s="375"/>
    </row>
    <row r="217" spans="1:4" x14ac:dyDescent="0.25">
      <c r="A217" s="371"/>
      <c r="B217" s="373"/>
      <c r="C217" s="373"/>
      <c r="D217" s="375"/>
    </row>
    <row r="218" spans="1:4" x14ac:dyDescent="0.25">
      <c r="A218" s="371"/>
      <c r="B218" s="373"/>
      <c r="C218" s="373"/>
      <c r="D218" s="375"/>
    </row>
    <row r="219" spans="1:4" x14ac:dyDescent="0.25">
      <c r="A219" s="371"/>
      <c r="B219" s="373"/>
      <c r="C219" s="373"/>
      <c r="D219" s="375"/>
    </row>
    <row r="220" spans="1:4" x14ac:dyDescent="0.25">
      <c r="A220" s="371"/>
      <c r="B220" s="373"/>
      <c r="C220" s="373"/>
      <c r="D220" s="375"/>
    </row>
    <row r="221" spans="1:4" x14ac:dyDescent="0.25">
      <c r="A221" s="371"/>
      <c r="B221" s="373"/>
      <c r="C221" s="373"/>
      <c r="D221" s="375"/>
    </row>
    <row r="222" spans="1:4" x14ac:dyDescent="0.25">
      <c r="A222" s="371"/>
      <c r="B222" s="373"/>
      <c r="C222" s="373"/>
      <c r="D222" s="375"/>
    </row>
    <row r="223" spans="1:4" x14ac:dyDescent="0.25">
      <c r="A223" s="371"/>
      <c r="B223" s="373"/>
      <c r="C223" s="373"/>
      <c r="D223" s="375"/>
    </row>
    <row r="224" spans="1:4" x14ac:dyDescent="0.25">
      <c r="A224" s="371"/>
      <c r="B224" s="373"/>
      <c r="C224" s="373"/>
      <c r="D224" s="375"/>
    </row>
    <row r="225" spans="1:4" x14ac:dyDescent="0.25">
      <c r="A225" s="371"/>
      <c r="B225" s="373"/>
      <c r="C225" s="373"/>
      <c r="D225" s="375"/>
    </row>
    <row r="226" spans="1:4" x14ac:dyDescent="0.25">
      <c r="A226" s="371"/>
      <c r="B226" s="373"/>
      <c r="C226" s="373"/>
      <c r="D226" s="375"/>
    </row>
    <row r="227" spans="1:4" x14ac:dyDescent="0.25">
      <c r="A227" s="371"/>
      <c r="B227" s="373"/>
      <c r="C227" s="373"/>
      <c r="D227" s="375"/>
    </row>
    <row r="228" spans="1:4" x14ac:dyDescent="0.25">
      <c r="A228" s="371"/>
      <c r="B228" s="373"/>
      <c r="C228" s="373"/>
      <c r="D228" s="375"/>
    </row>
    <row r="229" spans="1:4" x14ac:dyDescent="0.25">
      <c r="A229" s="371"/>
      <c r="B229" s="373"/>
      <c r="C229" s="373"/>
      <c r="D229" s="375"/>
    </row>
    <row r="230" spans="1:4" x14ac:dyDescent="0.25">
      <c r="A230" s="371"/>
      <c r="B230" s="373"/>
      <c r="C230" s="373"/>
      <c r="D230" s="375"/>
    </row>
    <row r="231" spans="1:4" x14ac:dyDescent="0.25">
      <c r="A231" s="371"/>
      <c r="B231" s="373"/>
      <c r="C231" s="373"/>
      <c r="D231" s="375"/>
    </row>
    <row r="232" spans="1:4" x14ac:dyDescent="0.25">
      <c r="A232" s="371"/>
      <c r="B232" s="373"/>
      <c r="C232" s="373"/>
      <c r="D232" s="375"/>
    </row>
    <row r="233" spans="1:4" x14ac:dyDescent="0.25">
      <c r="A233" s="371"/>
      <c r="B233" s="373"/>
      <c r="C233" s="373"/>
      <c r="D233" s="375"/>
    </row>
    <row r="234" spans="1:4" x14ac:dyDescent="0.25">
      <c r="A234" s="371"/>
      <c r="B234" s="373"/>
      <c r="C234" s="373"/>
      <c r="D234" s="375"/>
    </row>
    <row r="235" spans="1:4" x14ac:dyDescent="0.25">
      <c r="A235" s="371"/>
      <c r="B235" s="373"/>
      <c r="C235" s="373"/>
      <c r="D235" s="375"/>
    </row>
    <row r="236" spans="1:4" x14ac:dyDescent="0.25">
      <c r="A236" s="371"/>
      <c r="B236" s="373"/>
      <c r="C236" s="373"/>
      <c r="D236" s="375"/>
    </row>
    <row r="237" spans="1:4" x14ac:dyDescent="0.25">
      <c r="A237" s="371"/>
      <c r="B237" s="373"/>
      <c r="C237" s="373"/>
      <c r="D237" s="375"/>
    </row>
    <row r="238" spans="1:4" x14ac:dyDescent="0.25">
      <c r="A238" s="371"/>
      <c r="B238" s="373"/>
      <c r="C238" s="373"/>
      <c r="D238" s="375"/>
    </row>
    <row r="239" spans="1:4" x14ac:dyDescent="0.25">
      <c r="A239" s="371"/>
      <c r="B239" s="373"/>
      <c r="C239" s="373"/>
      <c r="D239" s="375"/>
    </row>
    <row r="240" spans="1:4" x14ac:dyDescent="0.25">
      <c r="A240" s="371"/>
      <c r="B240" s="373"/>
      <c r="C240" s="373"/>
      <c r="D240" s="375"/>
    </row>
    <row r="241" spans="1:4" x14ac:dyDescent="0.25">
      <c r="A241" s="371"/>
      <c r="B241" s="373"/>
      <c r="C241" s="373"/>
      <c r="D241" s="375"/>
    </row>
    <row r="242" spans="1:4" x14ac:dyDescent="0.25">
      <c r="A242" s="371"/>
      <c r="B242" s="373"/>
      <c r="C242" s="373"/>
      <c r="D242" s="375"/>
    </row>
    <row r="243" spans="1:4" x14ac:dyDescent="0.25">
      <c r="A243" s="371"/>
      <c r="B243" s="373"/>
      <c r="C243" s="373"/>
      <c r="D243" s="375"/>
    </row>
    <row r="244" spans="1:4" x14ac:dyDescent="0.25">
      <c r="A244" s="371"/>
      <c r="B244" s="373"/>
      <c r="C244" s="373"/>
      <c r="D244" s="375"/>
    </row>
    <row r="245" spans="1:4" x14ac:dyDescent="0.25">
      <c r="A245" s="371"/>
      <c r="B245" s="373"/>
      <c r="C245" s="373"/>
      <c r="D245" s="375"/>
    </row>
    <row r="246" spans="1:4" x14ac:dyDescent="0.25">
      <c r="A246" s="371"/>
      <c r="B246" s="373"/>
      <c r="C246" s="373"/>
      <c r="D246" s="375"/>
    </row>
    <row r="247" spans="1:4" x14ac:dyDescent="0.25">
      <c r="A247" s="371"/>
      <c r="B247" s="373"/>
      <c r="C247" s="373"/>
      <c r="D247" s="375"/>
    </row>
    <row r="248" spans="1:4" x14ac:dyDescent="0.25">
      <c r="A248" s="371"/>
      <c r="B248" s="373"/>
      <c r="C248" s="373"/>
      <c r="D248" s="375"/>
    </row>
    <row r="249" spans="1:4" x14ac:dyDescent="0.25">
      <c r="A249" s="371"/>
      <c r="B249" s="373"/>
      <c r="C249" s="373"/>
      <c r="D249" s="375"/>
    </row>
    <row r="250" spans="1:4" x14ac:dyDescent="0.25">
      <c r="A250" s="371"/>
      <c r="B250" s="373"/>
      <c r="C250" s="373"/>
      <c r="D250" s="375"/>
    </row>
    <row r="251" spans="1:4" x14ac:dyDescent="0.25">
      <c r="A251" s="371"/>
      <c r="B251" s="373"/>
      <c r="C251" s="373"/>
      <c r="D251" s="375"/>
    </row>
    <row r="252" spans="1:4" x14ac:dyDescent="0.25">
      <c r="A252" s="371"/>
      <c r="B252" s="373"/>
      <c r="C252" s="373"/>
      <c r="D252" s="375"/>
    </row>
    <row r="253" spans="1:4" x14ac:dyDescent="0.25">
      <c r="A253" s="371"/>
      <c r="B253" s="373"/>
      <c r="C253" s="373"/>
      <c r="D253" s="375"/>
    </row>
    <row r="254" spans="1:4" x14ac:dyDescent="0.25">
      <c r="A254" s="371"/>
      <c r="B254" s="373"/>
      <c r="C254" s="373"/>
      <c r="D254" s="375"/>
    </row>
    <row r="255" spans="1:4" x14ac:dyDescent="0.25">
      <c r="A255" s="371"/>
      <c r="B255" s="373"/>
      <c r="C255" s="373"/>
      <c r="D255" s="375"/>
    </row>
    <row r="256" spans="1:4" x14ac:dyDescent="0.25">
      <c r="A256" s="371"/>
      <c r="B256" s="373"/>
      <c r="C256" s="373"/>
      <c r="D256" s="375"/>
    </row>
    <row r="257" spans="1:4" x14ac:dyDescent="0.25">
      <c r="A257" s="371"/>
      <c r="B257" s="373"/>
      <c r="C257" s="373"/>
      <c r="D257" s="375"/>
    </row>
    <row r="258" spans="1:4" x14ac:dyDescent="0.25">
      <c r="A258" s="371"/>
      <c r="B258" s="373"/>
      <c r="C258" s="373"/>
      <c r="D258" s="375"/>
    </row>
    <row r="259" spans="1:4" x14ac:dyDescent="0.25">
      <c r="A259" s="371"/>
      <c r="B259" s="373"/>
      <c r="C259" s="373"/>
      <c r="D259" s="375"/>
    </row>
    <row r="260" spans="1:4" x14ac:dyDescent="0.25">
      <c r="A260" s="371"/>
      <c r="B260" s="373"/>
      <c r="C260" s="373"/>
      <c r="D260" s="375"/>
    </row>
    <row r="261" spans="1:4" x14ac:dyDescent="0.25">
      <c r="A261" s="371"/>
      <c r="B261" s="373"/>
      <c r="C261" s="373"/>
      <c r="D261" s="375"/>
    </row>
    <row r="262" spans="1:4" x14ac:dyDescent="0.25">
      <c r="A262" s="371"/>
      <c r="B262" s="373"/>
      <c r="C262" s="373"/>
      <c r="D262" s="375"/>
    </row>
    <row r="263" spans="1:4" x14ac:dyDescent="0.25">
      <c r="A263" s="371"/>
      <c r="B263" s="373"/>
      <c r="C263" s="373"/>
      <c r="D263" s="375"/>
    </row>
    <row r="264" spans="1:4" x14ac:dyDescent="0.25">
      <c r="A264" s="371"/>
      <c r="B264" s="373"/>
      <c r="C264" s="373"/>
      <c r="D264" s="375"/>
    </row>
    <row r="265" spans="1:4" x14ac:dyDescent="0.25">
      <c r="A265" s="371"/>
      <c r="B265" s="373"/>
      <c r="C265" s="373"/>
      <c r="D265" s="375"/>
    </row>
    <row r="266" spans="1:4" x14ac:dyDescent="0.25">
      <c r="A266" s="371"/>
      <c r="B266" s="373"/>
      <c r="C266" s="373"/>
      <c r="D266" s="375"/>
    </row>
    <row r="267" spans="1:4" x14ac:dyDescent="0.25">
      <c r="A267" s="371"/>
      <c r="B267" s="373"/>
      <c r="C267" s="373"/>
      <c r="D267" s="375"/>
    </row>
    <row r="268" spans="1:4" x14ac:dyDescent="0.25">
      <c r="A268" s="371"/>
      <c r="B268" s="373"/>
      <c r="C268" s="373"/>
      <c r="D268" s="375"/>
    </row>
    <row r="269" spans="1:4" x14ac:dyDescent="0.25">
      <c r="A269" s="371"/>
      <c r="B269" s="373"/>
      <c r="C269" s="373"/>
      <c r="D269" s="375"/>
    </row>
    <row r="270" spans="1:4" x14ac:dyDescent="0.25">
      <c r="A270" s="371"/>
      <c r="B270" s="373"/>
      <c r="C270" s="373"/>
      <c r="D270" s="375"/>
    </row>
    <row r="271" spans="1:4" x14ac:dyDescent="0.25">
      <c r="A271" s="371"/>
      <c r="B271" s="373"/>
      <c r="C271" s="373"/>
      <c r="D271" s="375"/>
    </row>
    <row r="272" spans="1:4" x14ac:dyDescent="0.25">
      <c r="A272" s="371"/>
      <c r="B272" s="373"/>
      <c r="C272" s="373"/>
      <c r="D272" s="375"/>
    </row>
    <row r="273" spans="1:4" x14ac:dyDescent="0.25">
      <c r="A273" s="371"/>
      <c r="B273" s="373"/>
      <c r="C273" s="373"/>
      <c r="D273" s="375"/>
    </row>
    <row r="274" spans="1:4" x14ac:dyDescent="0.25">
      <c r="A274" s="371"/>
      <c r="B274" s="373"/>
      <c r="C274" s="373"/>
      <c r="D274" s="375"/>
    </row>
    <row r="275" spans="1:4" x14ac:dyDescent="0.25">
      <c r="A275" s="371"/>
      <c r="B275" s="373"/>
      <c r="C275" s="373"/>
      <c r="D275" s="375"/>
    </row>
    <row r="276" spans="1:4" x14ac:dyDescent="0.25">
      <c r="A276" s="371"/>
      <c r="B276" s="373"/>
      <c r="C276" s="373"/>
      <c r="D276" s="375"/>
    </row>
    <row r="277" spans="1:4" x14ac:dyDescent="0.25">
      <c r="A277" s="371"/>
      <c r="B277" s="373"/>
      <c r="C277" s="373"/>
      <c r="D277" s="375"/>
    </row>
    <row r="278" spans="1:4" x14ac:dyDescent="0.25">
      <c r="A278" s="371"/>
      <c r="B278" s="373"/>
      <c r="C278" s="373"/>
      <c r="D278" s="375"/>
    </row>
    <row r="279" spans="1:4" x14ac:dyDescent="0.25">
      <c r="A279" s="371"/>
      <c r="B279" s="373"/>
      <c r="C279" s="373"/>
      <c r="D279" s="375"/>
    </row>
    <row r="280" spans="1:4" x14ac:dyDescent="0.25">
      <c r="A280" s="371"/>
      <c r="B280" s="373"/>
      <c r="C280" s="373"/>
      <c r="D280" s="375"/>
    </row>
    <row r="281" spans="1:4" x14ac:dyDescent="0.25">
      <c r="A281" s="371"/>
      <c r="B281" s="373"/>
      <c r="C281" s="373"/>
      <c r="D281" s="375"/>
    </row>
    <row r="282" spans="1:4" x14ac:dyDescent="0.25">
      <c r="A282" s="371"/>
      <c r="B282" s="373"/>
      <c r="C282" s="373"/>
      <c r="D282" s="375"/>
    </row>
    <row r="283" spans="1:4" x14ac:dyDescent="0.25">
      <c r="A283" s="371"/>
      <c r="B283" s="373"/>
      <c r="C283" s="373"/>
      <c r="D283" s="375"/>
    </row>
    <row r="284" spans="1:4" x14ac:dyDescent="0.25">
      <c r="A284" s="371"/>
      <c r="B284" s="373"/>
      <c r="C284" s="373"/>
      <c r="D284" s="375"/>
    </row>
    <row r="285" spans="1:4" x14ac:dyDescent="0.25">
      <c r="A285" s="371"/>
      <c r="B285" s="373"/>
      <c r="C285" s="373"/>
      <c r="D285" s="375"/>
    </row>
    <row r="286" spans="1:4" x14ac:dyDescent="0.25">
      <c r="A286" s="371"/>
      <c r="B286" s="373"/>
      <c r="C286" s="373"/>
      <c r="D286" s="375"/>
    </row>
    <row r="287" spans="1:4" x14ac:dyDescent="0.25">
      <c r="A287" s="371"/>
      <c r="B287" s="373"/>
      <c r="C287" s="373"/>
      <c r="D287" s="375"/>
    </row>
    <row r="288" spans="1:4" x14ac:dyDescent="0.25">
      <c r="A288" s="371"/>
      <c r="B288" s="373"/>
      <c r="C288" s="373"/>
      <c r="D288" s="375"/>
    </row>
    <row r="289" spans="1:4" x14ac:dyDescent="0.25">
      <c r="A289" s="371"/>
      <c r="B289" s="373"/>
      <c r="C289" s="373"/>
      <c r="D289" s="375"/>
    </row>
    <row r="290" spans="1:4" x14ac:dyDescent="0.25">
      <c r="A290" s="371"/>
      <c r="B290" s="373"/>
      <c r="C290" s="373"/>
      <c r="D290" s="375"/>
    </row>
    <row r="291" spans="1:4" x14ac:dyDescent="0.25">
      <c r="A291" s="371"/>
      <c r="B291" s="373"/>
      <c r="C291" s="373"/>
      <c r="D291" s="375"/>
    </row>
    <row r="292" spans="1:4" x14ac:dyDescent="0.25">
      <c r="A292" s="371"/>
      <c r="B292" s="373"/>
      <c r="C292" s="373"/>
      <c r="D292" s="375"/>
    </row>
    <row r="293" spans="1:4" x14ac:dyDescent="0.25">
      <c r="A293" s="371"/>
      <c r="B293" s="373"/>
      <c r="C293" s="373"/>
      <c r="D293" s="375"/>
    </row>
    <row r="294" spans="1:4" x14ac:dyDescent="0.25">
      <c r="A294" s="371"/>
      <c r="B294" s="373"/>
      <c r="C294" s="373"/>
      <c r="D294" s="375"/>
    </row>
    <row r="295" spans="1:4" x14ac:dyDescent="0.25">
      <c r="A295" s="371"/>
      <c r="B295" s="373"/>
      <c r="C295" s="373"/>
      <c r="D295" s="375"/>
    </row>
    <row r="296" spans="1:4" x14ac:dyDescent="0.25">
      <c r="A296" s="371"/>
      <c r="B296" s="373"/>
      <c r="C296" s="373"/>
      <c r="D296" s="375"/>
    </row>
    <row r="297" spans="1:4" x14ac:dyDescent="0.25">
      <c r="A297" s="371"/>
      <c r="B297" s="373"/>
      <c r="C297" s="373"/>
      <c r="D297" s="375"/>
    </row>
    <row r="298" spans="1:4" x14ac:dyDescent="0.25">
      <c r="A298" s="371"/>
      <c r="B298" s="373"/>
      <c r="C298" s="373"/>
      <c r="D298" s="375"/>
    </row>
    <row r="299" spans="1:4" x14ac:dyDescent="0.25">
      <c r="A299" s="371"/>
      <c r="B299" s="373"/>
      <c r="C299" s="373"/>
      <c r="D299" s="375"/>
    </row>
    <row r="300" spans="1:4" x14ac:dyDescent="0.25">
      <c r="A300" s="371"/>
      <c r="B300" s="373"/>
      <c r="C300" s="373"/>
      <c r="D300" s="375"/>
    </row>
    <row r="301" spans="1:4" x14ac:dyDescent="0.25">
      <c r="A301" s="371"/>
      <c r="B301" s="373"/>
      <c r="C301" s="373"/>
      <c r="D301" s="375"/>
    </row>
    <row r="302" spans="1:4" x14ac:dyDescent="0.25">
      <c r="A302" s="371"/>
      <c r="B302" s="373"/>
      <c r="C302" s="373"/>
      <c r="D302" s="375"/>
    </row>
    <row r="303" spans="1:4" x14ac:dyDescent="0.25">
      <c r="A303" s="371"/>
      <c r="B303" s="373"/>
      <c r="C303" s="373"/>
      <c r="D303" s="375"/>
    </row>
    <row r="304" spans="1:4" x14ac:dyDescent="0.25">
      <c r="A304" s="371"/>
      <c r="B304" s="373"/>
      <c r="C304" s="373"/>
      <c r="D304" s="375"/>
    </row>
    <row r="305" spans="1:4" x14ac:dyDescent="0.25">
      <c r="A305" s="371"/>
      <c r="B305" s="373"/>
      <c r="C305" s="373"/>
      <c r="D305" s="375"/>
    </row>
    <row r="306" spans="1:4" x14ac:dyDescent="0.25">
      <c r="A306" s="371"/>
      <c r="B306" s="373"/>
      <c r="C306" s="373"/>
      <c r="D306" s="375"/>
    </row>
    <row r="307" spans="1:4" x14ac:dyDescent="0.25">
      <c r="A307" s="371"/>
      <c r="B307" s="373"/>
      <c r="C307" s="373"/>
      <c r="D307" s="375"/>
    </row>
    <row r="308" spans="1:4" x14ac:dyDescent="0.25">
      <c r="A308" s="371"/>
      <c r="B308" s="373"/>
      <c r="C308" s="373"/>
      <c r="D308" s="375"/>
    </row>
    <row r="309" spans="1:4" x14ac:dyDescent="0.25">
      <c r="A309" s="371"/>
      <c r="B309" s="373"/>
      <c r="C309" s="373"/>
      <c r="D309" s="375"/>
    </row>
    <row r="310" spans="1:4" x14ac:dyDescent="0.25">
      <c r="A310" s="371"/>
      <c r="B310" s="373"/>
      <c r="C310" s="373"/>
      <c r="D310" s="375"/>
    </row>
    <row r="311" spans="1:4" x14ac:dyDescent="0.25">
      <c r="A311" s="371"/>
      <c r="B311" s="373"/>
      <c r="C311" s="373"/>
      <c r="D311" s="375"/>
    </row>
    <row r="312" spans="1:4" x14ac:dyDescent="0.25">
      <c r="A312" s="371"/>
      <c r="B312" s="373"/>
      <c r="C312" s="373"/>
      <c r="D312" s="375"/>
    </row>
    <row r="313" spans="1:4" x14ac:dyDescent="0.25">
      <c r="A313" s="371"/>
      <c r="B313" s="373"/>
      <c r="C313" s="373"/>
      <c r="D313" s="375"/>
    </row>
    <row r="314" spans="1:4" x14ac:dyDescent="0.25">
      <c r="A314" s="371"/>
      <c r="B314" s="373"/>
      <c r="C314" s="373"/>
      <c r="D314" s="375"/>
    </row>
    <row r="315" spans="1:4" x14ac:dyDescent="0.25">
      <c r="A315" s="371"/>
      <c r="B315" s="373"/>
      <c r="C315" s="373"/>
      <c r="D315" s="375"/>
    </row>
    <row r="316" spans="1:4" x14ac:dyDescent="0.25">
      <c r="A316" s="371"/>
      <c r="B316" s="373"/>
      <c r="C316" s="373"/>
      <c r="D316" s="375"/>
    </row>
    <row r="317" spans="1:4" x14ac:dyDescent="0.25">
      <c r="A317" s="371"/>
      <c r="B317" s="373"/>
      <c r="C317" s="373"/>
      <c r="D317" s="375"/>
    </row>
    <row r="318" spans="1:4" x14ac:dyDescent="0.25">
      <c r="A318" s="371"/>
      <c r="B318" s="373"/>
      <c r="C318" s="373"/>
      <c r="D318" s="375"/>
    </row>
    <row r="319" spans="1:4" x14ac:dyDescent="0.25">
      <c r="A319" s="371"/>
      <c r="B319" s="373"/>
      <c r="C319" s="373"/>
      <c r="D319" s="375"/>
    </row>
    <row r="320" spans="1:4" x14ac:dyDescent="0.25">
      <c r="A320" s="371"/>
      <c r="B320" s="373"/>
      <c r="C320" s="373"/>
      <c r="D320" s="375"/>
    </row>
    <row r="321" spans="1:4" x14ac:dyDescent="0.25">
      <c r="A321" s="371"/>
      <c r="B321" s="373"/>
      <c r="C321" s="373"/>
      <c r="D321" s="375"/>
    </row>
    <row r="322" spans="1:4" x14ac:dyDescent="0.25">
      <c r="A322" s="371"/>
      <c r="B322" s="373"/>
      <c r="C322" s="373"/>
      <c r="D322" s="375"/>
    </row>
    <row r="323" spans="1:4" x14ac:dyDescent="0.25">
      <c r="A323" s="371"/>
      <c r="B323" s="373"/>
      <c r="C323" s="373"/>
      <c r="D323" s="375"/>
    </row>
    <row r="324" spans="1:4" x14ac:dyDescent="0.25">
      <c r="A324" s="371"/>
      <c r="B324" s="373"/>
      <c r="C324" s="373"/>
      <c r="D324" s="375"/>
    </row>
    <row r="325" spans="1:4" x14ac:dyDescent="0.25">
      <c r="A325" s="371"/>
      <c r="B325" s="373"/>
      <c r="C325" s="373"/>
      <c r="D325" s="375"/>
    </row>
    <row r="326" spans="1:4" x14ac:dyDescent="0.25">
      <c r="A326" s="371"/>
      <c r="B326" s="373"/>
      <c r="C326" s="373"/>
      <c r="D326" s="375"/>
    </row>
    <row r="327" spans="1:4" x14ac:dyDescent="0.25">
      <c r="A327" s="371"/>
      <c r="B327" s="373"/>
      <c r="C327" s="373"/>
      <c r="D327" s="375"/>
    </row>
    <row r="328" spans="1:4" x14ac:dyDescent="0.25">
      <c r="A328" s="371"/>
      <c r="B328" s="373"/>
      <c r="C328" s="373"/>
      <c r="D328" s="375"/>
    </row>
    <row r="329" spans="1:4" x14ac:dyDescent="0.25">
      <c r="A329" s="371"/>
      <c r="B329" s="373"/>
      <c r="C329" s="373"/>
      <c r="D329" s="375"/>
    </row>
    <row r="330" spans="1:4" x14ac:dyDescent="0.25">
      <c r="A330" s="371"/>
      <c r="B330" s="373"/>
      <c r="C330" s="373"/>
      <c r="D330" s="375"/>
    </row>
    <row r="331" spans="1:4" x14ac:dyDescent="0.25">
      <c r="A331" s="371"/>
      <c r="B331" s="373"/>
      <c r="C331" s="373"/>
      <c r="D331" s="375"/>
    </row>
    <row r="332" spans="1:4" x14ac:dyDescent="0.25">
      <c r="A332" s="371"/>
      <c r="B332" s="373"/>
      <c r="C332" s="373"/>
      <c r="D332" s="375"/>
    </row>
    <row r="333" spans="1:4" x14ac:dyDescent="0.25">
      <c r="A333" s="371"/>
      <c r="B333" s="373"/>
      <c r="C333" s="373"/>
      <c r="D333" s="375"/>
    </row>
    <row r="334" spans="1:4" x14ac:dyDescent="0.25">
      <c r="A334" s="371"/>
      <c r="B334" s="373"/>
      <c r="C334" s="373"/>
      <c r="D334" s="375"/>
    </row>
    <row r="335" spans="1:4" x14ac:dyDescent="0.25">
      <c r="A335" s="371"/>
      <c r="B335" s="373"/>
      <c r="C335" s="373"/>
      <c r="D335" s="375"/>
    </row>
    <row r="336" spans="1:4" x14ac:dyDescent="0.25">
      <c r="A336" s="371"/>
      <c r="B336" s="373"/>
      <c r="C336" s="373"/>
      <c r="D336" s="375"/>
    </row>
    <row r="337" spans="1:4" x14ac:dyDescent="0.25">
      <c r="A337" s="371"/>
      <c r="B337" s="373"/>
      <c r="C337" s="373"/>
      <c r="D337" s="375"/>
    </row>
    <row r="338" spans="1:4" x14ac:dyDescent="0.25">
      <c r="A338" s="371"/>
      <c r="B338" s="373"/>
      <c r="C338" s="373"/>
      <c r="D338" s="375"/>
    </row>
    <row r="339" spans="1:4" x14ac:dyDescent="0.25">
      <c r="A339" s="371"/>
      <c r="B339" s="373"/>
      <c r="C339" s="373"/>
      <c r="D339" s="375"/>
    </row>
    <row r="340" spans="1:4" x14ac:dyDescent="0.25">
      <c r="A340" s="371"/>
      <c r="B340" s="373"/>
      <c r="C340" s="373"/>
      <c r="D340" s="375"/>
    </row>
    <row r="341" spans="1:4" x14ac:dyDescent="0.25">
      <c r="A341" s="371"/>
      <c r="B341" s="373"/>
      <c r="C341" s="373"/>
      <c r="D341" s="375"/>
    </row>
    <row r="342" spans="1:4" x14ac:dyDescent="0.25">
      <c r="A342" s="371"/>
      <c r="B342" s="373"/>
      <c r="C342" s="373"/>
      <c r="D342" s="375"/>
    </row>
    <row r="343" spans="1:4" x14ac:dyDescent="0.25">
      <c r="A343" s="371"/>
      <c r="B343" s="373"/>
      <c r="C343" s="373"/>
      <c r="D343" s="375"/>
    </row>
    <row r="344" spans="1:4" x14ac:dyDescent="0.25">
      <c r="A344" s="371"/>
      <c r="B344" s="373"/>
      <c r="C344" s="373"/>
      <c r="D344" s="375"/>
    </row>
    <row r="345" spans="1:4" x14ac:dyDescent="0.25">
      <c r="A345" s="371"/>
      <c r="B345" s="373"/>
      <c r="C345" s="373"/>
      <c r="D345" s="375"/>
    </row>
    <row r="346" spans="1:4" x14ac:dyDescent="0.25">
      <c r="A346" s="371"/>
      <c r="B346" s="373"/>
      <c r="C346" s="373"/>
      <c r="D346" s="375"/>
    </row>
    <row r="347" spans="1:4" x14ac:dyDescent="0.25">
      <c r="A347" s="371"/>
      <c r="B347" s="373"/>
      <c r="C347" s="373"/>
      <c r="D347" s="375"/>
    </row>
    <row r="348" spans="1:4" x14ac:dyDescent="0.25">
      <c r="A348" s="371"/>
      <c r="B348" s="373"/>
      <c r="C348" s="373"/>
      <c r="D348" s="375"/>
    </row>
    <row r="349" spans="1:4" x14ac:dyDescent="0.25">
      <c r="A349" s="371"/>
      <c r="B349" s="373"/>
      <c r="C349" s="373"/>
      <c r="D349" s="375"/>
    </row>
    <row r="350" spans="1:4" x14ac:dyDescent="0.25">
      <c r="A350" s="371"/>
      <c r="B350" s="373"/>
      <c r="C350" s="373"/>
      <c r="D350" s="375"/>
    </row>
    <row r="351" spans="1:4" x14ac:dyDescent="0.25">
      <c r="A351" s="371"/>
      <c r="B351" s="373"/>
      <c r="C351" s="373"/>
      <c r="D351" s="375"/>
    </row>
    <row r="352" spans="1:4" x14ac:dyDescent="0.25">
      <c r="A352" s="371"/>
      <c r="B352" s="373"/>
      <c r="C352" s="373"/>
      <c r="D352" s="375"/>
    </row>
    <row r="353" spans="1:4" x14ac:dyDescent="0.25">
      <c r="A353" s="371"/>
      <c r="B353" s="373"/>
      <c r="C353" s="373"/>
      <c r="D353" s="375"/>
    </row>
    <row r="354" spans="1:4" x14ac:dyDescent="0.25">
      <c r="A354" s="371"/>
      <c r="B354" s="373"/>
      <c r="C354" s="373"/>
      <c r="D354" s="375"/>
    </row>
    <row r="355" spans="1:4" x14ac:dyDescent="0.25">
      <c r="A355" s="371"/>
      <c r="B355" s="373"/>
      <c r="C355" s="373"/>
      <c r="D355" s="375"/>
    </row>
    <row r="356" spans="1:4" x14ac:dyDescent="0.25">
      <c r="A356" s="371"/>
      <c r="B356" s="373"/>
      <c r="C356" s="373"/>
      <c r="D356" s="375"/>
    </row>
    <row r="357" spans="1:4" x14ac:dyDescent="0.25">
      <c r="A357" s="371"/>
      <c r="B357" s="373"/>
      <c r="C357" s="373"/>
      <c r="D357" s="375"/>
    </row>
    <row r="358" spans="1:4" x14ac:dyDescent="0.25">
      <c r="A358" s="371"/>
      <c r="B358" s="373"/>
      <c r="C358" s="373"/>
      <c r="D358" s="375"/>
    </row>
    <row r="359" spans="1:4" x14ac:dyDescent="0.25">
      <c r="A359" s="371"/>
      <c r="B359" s="373"/>
      <c r="C359" s="373"/>
      <c r="D359" s="375"/>
    </row>
    <row r="360" spans="1:4" x14ac:dyDescent="0.25">
      <c r="A360" s="371"/>
      <c r="B360" s="373"/>
      <c r="C360" s="373"/>
      <c r="D360" s="375"/>
    </row>
    <row r="361" spans="1:4" x14ac:dyDescent="0.25">
      <c r="A361" s="371"/>
      <c r="B361" s="373"/>
      <c r="C361" s="373"/>
      <c r="D361" s="375"/>
    </row>
    <row r="362" spans="1:4" x14ac:dyDescent="0.25">
      <c r="A362" s="371"/>
      <c r="B362" s="373"/>
      <c r="C362" s="373"/>
      <c r="D362" s="375"/>
    </row>
    <row r="363" spans="1:4" x14ac:dyDescent="0.25">
      <c r="A363" s="371"/>
      <c r="B363" s="373"/>
      <c r="C363" s="373"/>
      <c r="D363" s="375"/>
    </row>
    <row r="364" spans="1:4" x14ac:dyDescent="0.25">
      <c r="A364" s="371"/>
      <c r="B364" s="373"/>
      <c r="C364" s="373"/>
      <c r="D364" s="375"/>
    </row>
    <row r="365" spans="1:4" x14ac:dyDescent="0.25">
      <c r="A365" s="371"/>
      <c r="B365" s="373"/>
      <c r="C365" s="373"/>
      <c r="D365" s="375"/>
    </row>
    <row r="366" spans="1:4" x14ac:dyDescent="0.25">
      <c r="A366" s="371"/>
      <c r="B366" s="373"/>
      <c r="C366" s="373"/>
      <c r="D366" s="375"/>
    </row>
    <row r="367" spans="1:4" x14ac:dyDescent="0.25">
      <c r="A367" s="371"/>
      <c r="B367" s="373"/>
      <c r="C367" s="373"/>
      <c r="D367" s="375"/>
    </row>
    <row r="368" spans="1:4" x14ac:dyDescent="0.25">
      <c r="A368" s="371"/>
      <c r="B368" s="373"/>
      <c r="C368" s="373"/>
      <c r="D368" s="375"/>
    </row>
    <row r="369" spans="1:4" x14ac:dyDescent="0.25">
      <c r="A369" s="371"/>
      <c r="B369" s="373"/>
      <c r="C369" s="373"/>
      <c r="D369" s="375"/>
    </row>
    <row r="370" spans="1:4" x14ac:dyDescent="0.25">
      <c r="A370" s="371"/>
      <c r="B370" s="373"/>
      <c r="C370" s="373"/>
      <c r="D370" s="375"/>
    </row>
    <row r="371" spans="1:4" x14ac:dyDescent="0.25">
      <c r="A371" s="371"/>
      <c r="B371" s="373"/>
      <c r="C371" s="373"/>
      <c r="D371" s="375"/>
    </row>
    <row r="372" spans="1:4" x14ac:dyDescent="0.25">
      <c r="A372" s="371"/>
      <c r="B372" s="373"/>
      <c r="C372" s="373"/>
      <c r="D372" s="375"/>
    </row>
    <row r="373" spans="1:4" x14ac:dyDescent="0.25">
      <c r="A373" s="371"/>
      <c r="B373" s="373"/>
      <c r="C373" s="373"/>
      <c r="D373" s="375"/>
    </row>
    <row r="374" spans="1:4" x14ac:dyDescent="0.25">
      <c r="A374" s="371"/>
      <c r="B374" s="373"/>
      <c r="C374" s="373"/>
      <c r="D374" s="375"/>
    </row>
    <row r="375" spans="1:4" x14ac:dyDescent="0.25">
      <c r="A375" s="371"/>
      <c r="B375" s="373"/>
      <c r="C375" s="373"/>
      <c r="D375" s="375"/>
    </row>
    <row r="376" spans="1:4" x14ac:dyDescent="0.25">
      <c r="A376" s="371"/>
      <c r="B376" s="373"/>
      <c r="C376" s="373"/>
      <c r="D376" s="375"/>
    </row>
    <row r="377" spans="1:4" x14ac:dyDescent="0.25">
      <c r="A377" s="371"/>
      <c r="B377" s="373"/>
      <c r="C377" s="373"/>
      <c r="D377" s="375"/>
    </row>
    <row r="378" spans="1:4" x14ac:dyDescent="0.25">
      <c r="A378" s="371"/>
      <c r="B378" s="373"/>
      <c r="C378" s="373"/>
      <c r="D378" s="375"/>
    </row>
    <row r="379" spans="1:4" x14ac:dyDescent="0.25">
      <c r="A379" s="371"/>
      <c r="B379" s="373"/>
      <c r="C379" s="373"/>
      <c r="D379" s="375"/>
    </row>
    <row r="380" spans="1:4" x14ac:dyDescent="0.25">
      <c r="A380" s="371"/>
      <c r="B380" s="373"/>
      <c r="C380" s="373"/>
      <c r="D380" s="375"/>
    </row>
    <row r="381" spans="1:4" x14ac:dyDescent="0.25">
      <c r="A381" s="371"/>
      <c r="B381" s="373"/>
      <c r="C381" s="373"/>
      <c r="D381" s="375"/>
    </row>
    <row r="382" spans="1:4" x14ac:dyDescent="0.25">
      <c r="A382" s="371"/>
      <c r="B382" s="373"/>
      <c r="C382" s="373"/>
      <c r="D382" s="375"/>
    </row>
    <row r="383" spans="1:4" x14ac:dyDescent="0.25">
      <c r="A383" s="371"/>
      <c r="B383" s="373"/>
      <c r="C383" s="373"/>
      <c r="D383" s="375"/>
    </row>
    <row r="384" spans="1:4" x14ac:dyDescent="0.25">
      <c r="A384" s="371"/>
      <c r="B384" s="373"/>
      <c r="C384" s="373"/>
      <c r="D384" s="375"/>
    </row>
    <row r="385" spans="1:4" x14ac:dyDescent="0.25">
      <c r="A385" s="371"/>
      <c r="B385" s="373"/>
      <c r="C385" s="373"/>
      <c r="D385" s="375"/>
    </row>
    <row r="386" spans="1:4" x14ac:dyDescent="0.25">
      <c r="A386" s="371"/>
      <c r="B386" s="373"/>
      <c r="C386" s="373"/>
      <c r="D386" s="375"/>
    </row>
    <row r="387" spans="1:4" x14ac:dyDescent="0.25">
      <c r="A387" s="371"/>
      <c r="B387" s="373"/>
      <c r="C387" s="373"/>
      <c r="D387" s="375"/>
    </row>
    <row r="388" spans="1:4" x14ac:dyDescent="0.25">
      <c r="A388" s="371"/>
      <c r="B388" s="373"/>
      <c r="C388" s="373"/>
      <c r="D388" s="375"/>
    </row>
    <row r="389" spans="1:4" x14ac:dyDescent="0.25">
      <c r="A389" s="371"/>
      <c r="B389" s="373"/>
      <c r="C389" s="373"/>
      <c r="D389" s="375"/>
    </row>
    <row r="390" spans="1:4" x14ac:dyDescent="0.25">
      <c r="A390" s="371"/>
      <c r="B390" s="373"/>
      <c r="C390" s="373"/>
      <c r="D390" s="375"/>
    </row>
    <row r="391" spans="1:4" x14ac:dyDescent="0.25">
      <c r="A391" s="371"/>
      <c r="B391" s="373"/>
      <c r="C391" s="373"/>
      <c r="D391" s="375"/>
    </row>
    <row r="392" spans="1:4" x14ac:dyDescent="0.25">
      <c r="A392" s="371"/>
      <c r="B392" s="373"/>
      <c r="C392" s="373"/>
      <c r="D392" s="375"/>
    </row>
    <row r="393" spans="1:4" x14ac:dyDescent="0.25">
      <c r="A393" s="371"/>
      <c r="B393" s="373"/>
      <c r="C393" s="373"/>
      <c r="D393" s="375"/>
    </row>
    <row r="394" spans="1:4" x14ac:dyDescent="0.25">
      <c r="A394" s="371"/>
      <c r="B394" s="373"/>
      <c r="C394" s="373"/>
      <c r="D394" s="375"/>
    </row>
    <row r="395" spans="1:4" x14ac:dyDescent="0.25">
      <c r="A395" s="371"/>
      <c r="B395" s="373"/>
      <c r="C395" s="373"/>
      <c r="D395" s="375"/>
    </row>
    <row r="396" spans="1:4" x14ac:dyDescent="0.25">
      <c r="A396" s="371"/>
      <c r="B396" s="373"/>
      <c r="C396" s="373"/>
      <c r="D396" s="375"/>
    </row>
    <row r="397" spans="1:4" x14ac:dyDescent="0.25">
      <c r="A397" s="371"/>
      <c r="B397" s="373"/>
      <c r="C397" s="373"/>
      <c r="D397" s="375"/>
    </row>
    <row r="398" spans="1:4" x14ac:dyDescent="0.25">
      <c r="A398" s="371"/>
      <c r="B398" s="373"/>
      <c r="C398" s="373"/>
      <c r="D398" s="375"/>
    </row>
    <row r="399" spans="1:4" x14ac:dyDescent="0.25">
      <c r="A399" s="371"/>
      <c r="B399" s="373"/>
      <c r="C399" s="373"/>
      <c r="D399" s="375"/>
    </row>
    <row r="400" spans="1:4" x14ac:dyDescent="0.25">
      <c r="A400" s="371"/>
      <c r="B400" s="373"/>
      <c r="C400" s="373"/>
      <c r="D400" s="375"/>
    </row>
    <row r="401" spans="1:4" x14ac:dyDescent="0.25">
      <c r="A401" s="371"/>
      <c r="B401" s="373"/>
      <c r="C401" s="373"/>
      <c r="D401" s="375"/>
    </row>
    <row r="402" spans="1:4" x14ac:dyDescent="0.25">
      <c r="A402" s="371"/>
      <c r="B402" s="373"/>
      <c r="C402" s="373"/>
      <c r="D402" s="375"/>
    </row>
    <row r="403" spans="1:4" x14ac:dyDescent="0.25">
      <c r="A403" s="371"/>
      <c r="B403" s="373"/>
      <c r="C403" s="373"/>
      <c r="D403" s="375"/>
    </row>
    <row r="404" spans="1:4" x14ac:dyDescent="0.25">
      <c r="A404" s="371"/>
      <c r="B404" s="373"/>
      <c r="C404" s="373"/>
      <c r="D404" s="375"/>
    </row>
    <row r="405" spans="1:4" x14ac:dyDescent="0.25">
      <c r="A405" s="371"/>
      <c r="B405" s="373"/>
      <c r="C405" s="373"/>
      <c r="D405" s="375"/>
    </row>
    <row r="406" spans="1:4" x14ac:dyDescent="0.25">
      <c r="A406" s="371"/>
      <c r="B406" s="373"/>
      <c r="C406" s="373"/>
      <c r="D406" s="375"/>
    </row>
    <row r="407" spans="1:4" x14ac:dyDescent="0.25">
      <c r="A407" s="371"/>
      <c r="B407" s="373"/>
      <c r="C407" s="373"/>
      <c r="D407" s="375"/>
    </row>
    <row r="408" spans="1:4" x14ac:dyDescent="0.25">
      <c r="A408" s="371"/>
      <c r="B408" s="373"/>
      <c r="C408" s="373"/>
      <c r="D408" s="375"/>
    </row>
    <row r="409" spans="1:4" x14ac:dyDescent="0.25">
      <c r="A409" s="371"/>
      <c r="B409" s="373"/>
      <c r="C409" s="373"/>
      <c r="D409" s="375"/>
    </row>
    <row r="410" spans="1:4" x14ac:dyDescent="0.25">
      <c r="A410" s="371"/>
      <c r="B410" s="373"/>
      <c r="C410" s="373"/>
      <c r="D410" s="375"/>
    </row>
    <row r="411" spans="1:4" x14ac:dyDescent="0.25">
      <c r="A411" s="371"/>
      <c r="B411" s="373"/>
      <c r="C411" s="373"/>
      <c r="D411" s="375"/>
    </row>
    <row r="412" spans="1:4" x14ac:dyDescent="0.25">
      <c r="A412" s="371"/>
      <c r="B412" s="373"/>
      <c r="C412" s="373"/>
      <c r="D412" s="375"/>
    </row>
    <row r="413" spans="1:4" x14ac:dyDescent="0.25">
      <c r="A413" s="371"/>
      <c r="B413" s="373"/>
      <c r="C413" s="373"/>
      <c r="D413" s="375"/>
    </row>
    <row r="414" spans="1:4" x14ac:dyDescent="0.25">
      <c r="A414" s="371"/>
      <c r="B414" s="373"/>
      <c r="C414" s="373"/>
      <c r="D414" s="375"/>
    </row>
    <row r="415" spans="1:4" x14ac:dyDescent="0.25">
      <c r="A415" s="371"/>
      <c r="B415" s="373"/>
      <c r="C415" s="373"/>
      <c r="D415" s="375"/>
    </row>
    <row r="416" spans="1:4" x14ac:dyDescent="0.25">
      <c r="A416" s="371"/>
      <c r="B416" s="373"/>
      <c r="C416" s="373"/>
      <c r="D416" s="375"/>
    </row>
    <row r="417" spans="1:4" x14ac:dyDescent="0.25">
      <c r="A417" s="371"/>
      <c r="B417" s="373"/>
      <c r="C417" s="373"/>
      <c r="D417" s="375"/>
    </row>
    <row r="418" spans="1:4" x14ac:dyDescent="0.25">
      <c r="A418" s="371"/>
      <c r="B418" s="373"/>
      <c r="C418" s="373"/>
      <c r="D418" s="375"/>
    </row>
    <row r="419" spans="1:4" x14ac:dyDescent="0.25">
      <c r="A419" s="371"/>
      <c r="B419" s="373"/>
      <c r="C419" s="373"/>
      <c r="D419" s="375"/>
    </row>
    <row r="420" spans="1:4" x14ac:dyDescent="0.25">
      <c r="A420" s="371"/>
      <c r="B420" s="373"/>
      <c r="C420" s="373"/>
      <c r="D420" s="375"/>
    </row>
    <row r="421" spans="1:4" x14ac:dyDescent="0.25">
      <c r="A421" s="371"/>
      <c r="B421" s="373"/>
      <c r="C421" s="373"/>
      <c r="D421" s="375"/>
    </row>
    <row r="422" spans="1:4" x14ac:dyDescent="0.25">
      <c r="A422" s="371"/>
      <c r="B422" s="373"/>
      <c r="C422" s="373"/>
      <c r="D422" s="375"/>
    </row>
    <row r="423" spans="1:4" x14ac:dyDescent="0.25">
      <c r="A423" s="371"/>
      <c r="B423" s="373"/>
      <c r="C423" s="373"/>
      <c r="D423" s="375"/>
    </row>
    <row r="424" spans="1:4" x14ac:dyDescent="0.25">
      <c r="A424" s="371"/>
      <c r="B424" s="373"/>
      <c r="C424" s="373"/>
      <c r="D424" s="375"/>
    </row>
    <row r="425" spans="1:4" x14ac:dyDescent="0.25">
      <c r="A425" s="371"/>
      <c r="B425" s="373"/>
      <c r="C425" s="373"/>
      <c r="D425" s="375"/>
    </row>
    <row r="426" spans="1:4" x14ac:dyDescent="0.25">
      <c r="A426" s="371"/>
      <c r="B426" s="373"/>
      <c r="C426" s="373"/>
      <c r="D426" s="375"/>
    </row>
    <row r="427" spans="1:4" x14ac:dyDescent="0.25">
      <c r="A427" s="371"/>
      <c r="B427" s="373"/>
      <c r="C427" s="373"/>
      <c r="D427" s="375"/>
    </row>
    <row r="428" spans="1:4" x14ac:dyDescent="0.25">
      <c r="A428" s="371"/>
      <c r="B428" s="373"/>
      <c r="C428" s="373"/>
      <c r="D428" s="375"/>
    </row>
    <row r="429" spans="1:4" x14ac:dyDescent="0.25">
      <c r="A429" s="371"/>
      <c r="B429" s="373"/>
      <c r="C429" s="373"/>
      <c r="D429" s="375"/>
    </row>
    <row r="430" spans="1:4" x14ac:dyDescent="0.25">
      <c r="A430" s="371"/>
      <c r="B430" s="373"/>
      <c r="C430" s="373"/>
      <c r="D430" s="375"/>
    </row>
    <row r="431" spans="1:4" x14ac:dyDescent="0.25">
      <c r="A431" s="371"/>
      <c r="B431" s="373"/>
      <c r="C431" s="373"/>
      <c r="D431" s="375"/>
    </row>
    <row r="432" spans="1:4" x14ac:dyDescent="0.25">
      <c r="A432" s="371"/>
      <c r="B432" s="373"/>
      <c r="C432" s="373"/>
      <c r="D432" s="375"/>
    </row>
    <row r="433" spans="1:4" x14ac:dyDescent="0.25">
      <c r="A433" s="371"/>
      <c r="B433" s="373"/>
      <c r="C433" s="373"/>
      <c r="D433" s="375"/>
    </row>
    <row r="434" spans="1:4" x14ac:dyDescent="0.25">
      <c r="A434" s="371"/>
      <c r="B434" s="373"/>
      <c r="C434" s="373"/>
      <c r="D434" s="375"/>
    </row>
    <row r="435" spans="1:4" x14ac:dyDescent="0.25">
      <c r="A435" s="371"/>
      <c r="B435" s="373"/>
      <c r="C435" s="373"/>
      <c r="D435" s="375"/>
    </row>
    <row r="436" spans="1:4" x14ac:dyDescent="0.25">
      <c r="A436" s="371"/>
      <c r="B436" s="373"/>
      <c r="C436" s="373"/>
      <c r="D436" s="375"/>
    </row>
    <row r="437" spans="1:4" x14ac:dyDescent="0.25">
      <c r="A437" s="371"/>
      <c r="B437" s="373"/>
      <c r="C437" s="373"/>
      <c r="D437" s="375"/>
    </row>
    <row r="438" spans="1:4" x14ac:dyDescent="0.25">
      <c r="A438" s="371"/>
      <c r="B438" s="373"/>
      <c r="C438" s="373"/>
      <c r="D438" s="375"/>
    </row>
    <row r="439" spans="1:4" x14ac:dyDescent="0.25">
      <c r="A439" s="371"/>
      <c r="B439" s="373"/>
      <c r="C439" s="373"/>
      <c r="D439" s="375"/>
    </row>
    <row r="440" spans="1:4" x14ac:dyDescent="0.25">
      <c r="A440" s="371"/>
      <c r="B440" s="373"/>
      <c r="C440" s="373"/>
      <c r="D440" s="375"/>
    </row>
    <row r="441" spans="1:4" x14ac:dyDescent="0.25">
      <c r="A441" s="371"/>
      <c r="B441" s="373"/>
      <c r="C441" s="373"/>
      <c r="D441" s="375"/>
    </row>
    <row r="442" spans="1:4" x14ac:dyDescent="0.25">
      <c r="A442" s="371"/>
      <c r="B442" s="373"/>
      <c r="C442" s="373"/>
      <c r="D442" s="375"/>
    </row>
    <row r="443" spans="1:4" x14ac:dyDescent="0.25">
      <c r="A443" s="371"/>
      <c r="B443" s="373"/>
      <c r="C443" s="373"/>
      <c r="D443" s="375"/>
    </row>
    <row r="444" spans="1:4" x14ac:dyDescent="0.25">
      <c r="A444" s="371"/>
      <c r="B444" s="373"/>
      <c r="C444" s="373"/>
      <c r="D444" s="375"/>
    </row>
    <row r="445" spans="1:4" x14ac:dyDescent="0.25">
      <c r="A445" s="371"/>
      <c r="B445" s="373"/>
      <c r="C445" s="373"/>
      <c r="D445" s="375"/>
    </row>
    <row r="446" spans="1:4" x14ac:dyDescent="0.25">
      <c r="A446" s="371"/>
      <c r="B446" s="373"/>
      <c r="C446" s="373"/>
      <c r="D446" s="375"/>
    </row>
    <row r="447" spans="1:4" x14ac:dyDescent="0.25">
      <c r="A447" s="371"/>
      <c r="B447" s="373"/>
      <c r="C447" s="373"/>
      <c r="D447" s="375"/>
    </row>
    <row r="448" spans="1:4" x14ac:dyDescent="0.25">
      <c r="A448" s="371"/>
      <c r="B448" s="373"/>
      <c r="C448" s="373"/>
      <c r="D448" s="375"/>
    </row>
    <row r="449" spans="1:4" x14ac:dyDescent="0.25">
      <c r="A449" s="371"/>
      <c r="B449" s="373"/>
      <c r="C449" s="373"/>
      <c r="D449" s="375"/>
    </row>
    <row r="450" spans="1:4" x14ac:dyDescent="0.25">
      <c r="A450" s="371"/>
      <c r="B450" s="373"/>
      <c r="C450" s="373"/>
      <c r="D450" s="375"/>
    </row>
    <row r="451" spans="1:4" x14ac:dyDescent="0.25">
      <c r="A451" s="371"/>
      <c r="B451" s="373"/>
      <c r="C451" s="373"/>
      <c r="D451" s="375"/>
    </row>
    <row r="452" spans="1:4" x14ac:dyDescent="0.25">
      <c r="A452" s="371"/>
      <c r="B452" s="373"/>
      <c r="C452" s="373"/>
      <c r="D452" s="375"/>
    </row>
    <row r="453" spans="1:4" x14ac:dyDescent="0.25">
      <c r="A453" s="371"/>
      <c r="B453" s="373"/>
      <c r="C453" s="373"/>
      <c r="D453" s="375"/>
    </row>
    <row r="454" spans="1:4" x14ac:dyDescent="0.25">
      <c r="A454" s="371"/>
      <c r="B454" s="373"/>
      <c r="C454" s="373"/>
      <c r="D454" s="375"/>
    </row>
    <row r="455" spans="1:4" x14ac:dyDescent="0.25">
      <c r="A455" s="371"/>
      <c r="B455" s="373"/>
      <c r="C455" s="373"/>
      <c r="D455" s="375"/>
    </row>
    <row r="456" spans="1:4" x14ac:dyDescent="0.25">
      <c r="A456" s="371"/>
      <c r="B456" s="373"/>
      <c r="C456" s="373"/>
      <c r="D456" s="375"/>
    </row>
    <row r="457" spans="1:4" x14ac:dyDescent="0.25">
      <c r="A457" s="371"/>
      <c r="B457" s="373"/>
      <c r="C457" s="373"/>
      <c r="D457" s="375"/>
    </row>
    <row r="458" spans="1:4" x14ac:dyDescent="0.25">
      <c r="A458" s="371"/>
      <c r="B458" s="373"/>
      <c r="C458" s="373"/>
      <c r="D458" s="375"/>
    </row>
    <row r="459" spans="1:4" x14ac:dyDescent="0.25">
      <c r="A459" s="371"/>
      <c r="B459" s="373"/>
      <c r="C459" s="373"/>
      <c r="D459" s="375"/>
    </row>
    <row r="460" spans="1:4" x14ac:dyDescent="0.25">
      <c r="A460" s="371"/>
      <c r="B460" s="373"/>
      <c r="C460" s="373"/>
      <c r="D460" s="375"/>
    </row>
    <row r="461" spans="1:4" x14ac:dyDescent="0.25">
      <c r="A461" s="371"/>
      <c r="B461" s="373"/>
      <c r="C461" s="373"/>
      <c r="D461" s="375"/>
    </row>
    <row r="462" spans="1:4" x14ac:dyDescent="0.25">
      <c r="A462" s="371"/>
      <c r="B462" s="373"/>
      <c r="C462" s="373"/>
      <c r="D462" s="375"/>
    </row>
    <row r="463" spans="1:4" x14ac:dyDescent="0.25">
      <c r="A463" s="371"/>
      <c r="B463" s="373"/>
      <c r="C463" s="373"/>
      <c r="D463" s="375"/>
    </row>
    <row r="464" spans="1:4" x14ac:dyDescent="0.25">
      <c r="A464" s="371"/>
      <c r="B464" s="373"/>
      <c r="C464" s="373"/>
      <c r="D464" s="375"/>
    </row>
    <row r="465" spans="1:4" x14ac:dyDescent="0.25">
      <c r="A465" s="371"/>
      <c r="B465" s="373"/>
      <c r="C465" s="373"/>
      <c r="D465" s="375"/>
    </row>
    <row r="466" spans="1:4" x14ac:dyDescent="0.25">
      <c r="A466" s="371"/>
      <c r="B466" s="373"/>
      <c r="C466" s="373"/>
      <c r="D466" s="375"/>
    </row>
    <row r="467" spans="1:4" x14ac:dyDescent="0.25">
      <c r="A467" s="371"/>
      <c r="B467" s="373"/>
      <c r="C467" s="373"/>
      <c r="D467" s="375"/>
    </row>
    <row r="468" spans="1:4" x14ac:dyDescent="0.25">
      <c r="A468" s="371"/>
      <c r="B468" s="373"/>
      <c r="C468" s="373"/>
      <c r="D468" s="375"/>
    </row>
    <row r="469" spans="1:4" x14ac:dyDescent="0.25">
      <c r="A469" s="371"/>
      <c r="B469" s="373"/>
      <c r="C469" s="373"/>
      <c r="D469" s="375"/>
    </row>
    <row r="470" spans="1:4" x14ac:dyDescent="0.25">
      <c r="A470" s="371"/>
      <c r="B470" s="373"/>
      <c r="C470" s="373"/>
      <c r="D470" s="375"/>
    </row>
    <row r="471" spans="1:4" x14ac:dyDescent="0.25">
      <c r="A471" s="371"/>
      <c r="B471" s="373"/>
      <c r="C471" s="373"/>
      <c r="D471" s="375"/>
    </row>
    <row r="472" spans="1:4" x14ac:dyDescent="0.25">
      <c r="A472" s="371"/>
      <c r="B472" s="373"/>
      <c r="C472" s="373"/>
      <c r="D472" s="375"/>
    </row>
    <row r="473" spans="1:4" x14ac:dyDescent="0.25">
      <c r="A473" s="371"/>
      <c r="B473" s="373"/>
      <c r="C473" s="373"/>
      <c r="D473" s="375"/>
    </row>
    <row r="474" spans="1:4" x14ac:dyDescent="0.25">
      <c r="A474" s="371"/>
      <c r="B474" s="373"/>
      <c r="C474" s="373"/>
      <c r="D474" s="375"/>
    </row>
    <row r="475" spans="1:4" x14ac:dyDescent="0.25">
      <c r="A475" s="371"/>
      <c r="B475" s="373"/>
      <c r="C475" s="373"/>
      <c r="D475" s="375"/>
    </row>
    <row r="476" spans="1:4" x14ac:dyDescent="0.25">
      <c r="A476" s="371"/>
      <c r="B476" s="373"/>
      <c r="C476" s="373"/>
      <c r="D476" s="375"/>
    </row>
    <row r="477" spans="1:4" x14ac:dyDescent="0.25">
      <c r="A477" s="371"/>
      <c r="B477" s="373"/>
      <c r="C477" s="373"/>
      <c r="D477" s="375"/>
    </row>
    <row r="478" spans="1:4" x14ac:dyDescent="0.25">
      <c r="A478" s="371"/>
      <c r="B478" s="373"/>
      <c r="C478" s="373"/>
      <c r="D478" s="375"/>
    </row>
    <row r="479" spans="1:4" x14ac:dyDescent="0.25">
      <c r="A479" s="371"/>
      <c r="B479" s="373"/>
      <c r="C479" s="373"/>
      <c r="D479" s="375"/>
    </row>
    <row r="480" spans="1:4" x14ac:dyDescent="0.25">
      <c r="A480" s="371"/>
      <c r="B480" s="373"/>
      <c r="C480" s="373"/>
      <c r="D480" s="375"/>
    </row>
    <row r="481" spans="1:4" x14ac:dyDescent="0.25">
      <c r="A481" s="371"/>
      <c r="B481" s="373"/>
      <c r="C481" s="373"/>
      <c r="D481" s="375"/>
    </row>
    <row r="482" spans="1:4" x14ac:dyDescent="0.25">
      <c r="A482" s="371"/>
      <c r="B482" s="373"/>
      <c r="C482" s="373"/>
      <c r="D482" s="375"/>
    </row>
    <row r="483" spans="1:4" x14ac:dyDescent="0.25">
      <c r="A483" s="371"/>
      <c r="B483" s="373"/>
      <c r="C483" s="373"/>
      <c r="D483" s="375"/>
    </row>
    <row r="484" spans="1:4" x14ac:dyDescent="0.25">
      <c r="A484" s="371"/>
      <c r="B484" s="373"/>
      <c r="C484" s="373"/>
      <c r="D484" s="375"/>
    </row>
    <row r="485" spans="1:4" x14ac:dyDescent="0.25">
      <c r="A485" s="371"/>
      <c r="B485" s="373"/>
      <c r="C485" s="373"/>
      <c r="D485" s="375"/>
    </row>
    <row r="486" spans="1:4" x14ac:dyDescent="0.25">
      <c r="A486" s="371"/>
      <c r="B486" s="373"/>
      <c r="C486" s="373"/>
      <c r="D486" s="375"/>
    </row>
    <row r="487" spans="1:4" x14ac:dyDescent="0.25">
      <c r="A487" s="371"/>
      <c r="B487" s="373"/>
      <c r="C487" s="373"/>
      <c r="D487" s="375"/>
    </row>
    <row r="488" spans="1:4" x14ac:dyDescent="0.25">
      <c r="A488" s="371"/>
      <c r="B488" s="373"/>
      <c r="C488" s="373"/>
      <c r="D488" s="375"/>
    </row>
    <row r="489" spans="1:4" x14ac:dyDescent="0.25">
      <c r="A489" s="371"/>
      <c r="B489" s="373"/>
      <c r="C489" s="373"/>
      <c r="D489" s="375"/>
    </row>
    <row r="490" spans="1:4" x14ac:dyDescent="0.25">
      <c r="A490" s="371"/>
      <c r="B490" s="373"/>
      <c r="C490" s="373"/>
      <c r="D490" s="375"/>
    </row>
    <row r="491" spans="1:4" x14ac:dyDescent="0.25">
      <c r="A491" s="371"/>
      <c r="B491" s="373"/>
      <c r="C491" s="373"/>
      <c r="D491" s="375"/>
    </row>
    <row r="492" spans="1:4" x14ac:dyDescent="0.25">
      <c r="A492" s="371"/>
      <c r="B492" s="373"/>
      <c r="C492" s="373"/>
      <c r="D492" s="375"/>
    </row>
    <row r="493" spans="1:4" x14ac:dyDescent="0.25">
      <c r="A493" s="371"/>
      <c r="B493" s="373"/>
      <c r="C493" s="373"/>
      <c r="D493" s="375"/>
    </row>
    <row r="494" spans="1:4" x14ac:dyDescent="0.25">
      <c r="A494" s="371"/>
      <c r="B494" s="373"/>
      <c r="C494" s="373"/>
      <c r="D494" s="375"/>
    </row>
    <row r="495" spans="1:4" x14ac:dyDescent="0.25">
      <c r="A495" s="371"/>
      <c r="B495" s="373"/>
      <c r="C495" s="373"/>
      <c r="D495" s="375"/>
    </row>
    <row r="496" spans="1:4" x14ac:dyDescent="0.25">
      <c r="A496" s="371"/>
      <c r="B496" s="373"/>
      <c r="C496" s="373"/>
      <c r="D496" s="375"/>
    </row>
    <row r="497" spans="1:4" x14ac:dyDescent="0.25">
      <c r="A497" s="371"/>
      <c r="B497" s="373"/>
      <c r="C497" s="373"/>
      <c r="D497" s="375"/>
    </row>
    <row r="498" spans="1:4" x14ac:dyDescent="0.25">
      <c r="A498" s="371"/>
      <c r="B498" s="372"/>
      <c r="C498" s="373"/>
      <c r="D498" s="380"/>
    </row>
    <row r="499" spans="1:4" x14ac:dyDescent="0.25">
      <c r="A499" s="371"/>
      <c r="B499" s="373"/>
      <c r="C499" s="373"/>
      <c r="D499" s="375"/>
    </row>
    <row r="500" spans="1:4" x14ac:dyDescent="0.25">
      <c r="A500" s="378"/>
      <c r="B500" s="373"/>
      <c r="C500" s="373"/>
      <c r="D500" s="375"/>
    </row>
    <row r="501" spans="1:4" x14ac:dyDescent="0.25">
      <c r="A501" s="371"/>
      <c r="B501" s="373"/>
      <c r="C501" s="373"/>
      <c r="D501" s="375"/>
    </row>
    <row r="502" spans="1:4" x14ac:dyDescent="0.25">
      <c r="A502" s="371"/>
      <c r="B502" s="373"/>
      <c r="C502" s="373"/>
      <c r="D502" s="375"/>
    </row>
    <row r="503" spans="1:4" x14ac:dyDescent="0.25">
      <c r="A503" s="371"/>
      <c r="B503" s="373"/>
      <c r="C503" s="373"/>
      <c r="D503" s="375"/>
    </row>
    <row r="504" spans="1:4" x14ac:dyDescent="0.25">
      <c r="A504" s="371"/>
      <c r="B504" s="373"/>
      <c r="C504" s="373"/>
      <c r="D504" s="375"/>
    </row>
    <row r="505" spans="1:4" x14ac:dyDescent="0.25">
      <c r="A505" s="371"/>
      <c r="B505" s="373"/>
      <c r="C505" s="373"/>
      <c r="D505" s="375"/>
    </row>
    <row r="506" spans="1:4" x14ac:dyDescent="0.25">
      <c r="A506" s="371"/>
      <c r="B506" s="373"/>
      <c r="C506" s="373"/>
      <c r="D506" s="375"/>
    </row>
    <row r="507" spans="1:4" x14ac:dyDescent="0.25">
      <c r="A507" s="371"/>
      <c r="B507" s="373"/>
      <c r="C507" s="373"/>
      <c r="D507" s="375"/>
    </row>
    <row r="508" spans="1:4" x14ac:dyDescent="0.25">
      <c r="A508" s="371"/>
      <c r="B508" s="373"/>
      <c r="C508" s="373"/>
      <c r="D508" s="375"/>
    </row>
    <row r="509" spans="1:4" x14ac:dyDescent="0.25">
      <c r="A509" s="371"/>
      <c r="B509" s="373"/>
      <c r="C509" s="373"/>
      <c r="D509" s="375"/>
    </row>
    <row r="510" spans="1:4" x14ac:dyDescent="0.25">
      <c r="A510" s="371"/>
      <c r="B510" s="373"/>
      <c r="C510" s="373"/>
      <c r="D510" s="375"/>
    </row>
    <row r="511" spans="1:4" x14ac:dyDescent="0.25">
      <c r="A511" s="371"/>
      <c r="B511" s="373"/>
      <c r="C511" s="373"/>
      <c r="D511" s="375"/>
    </row>
    <row r="512" spans="1:4" x14ac:dyDescent="0.25">
      <c r="A512" s="371"/>
      <c r="B512" s="373"/>
      <c r="C512" s="373"/>
      <c r="D512" s="375"/>
    </row>
    <row r="513" spans="1:4" x14ac:dyDescent="0.25">
      <c r="A513" s="371"/>
      <c r="B513" s="373"/>
      <c r="C513" s="373"/>
      <c r="D513" s="375"/>
    </row>
    <row r="514" spans="1:4" x14ac:dyDescent="0.25">
      <c r="A514" s="371"/>
      <c r="B514" s="373"/>
      <c r="C514" s="373"/>
      <c r="D514" s="375"/>
    </row>
    <row r="515" spans="1:4" x14ac:dyDescent="0.25">
      <c r="A515" s="371"/>
      <c r="B515" s="373"/>
      <c r="C515" s="373"/>
      <c r="D515" s="375"/>
    </row>
    <row r="516" spans="1:4" x14ac:dyDescent="0.25">
      <c r="A516" s="371"/>
      <c r="B516" s="373"/>
      <c r="C516" s="373"/>
      <c r="D516" s="375"/>
    </row>
    <row r="517" spans="1:4" x14ac:dyDescent="0.25">
      <c r="A517" s="371"/>
      <c r="B517" s="373"/>
      <c r="C517" s="373"/>
      <c r="D517" s="375"/>
    </row>
    <row r="518" spans="1:4" x14ac:dyDescent="0.25">
      <c r="A518" s="371"/>
      <c r="B518" s="373"/>
      <c r="C518" s="373"/>
      <c r="D518" s="375"/>
    </row>
    <row r="519" spans="1:4" x14ac:dyDescent="0.25">
      <c r="A519" s="371"/>
      <c r="B519" s="373"/>
      <c r="C519" s="373"/>
      <c r="D519" s="375"/>
    </row>
    <row r="520" spans="1:4" x14ac:dyDescent="0.25">
      <c r="A520" s="371"/>
      <c r="B520" s="373"/>
      <c r="C520" s="373"/>
      <c r="D520" s="375"/>
    </row>
    <row r="521" spans="1:4" x14ac:dyDescent="0.25">
      <c r="A521" s="371"/>
      <c r="B521" s="373"/>
      <c r="C521" s="373"/>
      <c r="D521" s="375"/>
    </row>
    <row r="522" spans="1:4" x14ac:dyDescent="0.25">
      <c r="A522" s="371"/>
      <c r="B522" s="373"/>
      <c r="C522" s="373"/>
      <c r="D522" s="375"/>
    </row>
    <row r="523" spans="1:4" x14ac:dyDescent="0.25">
      <c r="A523" s="371"/>
      <c r="B523" s="373"/>
      <c r="C523" s="373"/>
      <c r="D523" s="375"/>
    </row>
    <row r="524" spans="1:4" x14ac:dyDescent="0.25">
      <c r="A524" s="371"/>
      <c r="B524" s="373"/>
      <c r="C524" s="373"/>
      <c r="D524" s="375"/>
    </row>
    <row r="525" spans="1:4" x14ac:dyDescent="0.25">
      <c r="A525" s="371"/>
      <c r="B525" s="373"/>
      <c r="C525" s="373"/>
      <c r="D525" s="375"/>
    </row>
    <row r="526" spans="1:4" x14ac:dyDescent="0.25">
      <c r="A526" s="371"/>
      <c r="B526" s="373"/>
      <c r="C526" s="373"/>
      <c r="D526" s="375"/>
    </row>
    <row r="527" spans="1:4" x14ac:dyDescent="0.25">
      <c r="A527" s="371"/>
      <c r="B527" s="373"/>
      <c r="C527" s="373"/>
      <c r="D527" s="375"/>
    </row>
    <row r="528" spans="1:4" x14ac:dyDescent="0.25">
      <c r="A528" s="371"/>
      <c r="B528" s="373"/>
      <c r="C528" s="373"/>
      <c r="D528" s="375"/>
    </row>
    <row r="529" spans="1:4" x14ac:dyDescent="0.25">
      <c r="A529" s="371"/>
      <c r="B529" s="373"/>
      <c r="C529" s="373"/>
      <c r="D529" s="375"/>
    </row>
    <row r="530" spans="1:4" x14ac:dyDescent="0.25">
      <c r="A530" s="371"/>
      <c r="B530" s="373"/>
      <c r="C530" s="373"/>
      <c r="D530" s="375"/>
    </row>
    <row r="531" spans="1:4" x14ac:dyDescent="0.25">
      <c r="A531" s="371"/>
      <c r="B531" s="373"/>
      <c r="C531" s="373"/>
      <c r="D531" s="375"/>
    </row>
    <row r="532" spans="1:4" x14ac:dyDescent="0.25">
      <c r="A532" s="371"/>
      <c r="B532" s="373"/>
      <c r="C532" s="373"/>
      <c r="D532" s="375"/>
    </row>
    <row r="533" spans="1:4" x14ac:dyDescent="0.25">
      <c r="A533" s="371"/>
      <c r="B533" s="373"/>
      <c r="C533" s="373"/>
      <c r="D533" s="375"/>
    </row>
    <row r="534" spans="1:4" x14ac:dyDescent="0.25">
      <c r="A534" s="371"/>
      <c r="B534" s="373"/>
      <c r="C534" s="373"/>
      <c r="D534" s="375"/>
    </row>
    <row r="535" spans="1:4" x14ac:dyDescent="0.25">
      <c r="A535" s="371"/>
      <c r="B535" s="373"/>
      <c r="C535" s="373"/>
      <c r="D535" s="375"/>
    </row>
    <row r="536" spans="1:4" x14ac:dyDescent="0.25">
      <c r="A536" s="371"/>
      <c r="B536" s="373"/>
      <c r="C536" s="373"/>
      <c r="D536" s="375"/>
    </row>
    <row r="537" spans="1:4" x14ac:dyDescent="0.25">
      <c r="A537" s="371"/>
      <c r="B537" s="373"/>
      <c r="C537" s="373"/>
      <c r="D537" s="375"/>
    </row>
    <row r="538" spans="1:4" x14ac:dyDescent="0.25">
      <c r="A538" s="371"/>
      <c r="B538" s="373"/>
      <c r="C538" s="373"/>
      <c r="D538" s="375"/>
    </row>
    <row r="539" spans="1:4" x14ac:dyDescent="0.25">
      <c r="A539" s="371"/>
      <c r="B539" s="373"/>
      <c r="C539" s="373"/>
      <c r="D539" s="375"/>
    </row>
    <row r="540" spans="1:4" x14ac:dyDescent="0.25">
      <c r="A540" s="371"/>
      <c r="B540" s="373"/>
      <c r="C540" s="373"/>
      <c r="D540" s="375"/>
    </row>
    <row r="541" spans="1:4" x14ac:dyDescent="0.25">
      <c r="A541" s="371"/>
      <c r="B541" s="373"/>
      <c r="C541" s="373"/>
      <c r="D541" s="375"/>
    </row>
    <row r="542" spans="1:4" x14ac:dyDescent="0.25">
      <c r="A542" s="371"/>
      <c r="B542" s="373"/>
      <c r="C542" s="373"/>
      <c r="D542" s="375"/>
    </row>
    <row r="543" spans="1:4" x14ac:dyDescent="0.25">
      <c r="A543" s="371"/>
      <c r="B543" s="373"/>
      <c r="C543" s="373"/>
      <c r="D543" s="375"/>
    </row>
    <row r="544" spans="1:4" x14ac:dyDescent="0.25">
      <c r="A544" s="371"/>
      <c r="B544" s="373"/>
      <c r="C544" s="373"/>
      <c r="D544" s="375"/>
    </row>
    <row r="545" spans="1:4" x14ac:dyDescent="0.25">
      <c r="A545" s="371"/>
      <c r="B545" s="373"/>
      <c r="C545" s="373"/>
      <c r="D545" s="375"/>
    </row>
    <row r="546" spans="1:4" x14ac:dyDescent="0.25">
      <c r="A546" s="371"/>
      <c r="B546" s="373"/>
      <c r="C546" s="373"/>
      <c r="D546" s="375"/>
    </row>
    <row r="547" spans="1:4" x14ac:dyDescent="0.25">
      <c r="A547" s="371"/>
      <c r="B547" s="373"/>
      <c r="C547" s="373"/>
      <c r="D547" s="375"/>
    </row>
    <row r="548" spans="1:4" x14ac:dyDescent="0.25">
      <c r="A548" s="371"/>
      <c r="B548" s="373"/>
      <c r="C548" s="373"/>
      <c r="D548" s="375"/>
    </row>
    <row r="549" spans="1:4" x14ac:dyDescent="0.25">
      <c r="A549" s="371"/>
      <c r="B549" s="373"/>
      <c r="C549" s="373"/>
      <c r="D549" s="375"/>
    </row>
    <row r="550" spans="1:4" x14ac:dyDescent="0.25">
      <c r="A550" s="371"/>
      <c r="B550" s="373"/>
      <c r="C550" s="373"/>
      <c r="D550" s="375"/>
    </row>
    <row r="551" spans="1:4" x14ac:dyDescent="0.25">
      <c r="A551" s="371"/>
      <c r="B551" s="373"/>
      <c r="C551" s="373"/>
      <c r="D551" s="375"/>
    </row>
    <row r="552" spans="1:4" x14ac:dyDescent="0.25">
      <c r="A552" s="371"/>
      <c r="B552" s="373"/>
      <c r="C552" s="373"/>
      <c r="D552" s="375"/>
    </row>
    <row r="553" spans="1:4" x14ac:dyDescent="0.25">
      <c r="A553" s="371"/>
      <c r="B553" s="373"/>
      <c r="C553" s="373"/>
      <c r="D553" s="375"/>
    </row>
    <row r="554" spans="1:4" x14ac:dyDescent="0.25">
      <c r="A554" s="371"/>
      <c r="B554" s="373"/>
      <c r="C554" s="373"/>
      <c r="D554" s="375"/>
    </row>
    <row r="555" spans="1:4" x14ac:dyDescent="0.25">
      <c r="A555" s="371"/>
      <c r="B555" s="373"/>
      <c r="C555" s="373"/>
      <c r="D555" s="375"/>
    </row>
    <row r="556" spans="1:4" x14ac:dyDescent="0.25">
      <c r="A556" s="371"/>
      <c r="B556" s="373"/>
      <c r="C556" s="373"/>
      <c r="D556" s="375"/>
    </row>
    <row r="557" spans="1:4" x14ac:dyDescent="0.25">
      <c r="A557" s="371"/>
      <c r="B557" s="373"/>
      <c r="C557" s="373"/>
      <c r="D557" s="375"/>
    </row>
    <row r="558" spans="1:4" x14ac:dyDescent="0.25">
      <c r="A558" s="371"/>
      <c r="B558" s="373"/>
      <c r="C558" s="373"/>
      <c r="D558" s="375"/>
    </row>
    <row r="559" spans="1:4" x14ac:dyDescent="0.25">
      <c r="A559" s="371"/>
      <c r="B559" s="373"/>
      <c r="C559" s="373"/>
      <c r="D559" s="375"/>
    </row>
    <row r="560" spans="1:4" x14ac:dyDescent="0.25">
      <c r="A560" s="371"/>
      <c r="B560" s="373"/>
      <c r="C560" s="373"/>
      <c r="D560" s="375"/>
    </row>
    <row r="561" spans="1:4" x14ac:dyDescent="0.25">
      <c r="A561" s="371"/>
      <c r="B561" s="373"/>
      <c r="C561" s="373"/>
      <c r="D561" s="375"/>
    </row>
    <row r="562" spans="1:4" x14ac:dyDescent="0.25">
      <c r="A562" s="371"/>
      <c r="B562" s="373"/>
      <c r="C562" s="373"/>
      <c r="D562" s="375"/>
    </row>
    <row r="563" spans="1:4" x14ac:dyDescent="0.25">
      <c r="A563" s="371"/>
      <c r="B563" s="373"/>
      <c r="C563" s="373"/>
      <c r="D563" s="375"/>
    </row>
    <row r="564" spans="1:4" x14ac:dyDescent="0.25">
      <c r="A564" s="371"/>
      <c r="B564" s="373"/>
      <c r="C564" s="373"/>
      <c r="D564" s="375"/>
    </row>
    <row r="565" spans="1:4" x14ac:dyDescent="0.25">
      <c r="A565" s="371"/>
      <c r="B565" s="373"/>
      <c r="C565" s="373"/>
      <c r="D565" s="375"/>
    </row>
    <row r="566" spans="1:4" x14ac:dyDescent="0.25">
      <c r="A566" s="371"/>
      <c r="B566" s="373"/>
      <c r="C566" s="373"/>
      <c r="D566" s="375"/>
    </row>
    <row r="567" spans="1:4" x14ac:dyDescent="0.25">
      <c r="A567" s="371"/>
      <c r="B567" s="373"/>
      <c r="C567" s="373"/>
      <c r="D567" s="375"/>
    </row>
    <row r="568" spans="1:4" x14ac:dyDescent="0.25">
      <c r="A568" s="371"/>
      <c r="B568" s="373"/>
      <c r="C568" s="373"/>
      <c r="D568" s="375"/>
    </row>
    <row r="569" spans="1:4" x14ac:dyDescent="0.25">
      <c r="A569" s="371"/>
      <c r="B569" s="373"/>
      <c r="C569" s="373"/>
      <c r="D569" s="375"/>
    </row>
    <row r="570" spans="1:4" x14ac:dyDescent="0.25">
      <c r="A570" s="371"/>
      <c r="B570" s="373"/>
      <c r="C570" s="373"/>
      <c r="D570" s="375"/>
    </row>
    <row r="571" spans="1:4" x14ac:dyDescent="0.25">
      <c r="A571" s="371"/>
      <c r="B571" s="373"/>
      <c r="C571" s="373"/>
      <c r="D571" s="375"/>
    </row>
    <row r="572" spans="1:4" x14ac:dyDescent="0.25">
      <c r="A572" s="371"/>
      <c r="B572" s="373"/>
      <c r="C572" s="373"/>
      <c r="D572" s="375"/>
    </row>
    <row r="573" spans="1:4" x14ac:dyDescent="0.25">
      <c r="A573" s="371"/>
      <c r="B573" s="373"/>
      <c r="C573" s="373"/>
      <c r="D573" s="375"/>
    </row>
    <row r="574" spans="1:4" x14ac:dyDescent="0.25">
      <c r="A574" s="371"/>
      <c r="B574" s="373"/>
      <c r="C574" s="373"/>
      <c r="D574" s="375"/>
    </row>
    <row r="575" spans="1:4" x14ac:dyDescent="0.25">
      <c r="A575" s="371"/>
      <c r="B575" s="373"/>
      <c r="C575" s="373"/>
      <c r="D575" s="375"/>
    </row>
    <row r="576" spans="1:4" x14ac:dyDescent="0.25">
      <c r="A576" s="371"/>
      <c r="B576" s="373"/>
      <c r="C576" s="373"/>
      <c r="D576" s="375"/>
    </row>
    <row r="577" spans="1:4" x14ac:dyDescent="0.25">
      <c r="A577" s="371"/>
      <c r="B577" s="373"/>
      <c r="C577" s="373"/>
      <c r="D577" s="375"/>
    </row>
    <row r="578" spans="1:4" x14ac:dyDescent="0.25">
      <c r="A578" s="371"/>
      <c r="B578" s="373"/>
      <c r="C578" s="373"/>
      <c r="D578" s="375"/>
    </row>
    <row r="579" spans="1:4" x14ac:dyDescent="0.25">
      <c r="A579" s="371"/>
      <c r="B579" s="373"/>
      <c r="C579" s="373"/>
      <c r="D579" s="375"/>
    </row>
    <row r="580" spans="1:4" x14ac:dyDescent="0.25">
      <c r="A580" s="371"/>
      <c r="B580" s="373"/>
      <c r="C580" s="373"/>
      <c r="D580" s="375"/>
    </row>
    <row r="581" spans="1:4" x14ac:dyDescent="0.25">
      <c r="A581" s="371"/>
      <c r="B581" s="373"/>
      <c r="C581" s="373"/>
      <c r="D581" s="375"/>
    </row>
    <row r="582" spans="1:4" x14ac:dyDescent="0.25">
      <c r="A582" s="371"/>
      <c r="B582" s="373"/>
      <c r="C582" s="373"/>
      <c r="D582" s="375"/>
    </row>
    <row r="583" spans="1:4" x14ac:dyDescent="0.25">
      <c r="A583" s="371"/>
      <c r="B583" s="373"/>
      <c r="C583" s="373"/>
      <c r="D583" s="375"/>
    </row>
    <row r="584" spans="1:4" x14ac:dyDescent="0.25">
      <c r="A584" s="371"/>
      <c r="B584" s="373"/>
      <c r="C584" s="373"/>
      <c r="D584" s="375"/>
    </row>
    <row r="585" spans="1:4" x14ac:dyDescent="0.25">
      <c r="A585" s="371"/>
      <c r="B585" s="373"/>
      <c r="C585" s="373"/>
      <c r="D585" s="375"/>
    </row>
    <row r="586" spans="1:4" x14ac:dyDescent="0.25">
      <c r="A586" s="371"/>
      <c r="B586" s="373"/>
      <c r="C586" s="373"/>
      <c r="D586" s="375"/>
    </row>
    <row r="587" spans="1:4" x14ac:dyDescent="0.25">
      <c r="A587" s="371"/>
      <c r="B587" s="373"/>
      <c r="C587" s="373"/>
      <c r="D587" s="375"/>
    </row>
    <row r="588" spans="1:4" x14ac:dyDescent="0.25">
      <c r="A588" s="371"/>
      <c r="B588" s="373"/>
      <c r="C588" s="373"/>
      <c r="D588" s="375"/>
    </row>
    <row r="589" spans="1:4" x14ac:dyDescent="0.25">
      <c r="A589" s="371"/>
      <c r="B589" s="373"/>
      <c r="C589" s="373"/>
      <c r="D589" s="375"/>
    </row>
    <row r="590" spans="1:4" x14ac:dyDescent="0.25">
      <c r="A590" s="371"/>
      <c r="B590" s="373"/>
      <c r="C590" s="373"/>
      <c r="D590" s="375"/>
    </row>
    <row r="591" spans="1:4" x14ac:dyDescent="0.25">
      <c r="A591" s="371"/>
      <c r="B591" s="373"/>
      <c r="C591" s="373"/>
      <c r="D591" s="375"/>
    </row>
    <row r="592" spans="1:4" x14ac:dyDescent="0.25">
      <c r="A592" s="371"/>
      <c r="B592" s="372"/>
      <c r="C592" s="373"/>
      <c r="D592" s="380"/>
    </row>
    <row r="593" spans="1:4" x14ac:dyDescent="0.25">
      <c r="A593" s="371"/>
      <c r="B593" s="373"/>
      <c r="C593" s="373"/>
      <c r="D593" s="375"/>
    </row>
    <row r="594" spans="1:4" x14ac:dyDescent="0.25">
      <c r="A594" s="378"/>
      <c r="B594" s="373"/>
      <c r="C594" s="373"/>
      <c r="D594" s="375"/>
    </row>
    <row r="595" spans="1:4" x14ac:dyDescent="0.25">
      <c r="A595" s="371"/>
      <c r="B595" s="373"/>
      <c r="C595" s="373"/>
      <c r="D595" s="375"/>
    </row>
    <row r="596" spans="1:4" x14ac:dyDescent="0.25">
      <c r="A596" s="371"/>
      <c r="B596" s="373"/>
      <c r="C596" s="373"/>
      <c r="D596" s="375"/>
    </row>
    <row r="597" spans="1:4" x14ac:dyDescent="0.25">
      <c r="A597" s="371"/>
      <c r="B597" s="373"/>
      <c r="C597" s="373"/>
      <c r="D597" s="375"/>
    </row>
    <row r="598" spans="1:4" x14ac:dyDescent="0.25">
      <c r="A598" s="371"/>
      <c r="B598" s="373"/>
      <c r="C598" s="373"/>
      <c r="D598" s="375"/>
    </row>
    <row r="599" spans="1:4" x14ac:dyDescent="0.25">
      <c r="A599" s="371"/>
      <c r="B599" s="373"/>
      <c r="C599" s="373"/>
      <c r="D599" s="375"/>
    </row>
    <row r="600" spans="1:4" x14ac:dyDescent="0.25">
      <c r="A600" s="371"/>
      <c r="B600" s="373"/>
      <c r="C600" s="373"/>
      <c r="D600" s="375"/>
    </row>
    <row r="601" spans="1:4" x14ac:dyDescent="0.25">
      <c r="A601" s="371"/>
      <c r="B601" s="373"/>
      <c r="C601" s="373"/>
      <c r="D601" s="375"/>
    </row>
    <row r="602" spans="1:4" x14ac:dyDescent="0.25">
      <c r="A602" s="371"/>
      <c r="B602" s="373"/>
      <c r="C602" s="373"/>
      <c r="D602" s="375"/>
    </row>
    <row r="603" spans="1:4" x14ac:dyDescent="0.25">
      <c r="A603" s="371"/>
      <c r="B603" s="373"/>
      <c r="C603" s="373"/>
      <c r="D603" s="375"/>
    </row>
    <row r="604" spans="1:4" x14ac:dyDescent="0.25">
      <c r="A604" s="371"/>
      <c r="B604" s="373"/>
      <c r="C604" s="373"/>
      <c r="D604" s="375"/>
    </row>
    <row r="605" spans="1:4" x14ac:dyDescent="0.25">
      <c r="A605" s="371"/>
      <c r="B605" s="373"/>
      <c r="C605" s="373"/>
      <c r="D605" s="375"/>
    </row>
    <row r="606" spans="1:4" x14ac:dyDescent="0.25">
      <c r="A606" s="371"/>
      <c r="B606" s="373"/>
      <c r="C606" s="373"/>
      <c r="D606" s="375"/>
    </row>
    <row r="607" spans="1:4" x14ac:dyDescent="0.25">
      <c r="A607" s="371"/>
      <c r="B607" s="373"/>
      <c r="C607" s="373"/>
      <c r="D607" s="375"/>
    </row>
    <row r="608" spans="1:4" x14ac:dyDescent="0.25">
      <c r="A608" s="371"/>
      <c r="B608" s="373"/>
      <c r="C608" s="373"/>
      <c r="D608" s="375"/>
    </row>
    <row r="609" spans="1:4" x14ac:dyDescent="0.25">
      <c r="A609" s="371"/>
      <c r="B609" s="373"/>
      <c r="C609" s="373"/>
      <c r="D609" s="375"/>
    </row>
    <row r="610" spans="1:4" x14ac:dyDescent="0.25">
      <c r="A610" s="371"/>
      <c r="B610" s="373"/>
      <c r="C610" s="373"/>
      <c r="D610" s="375"/>
    </row>
    <row r="611" spans="1:4" x14ac:dyDescent="0.25">
      <c r="A611" s="371"/>
      <c r="B611" s="373"/>
      <c r="C611" s="373"/>
      <c r="D611" s="375"/>
    </row>
    <row r="612" spans="1:4" x14ac:dyDescent="0.25">
      <c r="A612" s="371"/>
      <c r="B612" s="373"/>
      <c r="C612" s="373"/>
      <c r="D612" s="375"/>
    </row>
    <row r="613" spans="1:4" x14ac:dyDescent="0.25">
      <c r="A613" s="371"/>
      <c r="B613" s="373"/>
      <c r="C613" s="373"/>
      <c r="D613" s="375"/>
    </row>
    <row r="614" spans="1:4" x14ac:dyDescent="0.25">
      <c r="A614" s="371"/>
      <c r="B614" s="373"/>
      <c r="C614" s="373"/>
      <c r="D614" s="375"/>
    </row>
    <row r="615" spans="1:4" x14ac:dyDescent="0.25">
      <c r="A615" s="371"/>
      <c r="B615" s="373"/>
      <c r="C615" s="373"/>
      <c r="D615" s="375"/>
    </row>
    <row r="616" spans="1:4" x14ac:dyDescent="0.25">
      <c r="A616" s="371"/>
      <c r="B616" s="373"/>
      <c r="C616" s="373"/>
      <c r="D616" s="375"/>
    </row>
    <row r="617" spans="1:4" x14ac:dyDescent="0.25">
      <c r="A617" s="371"/>
      <c r="B617" s="373"/>
      <c r="C617" s="373"/>
      <c r="D617" s="375"/>
    </row>
    <row r="618" spans="1:4" x14ac:dyDescent="0.25">
      <c r="A618" s="371"/>
      <c r="B618" s="373"/>
      <c r="C618" s="373"/>
      <c r="D618" s="375"/>
    </row>
    <row r="619" spans="1:4" x14ac:dyDescent="0.25">
      <c r="A619" s="371"/>
      <c r="B619" s="373"/>
      <c r="C619" s="373"/>
      <c r="D619" s="375"/>
    </row>
    <row r="620" spans="1:4" x14ac:dyDescent="0.25">
      <c r="A620" s="371"/>
      <c r="B620" s="373"/>
      <c r="C620" s="373"/>
      <c r="D620" s="375"/>
    </row>
    <row r="621" spans="1:4" x14ac:dyDescent="0.25">
      <c r="A621" s="371"/>
      <c r="B621" s="373"/>
      <c r="C621" s="373"/>
      <c r="D621" s="375"/>
    </row>
    <row r="622" spans="1:4" x14ac:dyDescent="0.25">
      <c r="A622" s="371"/>
      <c r="B622" s="373"/>
      <c r="C622" s="373"/>
      <c r="D622" s="375"/>
    </row>
    <row r="623" spans="1:4" x14ac:dyDescent="0.25">
      <c r="A623" s="371"/>
      <c r="B623" s="373"/>
      <c r="C623" s="373"/>
      <c r="D623" s="375"/>
    </row>
    <row r="624" spans="1:4" x14ac:dyDescent="0.25">
      <c r="A624" s="371"/>
      <c r="B624" s="373"/>
      <c r="C624" s="373"/>
      <c r="D624" s="375"/>
    </row>
    <row r="625" spans="1:4" x14ac:dyDescent="0.25">
      <c r="A625" s="371"/>
      <c r="B625" s="373"/>
      <c r="C625" s="373"/>
      <c r="D625" s="375"/>
    </row>
    <row r="626" spans="1:4" x14ac:dyDescent="0.25">
      <c r="A626" s="371"/>
      <c r="B626" s="373"/>
      <c r="C626" s="373"/>
      <c r="D626" s="375"/>
    </row>
    <row r="627" spans="1:4" x14ac:dyDescent="0.25">
      <c r="A627" s="371"/>
      <c r="B627" s="373"/>
      <c r="C627" s="373"/>
      <c r="D627" s="375"/>
    </row>
    <row r="628" spans="1:4" x14ac:dyDescent="0.25">
      <c r="A628" s="371"/>
      <c r="B628" s="373"/>
      <c r="C628" s="373"/>
      <c r="D628" s="375"/>
    </row>
    <row r="629" spans="1:4" x14ac:dyDescent="0.25">
      <c r="A629" s="371"/>
      <c r="B629" s="373"/>
      <c r="C629" s="373"/>
      <c r="D629" s="375"/>
    </row>
    <row r="630" spans="1:4" x14ac:dyDescent="0.25">
      <c r="A630" s="371"/>
      <c r="B630" s="373"/>
      <c r="C630" s="373"/>
      <c r="D630" s="375"/>
    </row>
    <row r="631" spans="1:4" x14ac:dyDescent="0.25">
      <c r="A631" s="371"/>
      <c r="B631" s="373"/>
      <c r="C631" s="373"/>
      <c r="D631" s="375"/>
    </row>
    <row r="632" spans="1:4" x14ac:dyDescent="0.25">
      <c r="A632" s="371"/>
      <c r="B632" s="373"/>
      <c r="C632" s="373"/>
      <c r="D632" s="375"/>
    </row>
    <row r="633" spans="1:4" x14ac:dyDescent="0.25">
      <c r="A633" s="371"/>
      <c r="B633" s="373"/>
      <c r="C633" s="373"/>
      <c r="D633" s="375"/>
    </row>
    <row r="634" spans="1:4" x14ac:dyDescent="0.25">
      <c r="A634" s="371"/>
      <c r="B634" s="373"/>
      <c r="C634" s="373"/>
      <c r="D634" s="375"/>
    </row>
    <row r="635" spans="1:4" x14ac:dyDescent="0.25">
      <c r="A635" s="371"/>
      <c r="B635" s="373"/>
      <c r="C635" s="373"/>
      <c r="D635" s="375"/>
    </row>
    <row r="636" spans="1:4" x14ac:dyDescent="0.25">
      <c r="A636" s="371"/>
      <c r="B636" s="373"/>
      <c r="C636" s="373"/>
      <c r="D636" s="375"/>
    </row>
    <row r="637" spans="1:4" x14ac:dyDescent="0.25">
      <c r="A637" s="371"/>
      <c r="B637" s="373"/>
      <c r="C637" s="373"/>
      <c r="D637" s="375"/>
    </row>
    <row r="638" spans="1:4" x14ac:dyDescent="0.25">
      <c r="A638" s="371"/>
      <c r="B638" s="373"/>
      <c r="C638" s="373"/>
      <c r="D638" s="375"/>
    </row>
    <row r="639" spans="1:4" x14ac:dyDescent="0.25">
      <c r="A639" s="371"/>
      <c r="B639" s="373"/>
      <c r="C639" s="373"/>
      <c r="D639" s="375"/>
    </row>
    <row r="640" spans="1:4" x14ac:dyDescent="0.25">
      <c r="A640" s="371"/>
      <c r="B640" s="373"/>
      <c r="C640" s="373"/>
      <c r="D640" s="375"/>
    </row>
    <row r="641" spans="1:4" x14ac:dyDescent="0.25">
      <c r="A641" s="371"/>
      <c r="B641" s="373"/>
      <c r="C641" s="373"/>
      <c r="D641" s="375"/>
    </row>
    <row r="642" spans="1:4" x14ac:dyDescent="0.25">
      <c r="A642" s="371"/>
      <c r="B642" s="373"/>
      <c r="C642" s="373"/>
      <c r="D642" s="375"/>
    </row>
    <row r="643" spans="1:4" x14ac:dyDescent="0.25">
      <c r="A643" s="371"/>
      <c r="B643" s="373"/>
      <c r="C643" s="373"/>
      <c r="D643" s="375"/>
    </row>
    <row r="644" spans="1:4" x14ac:dyDescent="0.25">
      <c r="A644" s="371"/>
      <c r="B644" s="373"/>
      <c r="C644" s="373"/>
      <c r="D644" s="375"/>
    </row>
    <row r="645" spans="1:4" x14ac:dyDescent="0.25">
      <c r="A645" s="371"/>
      <c r="B645" s="373"/>
      <c r="C645" s="373"/>
      <c r="D645" s="375"/>
    </row>
    <row r="646" spans="1:4" x14ac:dyDescent="0.25">
      <c r="A646" s="371"/>
      <c r="B646" s="373"/>
      <c r="C646" s="373"/>
      <c r="D646" s="375"/>
    </row>
    <row r="647" spans="1:4" x14ac:dyDescent="0.25">
      <c r="A647" s="371"/>
      <c r="B647" s="373"/>
      <c r="C647" s="373"/>
      <c r="D647" s="375"/>
    </row>
    <row r="648" spans="1:4" x14ac:dyDescent="0.25">
      <c r="A648" s="371"/>
      <c r="B648" s="373"/>
      <c r="C648" s="373"/>
      <c r="D648" s="375"/>
    </row>
    <row r="649" spans="1:4" x14ac:dyDescent="0.25">
      <c r="A649" s="371"/>
      <c r="B649" s="373"/>
      <c r="C649" s="373"/>
      <c r="D649" s="375"/>
    </row>
    <row r="650" spans="1:4" x14ac:dyDescent="0.25">
      <c r="A650" s="371"/>
      <c r="B650" s="373"/>
      <c r="C650" s="373"/>
      <c r="D650" s="375"/>
    </row>
    <row r="651" spans="1:4" x14ac:dyDescent="0.25">
      <c r="A651" s="371"/>
      <c r="B651" s="373"/>
      <c r="C651" s="373"/>
      <c r="D651" s="375"/>
    </row>
    <row r="652" spans="1:4" x14ac:dyDescent="0.25">
      <c r="A652" s="371"/>
      <c r="B652" s="373"/>
      <c r="C652" s="373"/>
      <c r="D652" s="375"/>
    </row>
    <row r="653" spans="1:4" x14ac:dyDescent="0.25">
      <c r="A653" s="371"/>
      <c r="B653" s="373"/>
      <c r="C653" s="373"/>
      <c r="D653" s="375"/>
    </row>
    <row r="654" spans="1:4" x14ac:dyDescent="0.25">
      <c r="A654" s="371"/>
      <c r="B654" s="373"/>
      <c r="C654" s="373"/>
      <c r="D654" s="375"/>
    </row>
    <row r="655" spans="1:4" x14ac:dyDescent="0.25">
      <c r="A655" s="371"/>
      <c r="B655" s="373"/>
      <c r="C655" s="373"/>
      <c r="D655" s="375"/>
    </row>
    <row r="656" spans="1:4" x14ac:dyDescent="0.25">
      <c r="A656" s="371"/>
      <c r="B656" s="373"/>
      <c r="C656" s="373"/>
      <c r="D656" s="375"/>
    </row>
    <row r="657" spans="1:4" x14ac:dyDescent="0.25">
      <c r="A657" s="371"/>
      <c r="B657" s="373"/>
      <c r="C657" s="373"/>
      <c r="D657" s="375"/>
    </row>
    <row r="658" spans="1:4" x14ac:dyDescent="0.25">
      <c r="A658" s="371"/>
      <c r="B658" s="373"/>
      <c r="C658" s="373"/>
      <c r="D658" s="375"/>
    </row>
    <row r="659" spans="1:4" x14ac:dyDescent="0.25">
      <c r="A659" s="371"/>
      <c r="B659" s="373"/>
      <c r="C659" s="373"/>
      <c r="D659" s="375"/>
    </row>
    <row r="660" spans="1:4" x14ac:dyDescent="0.25">
      <c r="A660" s="371"/>
      <c r="B660" s="373"/>
      <c r="C660" s="373"/>
      <c r="D660" s="375"/>
    </row>
    <row r="661" spans="1:4" x14ac:dyDescent="0.25">
      <c r="A661" s="371"/>
      <c r="B661" s="373"/>
      <c r="C661" s="373"/>
      <c r="D661" s="375"/>
    </row>
    <row r="662" spans="1:4" x14ac:dyDescent="0.25">
      <c r="A662" s="371"/>
      <c r="B662" s="373"/>
      <c r="C662" s="373"/>
      <c r="D662" s="375"/>
    </row>
    <row r="663" spans="1:4" x14ac:dyDescent="0.25">
      <c r="A663" s="371"/>
      <c r="B663" s="373"/>
      <c r="C663" s="373"/>
      <c r="D663" s="375"/>
    </row>
    <row r="664" spans="1:4" x14ac:dyDescent="0.25">
      <c r="A664" s="371"/>
      <c r="B664" s="373"/>
      <c r="C664" s="373"/>
      <c r="D664" s="375"/>
    </row>
    <row r="665" spans="1:4" x14ac:dyDescent="0.25">
      <c r="A665" s="371"/>
      <c r="B665" s="373"/>
      <c r="C665" s="373"/>
      <c r="D665" s="375"/>
    </row>
    <row r="666" spans="1:4" x14ac:dyDescent="0.25">
      <c r="A666" s="371"/>
      <c r="B666" s="373"/>
      <c r="C666" s="373"/>
      <c r="D666" s="375"/>
    </row>
    <row r="667" spans="1:4" x14ac:dyDescent="0.25">
      <c r="A667" s="371"/>
      <c r="B667" s="373"/>
      <c r="C667" s="373"/>
      <c r="D667" s="375"/>
    </row>
    <row r="668" spans="1:4" x14ac:dyDescent="0.25">
      <c r="A668" s="371"/>
      <c r="B668" s="373"/>
      <c r="C668" s="373"/>
      <c r="D668" s="375"/>
    </row>
    <row r="669" spans="1:4" x14ac:dyDescent="0.25">
      <c r="A669" s="371"/>
      <c r="B669" s="373"/>
      <c r="C669" s="373"/>
      <c r="D669" s="375"/>
    </row>
    <row r="670" spans="1:4" x14ac:dyDescent="0.25">
      <c r="A670" s="371"/>
      <c r="B670" s="373"/>
      <c r="C670" s="373"/>
      <c r="D670" s="375"/>
    </row>
    <row r="671" spans="1:4" x14ac:dyDescent="0.25">
      <c r="A671" s="371"/>
      <c r="B671" s="373"/>
      <c r="C671" s="373"/>
      <c r="D671" s="375"/>
    </row>
    <row r="672" spans="1:4" x14ac:dyDescent="0.25">
      <c r="A672" s="371"/>
      <c r="B672" s="373"/>
      <c r="C672" s="373"/>
      <c r="D672" s="375"/>
    </row>
    <row r="673" spans="1:4" x14ac:dyDescent="0.25">
      <c r="A673" s="371"/>
      <c r="B673" s="373"/>
      <c r="C673" s="373"/>
      <c r="D673" s="375"/>
    </row>
    <row r="674" spans="1:4" x14ac:dyDescent="0.25">
      <c r="A674" s="371"/>
      <c r="B674" s="373"/>
      <c r="C674" s="373"/>
      <c r="D674" s="375"/>
    </row>
    <row r="675" spans="1:4" x14ac:dyDescent="0.25">
      <c r="A675" s="371"/>
      <c r="B675" s="373"/>
      <c r="C675" s="373"/>
      <c r="D675" s="375"/>
    </row>
    <row r="676" spans="1:4" x14ac:dyDescent="0.25">
      <c r="A676" s="371"/>
      <c r="B676" s="373"/>
      <c r="C676" s="373"/>
      <c r="D676" s="375"/>
    </row>
    <row r="677" spans="1:4" x14ac:dyDescent="0.25">
      <c r="A677" s="371"/>
      <c r="B677" s="373"/>
      <c r="C677" s="373"/>
      <c r="D677" s="375"/>
    </row>
    <row r="678" spans="1:4" x14ac:dyDescent="0.25">
      <c r="A678" s="371"/>
      <c r="B678" s="373"/>
      <c r="C678" s="373"/>
      <c r="D678" s="375"/>
    </row>
    <row r="679" spans="1:4" x14ac:dyDescent="0.25">
      <c r="A679" s="371"/>
      <c r="B679" s="373"/>
      <c r="C679" s="373"/>
      <c r="D679" s="375"/>
    </row>
    <row r="680" spans="1:4" x14ac:dyDescent="0.25">
      <c r="A680" s="371"/>
      <c r="B680" s="373"/>
      <c r="C680" s="373"/>
      <c r="D680" s="375"/>
    </row>
    <row r="681" spans="1:4" x14ac:dyDescent="0.25">
      <c r="A681" s="371"/>
      <c r="B681" s="373"/>
      <c r="C681" s="373"/>
      <c r="D681" s="375"/>
    </row>
    <row r="682" spans="1:4" x14ac:dyDescent="0.25">
      <c r="A682" s="371"/>
      <c r="B682" s="373"/>
      <c r="C682" s="373"/>
      <c r="D682" s="375"/>
    </row>
    <row r="683" spans="1:4" x14ac:dyDescent="0.25">
      <c r="A683" s="371"/>
      <c r="B683" s="373"/>
      <c r="C683" s="373"/>
      <c r="D683" s="375"/>
    </row>
    <row r="684" spans="1:4" x14ac:dyDescent="0.25">
      <c r="A684" s="371"/>
      <c r="B684" s="373"/>
      <c r="C684" s="373"/>
      <c r="D684" s="375"/>
    </row>
    <row r="685" spans="1:4" x14ac:dyDescent="0.25">
      <c r="A685" s="371"/>
      <c r="B685" s="373"/>
      <c r="C685" s="373"/>
      <c r="D685" s="375"/>
    </row>
    <row r="686" spans="1:4" x14ac:dyDescent="0.25">
      <c r="A686" s="371"/>
      <c r="B686" s="373"/>
      <c r="C686" s="373"/>
      <c r="D686" s="375"/>
    </row>
    <row r="687" spans="1:4" x14ac:dyDescent="0.25">
      <c r="A687" s="371"/>
      <c r="B687" s="373"/>
      <c r="C687" s="373"/>
      <c r="D687" s="375"/>
    </row>
    <row r="688" spans="1:4" x14ac:dyDescent="0.25">
      <c r="A688" s="371"/>
      <c r="B688" s="373"/>
      <c r="C688" s="373"/>
      <c r="D688" s="375"/>
    </row>
    <row r="689" spans="1:4" x14ac:dyDescent="0.25">
      <c r="A689" s="371"/>
      <c r="B689" s="373"/>
      <c r="C689" s="373"/>
      <c r="D689" s="375"/>
    </row>
    <row r="690" spans="1:4" x14ac:dyDescent="0.25">
      <c r="A690" s="371"/>
      <c r="B690" s="373"/>
      <c r="C690" s="373"/>
      <c r="D690" s="375"/>
    </row>
    <row r="691" spans="1:4" x14ac:dyDescent="0.25">
      <c r="A691" s="371"/>
      <c r="B691" s="373"/>
      <c r="C691" s="373"/>
      <c r="D691" s="375"/>
    </row>
    <row r="692" spans="1:4" x14ac:dyDescent="0.25">
      <c r="A692" s="371"/>
      <c r="B692" s="373"/>
      <c r="C692" s="373"/>
      <c r="D692" s="375"/>
    </row>
    <row r="693" spans="1:4" x14ac:dyDescent="0.25">
      <c r="A693" s="371"/>
      <c r="B693" s="373"/>
      <c r="C693" s="373"/>
      <c r="D693" s="375"/>
    </row>
    <row r="694" spans="1:4" x14ac:dyDescent="0.25">
      <c r="A694" s="371"/>
      <c r="B694" s="373"/>
      <c r="C694" s="373"/>
      <c r="D694" s="375"/>
    </row>
    <row r="695" spans="1:4" x14ac:dyDescent="0.25">
      <c r="A695" s="371"/>
      <c r="B695" s="373"/>
      <c r="C695" s="373"/>
      <c r="D695" s="375"/>
    </row>
    <row r="696" spans="1:4" x14ac:dyDescent="0.25">
      <c r="A696" s="371"/>
      <c r="B696" s="373"/>
      <c r="C696" s="373"/>
      <c r="D696" s="375"/>
    </row>
    <row r="697" spans="1:4" x14ac:dyDescent="0.25">
      <c r="A697" s="371"/>
      <c r="B697" s="373"/>
      <c r="C697" s="373"/>
      <c r="D697" s="375"/>
    </row>
    <row r="698" spans="1:4" x14ac:dyDescent="0.25">
      <c r="A698" s="371"/>
      <c r="B698" s="373"/>
      <c r="C698" s="373"/>
      <c r="D698" s="375"/>
    </row>
    <row r="699" spans="1:4" x14ac:dyDescent="0.25">
      <c r="A699" s="371"/>
      <c r="B699" s="373"/>
      <c r="C699" s="373"/>
      <c r="D699" s="375"/>
    </row>
    <row r="700" spans="1:4" x14ac:dyDescent="0.25">
      <c r="A700" s="371"/>
      <c r="B700" s="373"/>
      <c r="C700" s="373"/>
      <c r="D700" s="375"/>
    </row>
    <row r="701" spans="1:4" x14ac:dyDescent="0.25">
      <c r="A701" s="371"/>
      <c r="B701" s="373"/>
      <c r="C701" s="373"/>
      <c r="D701" s="375"/>
    </row>
    <row r="702" spans="1:4" x14ac:dyDescent="0.25">
      <c r="A702" s="371"/>
      <c r="B702" s="373"/>
      <c r="C702" s="373"/>
      <c r="D702" s="375"/>
    </row>
    <row r="703" spans="1:4" x14ac:dyDescent="0.25">
      <c r="A703" s="371"/>
      <c r="B703" s="373"/>
      <c r="C703" s="373"/>
      <c r="D703" s="375"/>
    </row>
    <row r="704" spans="1:4" x14ac:dyDescent="0.25">
      <c r="A704" s="371"/>
      <c r="B704" s="373"/>
      <c r="C704" s="373"/>
      <c r="D704" s="375"/>
    </row>
    <row r="705" spans="1:4" x14ac:dyDescent="0.25">
      <c r="A705" s="371"/>
      <c r="B705" s="373"/>
      <c r="C705" s="373"/>
      <c r="D705" s="375"/>
    </row>
    <row r="706" spans="1:4" x14ac:dyDescent="0.25">
      <c r="A706" s="371"/>
      <c r="B706" s="373"/>
      <c r="C706" s="373"/>
      <c r="D706" s="375"/>
    </row>
    <row r="707" spans="1:4" x14ac:dyDescent="0.25">
      <c r="A707" s="371"/>
      <c r="B707" s="373"/>
      <c r="C707" s="373"/>
      <c r="D707" s="375"/>
    </row>
    <row r="708" spans="1:4" x14ac:dyDescent="0.25">
      <c r="A708" s="371"/>
      <c r="B708" s="373"/>
      <c r="C708" s="373"/>
      <c r="D708" s="375"/>
    </row>
    <row r="709" spans="1:4" x14ac:dyDescent="0.25">
      <c r="A709" s="371"/>
      <c r="B709" s="373"/>
      <c r="C709" s="373"/>
      <c r="D709" s="375"/>
    </row>
    <row r="710" spans="1:4" x14ac:dyDescent="0.25">
      <c r="A710" s="371"/>
      <c r="B710" s="373"/>
      <c r="C710" s="373"/>
      <c r="D710" s="375"/>
    </row>
    <row r="711" spans="1:4" x14ac:dyDescent="0.25">
      <c r="A711" s="371"/>
      <c r="B711" s="373"/>
      <c r="C711" s="373"/>
      <c r="D711" s="375"/>
    </row>
    <row r="712" spans="1:4" x14ac:dyDescent="0.25">
      <c r="A712" s="371"/>
      <c r="B712" s="373"/>
      <c r="C712" s="373"/>
      <c r="D712" s="375"/>
    </row>
    <row r="713" spans="1:4" x14ac:dyDescent="0.25">
      <c r="A713" s="371"/>
      <c r="B713" s="373"/>
      <c r="C713" s="373"/>
      <c r="D713" s="375"/>
    </row>
    <row r="714" spans="1:4" x14ac:dyDescent="0.25">
      <c r="A714" s="371"/>
      <c r="B714" s="373"/>
      <c r="C714" s="373"/>
      <c r="D714" s="375"/>
    </row>
    <row r="715" spans="1:4" x14ac:dyDescent="0.25">
      <c r="A715" s="371"/>
      <c r="B715" s="372"/>
      <c r="C715" s="373"/>
      <c r="D715" s="380"/>
    </row>
    <row r="716" spans="1:4" x14ac:dyDescent="0.25">
      <c r="A716" s="371"/>
      <c r="B716" s="373"/>
      <c r="C716" s="373"/>
      <c r="D716" s="375"/>
    </row>
    <row r="717" spans="1:4" x14ac:dyDescent="0.25">
      <c r="A717" s="378"/>
      <c r="B717" s="373"/>
      <c r="C717" s="373"/>
      <c r="D717" s="375"/>
    </row>
    <row r="718" spans="1:4" x14ac:dyDescent="0.25">
      <c r="A718" s="371"/>
      <c r="B718" s="373"/>
      <c r="C718" s="373"/>
      <c r="D718" s="375"/>
    </row>
    <row r="719" spans="1:4" x14ac:dyDescent="0.25">
      <c r="A719" s="371"/>
      <c r="B719" s="373"/>
      <c r="C719" s="373"/>
      <c r="D719" s="375"/>
    </row>
    <row r="720" spans="1:4" x14ac:dyDescent="0.25">
      <c r="A720" s="371"/>
      <c r="B720" s="373"/>
      <c r="C720" s="373"/>
      <c r="D720" s="375"/>
    </row>
    <row r="721" spans="1:4" x14ac:dyDescent="0.25">
      <c r="A721" s="371"/>
      <c r="B721" s="373"/>
      <c r="C721" s="373"/>
      <c r="D721" s="375"/>
    </row>
    <row r="722" spans="1:4" x14ac:dyDescent="0.25">
      <c r="A722" s="371"/>
      <c r="B722" s="373"/>
      <c r="C722" s="373"/>
      <c r="D722" s="375"/>
    </row>
    <row r="723" spans="1:4" x14ac:dyDescent="0.25">
      <c r="A723" s="371"/>
      <c r="B723" s="373"/>
      <c r="C723" s="373"/>
      <c r="D723" s="375"/>
    </row>
    <row r="724" spans="1:4" x14ac:dyDescent="0.25">
      <c r="A724" s="371"/>
      <c r="B724" s="373"/>
      <c r="C724" s="373"/>
      <c r="D724" s="375"/>
    </row>
    <row r="725" spans="1:4" x14ac:dyDescent="0.25">
      <c r="A725" s="371"/>
      <c r="B725" s="373"/>
      <c r="C725" s="373"/>
      <c r="D725" s="375"/>
    </row>
    <row r="726" spans="1:4" x14ac:dyDescent="0.25">
      <c r="A726" s="371"/>
      <c r="B726" s="373"/>
      <c r="C726" s="373"/>
      <c r="D726" s="375"/>
    </row>
    <row r="727" spans="1:4" x14ac:dyDescent="0.25">
      <c r="A727" s="371"/>
      <c r="B727" s="373"/>
      <c r="C727" s="373"/>
      <c r="D727" s="375"/>
    </row>
    <row r="728" spans="1:4" x14ac:dyDescent="0.25">
      <c r="A728" s="371"/>
      <c r="B728" s="373"/>
      <c r="C728" s="373"/>
      <c r="D728" s="375"/>
    </row>
    <row r="729" spans="1:4" x14ac:dyDescent="0.25">
      <c r="A729" s="371"/>
      <c r="B729" s="373"/>
      <c r="C729" s="373"/>
      <c r="D729" s="375"/>
    </row>
    <row r="730" spans="1:4" x14ac:dyDescent="0.25">
      <c r="A730" s="371"/>
      <c r="B730" s="373"/>
      <c r="C730" s="373"/>
      <c r="D730" s="375"/>
    </row>
    <row r="731" spans="1:4" x14ac:dyDescent="0.25">
      <c r="A731" s="371"/>
      <c r="B731" s="373"/>
      <c r="C731" s="373"/>
      <c r="D731" s="375"/>
    </row>
    <row r="732" spans="1:4" x14ac:dyDescent="0.25">
      <c r="A732" s="371"/>
      <c r="B732" s="373"/>
      <c r="C732" s="373"/>
      <c r="D732" s="375"/>
    </row>
    <row r="733" spans="1:4" x14ac:dyDescent="0.25">
      <c r="A733" s="371"/>
      <c r="B733" s="373"/>
      <c r="C733" s="373"/>
      <c r="D733" s="375"/>
    </row>
    <row r="734" spans="1:4" x14ac:dyDescent="0.25">
      <c r="A734" s="371"/>
      <c r="B734" s="373"/>
      <c r="C734" s="373"/>
      <c r="D734" s="375"/>
    </row>
    <row r="735" spans="1:4" x14ac:dyDescent="0.25">
      <c r="A735" s="371"/>
      <c r="B735" s="373"/>
      <c r="C735" s="373"/>
      <c r="D735" s="375"/>
    </row>
    <row r="736" spans="1:4" x14ac:dyDescent="0.25">
      <c r="A736" s="371"/>
      <c r="B736" s="373"/>
      <c r="C736" s="373"/>
      <c r="D736" s="375"/>
    </row>
    <row r="737" spans="1:4" x14ac:dyDescent="0.25">
      <c r="A737" s="371"/>
      <c r="B737" s="373"/>
      <c r="C737" s="373"/>
      <c r="D737" s="375"/>
    </row>
    <row r="738" spans="1:4" x14ac:dyDescent="0.25">
      <c r="A738" s="371"/>
      <c r="B738" s="373"/>
      <c r="C738" s="373"/>
      <c r="D738" s="375"/>
    </row>
    <row r="739" spans="1:4" x14ac:dyDescent="0.25">
      <c r="A739" s="371"/>
      <c r="B739" s="373"/>
      <c r="C739" s="373"/>
      <c r="D739" s="375"/>
    </row>
    <row r="740" spans="1:4" x14ac:dyDescent="0.25">
      <c r="A740" s="371"/>
      <c r="B740" s="373"/>
      <c r="C740" s="373"/>
      <c r="D740" s="375"/>
    </row>
    <row r="741" spans="1:4" x14ac:dyDescent="0.25">
      <c r="A741" s="371"/>
      <c r="B741" s="373"/>
      <c r="C741" s="373"/>
      <c r="D741" s="375"/>
    </row>
    <row r="742" spans="1:4" x14ac:dyDescent="0.25">
      <c r="A742" s="371"/>
      <c r="B742" s="373"/>
      <c r="C742" s="373"/>
      <c r="D742" s="375"/>
    </row>
    <row r="743" spans="1:4" x14ac:dyDescent="0.25">
      <c r="A743" s="371"/>
      <c r="B743" s="373"/>
      <c r="C743" s="373"/>
      <c r="D743" s="375"/>
    </row>
    <row r="744" spans="1:4" x14ac:dyDescent="0.25">
      <c r="A744" s="371"/>
      <c r="B744" s="373"/>
      <c r="C744" s="373"/>
      <c r="D744" s="375"/>
    </row>
    <row r="745" spans="1:4" x14ac:dyDescent="0.25">
      <c r="A745" s="371"/>
      <c r="B745" s="373"/>
      <c r="C745" s="373"/>
      <c r="D745" s="375"/>
    </row>
    <row r="746" spans="1:4" x14ac:dyDescent="0.25">
      <c r="A746" s="371"/>
      <c r="B746" s="373"/>
      <c r="C746" s="373"/>
      <c r="D746" s="375"/>
    </row>
    <row r="747" spans="1:4" x14ac:dyDescent="0.25">
      <c r="A747" s="371"/>
      <c r="B747" s="372"/>
      <c r="C747" s="373"/>
      <c r="D747" s="380"/>
    </row>
    <row r="748" spans="1:4" x14ac:dyDescent="0.25">
      <c r="A748" s="371"/>
      <c r="B748" s="373"/>
      <c r="C748" s="373"/>
      <c r="D748" s="375"/>
    </row>
    <row r="749" spans="1:4" x14ac:dyDescent="0.25">
      <c r="A749" s="378"/>
      <c r="B749" s="373"/>
      <c r="C749" s="373"/>
      <c r="D749" s="375"/>
    </row>
    <row r="750" spans="1:4" x14ac:dyDescent="0.25">
      <c r="A750" s="371"/>
      <c r="B750" s="373"/>
      <c r="C750" s="373"/>
      <c r="D750" s="375"/>
    </row>
    <row r="751" spans="1:4" x14ac:dyDescent="0.25">
      <c r="A751" s="371"/>
      <c r="B751" s="373"/>
      <c r="C751" s="373"/>
      <c r="D751" s="375"/>
    </row>
    <row r="752" spans="1:4" x14ac:dyDescent="0.25">
      <c r="A752" s="371"/>
      <c r="B752" s="373"/>
      <c r="C752" s="373"/>
      <c r="D752" s="375"/>
    </row>
    <row r="753" spans="1:4" x14ac:dyDescent="0.25">
      <c r="A753" s="371"/>
      <c r="B753" s="373"/>
      <c r="C753" s="373"/>
      <c r="D753" s="375"/>
    </row>
    <row r="754" spans="1:4" x14ac:dyDescent="0.25">
      <c r="A754" s="371"/>
      <c r="B754" s="373"/>
      <c r="C754" s="373"/>
      <c r="D754" s="375"/>
    </row>
    <row r="755" spans="1:4" x14ac:dyDescent="0.25">
      <c r="A755" s="371"/>
      <c r="B755" s="373"/>
      <c r="C755" s="373"/>
      <c r="D755" s="375"/>
    </row>
    <row r="756" spans="1:4" x14ac:dyDescent="0.25">
      <c r="A756" s="371"/>
      <c r="B756" s="373"/>
      <c r="C756" s="373"/>
      <c r="D756" s="375"/>
    </row>
    <row r="757" spans="1:4" x14ac:dyDescent="0.25">
      <c r="A757" s="371"/>
      <c r="B757" s="373"/>
      <c r="C757" s="373"/>
      <c r="D757" s="375"/>
    </row>
    <row r="758" spans="1:4" x14ac:dyDescent="0.25">
      <c r="A758" s="371"/>
      <c r="B758" s="373"/>
      <c r="C758" s="373"/>
      <c r="D758" s="375"/>
    </row>
    <row r="759" spans="1:4" x14ac:dyDescent="0.25">
      <c r="A759" s="371"/>
      <c r="B759" s="373"/>
      <c r="C759" s="373"/>
      <c r="D759" s="375"/>
    </row>
    <row r="760" spans="1:4" x14ac:dyDescent="0.25">
      <c r="A760" s="371"/>
      <c r="B760" s="373"/>
      <c r="C760" s="373"/>
      <c r="D760" s="375"/>
    </row>
    <row r="761" spans="1:4" x14ac:dyDescent="0.25">
      <c r="A761" s="371"/>
      <c r="B761" s="373"/>
      <c r="C761" s="373"/>
      <c r="D761" s="375"/>
    </row>
    <row r="762" spans="1:4" x14ac:dyDescent="0.25">
      <c r="A762" s="371"/>
      <c r="B762" s="373"/>
      <c r="C762" s="373"/>
      <c r="D762" s="375"/>
    </row>
    <row r="763" spans="1:4" x14ac:dyDescent="0.25">
      <c r="A763" s="371"/>
      <c r="B763" s="372"/>
      <c r="C763" s="373"/>
      <c r="D763" s="380"/>
    </row>
    <row r="764" spans="1:4" x14ac:dyDescent="0.25">
      <c r="A764" s="371"/>
      <c r="B764" s="373"/>
      <c r="C764" s="373"/>
      <c r="D764" s="375"/>
    </row>
    <row r="765" spans="1:4" x14ac:dyDescent="0.25">
      <c r="A765" s="371"/>
      <c r="B765" s="373"/>
      <c r="C765" s="373"/>
      <c r="D765" s="375"/>
    </row>
    <row r="766" spans="1:4" x14ac:dyDescent="0.25">
      <c r="A766" s="371"/>
      <c r="B766" s="373"/>
      <c r="C766" s="373"/>
      <c r="D766" s="375"/>
    </row>
    <row r="767" spans="1:4" x14ac:dyDescent="0.25">
      <c r="A767" s="371"/>
      <c r="B767" s="373"/>
      <c r="C767" s="373"/>
      <c r="D767" s="375"/>
    </row>
    <row r="768" spans="1:4" x14ac:dyDescent="0.25">
      <c r="A768" s="371"/>
      <c r="B768" s="373"/>
      <c r="C768" s="373"/>
      <c r="D768" s="375"/>
    </row>
    <row r="769" spans="1:4" x14ac:dyDescent="0.25">
      <c r="A769" s="371"/>
      <c r="B769" s="373"/>
      <c r="C769" s="373"/>
      <c r="D769" s="375"/>
    </row>
    <row r="770" spans="1:4" x14ac:dyDescent="0.25">
      <c r="A770" s="371"/>
      <c r="B770" s="373"/>
      <c r="C770" s="373"/>
      <c r="D770" s="375"/>
    </row>
    <row r="771" spans="1:4" x14ac:dyDescent="0.25">
      <c r="A771" s="371"/>
      <c r="B771" s="373"/>
      <c r="C771" s="373"/>
      <c r="D771" s="375"/>
    </row>
    <row r="772" spans="1:4" x14ac:dyDescent="0.25">
      <c r="A772" s="371"/>
      <c r="B772" s="373"/>
      <c r="C772" s="373"/>
      <c r="D772" s="375"/>
    </row>
    <row r="773" spans="1:4" x14ac:dyDescent="0.25">
      <c r="A773" s="371"/>
      <c r="B773" s="373"/>
      <c r="C773" s="373"/>
      <c r="D773" s="375"/>
    </row>
    <row r="774" spans="1:4" x14ac:dyDescent="0.25">
      <c r="A774" s="371"/>
      <c r="B774" s="373"/>
      <c r="C774" s="373"/>
      <c r="D774" s="375"/>
    </row>
    <row r="775" spans="1:4" x14ac:dyDescent="0.25">
      <c r="A775" s="371"/>
      <c r="B775" s="373"/>
      <c r="C775" s="373"/>
      <c r="D775" s="375"/>
    </row>
    <row r="776" spans="1:4" x14ac:dyDescent="0.25">
      <c r="A776" s="371"/>
      <c r="B776" s="373"/>
      <c r="C776" s="373"/>
      <c r="D776" s="375"/>
    </row>
    <row r="777" spans="1:4" x14ac:dyDescent="0.25">
      <c r="A777" s="371"/>
      <c r="B777" s="373"/>
      <c r="C777" s="373"/>
      <c r="D777" s="375"/>
    </row>
    <row r="778" spans="1:4" x14ac:dyDescent="0.25">
      <c r="A778" s="371"/>
      <c r="B778" s="372"/>
      <c r="C778" s="373"/>
      <c r="D778" s="380"/>
    </row>
    <row r="779" spans="1:4" x14ac:dyDescent="0.25">
      <c r="A779" s="371"/>
      <c r="B779" s="373"/>
      <c r="C779" s="373"/>
      <c r="D779" s="375"/>
    </row>
    <row r="780" spans="1:4" x14ac:dyDescent="0.25">
      <c r="A780" s="378"/>
      <c r="B780" s="373"/>
      <c r="C780" s="373"/>
      <c r="D780" s="375"/>
    </row>
    <row r="781" spans="1:4" x14ac:dyDescent="0.25">
      <c r="A781" s="371"/>
      <c r="B781" s="373"/>
      <c r="C781" s="373"/>
      <c r="D781" s="375"/>
    </row>
    <row r="782" spans="1:4" x14ac:dyDescent="0.25">
      <c r="A782" s="371"/>
      <c r="B782" s="373"/>
      <c r="C782" s="373"/>
      <c r="D782" s="375"/>
    </row>
    <row r="783" spans="1:4" x14ac:dyDescent="0.25">
      <c r="A783" s="371"/>
      <c r="B783" s="373"/>
      <c r="C783" s="373"/>
      <c r="D783" s="375"/>
    </row>
    <row r="784" spans="1:4" x14ac:dyDescent="0.25">
      <c r="A784" s="371"/>
      <c r="B784" s="373"/>
      <c r="C784" s="373"/>
      <c r="D784" s="375"/>
    </row>
    <row r="785" spans="1:4" x14ac:dyDescent="0.25">
      <c r="A785" s="371"/>
      <c r="B785" s="373"/>
      <c r="C785" s="373"/>
      <c r="D785" s="375"/>
    </row>
    <row r="786" spans="1:4" x14ac:dyDescent="0.25">
      <c r="A786" s="371"/>
      <c r="B786" s="373"/>
      <c r="C786" s="373"/>
      <c r="D786" s="375"/>
    </row>
    <row r="787" spans="1:4" x14ac:dyDescent="0.25">
      <c r="A787" s="371"/>
      <c r="B787" s="373"/>
      <c r="C787" s="373"/>
      <c r="D787" s="375"/>
    </row>
    <row r="788" spans="1:4" x14ac:dyDescent="0.25">
      <c r="A788" s="371"/>
      <c r="B788" s="373"/>
      <c r="C788" s="373"/>
      <c r="D788" s="375"/>
    </row>
    <row r="789" spans="1:4" x14ac:dyDescent="0.25">
      <c r="A789" s="371"/>
      <c r="B789" s="373"/>
      <c r="C789" s="373"/>
      <c r="D789" s="375"/>
    </row>
    <row r="790" spans="1:4" x14ac:dyDescent="0.25">
      <c r="A790" s="371"/>
      <c r="B790" s="373"/>
      <c r="C790" s="373"/>
      <c r="D790" s="375"/>
    </row>
    <row r="791" spans="1:4" x14ac:dyDescent="0.25">
      <c r="A791" s="371"/>
      <c r="B791" s="373"/>
      <c r="C791" s="373"/>
      <c r="D791" s="375"/>
    </row>
    <row r="792" spans="1:4" x14ac:dyDescent="0.25">
      <c r="A792" s="371"/>
      <c r="B792" s="373"/>
      <c r="C792" s="373"/>
      <c r="D792" s="375"/>
    </row>
    <row r="793" spans="1:4" x14ac:dyDescent="0.25">
      <c r="A793" s="371"/>
      <c r="B793" s="373"/>
      <c r="C793" s="373"/>
      <c r="D793" s="375"/>
    </row>
    <row r="794" spans="1:4" x14ac:dyDescent="0.25">
      <c r="A794" s="371"/>
      <c r="B794" s="373"/>
      <c r="C794" s="373"/>
      <c r="D794" s="375"/>
    </row>
    <row r="795" spans="1:4" x14ac:dyDescent="0.25">
      <c r="A795" s="371"/>
      <c r="B795" s="373"/>
      <c r="C795" s="373"/>
      <c r="D795" s="375"/>
    </row>
    <row r="796" spans="1:4" x14ac:dyDescent="0.25">
      <c r="A796" s="371"/>
      <c r="B796" s="373"/>
      <c r="C796" s="373"/>
      <c r="D796" s="375"/>
    </row>
    <row r="797" spans="1:4" x14ac:dyDescent="0.25">
      <c r="A797" s="371"/>
      <c r="B797" s="373"/>
      <c r="C797" s="373"/>
      <c r="D797" s="375"/>
    </row>
    <row r="798" spans="1:4" x14ac:dyDescent="0.25">
      <c r="A798" s="371"/>
      <c r="B798" s="372"/>
      <c r="C798" s="373"/>
      <c r="D798" s="380"/>
    </row>
    <row r="799" spans="1:4" x14ac:dyDescent="0.25">
      <c r="A799" s="371"/>
      <c r="B799" s="373"/>
      <c r="C799" s="373"/>
      <c r="D799" s="375"/>
    </row>
    <row r="800" spans="1:4" x14ac:dyDescent="0.25">
      <c r="A800" s="378"/>
      <c r="B800" s="373"/>
      <c r="C800" s="373"/>
      <c r="D800" s="375"/>
    </row>
    <row r="801" spans="1:4" x14ac:dyDescent="0.25">
      <c r="A801" s="371"/>
      <c r="B801" s="373"/>
      <c r="C801" s="373"/>
      <c r="D801" s="375"/>
    </row>
    <row r="802" spans="1:4" x14ac:dyDescent="0.25">
      <c r="A802" s="371"/>
      <c r="B802" s="373"/>
      <c r="C802" s="373"/>
      <c r="D802" s="375"/>
    </row>
    <row r="803" spans="1:4" x14ac:dyDescent="0.25">
      <c r="A803" s="371"/>
      <c r="B803" s="373"/>
      <c r="C803" s="373"/>
      <c r="D803" s="375"/>
    </row>
    <row r="804" spans="1:4" x14ac:dyDescent="0.25">
      <c r="A804" s="371"/>
      <c r="B804" s="373"/>
      <c r="C804" s="373"/>
      <c r="D804" s="375"/>
    </row>
    <row r="805" spans="1:4" x14ac:dyDescent="0.25">
      <c r="A805" s="371"/>
      <c r="B805" s="373"/>
      <c r="C805" s="373"/>
      <c r="D805" s="375"/>
    </row>
    <row r="806" spans="1:4" x14ac:dyDescent="0.25">
      <c r="A806" s="371"/>
      <c r="B806" s="373"/>
      <c r="C806" s="373"/>
      <c r="D806" s="375"/>
    </row>
    <row r="807" spans="1:4" x14ac:dyDescent="0.25">
      <c r="A807" s="371"/>
      <c r="B807" s="373"/>
      <c r="C807" s="373"/>
      <c r="D807" s="375"/>
    </row>
    <row r="808" spans="1:4" x14ac:dyDescent="0.25">
      <c r="A808" s="371"/>
      <c r="B808" s="373"/>
      <c r="C808" s="373"/>
      <c r="D808" s="375"/>
    </row>
    <row r="809" spans="1:4" x14ac:dyDescent="0.25">
      <c r="A809" s="371"/>
      <c r="B809" s="373"/>
      <c r="C809" s="373"/>
      <c r="D809" s="375"/>
    </row>
    <row r="810" spans="1:4" x14ac:dyDescent="0.25">
      <c r="A810" s="371"/>
      <c r="B810" s="372"/>
      <c r="C810" s="373"/>
      <c r="D810" s="380"/>
    </row>
    <row r="811" spans="1:4" x14ac:dyDescent="0.25">
      <c r="A811" s="371"/>
      <c r="B811" s="373"/>
      <c r="C811" s="373"/>
      <c r="D811" s="375"/>
    </row>
    <row r="812" spans="1:4" x14ac:dyDescent="0.25">
      <c r="A812" s="378"/>
      <c r="B812" s="373"/>
      <c r="C812" s="373"/>
      <c r="D812" s="375"/>
    </row>
    <row r="813" spans="1:4" x14ac:dyDescent="0.25">
      <c r="A813" s="371"/>
      <c r="B813" s="373"/>
      <c r="C813" s="373"/>
      <c r="D813" s="375"/>
    </row>
    <row r="814" spans="1:4" x14ac:dyDescent="0.25">
      <c r="A814" s="371"/>
      <c r="B814" s="373"/>
      <c r="C814" s="373"/>
      <c r="D814" s="375"/>
    </row>
    <row r="815" spans="1:4" x14ac:dyDescent="0.25">
      <c r="A815" s="371"/>
      <c r="B815" s="373"/>
      <c r="C815" s="373"/>
      <c r="D815" s="375"/>
    </row>
    <row r="816" spans="1:4" x14ac:dyDescent="0.25">
      <c r="A816" s="371"/>
      <c r="B816" s="373"/>
      <c r="C816" s="373"/>
      <c r="D816" s="375"/>
    </row>
    <row r="817" spans="1:4" x14ac:dyDescent="0.25">
      <c r="A817" s="371"/>
      <c r="B817" s="373"/>
      <c r="C817" s="373"/>
      <c r="D817" s="375"/>
    </row>
    <row r="818" spans="1:4" x14ac:dyDescent="0.25">
      <c r="A818" s="371"/>
      <c r="B818" s="373"/>
      <c r="C818" s="373"/>
      <c r="D818" s="375"/>
    </row>
    <row r="819" spans="1:4" x14ac:dyDescent="0.25">
      <c r="A819" s="371"/>
      <c r="B819" s="373"/>
      <c r="C819" s="373"/>
      <c r="D819" s="375"/>
    </row>
    <row r="820" spans="1:4" x14ac:dyDescent="0.25">
      <c r="A820" s="371"/>
      <c r="B820" s="373"/>
      <c r="C820" s="373"/>
      <c r="D820" s="375"/>
    </row>
    <row r="821" spans="1:4" x14ac:dyDescent="0.25">
      <c r="A821" s="371"/>
      <c r="B821" s="373"/>
      <c r="C821" s="373"/>
      <c r="D821" s="375"/>
    </row>
    <row r="822" spans="1:4" x14ac:dyDescent="0.25">
      <c r="A822" s="371"/>
      <c r="B822" s="373"/>
      <c r="C822" s="373"/>
      <c r="D822" s="375"/>
    </row>
    <row r="823" spans="1:4" x14ac:dyDescent="0.25">
      <c r="A823" s="371"/>
      <c r="B823" s="373"/>
      <c r="C823" s="373"/>
      <c r="D823" s="375"/>
    </row>
    <row r="824" spans="1:4" x14ac:dyDescent="0.25">
      <c r="A824" s="371"/>
      <c r="B824" s="373"/>
      <c r="C824" s="373"/>
      <c r="D824" s="375"/>
    </row>
    <row r="825" spans="1:4" x14ac:dyDescent="0.25">
      <c r="A825" s="371"/>
      <c r="B825" s="373"/>
      <c r="C825" s="373"/>
      <c r="D825" s="375"/>
    </row>
    <row r="826" spans="1:4" x14ac:dyDescent="0.25">
      <c r="A826" s="371"/>
      <c r="B826" s="372"/>
      <c r="C826" s="373"/>
      <c r="D826" s="380"/>
    </row>
    <row r="827" spans="1:4" x14ac:dyDescent="0.25">
      <c r="A827" s="371"/>
      <c r="B827" s="373"/>
      <c r="C827" s="373"/>
      <c r="D827" s="375"/>
    </row>
    <row r="828" spans="1:4" x14ac:dyDescent="0.25">
      <c r="A828" s="378"/>
      <c r="B828" s="373"/>
      <c r="C828" s="373"/>
      <c r="D828" s="375"/>
    </row>
    <row r="829" spans="1:4" x14ac:dyDescent="0.25">
      <c r="A829" s="371"/>
      <c r="B829" s="373"/>
      <c r="C829" s="373"/>
      <c r="D829" s="375"/>
    </row>
    <row r="830" spans="1:4" x14ac:dyDescent="0.25">
      <c r="A830" s="371"/>
      <c r="B830" s="373"/>
      <c r="C830" s="373"/>
      <c r="D830" s="375"/>
    </row>
    <row r="831" spans="1:4" x14ac:dyDescent="0.25">
      <c r="A831" s="371"/>
      <c r="B831" s="373"/>
      <c r="C831" s="373"/>
      <c r="D831" s="375"/>
    </row>
    <row r="832" spans="1:4" x14ac:dyDescent="0.25">
      <c r="A832" s="371"/>
      <c r="B832" s="373"/>
      <c r="C832" s="373"/>
      <c r="D832" s="375"/>
    </row>
    <row r="833" spans="1:4" x14ac:dyDescent="0.25">
      <c r="A833" s="371"/>
      <c r="B833" s="373"/>
      <c r="C833" s="373"/>
      <c r="D833" s="375"/>
    </row>
    <row r="834" spans="1:4" x14ac:dyDescent="0.25">
      <c r="A834" s="371"/>
      <c r="B834" s="373"/>
      <c r="C834" s="373"/>
      <c r="D834" s="375"/>
    </row>
    <row r="835" spans="1:4" x14ac:dyDescent="0.25">
      <c r="A835" s="371"/>
      <c r="B835" s="373"/>
      <c r="C835" s="373"/>
      <c r="D835" s="375"/>
    </row>
    <row r="836" spans="1:4" x14ac:dyDescent="0.25">
      <c r="A836" s="371"/>
      <c r="B836" s="373"/>
      <c r="C836" s="373"/>
      <c r="D836" s="375"/>
    </row>
    <row r="837" spans="1:4" x14ac:dyDescent="0.25">
      <c r="A837" s="371"/>
      <c r="B837" s="373"/>
      <c r="C837" s="373"/>
      <c r="D837" s="375"/>
    </row>
    <row r="838" spans="1:4" x14ac:dyDescent="0.25">
      <c r="A838" s="371"/>
      <c r="B838" s="373"/>
      <c r="C838" s="373"/>
      <c r="D838" s="375"/>
    </row>
    <row r="839" spans="1:4" x14ac:dyDescent="0.25">
      <c r="A839" s="371"/>
      <c r="B839" s="373"/>
      <c r="C839" s="373"/>
      <c r="D839" s="375"/>
    </row>
    <row r="840" spans="1:4" x14ac:dyDescent="0.25">
      <c r="A840" s="371"/>
      <c r="B840" s="373"/>
      <c r="C840" s="373"/>
      <c r="D840" s="375"/>
    </row>
    <row r="841" spans="1:4" x14ac:dyDescent="0.25">
      <c r="A841" s="371"/>
      <c r="B841" s="373"/>
      <c r="C841" s="373"/>
      <c r="D841" s="375"/>
    </row>
    <row r="842" spans="1:4" x14ac:dyDescent="0.25">
      <c r="A842" s="371"/>
      <c r="B842" s="373"/>
      <c r="C842" s="373"/>
      <c r="D842" s="375"/>
    </row>
    <row r="843" spans="1:4" x14ac:dyDescent="0.25">
      <c r="A843" s="371"/>
      <c r="B843" s="373"/>
      <c r="C843" s="373"/>
      <c r="D843" s="375"/>
    </row>
    <row r="844" spans="1:4" x14ac:dyDescent="0.25">
      <c r="A844" s="371"/>
      <c r="B844" s="373"/>
      <c r="C844" s="373"/>
      <c r="D844" s="375"/>
    </row>
    <row r="845" spans="1:4" x14ac:dyDescent="0.25">
      <c r="A845" s="371"/>
      <c r="B845" s="373"/>
      <c r="C845" s="373"/>
      <c r="D845" s="375"/>
    </row>
    <row r="846" spans="1:4" x14ac:dyDescent="0.25">
      <c r="A846" s="371"/>
      <c r="B846" s="373"/>
      <c r="C846" s="373"/>
      <c r="D846" s="375"/>
    </row>
    <row r="847" spans="1:4" x14ac:dyDescent="0.25">
      <c r="A847" s="371"/>
      <c r="B847" s="373"/>
      <c r="C847" s="373"/>
      <c r="D847" s="375"/>
    </row>
    <row r="848" spans="1:4" x14ac:dyDescent="0.25">
      <c r="A848" s="371"/>
      <c r="B848" s="373"/>
      <c r="C848" s="373"/>
      <c r="D848" s="375"/>
    </row>
    <row r="849" spans="1:4" x14ac:dyDescent="0.25">
      <c r="A849" s="371"/>
      <c r="B849" s="373"/>
      <c r="C849" s="373"/>
      <c r="D849" s="375"/>
    </row>
    <row r="850" spans="1:4" x14ac:dyDescent="0.25">
      <c r="A850" s="371"/>
      <c r="B850" s="373"/>
      <c r="C850" s="373"/>
      <c r="D850" s="375"/>
    </row>
    <row r="851" spans="1:4" x14ac:dyDescent="0.25">
      <c r="A851" s="371"/>
      <c r="B851" s="373"/>
      <c r="C851" s="373"/>
      <c r="D851" s="375"/>
    </row>
    <row r="852" spans="1:4" x14ac:dyDescent="0.25">
      <c r="A852" s="371"/>
      <c r="B852" s="372"/>
      <c r="C852" s="373"/>
      <c r="D852" s="380"/>
    </row>
    <row r="853" spans="1:4" x14ac:dyDescent="0.25">
      <c r="A853" s="371"/>
      <c r="B853" s="373"/>
      <c r="C853" s="373"/>
      <c r="D853" s="375"/>
    </row>
    <row r="854" spans="1:4" x14ac:dyDescent="0.25">
      <c r="A854" s="378"/>
      <c r="B854" s="373"/>
      <c r="C854" s="373"/>
      <c r="D854" s="375"/>
    </row>
    <row r="855" spans="1:4" x14ac:dyDescent="0.25">
      <c r="A855" s="371"/>
      <c r="B855" s="373"/>
      <c r="C855" s="373"/>
      <c r="D855" s="375"/>
    </row>
    <row r="856" spans="1:4" x14ac:dyDescent="0.25">
      <c r="A856" s="371"/>
      <c r="B856" s="373"/>
      <c r="C856" s="373"/>
      <c r="D856" s="375"/>
    </row>
    <row r="857" spans="1:4" x14ac:dyDescent="0.25">
      <c r="A857" s="371"/>
      <c r="B857" s="373"/>
      <c r="C857" s="373"/>
      <c r="D857" s="375"/>
    </row>
    <row r="858" spans="1:4" x14ac:dyDescent="0.25">
      <c r="A858" s="371"/>
      <c r="B858" s="373"/>
      <c r="C858" s="373"/>
      <c r="D858" s="375"/>
    </row>
    <row r="859" spans="1:4" x14ac:dyDescent="0.25">
      <c r="A859" s="371"/>
      <c r="B859" s="373"/>
      <c r="C859" s="373"/>
      <c r="D859" s="375"/>
    </row>
    <row r="860" spans="1:4" x14ac:dyDescent="0.25">
      <c r="A860" s="371"/>
      <c r="B860" s="373"/>
      <c r="C860" s="373"/>
      <c r="D860" s="375"/>
    </row>
    <row r="861" spans="1:4" x14ac:dyDescent="0.25">
      <c r="A861" s="371"/>
      <c r="B861" s="373"/>
      <c r="C861" s="373"/>
      <c r="D861" s="375"/>
    </row>
    <row r="862" spans="1:4" x14ac:dyDescent="0.25">
      <c r="A862" s="371"/>
      <c r="B862" s="373"/>
      <c r="C862" s="373"/>
      <c r="D862" s="375"/>
    </row>
    <row r="863" spans="1:4" x14ac:dyDescent="0.25">
      <c r="A863" s="371"/>
      <c r="B863" s="373"/>
      <c r="C863" s="373"/>
      <c r="D863" s="375"/>
    </row>
    <row r="864" spans="1:4" x14ac:dyDescent="0.25">
      <c r="A864" s="371"/>
      <c r="B864" s="373"/>
      <c r="C864" s="373"/>
      <c r="D864" s="375"/>
    </row>
    <row r="865" spans="1:4" x14ac:dyDescent="0.25">
      <c r="A865" s="371"/>
      <c r="B865" s="373"/>
      <c r="C865" s="373"/>
      <c r="D865" s="375"/>
    </row>
    <row r="866" spans="1:4" x14ac:dyDescent="0.25">
      <c r="A866" s="371"/>
      <c r="B866" s="373"/>
      <c r="C866" s="373"/>
      <c r="D866" s="375"/>
    </row>
    <row r="867" spans="1:4" x14ac:dyDescent="0.25">
      <c r="A867" s="371"/>
      <c r="B867" s="373"/>
      <c r="C867" s="373"/>
      <c r="D867" s="375"/>
    </row>
    <row r="868" spans="1:4" x14ac:dyDescent="0.25">
      <c r="A868" s="371"/>
      <c r="B868" s="373"/>
      <c r="C868" s="373"/>
      <c r="D868" s="375"/>
    </row>
    <row r="869" spans="1:4" x14ac:dyDescent="0.25">
      <c r="A869" s="371"/>
      <c r="B869" s="373"/>
      <c r="C869" s="373"/>
      <c r="D869" s="375"/>
    </row>
    <row r="870" spans="1:4" x14ac:dyDescent="0.25">
      <c r="A870" s="371"/>
      <c r="B870" s="373"/>
      <c r="C870" s="373"/>
      <c r="D870" s="375"/>
    </row>
    <row r="871" spans="1:4" x14ac:dyDescent="0.25">
      <c r="A871" s="371"/>
      <c r="B871" s="373"/>
      <c r="C871" s="373"/>
      <c r="D871" s="375"/>
    </row>
    <row r="872" spans="1:4" x14ac:dyDescent="0.25">
      <c r="A872" s="371"/>
      <c r="B872" s="373"/>
      <c r="C872" s="373"/>
      <c r="D872" s="375"/>
    </row>
    <row r="873" spans="1:4" x14ac:dyDescent="0.25">
      <c r="A873" s="371"/>
      <c r="B873" s="373"/>
      <c r="C873" s="373"/>
      <c r="D873" s="375"/>
    </row>
    <row r="874" spans="1:4" x14ac:dyDescent="0.25">
      <c r="A874" s="371"/>
      <c r="B874" s="373"/>
      <c r="C874" s="373"/>
      <c r="D874" s="375"/>
    </row>
    <row r="875" spans="1:4" x14ac:dyDescent="0.25">
      <c r="A875" s="371"/>
      <c r="B875" s="373"/>
      <c r="C875" s="373"/>
      <c r="D875" s="375"/>
    </row>
    <row r="876" spans="1:4" x14ac:dyDescent="0.25">
      <c r="A876" s="371"/>
      <c r="B876" s="373"/>
      <c r="C876" s="373"/>
      <c r="D876" s="375"/>
    </row>
    <row r="877" spans="1:4" x14ac:dyDescent="0.25">
      <c r="A877" s="371"/>
      <c r="B877" s="373"/>
      <c r="C877" s="373"/>
      <c r="D877" s="375"/>
    </row>
    <row r="878" spans="1:4" x14ac:dyDescent="0.25">
      <c r="A878" s="371"/>
      <c r="B878" s="373"/>
      <c r="C878" s="373"/>
      <c r="D878" s="375"/>
    </row>
    <row r="879" spans="1:4" x14ac:dyDescent="0.25">
      <c r="A879" s="371"/>
      <c r="B879" s="373"/>
      <c r="C879" s="373"/>
      <c r="D879" s="375"/>
    </row>
    <row r="880" spans="1:4" x14ac:dyDescent="0.25">
      <c r="A880" s="371"/>
      <c r="B880" s="373"/>
      <c r="C880" s="373"/>
      <c r="D880" s="375"/>
    </row>
    <row r="881" spans="1:4" x14ac:dyDescent="0.25">
      <c r="A881" s="371"/>
      <c r="B881" s="373"/>
      <c r="C881" s="373"/>
      <c r="D881" s="375"/>
    </row>
    <row r="882" spans="1:4" x14ac:dyDescent="0.25">
      <c r="A882" s="371"/>
      <c r="B882" s="373"/>
      <c r="C882" s="373"/>
      <c r="D882" s="375"/>
    </row>
    <row r="883" spans="1:4" x14ac:dyDescent="0.25">
      <c r="A883" s="371"/>
      <c r="B883" s="373"/>
      <c r="C883" s="373"/>
      <c r="D883" s="375"/>
    </row>
    <row r="884" spans="1:4" x14ac:dyDescent="0.25">
      <c r="A884" s="371"/>
      <c r="B884" s="373"/>
      <c r="C884" s="373"/>
      <c r="D884" s="375"/>
    </row>
    <row r="885" spans="1:4" x14ac:dyDescent="0.25">
      <c r="A885" s="371"/>
      <c r="B885" s="373"/>
      <c r="C885" s="373"/>
      <c r="D885" s="375"/>
    </row>
    <row r="886" spans="1:4" x14ac:dyDescent="0.25">
      <c r="A886" s="371"/>
      <c r="B886" s="373"/>
      <c r="C886" s="373"/>
      <c r="D886" s="375"/>
    </row>
    <row r="887" spans="1:4" x14ac:dyDescent="0.25">
      <c r="A887" s="371"/>
      <c r="B887" s="372"/>
      <c r="C887" s="373"/>
      <c r="D887" s="380"/>
    </row>
    <row r="888" spans="1:4" x14ac:dyDescent="0.25">
      <c r="A888" s="371"/>
      <c r="B888" s="373"/>
      <c r="C888" s="373"/>
      <c r="D888" s="375"/>
    </row>
    <row r="889" spans="1:4" ht="21.95" customHeight="1" thickBot="1" x14ac:dyDescent="0.3">
      <c r="A889" s="381">
        <v>848</v>
      </c>
      <c r="B889" s="381" t="s">
        <v>1764</v>
      </c>
      <c r="C889" s="382"/>
      <c r="D889" s="385">
        <f>D498+D592+D715+D747+D763+D778+D798+D810+D826+D852+D887</f>
        <v>0</v>
      </c>
    </row>
    <row r="890" spans="1:4" ht="16.5" customHeight="1" thickBot="1" x14ac:dyDescent="0.3">
      <c r="A890" s="902" t="s">
        <v>1710</v>
      </c>
      <c r="B890" s="903"/>
      <c r="C890" s="903"/>
      <c r="D890" s="904"/>
    </row>
    <row r="891" spans="1:4" x14ac:dyDescent="0.25">
      <c r="A891" s="396" t="s">
        <v>1767</v>
      </c>
      <c r="B891" s="397"/>
      <c r="C891" s="397"/>
      <c r="D891" s="400">
        <f>D498</f>
        <v>0</v>
      </c>
    </row>
    <row r="892" spans="1:4" x14ac:dyDescent="0.25">
      <c r="A892" s="396" t="s">
        <v>1768</v>
      </c>
      <c r="B892" s="397"/>
      <c r="C892" s="397"/>
      <c r="D892" s="423">
        <f>D592</f>
        <v>0</v>
      </c>
    </row>
    <row r="893" spans="1:4" x14ac:dyDescent="0.25">
      <c r="A893" s="396" t="s">
        <v>1769</v>
      </c>
      <c r="B893" s="397"/>
      <c r="C893" s="397"/>
      <c r="D893" s="423">
        <f>D715</f>
        <v>0</v>
      </c>
    </row>
    <row r="894" spans="1:4" x14ac:dyDescent="0.25">
      <c r="A894" s="396" t="s">
        <v>1770</v>
      </c>
      <c r="B894" s="401"/>
      <c r="C894" s="401"/>
      <c r="D894" s="424">
        <f>D747</f>
        <v>0</v>
      </c>
    </row>
    <row r="895" spans="1:4" x14ac:dyDescent="0.25">
      <c r="A895" s="396" t="s">
        <v>1771</v>
      </c>
      <c r="B895" s="401"/>
      <c r="C895" s="401"/>
      <c r="D895" s="424">
        <f>D763</f>
        <v>0</v>
      </c>
    </row>
    <row r="896" spans="1:4" x14ac:dyDescent="0.25">
      <c r="A896" s="396" t="s">
        <v>1772</v>
      </c>
      <c r="B896" s="401"/>
      <c r="C896" s="401"/>
      <c r="D896" s="424">
        <f>D778</f>
        <v>0</v>
      </c>
    </row>
    <row r="897" spans="1:4" x14ac:dyDescent="0.25">
      <c r="A897" s="396" t="s">
        <v>1773</v>
      </c>
      <c r="B897" s="401"/>
      <c r="C897" s="401"/>
      <c r="D897" s="424">
        <f>D798</f>
        <v>0</v>
      </c>
    </row>
    <row r="898" spans="1:4" x14ac:dyDescent="0.25">
      <c r="A898" s="396" t="s">
        <v>1774</v>
      </c>
      <c r="B898" s="401"/>
      <c r="C898" s="401"/>
      <c r="D898" s="424">
        <f>D826</f>
        <v>0</v>
      </c>
    </row>
    <row r="899" spans="1:4" x14ac:dyDescent="0.25">
      <c r="A899" s="396" t="s">
        <v>1775</v>
      </c>
      <c r="B899" s="401"/>
      <c r="C899" s="401"/>
      <c r="D899" s="424">
        <f>D852</f>
        <v>0</v>
      </c>
    </row>
    <row r="900" spans="1:4" x14ac:dyDescent="0.25">
      <c r="A900" s="396" t="s">
        <v>1776</v>
      </c>
      <c r="B900" s="401"/>
      <c r="C900" s="401"/>
      <c r="D900" s="424">
        <f>D887</f>
        <v>0</v>
      </c>
    </row>
    <row r="901" spans="1:4" ht="13.5" thickBot="1" x14ac:dyDescent="0.3">
      <c r="A901" s="405" t="s">
        <v>1777</v>
      </c>
      <c r="B901" s="382"/>
      <c r="C901" s="382"/>
      <c r="D901" s="406">
        <f>D810</f>
        <v>0</v>
      </c>
    </row>
    <row r="902" spans="1:4" s="361" customFormat="1" ht="21.95" customHeight="1" thickBot="1" x14ac:dyDescent="0.3">
      <c r="A902" s="407" t="s">
        <v>1327</v>
      </c>
      <c r="B902" s="408"/>
      <c r="C902" s="408"/>
      <c r="D902" s="411">
        <f>SUM(D891:D901)</f>
        <v>0</v>
      </c>
    </row>
    <row r="903" spans="1:4" x14ac:dyDescent="0.25">
      <c r="A903" s="412" t="s">
        <v>1690</v>
      </c>
      <c r="B903" s="613"/>
      <c r="C903" s="412" t="s">
        <v>1474</v>
      </c>
      <c r="D903" s="417"/>
    </row>
    <row r="904" spans="1:4" x14ac:dyDescent="0.25">
      <c r="A904" s="418"/>
      <c r="B904" s="612"/>
      <c r="C904" s="418"/>
      <c r="D904" s="421"/>
    </row>
    <row r="905" spans="1:4" x14ac:dyDescent="0.25">
      <c r="A905" s="418"/>
      <c r="B905" s="612"/>
      <c r="C905" s="418"/>
      <c r="D905" s="421"/>
    </row>
    <row r="906" spans="1:4" x14ac:dyDescent="0.25">
      <c r="A906" s="905" t="s">
        <v>1667</v>
      </c>
      <c r="B906" s="909"/>
      <c r="C906" s="905" t="s">
        <v>1942</v>
      </c>
      <c r="D906" s="909"/>
    </row>
    <row r="907" spans="1:4" x14ac:dyDescent="0.25">
      <c r="A907" s="887" t="s">
        <v>1778</v>
      </c>
      <c r="B907" s="891"/>
      <c r="C907" s="887" t="s">
        <v>1663</v>
      </c>
      <c r="D907" s="891"/>
    </row>
    <row r="908" spans="1:4" ht="13.5" thickBot="1" x14ac:dyDescent="0.3">
      <c r="A908" s="614"/>
      <c r="B908" s="615"/>
      <c r="C908" s="614"/>
      <c r="D908" s="422"/>
    </row>
  </sheetData>
  <mergeCells count="8">
    <mergeCell ref="A907:B907"/>
    <mergeCell ref="C906:D906"/>
    <mergeCell ref="C907:D907"/>
    <mergeCell ref="A1:D1"/>
    <mergeCell ref="A2:D2"/>
    <mergeCell ref="A7:B7"/>
    <mergeCell ref="A890:D890"/>
    <mergeCell ref="A906:B906"/>
  </mergeCells>
  <pageMargins left="0.2" right="0.2" top="0.12" bottom="0.21" header="0.12" footer="0.2"/>
  <pageSetup paperSize="256" fitToHeight="0" orientation="portrait" horizontalDpi="4294967294" verticalDpi="300" r:id="rId1"/>
  <rowBreaks count="2" manualBreakCount="2">
    <brk id="841" max="4" man="1"/>
    <brk id="908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B3E6E-FD9A-482A-989D-E893623C23F6}">
  <sheetPr>
    <tabColor rgb="FF0070C0"/>
    <pageSetUpPr fitToPage="1"/>
  </sheetPr>
  <dimension ref="A1:I81"/>
  <sheetViews>
    <sheetView topLeftCell="A61" workbookViewId="0">
      <selection activeCell="E14" sqref="E14:I72"/>
    </sheetView>
  </sheetViews>
  <sheetFormatPr defaultRowHeight="16.5" x14ac:dyDescent="0.25"/>
  <cols>
    <col min="1" max="1" width="15.28515625" style="569" customWidth="1"/>
    <col min="2" max="2" width="44.5703125" style="564" customWidth="1"/>
    <col min="3" max="3" width="8.7109375" style="565" customWidth="1"/>
    <col min="4" max="4" width="7.85546875" style="565" customWidth="1"/>
    <col min="5" max="9" width="9.140625" style="566"/>
    <col min="10" max="16384" width="9.140625" style="565"/>
  </cols>
  <sheetData>
    <row r="1" spans="1:9" s="524" customFormat="1" ht="12.75" x14ac:dyDescent="0.25">
      <c r="A1" s="522"/>
      <c r="B1" s="523"/>
      <c r="E1" s="525"/>
      <c r="F1" s="525"/>
      <c r="G1" s="525"/>
      <c r="H1" s="617" t="s">
        <v>1817</v>
      </c>
      <c r="I1" s="617"/>
    </row>
    <row r="2" spans="1:9" s="524" customFormat="1" ht="20.25" x14ac:dyDescent="0.25">
      <c r="A2" s="618" t="s">
        <v>1818</v>
      </c>
      <c r="B2" s="618"/>
      <c r="C2" s="618"/>
      <c r="D2" s="618"/>
      <c r="E2" s="618"/>
      <c r="F2" s="618"/>
      <c r="G2" s="618"/>
      <c r="H2" s="618"/>
      <c r="I2" s="618"/>
    </row>
    <row r="3" spans="1:9" s="524" customFormat="1" ht="12.75" x14ac:dyDescent="0.25">
      <c r="A3" s="522"/>
      <c r="B3" s="523"/>
      <c r="E3" s="525"/>
      <c r="F3" s="525"/>
      <c r="G3" s="525"/>
      <c r="H3" s="525"/>
      <c r="I3" s="570"/>
    </row>
    <row r="4" spans="1:9" s="528" customFormat="1" ht="12.75" x14ac:dyDescent="0.25">
      <c r="A4" s="526"/>
      <c r="B4" s="527"/>
      <c r="E4" s="529"/>
      <c r="F4" s="531"/>
      <c r="G4" s="532" t="s">
        <v>1943</v>
      </c>
      <c r="H4" s="529"/>
      <c r="I4" s="530"/>
    </row>
    <row r="5" spans="1:9" s="528" customFormat="1" ht="12.75" x14ac:dyDescent="0.25">
      <c r="A5" s="526"/>
      <c r="B5" s="527"/>
      <c r="E5" s="529"/>
      <c r="F5" s="531"/>
      <c r="G5" s="532" t="s">
        <v>1944</v>
      </c>
      <c r="H5" s="529"/>
      <c r="I5" s="530"/>
    </row>
    <row r="6" spans="1:9" s="528" customFormat="1" ht="12.75" x14ac:dyDescent="0.25">
      <c r="A6" s="526"/>
      <c r="B6" s="527"/>
      <c r="E6" s="529"/>
      <c r="F6" s="521" t="s">
        <v>1819</v>
      </c>
      <c r="G6" s="532" t="s">
        <v>1945</v>
      </c>
      <c r="H6" s="529"/>
      <c r="I6" s="530"/>
    </row>
    <row r="7" spans="1:9" s="528" customFormat="1" ht="12.75" x14ac:dyDescent="0.25">
      <c r="A7" s="526"/>
      <c r="B7" s="527"/>
      <c r="E7" s="529"/>
      <c r="F7" s="529"/>
      <c r="G7" s="533"/>
      <c r="H7" s="532" t="s">
        <v>1820</v>
      </c>
      <c r="I7" s="530"/>
    </row>
    <row r="8" spans="1:9" s="528" customFormat="1" ht="12.75" x14ac:dyDescent="0.25">
      <c r="A8" s="526"/>
      <c r="B8" s="527"/>
      <c r="E8" s="529"/>
      <c r="F8" s="529"/>
      <c r="G8" s="521" t="s">
        <v>1819</v>
      </c>
      <c r="H8" s="532" t="s">
        <v>1821</v>
      </c>
      <c r="I8" s="530"/>
    </row>
    <row r="9" spans="1:9" s="528" customFormat="1" ht="13.5" thickBot="1" x14ac:dyDescent="0.3">
      <c r="A9" s="534" t="s">
        <v>1878</v>
      </c>
      <c r="B9" s="527"/>
      <c r="E9" s="529"/>
      <c r="F9" s="529"/>
      <c r="G9" s="529"/>
      <c r="H9" s="529"/>
      <c r="I9" s="530"/>
    </row>
    <row r="10" spans="1:9" s="528" customFormat="1" ht="30" customHeight="1" x14ac:dyDescent="0.25">
      <c r="A10" s="619" t="s">
        <v>1822</v>
      </c>
      <c r="B10" s="621" t="s">
        <v>1823</v>
      </c>
      <c r="C10" s="621" t="s">
        <v>1824</v>
      </c>
      <c r="D10" s="621" t="s">
        <v>1825</v>
      </c>
      <c r="E10" s="623" t="s">
        <v>1826</v>
      </c>
      <c r="F10" s="623"/>
      <c r="G10" s="623"/>
      <c r="H10" s="623"/>
      <c r="I10" s="624"/>
    </row>
    <row r="11" spans="1:9" s="528" customFormat="1" ht="30" customHeight="1" x14ac:dyDescent="0.25">
      <c r="A11" s="620"/>
      <c r="B11" s="622"/>
      <c r="C11" s="622"/>
      <c r="D11" s="622"/>
      <c r="E11" s="535" t="s">
        <v>11</v>
      </c>
      <c r="F11" s="535" t="s">
        <v>12</v>
      </c>
      <c r="G11" s="535" t="s">
        <v>1827</v>
      </c>
      <c r="H11" s="535" t="s">
        <v>13</v>
      </c>
      <c r="I11" s="536" t="s">
        <v>1425</v>
      </c>
    </row>
    <row r="12" spans="1:9" s="528" customFormat="1" ht="13.5" thickBot="1" x14ac:dyDescent="0.3">
      <c r="A12" s="537" t="s">
        <v>1390</v>
      </c>
      <c r="B12" s="538" t="s">
        <v>1391</v>
      </c>
      <c r="C12" s="539" t="s">
        <v>1392</v>
      </c>
      <c r="D12" s="539" t="s">
        <v>1393</v>
      </c>
      <c r="E12" s="540" t="s">
        <v>1394</v>
      </c>
      <c r="F12" s="540" t="s">
        <v>1395</v>
      </c>
      <c r="G12" s="540" t="s">
        <v>1396</v>
      </c>
      <c r="H12" s="540" t="s">
        <v>1397</v>
      </c>
      <c r="I12" s="541" t="s">
        <v>1398</v>
      </c>
    </row>
    <row r="13" spans="1:9" s="528" customFormat="1" ht="12.75" x14ac:dyDescent="0.25">
      <c r="A13" s="542"/>
      <c r="B13" s="543"/>
      <c r="C13" s="544"/>
      <c r="D13" s="544"/>
      <c r="E13" s="545"/>
      <c r="F13" s="545"/>
      <c r="G13" s="545"/>
      <c r="H13" s="545"/>
      <c r="I13" s="546"/>
    </row>
    <row r="14" spans="1:9" s="23" customFormat="1" ht="12.75" x14ac:dyDescent="0.25">
      <c r="A14" s="625" t="s">
        <v>1828</v>
      </c>
      <c r="B14" s="626"/>
      <c r="C14" s="547"/>
      <c r="D14" s="547"/>
      <c r="E14" s="548"/>
      <c r="F14" s="548"/>
      <c r="G14" s="548"/>
      <c r="H14" s="548"/>
      <c r="I14" s="548"/>
    </row>
    <row r="15" spans="1:9" s="39" customFormat="1" ht="12.75" x14ac:dyDescent="0.25">
      <c r="A15" s="549" t="s">
        <v>1829</v>
      </c>
      <c r="B15" s="550" t="s">
        <v>1830</v>
      </c>
      <c r="C15" s="551"/>
      <c r="D15" s="551"/>
      <c r="E15" s="552"/>
      <c r="F15" s="552"/>
      <c r="G15" s="552"/>
      <c r="H15" s="552"/>
      <c r="I15" s="552"/>
    </row>
    <row r="16" spans="1:9" s="39" customFormat="1" ht="12.75" x14ac:dyDescent="0.25">
      <c r="A16" s="345" t="s">
        <v>145</v>
      </c>
      <c r="B16" s="553" t="s">
        <v>148</v>
      </c>
      <c r="C16" s="554"/>
      <c r="D16" s="554"/>
      <c r="E16" s="555"/>
      <c r="F16" s="555"/>
      <c r="G16" s="555"/>
      <c r="H16" s="555"/>
      <c r="I16" s="555"/>
    </row>
    <row r="17" spans="1:9" s="39" customFormat="1" ht="12.75" x14ac:dyDescent="0.25">
      <c r="A17" s="345" t="s">
        <v>180</v>
      </c>
      <c r="B17" s="553" t="s">
        <v>181</v>
      </c>
      <c r="C17" s="554"/>
      <c r="D17" s="554"/>
      <c r="E17" s="555"/>
      <c r="F17" s="555"/>
      <c r="G17" s="555"/>
      <c r="H17" s="555"/>
      <c r="I17" s="555"/>
    </row>
    <row r="18" spans="1:9" s="23" customFormat="1" ht="12.75" x14ac:dyDescent="0.25">
      <c r="A18" s="345"/>
      <c r="B18" s="553"/>
      <c r="C18" s="554"/>
      <c r="D18" s="554"/>
      <c r="E18" s="555"/>
      <c r="F18" s="555"/>
      <c r="G18" s="555"/>
      <c r="H18" s="555"/>
      <c r="I18" s="555"/>
    </row>
    <row r="19" spans="1:9" s="39" customFormat="1" ht="12.75" x14ac:dyDescent="0.25">
      <c r="A19" s="549" t="s">
        <v>1831</v>
      </c>
      <c r="B19" s="550" t="s">
        <v>1832</v>
      </c>
      <c r="C19" s="551"/>
      <c r="D19" s="551"/>
      <c r="E19" s="552"/>
      <c r="F19" s="552"/>
      <c r="G19" s="552"/>
      <c r="H19" s="552"/>
      <c r="I19" s="552"/>
    </row>
    <row r="20" spans="1:9" s="39" customFormat="1" ht="12.75" x14ac:dyDescent="0.25">
      <c r="A20" s="345" t="s">
        <v>1833</v>
      </c>
      <c r="B20" s="553" t="s">
        <v>1834</v>
      </c>
      <c r="C20" s="554"/>
      <c r="D20" s="554"/>
      <c r="E20" s="555"/>
      <c r="F20" s="555"/>
      <c r="G20" s="555"/>
      <c r="H20" s="555"/>
      <c r="I20" s="555"/>
    </row>
    <row r="21" spans="1:9" s="39" customFormat="1" ht="25.5" x14ac:dyDescent="0.25">
      <c r="A21" s="345" t="s">
        <v>1835</v>
      </c>
      <c r="B21" s="553" t="s">
        <v>1836</v>
      </c>
      <c r="C21" s="554"/>
      <c r="D21" s="554"/>
      <c r="E21" s="555"/>
      <c r="F21" s="555"/>
      <c r="G21" s="555"/>
      <c r="H21" s="555"/>
      <c r="I21" s="555"/>
    </row>
    <row r="22" spans="1:9" s="39" customFormat="1" ht="12.75" x14ac:dyDescent="0.25">
      <c r="A22" s="345" t="s">
        <v>1837</v>
      </c>
      <c r="B22" s="553" t="s">
        <v>1838</v>
      </c>
      <c r="C22" s="554"/>
      <c r="D22" s="554"/>
      <c r="E22" s="555"/>
      <c r="F22" s="555"/>
      <c r="G22" s="555"/>
      <c r="H22" s="555"/>
      <c r="I22" s="555"/>
    </row>
    <row r="23" spans="1:9" s="39" customFormat="1" ht="12.75" x14ac:dyDescent="0.25">
      <c r="A23" s="345" t="s">
        <v>182</v>
      </c>
      <c r="B23" s="553" t="s">
        <v>184</v>
      </c>
      <c r="C23" s="554"/>
      <c r="D23" s="554"/>
      <c r="E23" s="555"/>
      <c r="F23" s="555"/>
      <c r="G23" s="555"/>
      <c r="H23" s="555"/>
      <c r="I23" s="555"/>
    </row>
    <row r="24" spans="1:9" s="39" customFormat="1" ht="12.75" x14ac:dyDescent="0.25">
      <c r="A24" s="345" t="s">
        <v>1839</v>
      </c>
      <c r="B24" s="553" t="s">
        <v>1840</v>
      </c>
      <c r="C24" s="554"/>
      <c r="D24" s="554"/>
      <c r="E24" s="555"/>
      <c r="F24" s="555"/>
      <c r="G24" s="555"/>
      <c r="H24" s="555"/>
      <c r="I24" s="555"/>
    </row>
    <row r="25" spans="1:9" s="39" customFormat="1" ht="12.75" x14ac:dyDescent="0.25">
      <c r="A25" s="345" t="s">
        <v>1841</v>
      </c>
      <c r="B25" s="553" t="s">
        <v>1842</v>
      </c>
      <c r="C25" s="554"/>
      <c r="D25" s="554"/>
      <c r="E25" s="555"/>
      <c r="F25" s="555"/>
      <c r="G25" s="555"/>
      <c r="H25" s="555"/>
      <c r="I25" s="555"/>
    </row>
    <row r="26" spans="1:9" s="39" customFormat="1" ht="12.75" x14ac:dyDescent="0.25">
      <c r="A26" s="345" t="s">
        <v>1843</v>
      </c>
      <c r="B26" s="553" t="s">
        <v>1844</v>
      </c>
      <c r="C26" s="554"/>
      <c r="D26" s="554"/>
      <c r="E26" s="555"/>
      <c r="F26" s="555"/>
      <c r="G26" s="555"/>
      <c r="H26" s="555"/>
      <c r="I26" s="555"/>
    </row>
    <row r="27" spans="1:9" s="39" customFormat="1" ht="12.75" x14ac:dyDescent="0.25">
      <c r="A27" s="345" t="s">
        <v>1845</v>
      </c>
      <c r="B27" s="553" t="s">
        <v>1846</v>
      </c>
      <c r="C27" s="554"/>
      <c r="D27" s="554"/>
      <c r="E27" s="555"/>
      <c r="F27" s="555"/>
      <c r="G27" s="555"/>
      <c r="H27" s="555"/>
      <c r="I27" s="555"/>
    </row>
    <row r="28" spans="1:9" s="39" customFormat="1" ht="12.75" x14ac:dyDescent="0.25">
      <c r="A28" s="345" t="s">
        <v>1847</v>
      </c>
      <c r="B28" s="553" t="s">
        <v>1848</v>
      </c>
      <c r="C28" s="554"/>
      <c r="D28" s="554"/>
      <c r="E28" s="555"/>
      <c r="F28" s="555"/>
      <c r="G28" s="555"/>
      <c r="H28" s="555"/>
      <c r="I28" s="555"/>
    </row>
    <row r="29" spans="1:9" s="39" customFormat="1" ht="12.75" x14ac:dyDescent="0.25">
      <c r="A29" s="345" t="s">
        <v>187</v>
      </c>
      <c r="B29" s="553" t="s">
        <v>1849</v>
      </c>
      <c r="C29" s="554"/>
      <c r="D29" s="554"/>
      <c r="E29" s="555"/>
      <c r="F29" s="555"/>
      <c r="G29" s="555"/>
      <c r="H29" s="555"/>
      <c r="I29" s="555"/>
    </row>
    <row r="30" spans="1:9" s="39" customFormat="1" ht="25.5" x14ac:dyDescent="0.25">
      <c r="A30" s="345" t="s">
        <v>1850</v>
      </c>
      <c r="B30" s="553" t="s">
        <v>1851</v>
      </c>
      <c r="C30" s="554"/>
      <c r="D30" s="554"/>
      <c r="E30" s="555"/>
      <c r="F30" s="555"/>
      <c r="G30" s="555"/>
      <c r="H30" s="555"/>
      <c r="I30" s="555"/>
    </row>
    <row r="31" spans="1:9" s="23" customFormat="1" ht="12.75" x14ac:dyDescent="0.25">
      <c r="A31" s="345"/>
      <c r="B31" s="553"/>
      <c r="C31" s="554"/>
      <c r="D31" s="554"/>
      <c r="E31" s="555"/>
      <c r="F31" s="555"/>
      <c r="G31" s="555"/>
      <c r="H31" s="555"/>
      <c r="I31" s="555"/>
    </row>
    <row r="32" spans="1:9" s="23" customFormat="1" ht="12.75" x14ac:dyDescent="0.25">
      <c r="A32" s="549" t="s">
        <v>1852</v>
      </c>
      <c r="B32" s="550" t="s">
        <v>1677</v>
      </c>
      <c r="C32" s="551"/>
      <c r="D32" s="551"/>
      <c r="E32" s="552"/>
      <c r="F32" s="552"/>
      <c r="G32" s="552"/>
      <c r="H32" s="552"/>
      <c r="I32" s="552"/>
    </row>
    <row r="33" spans="1:9" s="39" customFormat="1" ht="12.75" x14ac:dyDescent="0.25">
      <c r="A33" s="549" t="s">
        <v>1853</v>
      </c>
      <c r="B33" s="550" t="s">
        <v>1791</v>
      </c>
      <c r="C33" s="551"/>
      <c r="D33" s="551"/>
      <c r="E33" s="552"/>
      <c r="F33" s="552"/>
      <c r="G33" s="552"/>
      <c r="H33" s="552"/>
      <c r="I33" s="552"/>
    </row>
    <row r="34" spans="1:9" s="39" customFormat="1" ht="12.75" x14ac:dyDescent="0.25">
      <c r="A34" s="345" t="s">
        <v>1854</v>
      </c>
      <c r="B34" s="553" t="s">
        <v>1792</v>
      </c>
      <c r="C34" s="554"/>
      <c r="D34" s="554"/>
      <c r="E34" s="555"/>
      <c r="F34" s="555"/>
      <c r="G34" s="555"/>
      <c r="H34" s="555"/>
      <c r="I34" s="555"/>
    </row>
    <row r="35" spans="1:9" s="39" customFormat="1" ht="12.75" x14ac:dyDescent="0.25">
      <c r="A35" s="345" t="s">
        <v>189</v>
      </c>
      <c r="B35" s="553" t="s">
        <v>191</v>
      </c>
      <c r="C35" s="554"/>
      <c r="D35" s="554"/>
      <c r="E35" s="555"/>
      <c r="F35" s="555"/>
      <c r="G35" s="555"/>
      <c r="H35" s="555"/>
      <c r="I35" s="555"/>
    </row>
    <row r="36" spans="1:9" s="39" customFormat="1" ht="12.75" x14ac:dyDescent="0.25">
      <c r="A36" s="345" t="s">
        <v>1855</v>
      </c>
      <c r="B36" s="553" t="s">
        <v>1793</v>
      </c>
      <c r="C36" s="554"/>
      <c r="D36" s="554"/>
      <c r="E36" s="555"/>
      <c r="F36" s="555"/>
      <c r="G36" s="555"/>
      <c r="H36" s="555"/>
      <c r="I36" s="555"/>
    </row>
    <row r="37" spans="1:9" s="39" customFormat="1" ht="25.5" x14ac:dyDescent="0.25">
      <c r="A37" s="345" t="s">
        <v>192</v>
      </c>
      <c r="B37" s="553" t="s">
        <v>193</v>
      </c>
      <c r="C37" s="554"/>
      <c r="D37" s="554"/>
      <c r="E37" s="555"/>
      <c r="F37" s="555"/>
      <c r="G37" s="555"/>
      <c r="H37" s="555"/>
      <c r="I37" s="555"/>
    </row>
    <row r="38" spans="1:9" s="39" customFormat="1" ht="12.75" x14ac:dyDescent="0.25">
      <c r="A38" s="345" t="s">
        <v>1856</v>
      </c>
      <c r="B38" s="553" t="s">
        <v>1794</v>
      </c>
      <c r="C38" s="554"/>
      <c r="D38" s="554"/>
      <c r="E38" s="555"/>
      <c r="F38" s="555"/>
      <c r="G38" s="555"/>
      <c r="H38" s="555"/>
      <c r="I38" s="555"/>
    </row>
    <row r="39" spans="1:9" s="39" customFormat="1" ht="12.75" x14ac:dyDescent="0.25">
      <c r="A39" s="345" t="s">
        <v>1857</v>
      </c>
      <c r="B39" s="553" t="s">
        <v>1795</v>
      </c>
      <c r="C39" s="554"/>
      <c r="D39" s="554"/>
      <c r="E39" s="555"/>
      <c r="F39" s="555"/>
      <c r="G39" s="555"/>
      <c r="H39" s="555"/>
      <c r="I39" s="555"/>
    </row>
    <row r="40" spans="1:9" s="39" customFormat="1" ht="12.75" x14ac:dyDescent="0.25">
      <c r="A40" s="345" t="s">
        <v>194</v>
      </c>
      <c r="B40" s="553" t="s">
        <v>195</v>
      </c>
      <c r="C40" s="554"/>
      <c r="D40" s="554"/>
      <c r="E40" s="555"/>
      <c r="F40" s="555"/>
      <c r="G40" s="555"/>
      <c r="H40" s="555"/>
      <c r="I40" s="555"/>
    </row>
    <row r="41" spans="1:9" s="23" customFormat="1" ht="12.75" x14ac:dyDescent="0.25">
      <c r="A41" s="345"/>
      <c r="B41" s="553"/>
      <c r="C41" s="554"/>
      <c r="D41" s="554"/>
      <c r="E41" s="555"/>
      <c r="F41" s="555"/>
      <c r="G41" s="555"/>
      <c r="H41" s="555"/>
      <c r="I41" s="555"/>
    </row>
    <row r="42" spans="1:9" s="39" customFormat="1" ht="12.75" x14ac:dyDescent="0.25">
      <c r="A42" s="549" t="s">
        <v>1858</v>
      </c>
      <c r="B42" s="550" t="s">
        <v>1796</v>
      </c>
      <c r="C42" s="551"/>
      <c r="D42" s="551"/>
      <c r="E42" s="552"/>
      <c r="F42" s="552"/>
      <c r="G42" s="552"/>
      <c r="H42" s="552"/>
      <c r="I42" s="552"/>
    </row>
    <row r="43" spans="1:9" s="39" customFormat="1" ht="12.75" x14ac:dyDescent="0.25">
      <c r="A43" s="345" t="s">
        <v>1859</v>
      </c>
      <c r="B43" s="553" t="s">
        <v>1797</v>
      </c>
      <c r="C43" s="554"/>
      <c r="D43" s="554"/>
      <c r="E43" s="555"/>
      <c r="F43" s="555"/>
      <c r="G43" s="555"/>
      <c r="H43" s="555"/>
      <c r="I43" s="555"/>
    </row>
    <row r="44" spans="1:9" s="39" customFormat="1" ht="12.75" x14ac:dyDescent="0.25">
      <c r="A44" s="345" t="s">
        <v>196</v>
      </c>
      <c r="B44" s="553" t="s">
        <v>197</v>
      </c>
      <c r="C44" s="554"/>
      <c r="D44" s="554"/>
      <c r="E44" s="555"/>
      <c r="F44" s="555"/>
      <c r="G44" s="555"/>
      <c r="H44" s="555"/>
      <c r="I44" s="555"/>
    </row>
    <row r="45" spans="1:9" s="39" customFormat="1" ht="12.75" x14ac:dyDescent="0.25">
      <c r="A45" s="345" t="s">
        <v>1860</v>
      </c>
      <c r="B45" s="553" t="s">
        <v>1798</v>
      </c>
      <c r="C45" s="554"/>
      <c r="D45" s="554"/>
      <c r="E45" s="555"/>
      <c r="F45" s="555"/>
      <c r="G45" s="555"/>
      <c r="H45" s="555"/>
      <c r="I45" s="555"/>
    </row>
    <row r="46" spans="1:9" s="39" customFormat="1" ht="12.75" x14ac:dyDescent="0.25">
      <c r="A46" s="345" t="s">
        <v>1861</v>
      </c>
      <c r="B46" s="553" t="s">
        <v>1799</v>
      </c>
      <c r="C46" s="554"/>
      <c r="D46" s="554"/>
      <c r="E46" s="555"/>
      <c r="F46" s="555"/>
      <c r="G46" s="555"/>
      <c r="H46" s="555"/>
      <c r="I46" s="555"/>
    </row>
    <row r="47" spans="1:9" s="39" customFormat="1" ht="12.75" x14ac:dyDescent="0.25">
      <c r="A47" s="345" t="s">
        <v>1862</v>
      </c>
      <c r="B47" s="553" t="s">
        <v>1800</v>
      </c>
      <c r="C47" s="554"/>
      <c r="D47" s="554"/>
      <c r="E47" s="555"/>
      <c r="F47" s="555"/>
      <c r="G47" s="555"/>
      <c r="H47" s="555"/>
      <c r="I47" s="555"/>
    </row>
    <row r="48" spans="1:9" s="39" customFormat="1" ht="12.75" x14ac:dyDescent="0.25">
      <c r="A48" s="345" t="s">
        <v>1863</v>
      </c>
      <c r="B48" s="553" t="s">
        <v>1801</v>
      </c>
      <c r="C48" s="554"/>
      <c r="D48" s="554"/>
      <c r="E48" s="555"/>
      <c r="F48" s="555"/>
      <c r="G48" s="555"/>
      <c r="H48" s="555"/>
      <c r="I48" s="555"/>
    </row>
    <row r="49" spans="1:9" s="39" customFormat="1" ht="25.5" x14ac:dyDescent="0.25">
      <c r="A49" s="345" t="s">
        <v>1864</v>
      </c>
      <c r="B49" s="553" t="s">
        <v>1802</v>
      </c>
      <c r="C49" s="554"/>
      <c r="D49" s="554"/>
      <c r="E49" s="555"/>
      <c r="F49" s="555"/>
      <c r="G49" s="555"/>
      <c r="H49" s="555"/>
      <c r="I49" s="555"/>
    </row>
    <row r="50" spans="1:9" s="23" customFormat="1" ht="12.75" x14ac:dyDescent="0.25">
      <c r="A50" s="345"/>
      <c r="B50" s="553"/>
      <c r="C50" s="554"/>
      <c r="D50" s="554"/>
      <c r="E50" s="555"/>
      <c r="F50" s="555"/>
      <c r="G50" s="555"/>
      <c r="H50" s="555"/>
      <c r="I50" s="555"/>
    </row>
    <row r="51" spans="1:9" s="39" customFormat="1" ht="12.75" x14ac:dyDescent="0.25">
      <c r="A51" s="549" t="s">
        <v>1865</v>
      </c>
      <c r="B51" s="550" t="s">
        <v>1803</v>
      </c>
      <c r="C51" s="551"/>
      <c r="D51" s="551"/>
      <c r="E51" s="552"/>
      <c r="F51" s="552"/>
      <c r="G51" s="552"/>
      <c r="H51" s="552"/>
      <c r="I51" s="552"/>
    </row>
    <row r="52" spans="1:9" s="39" customFormat="1" ht="12.75" x14ac:dyDescent="0.25">
      <c r="A52" s="345" t="s">
        <v>1866</v>
      </c>
      <c r="B52" s="553" t="s">
        <v>1804</v>
      </c>
      <c r="C52" s="554"/>
      <c r="D52" s="554"/>
      <c r="E52" s="555"/>
      <c r="F52" s="555"/>
      <c r="G52" s="555"/>
      <c r="H52" s="555"/>
      <c r="I52" s="555"/>
    </row>
    <row r="53" spans="1:9" s="39" customFormat="1" ht="12.75" x14ac:dyDescent="0.25">
      <c r="A53" s="345" t="s">
        <v>198</v>
      </c>
      <c r="B53" s="553" t="s">
        <v>199</v>
      </c>
      <c r="C53" s="554"/>
      <c r="D53" s="554"/>
      <c r="E53" s="555"/>
      <c r="F53" s="555"/>
      <c r="G53" s="555"/>
      <c r="H53" s="555"/>
      <c r="I53" s="555"/>
    </row>
    <row r="54" spans="1:9" s="39" customFormat="1" ht="12.75" x14ac:dyDescent="0.25">
      <c r="A54" s="345" t="s">
        <v>1867</v>
      </c>
      <c r="B54" s="553" t="s">
        <v>1805</v>
      </c>
      <c r="C54" s="554"/>
      <c r="D54" s="554"/>
      <c r="E54" s="555"/>
      <c r="F54" s="555"/>
      <c r="G54" s="555"/>
      <c r="H54" s="555"/>
      <c r="I54" s="555"/>
    </row>
    <row r="55" spans="1:9" s="39" customFormat="1" ht="12.75" x14ac:dyDescent="0.25">
      <c r="A55" s="345" t="s">
        <v>1868</v>
      </c>
      <c r="B55" s="553" t="s">
        <v>1806</v>
      </c>
      <c r="C55" s="554"/>
      <c r="D55" s="554"/>
      <c r="E55" s="555"/>
      <c r="F55" s="555"/>
      <c r="G55" s="555"/>
      <c r="H55" s="555"/>
      <c r="I55" s="555"/>
    </row>
    <row r="56" spans="1:9" s="23" customFormat="1" ht="12.75" x14ac:dyDescent="0.25">
      <c r="A56" s="345"/>
      <c r="B56" s="553"/>
      <c r="C56" s="554"/>
      <c r="D56" s="554"/>
      <c r="E56" s="555"/>
      <c r="F56" s="555"/>
      <c r="G56" s="555"/>
      <c r="H56" s="555"/>
      <c r="I56" s="555"/>
    </row>
    <row r="57" spans="1:9" s="39" customFormat="1" ht="12.75" x14ac:dyDescent="0.25">
      <c r="A57" s="549" t="s">
        <v>1869</v>
      </c>
      <c r="B57" s="550" t="s">
        <v>1807</v>
      </c>
      <c r="C57" s="551"/>
      <c r="D57" s="551"/>
      <c r="E57" s="552"/>
      <c r="F57" s="552"/>
      <c r="G57" s="552"/>
      <c r="H57" s="552"/>
      <c r="I57" s="552"/>
    </row>
    <row r="58" spans="1:9" s="39" customFormat="1" ht="12.75" x14ac:dyDescent="0.25">
      <c r="A58" s="345" t="s">
        <v>200</v>
      </c>
      <c r="B58" s="553" t="s">
        <v>1808</v>
      </c>
      <c r="C58" s="554"/>
      <c r="D58" s="554"/>
      <c r="E58" s="555"/>
      <c r="F58" s="555"/>
      <c r="G58" s="555"/>
      <c r="H58" s="555"/>
      <c r="I58" s="555"/>
    </row>
    <row r="59" spans="1:9" s="39" customFormat="1" ht="12.75" x14ac:dyDescent="0.25">
      <c r="A59" s="345" t="s">
        <v>202</v>
      </c>
      <c r="B59" s="553" t="s">
        <v>203</v>
      </c>
      <c r="C59" s="554"/>
      <c r="D59" s="554"/>
      <c r="E59" s="555"/>
      <c r="F59" s="555"/>
      <c r="G59" s="555"/>
      <c r="H59" s="555"/>
      <c r="I59" s="555"/>
    </row>
    <row r="60" spans="1:9" s="39" customFormat="1" ht="12.75" x14ac:dyDescent="0.25">
      <c r="A60" s="345" t="s">
        <v>204</v>
      </c>
      <c r="B60" s="553" t="s">
        <v>205</v>
      </c>
      <c r="C60" s="554"/>
      <c r="D60" s="554"/>
      <c r="E60" s="555"/>
      <c r="F60" s="555"/>
      <c r="G60" s="555"/>
      <c r="H60" s="555"/>
      <c r="I60" s="555"/>
    </row>
    <row r="61" spans="1:9" s="39" customFormat="1" ht="12.75" x14ac:dyDescent="0.25">
      <c r="A61" s="345" t="s">
        <v>1321</v>
      </c>
      <c r="B61" s="553" t="s">
        <v>1322</v>
      </c>
      <c r="C61" s="554"/>
      <c r="D61" s="554"/>
      <c r="E61" s="555"/>
      <c r="F61" s="555"/>
      <c r="G61" s="555"/>
      <c r="H61" s="555"/>
      <c r="I61" s="555"/>
    </row>
    <row r="62" spans="1:9" s="39" customFormat="1" ht="25.5" x14ac:dyDescent="0.25">
      <c r="A62" s="345" t="s">
        <v>1870</v>
      </c>
      <c r="B62" s="553" t="s">
        <v>1809</v>
      </c>
      <c r="C62" s="554"/>
      <c r="D62" s="554"/>
      <c r="E62" s="555"/>
      <c r="F62" s="555"/>
      <c r="G62" s="555"/>
      <c r="H62" s="555"/>
      <c r="I62" s="555"/>
    </row>
    <row r="63" spans="1:9" s="39" customFormat="1" ht="25.5" x14ac:dyDescent="0.25">
      <c r="A63" s="345" t="s">
        <v>1871</v>
      </c>
      <c r="B63" s="553" t="s">
        <v>1810</v>
      </c>
      <c r="C63" s="554"/>
      <c r="D63" s="554"/>
      <c r="E63" s="555"/>
      <c r="F63" s="555"/>
      <c r="G63" s="555"/>
      <c r="H63" s="555"/>
      <c r="I63" s="555"/>
    </row>
    <row r="64" spans="1:9" s="39" customFormat="1" ht="25.5" x14ac:dyDescent="0.25">
      <c r="A64" s="345" t="s">
        <v>1872</v>
      </c>
      <c r="B64" s="553" t="s">
        <v>1811</v>
      </c>
      <c r="C64" s="554"/>
      <c r="D64" s="554"/>
      <c r="E64" s="555"/>
      <c r="F64" s="555"/>
      <c r="G64" s="555"/>
      <c r="H64" s="555"/>
      <c r="I64" s="555"/>
    </row>
    <row r="65" spans="1:9" s="39" customFormat="1" ht="25.5" x14ac:dyDescent="0.25">
      <c r="A65" s="345" t="s">
        <v>1873</v>
      </c>
      <c r="B65" s="553" t="s">
        <v>1812</v>
      </c>
      <c r="C65" s="554"/>
      <c r="D65" s="554"/>
      <c r="E65" s="555"/>
      <c r="F65" s="555"/>
      <c r="G65" s="555"/>
      <c r="H65" s="555"/>
      <c r="I65" s="555"/>
    </row>
    <row r="66" spans="1:9" s="39" customFormat="1" ht="38.25" x14ac:dyDescent="0.25">
      <c r="A66" s="345" t="s">
        <v>1874</v>
      </c>
      <c r="B66" s="553" t="s">
        <v>1813</v>
      </c>
      <c r="C66" s="554"/>
      <c r="D66" s="554"/>
      <c r="E66" s="555"/>
      <c r="F66" s="555"/>
      <c r="G66" s="555"/>
      <c r="H66" s="555"/>
      <c r="I66" s="555"/>
    </row>
    <row r="67" spans="1:9" s="23" customFormat="1" ht="12.75" x14ac:dyDescent="0.25">
      <c r="A67" s="345"/>
      <c r="B67" s="553"/>
      <c r="C67" s="554"/>
      <c r="D67" s="554"/>
      <c r="E67" s="555"/>
      <c r="F67" s="555"/>
      <c r="G67" s="555"/>
      <c r="H67" s="555"/>
      <c r="I67" s="555"/>
    </row>
    <row r="68" spans="1:9" s="39" customFormat="1" ht="25.5" x14ac:dyDescent="0.25">
      <c r="A68" s="549" t="s">
        <v>1875</v>
      </c>
      <c r="B68" s="550" t="s">
        <v>1814</v>
      </c>
      <c r="C68" s="551"/>
      <c r="D68" s="551"/>
      <c r="E68" s="552"/>
      <c r="F68" s="552"/>
      <c r="G68" s="552"/>
      <c r="H68" s="552"/>
      <c r="I68" s="552"/>
    </row>
    <row r="69" spans="1:9" s="39" customFormat="1" ht="25.5" x14ac:dyDescent="0.25">
      <c r="A69" s="345" t="s">
        <v>1325</v>
      </c>
      <c r="B69" s="553" t="s">
        <v>1815</v>
      </c>
      <c r="C69" s="554"/>
      <c r="D69" s="554"/>
      <c r="E69" s="555"/>
      <c r="F69" s="555"/>
      <c r="G69" s="555"/>
      <c r="H69" s="555"/>
      <c r="I69" s="555"/>
    </row>
    <row r="70" spans="1:9" s="39" customFormat="1" ht="12.75" x14ac:dyDescent="0.25">
      <c r="A70" s="345" t="s">
        <v>1876</v>
      </c>
      <c r="B70" s="553" t="s">
        <v>1816</v>
      </c>
      <c r="C70" s="554"/>
      <c r="D70" s="554"/>
      <c r="E70" s="555"/>
      <c r="F70" s="555"/>
      <c r="G70" s="555"/>
      <c r="H70" s="555"/>
      <c r="I70" s="555"/>
    </row>
    <row r="71" spans="1:9" s="23" customFormat="1" ht="15" customHeight="1" x14ac:dyDescent="0.25">
      <c r="A71" s="557"/>
      <c r="B71" s="558"/>
      <c r="C71" s="559"/>
      <c r="D71" s="559"/>
      <c r="E71" s="560"/>
      <c r="F71" s="560"/>
      <c r="G71" s="560"/>
      <c r="H71" s="560"/>
      <c r="I71" s="560"/>
    </row>
    <row r="72" spans="1:9" s="39" customFormat="1" ht="12.75" x14ac:dyDescent="0.25">
      <c r="A72" s="625" t="s">
        <v>1877</v>
      </c>
      <c r="B72" s="626"/>
      <c r="C72" s="547"/>
      <c r="D72" s="547"/>
      <c r="E72" s="548"/>
      <c r="F72" s="548"/>
      <c r="G72" s="548"/>
      <c r="H72" s="548"/>
      <c r="I72" s="548"/>
    </row>
    <row r="73" spans="1:9" s="39" customFormat="1" ht="12.75" x14ac:dyDescent="0.25">
      <c r="A73" s="345"/>
      <c r="B73" s="553" t="s">
        <v>30</v>
      </c>
      <c r="C73" s="554"/>
      <c r="D73" s="554"/>
      <c r="E73" s="555"/>
      <c r="F73" s="555"/>
      <c r="G73" s="555"/>
      <c r="H73" s="555"/>
      <c r="I73" s="555">
        <f>SUM(E73:H73)</f>
        <v>0</v>
      </c>
    </row>
    <row r="74" spans="1:9" s="39" customFormat="1" ht="12.75" x14ac:dyDescent="0.25">
      <c r="A74" s="557"/>
      <c r="B74" s="558"/>
      <c r="C74" s="559"/>
      <c r="D74" s="559"/>
      <c r="E74" s="560"/>
      <c r="F74" s="560"/>
      <c r="G74" s="560"/>
      <c r="H74" s="560"/>
      <c r="I74" s="560"/>
    </row>
    <row r="75" spans="1:9" x14ac:dyDescent="0.25">
      <c r="A75" s="630" t="s">
        <v>1327</v>
      </c>
      <c r="B75" s="631"/>
      <c r="C75" s="571"/>
      <c r="D75" s="571"/>
      <c r="E75" s="572">
        <f>+E14+E72</f>
        <v>0</v>
      </c>
      <c r="F75" s="572">
        <f>+F14+F72</f>
        <v>0</v>
      </c>
      <c r="G75" s="572">
        <f>+G14+G72</f>
        <v>0</v>
      </c>
      <c r="H75" s="572">
        <f>+H14+H72</f>
        <v>0</v>
      </c>
      <c r="I75" s="572">
        <f>+I14+I72</f>
        <v>0</v>
      </c>
    </row>
    <row r="78" spans="1:9" x14ac:dyDescent="0.25">
      <c r="A78" s="563" t="s">
        <v>1654</v>
      </c>
      <c r="D78" s="565" t="s">
        <v>1474</v>
      </c>
      <c r="E78" s="565"/>
      <c r="F78" s="565"/>
    </row>
    <row r="79" spans="1:9" x14ac:dyDescent="0.25">
      <c r="A79" s="563"/>
    </row>
    <row r="80" spans="1:9" s="567" customFormat="1" x14ac:dyDescent="0.25">
      <c r="A80" s="629" t="s">
        <v>1667</v>
      </c>
      <c r="B80" s="629"/>
      <c r="D80" s="629" t="s">
        <v>1942</v>
      </c>
      <c r="E80" s="629"/>
      <c r="F80" s="629"/>
      <c r="G80" s="629"/>
      <c r="H80" s="629"/>
      <c r="I80" s="568"/>
    </row>
    <row r="81" spans="1:8" x14ac:dyDescent="0.25">
      <c r="A81" s="616" t="s">
        <v>1668</v>
      </c>
      <c r="B81" s="616"/>
      <c r="D81" s="616" t="s">
        <v>1663</v>
      </c>
      <c r="E81" s="616"/>
      <c r="F81" s="616"/>
      <c r="G81" s="616"/>
      <c r="H81" s="616"/>
    </row>
  </sheetData>
  <mergeCells count="14">
    <mergeCell ref="A81:B81"/>
    <mergeCell ref="D81:H81"/>
    <mergeCell ref="H1:I1"/>
    <mergeCell ref="A2:I2"/>
    <mergeCell ref="A10:A11"/>
    <mergeCell ref="B10:B11"/>
    <mergeCell ref="C10:C11"/>
    <mergeCell ref="D10:D11"/>
    <mergeCell ref="E10:I10"/>
    <mergeCell ref="A14:B14"/>
    <mergeCell ref="A72:B72"/>
    <mergeCell ref="A75:B75"/>
    <mergeCell ref="A80:B80"/>
    <mergeCell ref="D80:H80"/>
  </mergeCells>
  <printOptions horizontalCentered="1"/>
  <pageMargins left="0.15748031496062992" right="0.35433070866141736" top="0.31496062992125984" bottom="0.27559055118110237" header="0.23622047244094491" footer="0.19685039370078741"/>
  <pageSetup paperSize="256" scale="73" orientation="portrait" horizontalDpi="4294967294" verticalDpi="0" copies="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C7143-DC9D-4792-853F-1700E0D76CFD}">
  <sheetPr>
    <tabColor rgb="FF00B050"/>
  </sheetPr>
  <dimension ref="A1:F35"/>
  <sheetViews>
    <sheetView view="pageBreakPreview" topLeftCell="A7" zoomScaleNormal="100" zoomScaleSheetLayoutView="100" workbookViewId="0">
      <selection activeCell="A11" sqref="A11:F35"/>
    </sheetView>
  </sheetViews>
  <sheetFormatPr defaultRowHeight="15" x14ac:dyDescent="0.25"/>
  <cols>
    <col min="1" max="1" width="54.5703125" bestFit="1" customWidth="1"/>
    <col min="2" max="2" width="32.7109375" customWidth="1"/>
    <col min="3" max="3" width="11.140625" customWidth="1"/>
    <col min="4" max="4" width="12.7109375" customWidth="1"/>
    <col min="5" max="5" width="12.5703125" bestFit="1" customWidth="1"/>
    <col min="6" max="6" width="55.42578125" customWidth="1"/>
  </cols>
  <sheetData>
    <row r="1" spans="1:6" x14ac:dyDescent="0.25">
      <c r="A1" s="425"/>
      <c r="B1" s="425"/>
      <c r="C1" s="425"/>
      <c r="D1" s="425"/>
      <c r="E1" s="425"/>
      <c r="F1" s="426" t="s">
        <v>1780</v>
      </c>
    </row>
    <row r="2" spans="1:6" ht="15.75" x14ac:dyDescent="0.25">
      <c r="A2" s="910" t="s">
        <v>1781</v>
      </c>
      <c r="B2" s="910"/>
      <c r="C2" s="910"/>
      <c r="D2" s="910"/>
      <c r="E2" s="910"/>
      <c r="F2" s="910"/>
    </row>
    <row r="3" spans="1:6" ht="15.75" x14ac:dyDescent="0.25">
      <c r="A3" s="910" t="s">
        <v>1782</v>
      </c>
      <c r="B3" s="910"/>
      <c r="C3" s="910"/>
      <c r="D3" s="910"/>
      <c r="E3" s="910"/>
      <c r="F3" s="910"/>
    </row>
    <row r="4" spans="1:6" x14ac:dyDescent="0.25">
      <c r="A4" s="911" t="s">
        <v>1941</v>
      </c>
      <c r="B4" s="911"/>
      <c r="C4" s="911"/>
      <c r="D4" s="911"/>
      <c r="E4" s="911"/>
      <c r="F4" s="911"/>
    </row>
    <row r="5" spans="1:6" x14ac:dyDescent="0.25">
      <c r="A5" s="427"/>
      <c r="B5" s="427"/>
      <c r="C5" s="428"/>
      <c r="D5" s="428"/>
      <c r="E5" s="428"/>
      <c r="F5" s="428"/>
    </row>
    <row r="6" spans="1:6" x14ac:dyDescent="0.25">
      <c r="A6" s="429" t="s">
        <v>1783</v>
      </c>
      <c r="B6" s="429"/>
      <c r="C6" s="428"/>
      <c r="D6" s="425"/>
      <c r="E6" s="430"/>
      <c r="F6" s="425"/>
    </row>
    <row r="7" spans="1:6" x14ac:dyDescent="0.25">
      <c r="A7" s="429" t="s">
        <v>1784</v>
      </c>
      <c r="B7" s="429"/>
      <c r="C7" s="428"/>
      <c r="D7" s="425"/>
      <c r="E7" s="428"/>
      <c r="F7" s="425"/>
    </row>
    <row r="8" spans="1:6" ht="15.75" thickBot="1" x14ac:dyDescent="0.3">
      <c r="A8" s="425"/>
      <c r="B8" s="425"/>
      <c r="C8" s="425"/>
      <c r="D8" s="425"/>
      <c r="E8" s="425"/>
      <c r="F8" s="425"/>
    </row>
    <row r="9" spans="1:6" ht="15.75" thickBot="1" x14ac:dyDescent="0.3">
      <c r="A9" s="431" t="s">
        <v>1785</v>
      </c>
      <c r="B9" s="432" t="s">
        <v>1786</v>
      </c>
      <c r="C9" s="433" t="s">
        <v>1787</v>
      </c>
      <c r="D9" s="433" t="s">
        <v>1788</v>
      </c>
      <c r="E9" s="433" t="s">
        <v>1789</v>
      </c>
      <c r="F9" s="434" t="s">
        <v>1790</v>
      </c>
    </row>
    <row r="10" spans="1:6" x14ac:dyDescent="0.25">
      <c r="A10" s="435"/>
      <c r="B10" s="435"/>
      <c r="C10" s="436"/>
      <c r="D10" s="437"/>
      <c r="E10" s="437"/>
      <c r="F10" s="437"/>
    </row>
    <row r="11" spans="1:6" x14ac:dyDescent="0.25">
      <c r="A11" s="438"/>
      <c r="B11" s="438"/>
      <c r="C11" s="439"/>
      <c r="D11" s="440"/>
      <c r="E11" s="440"/>
      <c r="F11" s="440"/>
    </row>
    <row r="12" spans="1:6" x14ac:dyDescent="0.25">
      <c r="A12" s="441"/>
      <c r="B12" s="441"/>
      <c r="C12" s="442"/>
      <c r="D12" s="443"/>
      <c r="E12" s="444"/>
      <c r="F12" s="443"/>
    </row>
    <row r="13" spans="1:6" x14ac:dyDescent="0.25">
      <c r="A13" s="445"/>
      <c r="B13" s="445"/>
      <c r="C13" s="446"/>
      <c r="D13" s="447"/>
      <c r="E13" s="448"/>
      <c r="F13" s="449"/>
    </row>
    <row r="14" spans="1:6" x14ac:dyDescent="0.25">
      <c r="A14" s="450"/>
      <c r="B14" s="450"/>
      <c r="C14" s="451"/>
      <c r="D14" s="444"/>
      <c r="E14" s="452"/>
      <c r="F14" s="453"/>
    </row>
    <row r="15" spans="1:6" x14ac:dyDescent="0.25">
      <c r="A15" s="445"/>
      <c r="B15" s="445"/>
      <c r="C15" s="446"/>
      <c r="D15" s="447"/>
      <c r="E15" s="448"/>
      <c r="F15" s="449"/>
    </row>
    <row r="16" spans="1:6" x14ac:dyDescent="0.25">
      <c r="A16" s="450"/>
      <c r="B16" s="450"/>
      <c r="C16" s="451"/>
      <c r="D16" s="444"/>
      <c r="E16" s="452"/>
      <c r="F16" s="453"/>
    </row>
    <row r="17" spans="1:6" x14ac:dyDescent="0.25">
      <c r="A17" s="453"/>
      <c r="B17" s="453"/>
      <c r="C17" s="451"/>
      <c r="D17" s="444"/>
      <c r="E17" s="454"/>
      <c r="F17" s="453"/>
    </row>
    <row r="18" spans="1:6" x14ac:dyDescent="0.25">
      <c r="A18" s="445"/>
      <c r="B18" s="445"/>
      <c r="C18" s="446"/>
      <c r="D18" s="447"/>
      <c r="E18" s="448"/>
      <c r="F18" s="449"/>
    </row>
    <row r="19" spans="1:6" x14ac:dyDescent="0.25">
      <c r="A19" s="450"/>
      <c r="B19" s="450"/>
      <c r="C19" s="451"/>
      <c r="D19" s="444"/>
      <c r="E19" s="452"/>
      <c r="F19" s="453"/>
    </row>
    <row r="20" spans="1:6" x14ac:dyDescent="0.25">
      <c r="A20" s="445"/>
      <c r="B20" s="445"/>
      <c r="C20" s="446"/>
      <c r="D20" s="447"/>
      <c r="E20" s="448"/>
      <c r="F20" s="449"/>
    </row>
    <row r="21" spans="1:6" x14ac:dyDescent="0.25">
      <c r="A21" s="450"/>
      <c r="B21" s="450"/>
      <c r="C21" s="451"/>
      <c r="D21" s="444"/>
      <c r="E21" s="452"/>
      <c r="F21" s="453"/>
    </row>
    <row r="22" spans="1:6" x14ac:dyDescent="0.25">
      <c r="A22" s="445"/>
      <c r="B22" s="445"/>
      <c r="C22" s="446"/>
      <c r="D22" s="447"/>
      <c r="E22" s="448"/>
      <c r="F22" s="449"/>
    </row>
    <row r="23" spans="1:6" x14ac:dyDescent="0.25">
      <c r="A23" s="450"/>
      <c r="B23" s="450"/>
      <c r="C23" s="451"/>
      <c r="D23" s="444"/>
      <c r="E23" s="452"/>
      <c r="F23" s="453"/>
    </row>
    <row r="24" spans="1:6" x14ac:dyDescent="0.25">
      <c r="A24" s="445"/>
      <c r="B24" s="445"/>
      <c r="C24" s="446"/>
      <c r="D24" s="447"/>
      <c r="E24" s="448"/>
      <c r="F24" s="449"/>
    </row>
    <row r="25" spans="1:6" x14ac:dyDescent="0.25">
      <c r="A25" s="450"/>
      <c r="B25" s="450"/>
      <c r="C25" s="451"/>
      <c r="D25" s="444"/>
      <c r="E25" s="452"/>
      <c r="F25" s="453"/>
    </row>
    <row r="26" spans="1:6" x14ac:dyDescent="0.25">
      <c r="A26" s="453"/>
      <c r="B26" s="453"/>
      <c r="C26" s="451"/>
      <c r="D26" s="444"/>
      <c r="E26" s="454"/>
      <c r="F26" s="453"/>
    </row>
    <row r="27" spans="1:6" x14ac:dyDescent="0.25">
      <c r="A27" s="445"/>
      <c r="B27" s="445"/>
      <c r="C27" s="446"/>
      <c r="D27" s="447"/>
      <c r="E27" s="448"/>
      <c r="F27" s="449"/>
    </row>
    <row r="28" spans="1:6" x14ac:dyDescent="0.25">
      <c r="A28" s="450"/>
      <c r="B28" s="450"/>
      <c r="C28" s="451"/>
      <c r="D28" s="444"/>
      <c r="E28" s="452"/>
      <c r="F28" s="453"/>
    </row>
    <row r="29" spans="1:6" x14ac:dyDescent="0.25">
      <c r="A29" s="453"/>
      <c r="B29" s="453"/>
      <c r="C29" s="451"/>
      <c r="D29" s="444"/>
      <c r="E29" s="454"/>
      <c r="F29" s="453"/>
    </row>
    <row r="30" spans="1:6" x14ac:dyDescent="0.25">
      <c r="A30" s="445"/>
      <c r="B30" s="445"/>
      <c r="C30" s="446"/>
      <c r="D30" s="447"/>
      <c r="E30" s="448"/>
      <c r="F30" s="449"/>
    </row>
    <row r="31" spans="1:6" x14ac:dyDescent="0.25">
      <c r="A31" s="455"/>
      <c r="B31" s="455"/>
      <c r="C31" s="451"/>
      <c r="D31" s="454"/>
      <c r="E31" s="454"/>
      <c r="F31" s="453"/>
    </row>
    <row r="32" spans="1:6" x14ac:dyDescent="0.25">
      <c r="A32" s="445"/>
      <c r="B32" s="445"/>
      <c r="C32" s="446"/>
      <c r="D32" s="447"/>
      <c r="E32" s="448"/>
      <c r="F32" s="449"/>
    </row>
    <row r="33" spans="1:6" x14ac:dyDescent="0.25">
      <c r="A33" s="450"/>
      <c r="B33" s="450"/>
      <c r="C33" s="451"/>
      <c r="D33" s="444"/>
      <c r="E33" s="452"/>
      <c r="F33" s="456"/>
    </row>
    <row r="34" spans="1:6" x14ac:dyDescent="0.25">
      <c r="A34" s="445"/>
      <c r="B34" s="445"/>
      <c r="C34" s="446"/>
      <c r="D34" s="447"/>
      <c r="E34" s="448"/>
      <c r="F34" s="449"/>
    </row>
    <row r="35" spans="1:6" x14ac:dyDescent="0.25">
      <c r="A35" s="450"/>
      <c r="B35" s="450"/>
      <c r="C35" s="451"/>
      <c r="D35" s="444"/>
      <c r="E35" s="452"/>
      <c r="F35" s="456"/>
    </row>
  </sheetData>
  <mergeCells count="3">
    <mergeCell ref="A2:F2"/>
    <mergeCell ref="A3:F3"/>
    <mergeCell ref="A4:F4"/>
  </mergeCells>
  <printOptions horizontalCentered="1"/>
  <pageMargins left="0.17" right="0.2" top="0.3" bottom="0.3" header="0.3" footer="0.3"/>
  <pageSetup paperSize="256" scale="90" orientation="landscape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80D9-57A6-4939-83FA-3F06D8695F79}">
  <sheetPr>
    <tabColor rgb="FF00B050"/>
  </sheetPr>
  <dimension ref="A1:F37"/>
  <sheetViews>
    <sheetView view="pageBreakPreview" topLeftCell="A10" zoomScaleNormal="100" zoomScaleSheetLayoutView="100" workbookViewId="0">
      <selection activeCell="A11" sqref="A11:F40"/>
    </sheetView>
  </sheetViews>
  <sheetFormatPr defaultRowHeight="15" x14ac:dyDescent="0.25"/>
  <cols>
    <col min="1" max="1" width="54.5703125" style="459" bestFit="1" customWidth="1"/>
    <col min="2" max="2" width="32.7109375" style="459" customWidth="1"/>
    <col min="3" max="3" width="11.140625" style="459" customWidth="1"/>
    <col min="4" max="4" width="12.7109375" style="459" customWidth="1"/>
    <col min="5" max="5" width="12.5703125" style="459" bestFit="1" customWidth="1"/>
    <col min="6" max="6" width="54" style="459" customWidth="1"/>
    <col min="7" max="16384" width="9.140625" style="459"/>
  </cols>
  <sheetData>
    <row r="1" spans="1:6" x14ac:dyDescent="0.25">
      <c r="A1" s="457"/>
      <c r="B1" s="457"/>
      <c r="C1" s="457"/>
      <c r="D1" s="457"/>
      <c r="E1" s="457"/>
      <c r="F1" s="458" t="s">
        <v>1780</v>
      </c>
    </row>
    <row r="2" spans="1:6" ht="15.75" x14ac:dyDescent="0.25">
      <c r="A2" s="912" t="s">
        <v>1781</v>
      </c>
      <c r="B2" s="912"/>
      <c r="C2" s="912"/>
      <c r="D2" s="912"/>
      <c r="E2" s="912"/>
      <c r="F2" s="912"/>
    </row>
    <row r="3" spans="1:6" ht="15.75" x14ac:dyDescent="0.25">
      <c r="A3" s="912" t="s">
        <v>1782</v>
      </c>
      <c r="B3" s="912"/>
      <c r="C3" s="912"/>
      <c r="D3" s="912"/>
      <c r="E3" s="912"/>
      <c r="F3" s="912"/>
    </row>
    <row r="4" spans="1:6" x14ac:dyDescent="0.25">
      <c r="A4" s="913" t="s">
        <v>1941</v>
      </c>
      <c r="B4" s="913"/>
      <c r="C4" s="913"/>
      <c r="D4" s="913"/>
      <c r="E4" s="913"/>
      <c r="F4" s="913"/>
    </row>
    <row r="5" spans="1:6" x14ac:dyDescent="0.25">
      <c r="A5" s="460"/>
      <c r="B5" s="460"/>
      <c r="C5" s="461"/>
      <c r="D5" s="461"/>
      <c r="E5" s="461"/>
      <c r="F5" s="461"/>
    </row>
    <row r="6" spans="1:6" x14ac:dyDescent="0.25">
      <c r="A6" s="462" t="s">
        <v>1783</v>
      </c>
      <c r="B6" s="462"/>
      <c r="C6" s="461"/>
      <c r="D6" s="457"/>
      <c r="E6" s="463"/>
      <c r="F6" s="457"/>
    </row>
    <row r="7" spans="1:6" x14ac:dyDescent="0.25">
      <c r="A7" s="462" t="s">
        <v>1784</v>
      </c>
      <c r="B7" s="462"/>
      <c r="C7" s="461"/>
      <c r="D7" s="457"/>
      <c r="E7" s="461"/>
      <c r="F7" s="457"/>
    </row>
    <row r="8" spans="1:6" ht="15.75" thickBot="1" x14ac:dyDescent="0.3">
      <c r="A8" s="457"/>
      <c r="B8" s="457"/>
      <c r="C8" s="457"/>
      <c r="D8" s="457"/>
      <c r="E8" s="457"/>
      <c r="F8" s="457"/>
    </row>
    <row r="9" spans="1:6" ht="15.75" thickBot="1" x14ac:dyDescent="0.3">
      <c r="A9" s="431" t="s">
        <v>1785</v>
      </c>
      <c r="B9" s="432" t="s">
        <v>1786</v>
      </c>
      <c r="C9" s="433" t="s">
        <v>1787</v>
      </c>
      <c r="D9" s="433" t="s">
        <v>1788</v>
      </c>
      <c r="E9" s="433" t="s">
        <v>1789</v>
      </c>
      <c r="F9" s="434" t="s">
        <v>1790</v>
      </c>
    </row>
    <row r="10" spans="1:6" x14ac:dyDescent="0.25">
      <c r="A10" s="464"/>
      <c r="B10" s="464"/>
      <c r="C10" s="465"/>
      <c r="D10" s="466"/>
      <c r="E10" s="466"/>
      <c r="F10" s="466"/>
    </row>
    <row r="11" spans="1:6" x14ac:dyDescent="0.25">
      <c r="A11" s="467"/>
      <c r="B11" s="467"/>
      <c r="C11" s="468"/>
      <c r="D11" s="469"/>
      <c r="E11" s="469"/>
      <c r="F11" s="469"/>
    </row>
    <row r="12" spans="1:6" x14ac:dyDescent="0.25">
      <c r="A12" s="470"/>
      <c r="B12" s="470"/>
      <c r="C12" s="471"/>
      <c r="D12" s="472"/>
      <c r="E12" s="473"/>
      <c r="F12" s="472"/>
    </row>
    <row r="13" spans="1:6" x14ac:dyDescent="0.25">
      <c r="A13" s="474"/>
      <c r="B13" s="474"/>
      <c r="C13" s="475"/>
      <c r="D13" s="476"/>
      <c r="E13" s="477"/>
      <c r="F13" s="478"/>
    </row>
    <row r="14" spans="1:6" x14ac:dyDescent="0.25">
      <c r="A14" s="479"/>
      <c r="B14" s="479"/>
      <c r="C14" s="480"/>
      <c r="D14" s="473"/>
      <c r="E14" s="481"/>
      <c r="F14" s="482"/>
    </row>
    <row r="15" spans="1:6" x14ac:dyDescent="0.25">
      <c r="A15" s="474"/>
      <c r="B15" s="474"/>
      <c r="C15" s="475"/>
      <c r="D15" s="476"/>
      <c r="E15" s="477"/>
      <c r="F15" s="478"/>
    </row>
    <row r="16" spans="1:6" x14ac:dyDescent="0.25">
      <c r="A16" s="479"/>
      <c r="B16" s="479"/>
      <c r="C16" s="480"/>
      <c r="D16" s="481"/>
      <c r="E16" s="481"/>
      <c r="F16" s="482"/>
    </row>
    <row r="17" spans="1:6" x14ac:dyDescent="0.25">
      <c r="A17" s="474"/>
      <c r="B17" s="474"/>
      <c r="C17" s="475"/>
      <c r="D17" s="476"/>
      <c r="E17" s="477"/>
      <c r="F17" s="478"/>
    </row>
    <row r="18" spans="1:6" x14ac:dyDescent="0.25">
      <c r="A18" s="479"/>
      <c r="B18" s="479"/>
      <c r="C18" s="480"/>
      <c r="D18" s="473"/>
      <c r="E18" s="481"/>
      <c r="F18" s="482"/>
    </row>
    <row r="19" spans="1:6" x14ac:dyDescent="0.25">
      <c r="A19" s="482"/>
      <c r="B19" s="482"/>
      <c r="C19" s="480"/>
      <c r="D19" s="473"/>
      <c r="E19" s="481"/>
      <c r="F19" s="482"/>
    </row>
    <row r="20" spans="1:6" x14ac:dyDescent="0.25">
      <c r="A20" s="474"/>
      <c r="B20" s="474"/>
      <c r="C20" s="475"/>
      <c r="D20" s="476"/>
      <c r="E20" s="477"/>
      <c r="F20" s="478"/>
    </row>
    <row r="21" spans="1:6" x14ac:dyDescent="0.25">
      <c r="A21" s="479"/>
      <c r="B21" s="479"/>
      <c r="C21" s="480"/>
      <c r="D21" s="481"/>
      <c r="E21" s="481"/>
      <c r="F21" s="482"/>
    </row>
    <row r="22" spans="1:6" x14ac:dyDescent="0.25">
      <c r="A22" s="474"/>
      <c r="B22" s="474"/>
      <c r="C22" s="475"/>
      <c r="D22" s="476"/>
      <c r="E22" s="477"/>
      <c r="F22" s="478"/>
    </row>
    <row r="23" spans="1:6" x14ac:dyDescent="0.25">
      <c r="A23" s="482"/>
      <c r="B23" s="482"/>
      <c r="C23" s="480"/>
      <c r="D23" s="473"/>
      <c r="E23" s="481"/>
      <c r="F23" s="482"/>
    </row>
    <row r="24" spans="1:6" x14ac:dyDescent="0.25">
      <c r="A24" s="474"/>
      <c r="B24" s="474"/>
      <c r="C24" s="475"/>
      <c r="D24" s="476"/>
      <c r="E24" s="477"/>
      <c r="F24" s="478"/>
    </row>
    <row r="25" spans="1:6" x14ac:dyDescent="0.25">
      <c r="A25" s="479"/>
      <c r="B25" s="479"/>
      <c r="C25" s="480"/>
      <c r="D25" s="473"/>
      <c r="E25" s="481"/>
      <c r="F25" s="482"/>
    </row>
    <row r="26" spans="1:6" x14ac:dyDescent="0.25">
      <c r="A26" s="483"/>
      <c r="B26" s="483"/>
      <c r="C26" s="480"/>
      <c r="D26" s="484"/>
      <c r="E26" s="484"/>
      <c r="F26" s="482"/>
    </row>
    <row r="27" spans="1:6" x14ac:dyDescent="0.25">
      <c r="A27" s="474"/>
      <c r="B27" s="474"/>
      <c r="C27" s="475"/>
      <c r="D27" s="476"/>
      <c r="E27" s="477"/>
      <c r="F27" s="478"/>
    </row>
    <row r="28" spans="1:6" x14ac:dyDescent="0.25">
      <c r="A28" s="479"/>
      <c r="B28" s="483"/>
      <c r="C28" s="480"/>
      <c r="D28" s="473"/>
      <c r="E28" s="481"/>
      <c r="F28" s="482"/>
    </row>
    <row r="29" spans="1:6" x14ac:dyDescent="0.25">
      <c r="A29" s="482"/>
      <c r="B29" s="482"/>
      <c r="C29" s="480"/>
      <c r="D29" s="473"/>
      <c r="E29" s="481"/>
      <c r="F29" s="482"/>
    </row>
    <row r="30" spans="1:6" x14ac:dyDescent="0.25">
      <c r="A30" s="482"/>
      <c r="B30" s="482"/>
      <c r="C30" s="480"/>
      <c r="D30" s="473"/>
      <c r="E30" s="481"/>
      <c r="F30" s="482"/>
    </row>
    <row r="31" spans="1:6" x14ac:dyDescent="0.25">
      <c r="A31" s="474"/>
      <c r="B31" s="474"/>
      <c r="C31" s="475"/>
      <c r="D31" s="476"/>
      <c r="E31" s="477"/>
      <c r="F31" s="478"/>
    </row>
    <row r="32" spans="1:6" x14ac:dyDescent="0.25">
      <c r="A32" s="479"/>
      <c r="B32" s="479"/>
      <c r="C32" s="480"/>
      <c r="D32" s="473"/>
      <c r="E32" s="481"/>
      <c r="F32" s="482"/>
    </row>
    <row r="33" spans="1:6" x14ac:dyDescent="0.25">
      <c r="A33" s="474"/>
      <c r="B33" s="474"/>
      <c r="C33" s="475"/>
      <c r="D33" s="476"/>
      <c r="E33" s="477"/>
      <c r="F33" s="478"/>
    </row>
    <row r="34" spans="1:6" x14ac:dyDescent="0.25">
      <c r="A34" s="479"/>
      <c r="B34" s="479"/>
      <c r="C34" s="480"/>
      <c r="D34" s="481"/>
      <c r="E34" s="481"/>
      <c r="F34" s="482"/>
    </row>
    <row r="35" spans="1:6" x14ac:dyDescent="0.25">
      <c r="A35" s="474"/>
      <c r="B35" s="474"/>
      <c r="C35" s="475"/>
      <c r="D35" s="476"/>
      <c r="E35" s="477"/>
      <c r="F35" s="478"/>
    </row>
    <row r="36" spans="1:6" x14ac:dyDescent="0.25">
      <c r="A36" s="479"/>
      <c r="B36" s="479"/>
      <c r="C36" s="480"/>
      <c r="D36" s="473"/>
      <c r="E36" s="481"/>
      <c r="F36" s="482"/>
    </row>
    <row r="37" spans="1:6" x14ac:dyDescent="0.25">
      <c r="A37" s="482"/>
      <c r="B37" s="482"/>
      <c r="C37" s="480"/>
      <c r="D37" s="473"/>
      <c r="E37" s="481"/>
      <c r="F37" s="482"/>
    </row>
  </sheetData>
  <mergeCells count="3">
    <mergeCell ref="A2:F2"/>
    <mergeCell ref="A3:F3"/>
    <mergeCell ref="A4:F4"/>
  </mergeCells>
  <printOptions horizontalCentered="1"/>
  <pageMargins left="0.2" right="0.2" top="0.3" bottom="0.3" header="0.3" footer="0.3"/>
  <pageSetup paperSize="256" scale="90" orientation="landscape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0AD6-13AA-4754-A089-72AFC4479CFF}">
  <sheetPr>
    <tabColor rgb="FF00B050"/>
  </sheetPr>
  <dimension ref="A1:F51"/>
  <sheetViews>
    <sheetView view="pageBreakPreview" zoomScaleNormal="100" zoomScaleSheetLayoutView="100" workbookViewId="0">
      <selection activeCell="A11" sqref="A11:F52"/>
    </sheetView>
  </sheetViews>
  <sheetFormatPr defaultRowHeight="15" x14ac:dyDescent="0.25"/>
  <cols>
    <col min="1" max="1" width="54.5703125" style="487" bestFit="1" customWidth="1"/>
    <col min="2" max="2" width="32.7109375" style="487" customWidth="1"/>
    <col min="3" max="3" width="11" style="510" customWidth="1"/>
    <col min="4" max="4" width="12.7109375" style="510" customWidth="1"/>
    <col min="5" max="5" width="12.5703125" style="487" bestFit="1" customWidth="1"/>
    <col min="6" max="6" width="55.42578125" style="459" customWidth="1"/>
    <col min="7" max="16384" width="9.140625" style="487"/>
  </cols>
  <sheetData>
    <row r="1" spans="1:6" x14ac:dyDescent="0.25">
      <c r="A1" s="485"/>
      <c r="B1" s="485"/>
      <c r="C1" s="486"/>
      <c r="D1" s="486"/>
      <c r="E1" s="485"/>
      <c r="F1" s="458" t="s">
        <v>1780</v>
      </c>
    </row>
    <row r="2" spans="1:6" ht="15.75" x14ac:dyDescent="0.25">
      <c r="A2" s="914" t="s">
        <v>1781</v>
      </c>
      <c r="B2" s="914"/>
      <c r="C2" s="914"/>
      <c r="D2" s="914"/>
      <c r="E2" s="914"/>
      <c r="F2" s="914"/>
    </row>
    <row r="3" spans="1:6" ht="15.75" x14ac:dyDescent="0.25">
      <c r="A3" s="914" t="s">
        <v>1782</v>
      </c>
      <c r="B3" s="914"/>
      <c r="C3" s="914"/>
      <c r="D3" s="914"/>
      <c r="E3" s="914"/>
      <c r="F3" s="914"/>
    </row>
    <row r="4" spans="1:6" x14ac:dyDescent="0.25">
      <c r="A4" s="915" t="s">
        <v>1941</v>
      </c>
      <c r="B4" s="915"/>
      <c r="C4" s="915"/>
      <c r="D4" s="915"/>
      <c r="E4" s="915"/>
      <c r="F4" s="915"/>
    </row>
    <row r="5" spans="1:6" x14ac:dyDescent="0.25">
      <c r="A5" s="488"/>
      <c r="B5" s="488"/>
      <c r="C5" s="486"/>
      <c r="D5" s="486"/>
      <c r="E5" s="489"/>
      <c r="F5" s="461"/>
    </row>
    <row r="6" spans="1:6" x14ac:dyDescent="0.25">
      <c r="A6" s="490" t="s">
        <v>1783</v>
      </c>
      <c r="B6" s="490"/>
      <c r="C6" s="486"/>
      <c r="D6" s="486"/>
      <c r="E6" s="486"/>
      <c r="F6" s="457"/>
    </row>
    <row r="7" spans="1:6" x14ac:dyDescent="0.25">
      <c r="A7" s="490" t="s">
        <v>1784</v>
      </c>
      <c r="B7" s="490"/>
      <c r="C7" s="486"/>
      <c r="D7" s="486"/>
      <c r="E7" s="489"/>
      <c r="F7" s="457"/>
    </row>
    <row r="8" spans="1:6" ht="15.75" thickBot="1" x14ac:dyDescent="0.3">
      <c r="A8" s="485"/>
      <c r="B8" s="485"/>
      <c r="C8" s="486"/>
      <c r="D8" s="486"/>
      <c r="E8" s="485"/>
      <c r="F8" s="457"/>
    </row>
    <row r="9" spans="1:6" ht="15.75" thickBot="1" x14ac:dyDescent="0.3">
      <c r="A9" s="431" t="s">
        <v>1785</v>
      </c>
      <c r="B9" s="432" t="s">
        <v>1786</v>
      </c>
      <c r="C9" s="433" t="s">
        <v>1787</v>
      </c>
      <c r="D9" s="433" t="s">
        <v>1788</v>
      </c>
      <c r="E9" s="433" t="s">
        <v>1789</v>
      </c>
      <c r="F9" s="434" t="s">
        <v>1790</v>
      </c>
    </row>
    <row r="10" spans="1:6" x14ac:dyDescent="0.25">
      <c r="A10" s="491"/>
      <c r="B10" s="491"/>
      <c r="C10" s="436"/>
      <c r="D10" s="492"/>
      <c r="E10" s="493"/>
      <c r="F10" s="466"/>
    </row>
    <row r="11" spans="1:6" x14ac:dyDescent="0.25">
      <c r="A11" s="494"/>
      <c r="B11" s="494"/>
      <c r="C11" s="439"/>
      <c r="D11" s="495"/>
      <c r="E11" s="496"/>
      <c r="F11" s="469"/>
    </row>
    <row r="12" spans="1:6" x14ac:dyDescent="0.25">
      <c r="A12" s="497"/>
      <c r="B12" s="497"/>
      <c r="C12" s="442"/>
      <c r="D12" s="498"/>
      <c r="E12" s="499"/>
      <c r="F12" s="472"/>
    </row>
    <row r="13" spans="1:6" x14ac:dyDescent="0.25">
      <c r="A13" s="500"/>
      <c r="B13" s="500"/>
      <c r="C13" s="446"/>
      <c r="D13" s="501"/>
      <c r="E13" s="448"/>
      <c r="F13" s="478"/>
    </row>
    <row r="14" spans="1:6" x14ac:dyDescent="0.25">
      <c r="A14" s="502"/>
      <c r="B14" s="502"/>
      <c r="C14" s="451"/>
      <c r="D14" s="503"/>
      <c r="E14" s="454"/>
      <c r="F14" s="482"/>
    </row>
    <row r="15" spans="1:6" x14ac:dyDescent="0.25">
      <c r="A15" s="500"/>
      <c r="B15" s="500"/>
      <c r="C15" s="446"/>
      <c r="D15" s="501"/>
      <c r="E15" s="448"/>
      <c r="F15" s="478"/>
    </row>
    <row r="16" spans="1:6" x14ac:dyDescent="0.25">
      <c r="A16" s="502"/>
      <c r="B16" s="502"/>
      <c r="C16" s="451"/>
      <c r="D16" s="503"/>
      <c r="E16" s="455"/>
      <c r="F16" s="482"/>
    </row>
    <row r="17" spans="1:6" x14ac:dyDescent="0.25">
      <c r="A17" s="504"/>
      <c r="B17" s="504"/>
      <c r="C17" s="451"/>
      <c r="D17" s="503"/>
      <c r="E17" s="455"/>
      <c r="F17" s="482"/>
    </row>
    <row r="18" spans="1:6" x14ac:dyDescent="0.25">
      <c r="A18" s="504"/>
      <c r="B18" s="502"/>
      <c r="C18" s="451"/>
      <c r="D18" s="503"/>
      <c r="E18" s="455"/>
      <c r="F18" s="482"/>
    </row>
    <row r="19" spans="1:6" x14ac:dyDescent="0.25">
      <c r="A19" s="504"/>
      <c r="B19" s="504"/>
      <c r="C19" s="480"/>
      <c r="D19" s="505"/>
      <c r="E19" s="455"/>
      <c r="F19" s="482"/>
    </row>
    <row r="20" spans="1:6" x14ac:dyDescent="0.25">
      <c r="A20" s="504"/>
      <c r="B20" s="506"/>
      <c r="C20" s="480"/>
      <c r="D20" s="505"/>
      <c r="E20" s="455"/>
      <c r="F20" s="482"/>
    </row>
    <row r="21" spans="1:6" x14ac:dyDescent="0.25">
      <c r="A21" s="504"/>
      <c r="B21" s="504"/>
      <c r="C21" s="451"/>
      <c r="D21" s="507"/>
      <c r="E21" s="455"/>
      <c r="F21" s="482"/>
    </row>
    <row r="22" spans="1:6" x14ac:dyDescent="0.25">
      <c r="A22" s="504"/>
      <c r="B22" s="504"/>
      <c r="C22" s="480"/>
      <c r="D22" s="505"/>
      <c r="E22" s="455"/>
      <c r="F22" s="482"/>
    </row>
    <row r="23" spans="1:6" x14ac:dyDescent="0.25">
      <c r="A23" s="504"/>
      <c r="B23" s="504"/>
      <c r="C23" s="480"/>
      <c r="D23" s="505"/>
      <c r="E23" s="455"/>
      <c r="F23" s="482"/>
    </row>
    <row r="24" spans="1:6" x14ac:dyDescent="0.25">
      <c r="A24" s="504"/>
      <c r="B24" s="504"/>
      <c r="C24" s="480"/>
      <c r="D24" s="505"/>
      <c r="E24" s="455"/>
      <c r="F24" s="482"/>
    </row>
    <row r="25" spans="1:6" x14ac:dyDescent="0.25">
      <c r="A25" s="504"/>
      <c r="B25" s="504"/>
      <c r="C25" s="480"/>
      <c r="D25" s="505"/>
      <c r="E25" s="455"/>
      <c r="F25" s="482"/>
    </row>
    <row r="26" spans="1:6" x14ac:dyDescent="0.25">
      <c r="A26" s="500"/>
      <c r="B26" s="500"/>
      <c r="C26" s="446"/>
      <c r="D26" s="501"/>
      <c r="E26" s="448"/>
      <c r="F26" s="478"/>
    </row>
    <row r="27" spans="1:6" x14ac:dyDescent="0.25">
      <c r="A27" s="502"/>
      <c r="B27" s="502"/>
      <c r="C27" s="451"/>
      <c r="D27" s="503"/>
      <c r="E27" s="454"/>
      <c r="F27" s="482"/>
    </row>
    <row r="28" spans="1:6" x14ac:dyDescent="0.25">
      <c r="A28" s="500"/>
      <c r="B28" s="500"/>
      <c r="C28" s="446"/>
      <c r="D28" s="501"/>
      <c r="E28" s="448"/>
      <c r="F28" s="478"/>
    </row>
    <row r="29" spans="1:6" x14ac:dyDescent="0.25">
      <c r="A29" s="502"/>
      <c r="B29" s="502"/>
      <c r="C29" s="451"/>
      <c r="D29" s="503"/>
      <c r="E29" s="454"/>
      <c r="F29" s="482"/>
    </row>
    <row r="30" spans="1:6" x14ac:dyDescent="0.25">
      <c r="A30" s="445"/>
      <c r="B30" s="500"/>
      <c r="C30" s="446"/>
      <c r="D30" s="501"/>
      <c r="E30" s="448"/>
      <c r="F30" s="478"/>
    </row>
    <row r="31" spans="1:6" x14ac:dyDescent="0.25">
      <c r="A31" s="502"/>
      <c r="B31" s="502"/>
      <c r="C31" s="451"/>
      <c r="D31" s="503"/>
      <c r="E31" s="454"/>
      <c r="F31" s="482"/>
    </row>
    <row r="32" spans="1:6" x14ac:dyDescent="0.25">
      <c r="A32" s="500"/>
      <c r="B32" s="500"/>
      <c r="C32" s="446"/>
      <c r="D32" s="501"/>
      <c r="E32" s="448"/>
      <c r="F32" s="478"/>
    </row>
    <row r="33" spans="1:6" x14ac:dyDescent="0.25">
      <c r="A33" s="502"/>
      <c r="B33" s="502"/>
      <c r="C33" s="451"/>
      <c r="D33" s="503"/>
      <c r="E33" s="454"/>
      <c r="F33" s="482"/>
    </row>
    <row r="34" spans="1:6" x14ac:dyDescent="0.25">
      <c r="A34" s="504"/>
      <c r="B34" s="504"/>
      <c r="C34" s="451"/>
      <c r="D34" s="503"/>
      <c r="E34" s="454"/>
      <c r="F34" s="482"/>
    </row>
    <row r="35" spans="1:6" x14ac:dyDescent="0.25">
      <c r="A35" s="502"/>
      <c r="B35" s="502"/>
      <c r="C35" s="451"/>
      <c r="D35" s="503"/>
      <c r="E35" s="454"/>
      <c r="F35" s="482"/>
    </row>
    <row r="36" spans="1:6" x14ac:dyDescent="0.25">
      <c r="A36" s="504"/>
      <c r="B36" s="504"/>
      <c r="C36" s="480"/>
      <c r="D36" s="508"/>
      <c r="E36" s="454"/>
      <c r="F36" s="482"/>
    </row>
    <row r="37" spans="1:6" x14ac:dyDescent="0.25">
      <c r="A37" s="506"/>
      <c r="B37" s="504"/>
      <c r="C37" s="480"/>
      <c r="D37" s="508"/>
      <c r="E37" s="454"/>
      <c r="F37" s="482"/>
    </row>
    <row r="38" spans="1:6" x14ac:dyDescent="0.25">
      <c r="A38" s="504"/>
      <c r="B38" s="504"/>
      <c r="C38" s="451"/>
      <c r="D38" s="509"/>
      <c r="E38" s="454"/>
      <c r="F38" s="482"/>
    </row>
    <row r="39" spans="1:6" x14ac:dyDescent="0.25">
      <c r="A39" s="500"/>
      <c r="B39" s="500"/>
      <c r="C39" s="446"/>
      <c r="D39" s="501"/>
      <c r="E39" s="448"/>
      <c r="F39" s="478"/>
    </row>
    <row r="40" spans="1:6" x14ac:dyDescent="0.25">
      <c r="A40" s="502"/>
      <c r="B40" s="502"/>
      <c r="C40" s="451"/>
      <c r="D40" s="503"/>
      <c r="E40" s="454"/>
      <c r="F40" s="482"/>
    </row>
    <row r="41" spans="1:6" x14ac:dyDescent="0.25">
      <c r="A41" s="504"/>
      <c r="B41" s="504"/>
      <c r="C41" s="451"/>
      <c r="D41" s="503"/>
      <c r="E41" s="454"/>
      <c r="F41" s="482"/>
    </row>
    <row r="42" spans="1:6" x14ac:dyDescent="0.25">
      <c r="A42" s="502"/>
      <c r="B42" s="502"/>
      <c r="C42" s="451"/>
      <c r="D42" s="503"/>
      <c r="E42" s="454"/>
      <c r="F42" s="482"/>
    </row>
    <row r="43" spans="1:6" x14ac:dyDescent="0.25">
      <c r="A43" s="504"/>
      <c r="B43" s="502"/>
      <c r="C43" s="480"/>
      <c r="D43" s="508"/>
      <c r="E43" s="454"/>
      <c r="F43" s="482"/>
    </row>
    <row r="44" spans="1:6" x14ac:dyDescent="0.25">
      <c r="A44" s="506"/>
      <c r="B44" s="506"/>
      <c r="C44" s="480"/>
      <c r="D44" s="508"/>
      <c r="E44" s="454"/>
      <c r="F44" s="482"/>
    </row>
    <row r="45" spans="1:6" x14ac:dyDescent="0.25">
      <c r="A45" s="500"/>
      <c r="B45" s="500"/>
      <c r="C45" s="446"/>
      <c r="D45" s="501"/>
      <c r="E45" s="448"/>
      <c r="F45" s="478"/>
    </row>
    <row r="46" spans="1:6" x14ac:dyDescent="0.25">
      <c r="A46" s="502"/>
      <c r="B46" s="502"/>
      <c r="C46" s="451"/>
      <c r="D46" s="503"/>
      <c r="E46" s="454"/>
      <c r="F46" s="482"/>
    </row>
    <row r="47" spans="1:6" x14ac:dyDescent="0.25">
      <c r="A47" s="500"/>
      <c r="B47" s="500"/>
      <c r="C47" s="446"/>
      <c r="D47" s="501"/>
      <c r="E47" s="448"/>
      <c r="F47" s="478"/>
    </row>
    <row r="48" spans="1:6" x14ac:dyDescent="0.25">
      <c r="A48" s="502"/>
      <c r="B48" s="502"/>
      <c r="C48" s="451"/>
      <c r="D48" s="509"/>
      <c r="E48" s="454"/>
      <c r="F48" s="482"/>
    </row>
    <row r="49" spans="1:6" x14ac:dyDescent="0.25">
      <c r="A49" s="500"/>
      <c r="B49" s="500"/>
      <c r="C49" s="446"/>
      <c r="D49" s="501"/>
      <c r="E49" s="448"/>
      <c r="F49" s="478"/>
    </row>
    <row r="50" spans="1:6" x14ac:dyDescent="0.25">
      <c r="A50" s="502"/>
      <c r="B50" s="502"/>
      <c r="C50" s="451"/>
      <c r="D50" s="503"/>
      <c r="E50" s="454"/>
      <c r="F50" s="482"/>
    </row>
    <row r="51" spans="1:6" x14ac:dyDescent="0.25">
      <c r="A51" s="504"/>
      <c r="B51" s="504"/>
      <c r="C51" s="451"/>
      <c r="D51" s="503"/>
      <c r="E51" s="454"/>
      <c r="F51" s="482"/>
    </row>
  </sheetData>
  <mergeCells count="3">
    <mergeCell ref="A2:F2"/>
    <mergeCell ref="A3:F3"/>
    <mergeCell ref="A4:F4"/>
  </mergeCells>
  <printOptions horizontalCentered="1"/>
  <pageMargins left="0.13" right="0.2" top="0.3" bottom="0.3" header="0.3" footer="0.3"/>
  <pageSetup paperSize="256" scale="90" orientation="landscape" horizont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CAC8-E84A-4BA2-AC65-21713FE47EC1}">
  <sheetPr>
    <tabColor rgb="FF00B050"/>
  </sheetPr>
  <dimension ref="A1:F47"/>
  <sheetViews>
    <sheetView view="pageBreakPreview" zoomScaleNormal="100" zoomScaleSheetLayoutView="100" workbookViewId="0">
      <selection activeCell="E19" sqref="E19"/>
    </sheetView>
  </sheetViews>
  <sheetFormatPr defaultRowHeight="15" x14ac:dyDescent="0.25"/>
  <cols>
    <col min="1" max="1" width="54.5703125" bestFit="1" customWidth="1"/>
    <col min="2" max="2" width="32.7109375" customWidth="1"/>
    <col min="3" max="3" width="11.140625" style="13" customWidth="1"/>
    <col min="4" max="4" width="12.7109375" customWidth="1"/>
    <col min="5" max="5" width="12.5703125" bestFit="1" customWidth="1"/>
    <col min="6" max="6" width="54" style="519" customWidth="1"/>
  </cols>
  <sheetData>
    <row r="1" spans="1:6" x14ac:dyDescent="0.25">
      <c r="A1" s="425"/>
      <c r="B1" s="425"/>
      <c r="C1" s="430"/>
      <c r="D1" s="425"/>
      <c r="E1" s="425"/>
      <c r="F1" s="511" t="s">
        <v>1780</v>
      </c>
    </row>
    <row r="2" spans="1:6" ht="15.75" x14ac:dyDescent="0.25">
      <c r="A2" s="910" t="s">
        <v>1781</v>
      </c>
      <c r="B2" s="910"/>
      <c r="C2" s="910"/>
      <c r="D2" s="910"/>
      <c r="E2" s="910"/>
      <c r="F2" s="910"/>
    </row>
    <row r="3" spans="1:6" ht="15.75" x14ac:dyDescent="0.25">
      <c r="A3" s="910" t="s">
        <v>1782</v>
      </c>
      <c r="B3" s="910"/>
      <c r="C3" s="910"/>
      <c r="D3" s="910"/>
      <c r="E3" s="910"/>
      <c r="F3" s="910"/>
    </row>
    <row r="4" spans="1:6" x14ac:dyDescent="0.25">
      <c r="A4" s="911" t="s">
        <v>1941</v>
      </c>
      <c r="B4" s="911"/>
      <c r="C4" s="911"/>
      <c r="D4" s="911"/>
      <c r="E4" s="911"/>
      <c r="F4" s="911"/>
    </row>
    <row r="5" spans="1:6" x14ac:dyDescent="0.25">
      <c r="A5" s="427"/>
      <c r="B5" s="427"/>
      <c r="C5" s="430"/>
      <c r="D5" s="428"/>
      <c r="E5" s="428"/>
      <c r="F5" s="512"/>
    </row>
    <row r="6" spans="1:6" x14ac:dyDescent="0.25">
      <c r="A6" s="429" t="s">
        <v>1783</v>
      </c>
      <c r="B6" s="429"/>
      <c r="C6" s="430"/>
      <c r="D6" s="425"/>
      <c r="E6" s="430"/>
      <c r="F6" s="513"/>
    </row>
    <row r="7" spans="1:6" x14ac:dyDescent="0.25">
      <c r="A7" s="429" t="s">
        <v>1784</v>
      </c>
      <c r="B7" s="429"/>
      <c r="C7" s="430"/>
      <c r="D7" s="425"/>
      <c r="E7" s="428"/>
      <c r="F7" s="513"/>
    </row>
    <row r="8" spans="1:6" ht="15.75" thickBot="1" x14ac:dyDescent="0.3">
      <c r="A8" s="425"/>
      <c r="B8" s="425"/>
      <c r="C8" s="430"/>
      <c r="D8" s="425"/>
      <c r="E8" s="425"/>
      <c r="F8" s="513"/>
    </row>
    <row r="9" spans="1:6" ht="15.75" thickBot="1" x14ac:dyDescent="0.3">
      <c r="A9" s="431" t="s">
        <v>1785</v>
      </c>
      <c r="B9" s="432" t="s">
        <v>1786</v>
      </c>
      <c r="C9" s="433" t="s">
        <v>1787</v>
      </c>
      <c r="D9" s="433" t="s">
        <v>1788</v>
      </c>
      <c r="E9" s="433" t="s">
        <v>1789</v>
      </c>
      <c r="F9" s="434" t="s">
        <v>1790</v>
      </c>
    </row>
    <row r="10" spans="1:6" x14ac:dyDescent="0.25">
      <c r="A10" s="435"/>
      <c r="B10" s="435"/>
      <c r="C10" s="436"/>
      <c r="D10" s="437"/>
      <c r="E10" s="437"/>
      <c r="F10" s="514"/>
    </row>
    <row r="11" spans="1:6" x14ac:dyDescent="0.25">
      <c r="A11" s="438"/>
      <c r="B11" s="438"/>
      <c r="C11" s="439"/>
      <c r="D11" s="440"/>
      <c r="E11" s="440"/>
      <c r="F11" s="515"/>
    </row>
    <row r="12" spans="1:6" x14ac:dyDescent="0.25">
      <c r="A12" s="441"/>
      <c r="B12" s="441"/>
      <c r="C12" s="442"/>
      <c r="D12" s="443"/>
      <c r="E12" s="444"/>
      <c r="F12" s="516"/>
    </row>
    <row r="13" spans="1:6" x14ac:dyDescent="0.25">
      <c r="A13" s="500"/>
      <c r="B13" s="500"/>
      <c r="C13" s="446"/>
      <c r="D13" s="447"/>
      <c r="E13" s="448"/>
      <c r="F13" s="478"/>
    </row>
    <row r="14" spans="1:6" x14ac:dyDescent="0.25">
      <c r="A14" s="517"/>
      <c r="B14" s="517"/>
      <c r="C14" s="451"/>
      <c r="D14" s="444"/>
      <c r="E14" s="452"/>
      <c r="F14" s="456"/>
    </row>
    <row r="15" spans="1:6" x14ac:dyDescent="0.25">
      <c r="A15" s="500"/>
      <c r="B15" s="500"/>
      <c r="C15" s="446"/>
      <c r="D15" s="447"/>
      <c r="E15" s="448"/>
      <c r="F15" s="478"/>
    </row>
    <row r="16" spans="1:6" x14ac:dyDescent="0.25">
      <c r="A16" s="502"/>
      <c r="B16" s="502"/>
      <c r="C16" s="451"/>
      <c r="D16" s="499"/>
      <c r="E16" s="454"/>
      <c r="F16" s="482"/>
    </row>
    <row r="17" spans="1:6" x14ac:dyDescent="0.25">
      <c r="A17" s="504"/>
      <c r="B17" s="504"/>
      <c r="C17" s="451"/>
      <c r="D17" s="499"/>
      <c r="E17" s="454"/>
      <c r="F17" s="482"/>
    </row>
    <row r="18" spans="1:6" x14ac:dyDescent="0.25">
      <c r="A18" s="502"/>
      <c r="B18" s="502"/>
      <c r="C18" s="451"/>
      <c r="D18" s="499"/>
      <c r="E18" s="454"/>
      <c r="F18" s="482"/>
    </row>
    <row r="19" spans="1:6" x14ac:dyDescent="0.25">
      <c r="A19" s="500"/>
      <c r="B19" s="500"/>
      <c r="C19" s="446"/>
      <c r="D19" s="447"/>
      <c r="E19" s="448"/>
      <c r="F19" s="478"/>
    </row>
    <row r="20" spans="1:6" x14ac:dyDescent="0.25">
      <c r="A20" s="502"/>
      <c r="B20" s="502"/>
      <c r="C20" s="451"/>
      <c r="D20" s="454"/>
      <c r="E20" s="454"/>
      <c r="F20" s="456"/>
    </row>
    <row r="21" spans="1:6" x14ac:dyDescent="0.25">
      <c r="A21" s="500"/>
      <c r="B21" s="500"/>
      <c r="C21" s="446"/>
      <c r="D21" s="447"/>
      <c r="E21" s="448"/>
      <c r="F21" s="478"/>
    </row>
    <row r="22" spans="1:6" x14ac:dyDescent="0.25">
      <c r="A22" s="504"/>
      <c r="B22" s="504"/>
      <c r="C22" s="480"/>
      <c r="D22" s="481"/>
      <c r="E22" s="454"/>
      <c r="F22" s="482"/>
    </row>
    <row r="23" spans="1:6" x14ac:dyDescent="0.25">
      <c r="A23" s="445"/>
      <c r="B23" s="500"/>
      <c r="C23" s="446"/>
      <c r="D23" s="447"/>
      <c r="E23" s="448"/>
      <c r="F23" s="478"/>
    </row>
    <row r="24" spans="1:6" x14ac:dyDescent="0.25">
      <c r="A24" s="504"/>
      <c r="B24" s="504"/>
      <c r="C24" s="451"/>
      <c r="D24" s="499"/>
      <c r="E24" s="454"/>
      <c r="F24" s="482"/>
    </row>
    <row r="25" spans="1:6" x14ac:dyDescent="0.25">
      <c r="A25" s="504"/>
      <c r="B25" s="504"/>
      <c r="C25" s="451"/>
      <c r="D25" s="499"/>
      <c r="E25" s="454"/>
      <c r="F25" s="482"/>
    </row>
    <row r="26" spans="1:6" x14ac:dyDescent="0.25">
      <c r="A26" s="502"/>
      <c r="B26" s="504"/>
      <c r="C26" s="451"/>
      <c r="D26" s="499"/>
      <c r="E26" s="454"/>
      <c r="F26" s="482"/>
    </row>
    <row r="27" spans="1:6" x14ac:dyDescent="0.25">
      <c r="A27" s="504"/>
      <c r="B27" s="504"/>
      <c r="C27" s="451"/>
      <c r="D27" s="454"/>
      <c r="E27" s="454"/>
      <c r="F27" s="482"/>
    </row>
    <row r="28" spans="1:6" x14ac:dyDescent="0.25">
      <c r="A28" s="500"/>
      <c r="B28" s="500"/>
      <c r="C28" s="446"/>
      <c r="D28" s="447"/>
      <c r="E28" s="448"/>
      <c r="F28" s="478"/>
    </row>
    <row r="29" spans="1:6" x14ac:dyDescent="0.25">
      <c r="A29" s="518"/>
      <c r="B29" s="502"/>
      <c r="C29" s="451"/>
      <c r="D29" s="499"/>
      <c r="E29" s="454"/>
      <c r="F29" s="482"/>
    </row>
    <row r="30" spans="1:6" x14ac:dyDescent="0.25">
      <c r="A30" s="504"/>
      <c r="B30" s="502"/>
      <c r="C30" s="451"/>
      <c r="D30" s="499"/>
      <c r="E30" s="454"/>
      <c r="F30" s="482"/>
    </row>
    <row r="31" spans="1:6" x14ac:dyDescent="0.25">
      <c r="A31" s="502"/>
      <c r="B31" s="502"/>
      <c r="C31" s="451"/>
      <c r="D31" s="499"/>
      <c r="E31" s="454"/>
      <c r="F31" s="482"/>
    </row>
    <row r="32" spans="1:6" x14ac:dyDescent="0.25">
      <c r="A32" s="504"/>
      <c r="B32" s="502"/>
      <c r="C32" s="480"/>
      <c r="D32" s="481"/>
      <c r="E32" s="454"/>
      <c r="F32" s="482"/>
    </row>
    <row r="33" spans="1:6" x14ac:dyDescent="0.25">
      <c r="A33" s="506"/>
      <c r="B33" s="502"/>
      <c r="C33" s="480"/>
      <c r="D33" s="484"/>
      <c r="E33" s="454"/>
      <c r="F33" s="482"/>
    </row>
    <row r="34" spans="1:6" x14ac:dyDescent="0.25">
      <c r="A34" s="504"/>
      <c r="B34" s="504"/>
      <c r="C34" s="451"/>
      <c r="D34" s="454"/>
      <c r="E34" s="454"/>
      <c r="F34" s="482"/>
    </row>
    <row r="35" spans="1:6" x14ac:dyDescent="0.25">
      <c r="A35" s="504"/>
      <c r="B35" s="504"/>
      <c r="C35" s="451"/>
      <c r="D35" s="454"/>
      <c r="E35" s="454"/>
      <c r="F35" s="482"/>
    </row>
    <row r="36" spans="1:6" x14ac:dyDescent="0.25">
      <c r="A36" s="500"/>
      <c r="B36" s="500"/>
      <c r="C36" s="446"/>
      <c r="D36" s="447"/>
      <c r="E36" s="448"/>
      <c r="F36" s="478"/>
    </row>
    <row r="37" spans="1:6" x14ac:dyDescent="0.25">
      <c r="A37" s="502"/>
      <c r="B37" s="502"/>
      <c r="C37" s="451"/>
      <c r="D37" s="499"/>
      <c r="E37" s="454"/>
      <c r="F37" s="482"/>
    </row>
    <row r="38" spans="1:6" x14ac:dyDescent="0.25">
      <c r="A38" s="504"/>
      <c r="B38" s="502"/>
      <c r="C38" s="451"/>
      <c r="D38" s="499"/>
      <c r="E38" s="454"/>
      <c r="F38" s="482"/>
    </row>
    <row r="39" spans="1:6" x14ac:dyDescent="0.25">
      <c r="A39" s="504"/>
      <c r="B39" s="504"/>
      <c r="C39" s="451"/>
      <c r="D39" s="454"/>
      <c r="E39" s="454"/>
      <c r="F39" s="482"/>
    </row>
    <row r="40" spans="1:6" x14ac:dyDescent="0.25">
      <c r="A40" s="500"/>
      <c r="B40" s="500"/>
      <c r="C40" s="446"/>
      <c r="D40" s="447"/>
      <c r="E40" s="448"/>
      <c r="F40" s="478"/>
    </row>
    <row r="41" spans="1:6" x14ac:dyDescent="0.25">
      <c r="A41" s="502"/>
      <c r="B41" s="502"/>
      <c r="C41" s="451"/>
      <c r="D41" s="454"/>
      <c r="E41" s="454"/>
      <c r="F41" s="456"/>
    </row>
    <row r="42" spans="1:6" x14ac:dyDescent="0.25">
      <c r="A42" s="500"/>
      <c r="B42" s="500"/>
      <c r="C42" s="446"/>
      <c r="D42" s="447"/>
      <c r="E42" s="448"/>
      <c r="F42" s="478"/>
    </row>
    <row r="43" spans="1:6" ht="29.25" customHeight="1" x14ac:dyDescent="0.25">
      <c r="A43" s="502"/>
      <c r="B43" s="502"/>
      <c r="C43" s="451"/>
      <c r="D43" s="499"/>
      <c r="E43" s="454"/>
      <c r="F43" s="482"/>
    </row>
    <row r="44" spans="1:6" x14ac:dyDescent="0.25">
      <c r="A44" s="500"/>
      <c r="B44" s="500"/>
      <c r="C44" s="446"/>
      <c r="D44" s="447"/>
      <c r="E44" s="448"/>
      <c r="F44" s="478"/>
    </row>
    <row r="45" spans="1:6" x14ac:dyDescent="0.25">
      <c r="A45" s="502"/>
      <c r="B45" s="502"/>
      <c r="C45" s="451"/>
      <c r="D45" s="499"/>
      <c r="E45" s="454"/>
      <c r="F45" s="482"/>
    </row>
    <row r="46" spans="1:6" x14ac:dyDescent="0.25">
      <c r="A46" s="504"/>
      <c r="B46" s="502"/>
      <c r="C46" s="451"/>
      <c r="D46" s="499"/>
      <c r="E46" s="454"/>
      <c r="F46" s="482"/>
    </row>
    <row r="47" spans="1:6" x14ac:dyDescent="0.25">
      <c r="A47" s="502"/>
      <c r="B47" s="502"/>
      <c r="C47" s="451"/>
      <c r="D47" s="499"/>
      <c r="E47" s="454"/>
      <c r="F47" s="482"/>
    </row>
  </sheetData>
  <mergeCells count="3">
    <mergeCell ref="A2:F2"/>
    <mergeCell ref="A3:F3"/>
    <mergeCell ref="A4:F4"/>
  </mergeCells>
  <printOptions horizontalCentered="1"/>
  <pageMargins left="0.12" right="0.2" top="0.3" bottom="0.3" header="0.3" footer="0.3"/>
  <pageSetup paperSize="256" scale="90" orientation="landscape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275CF-DF16-417A-A858-BD3FEABCAAE0}">
  <sheetPr>
    <tabColor rgb="FF0070C0"/>
    <pageSetUpPr fitToPage="1"/>
  </sheetPr>
  <dimension ref="A2:H70"/>
  <sheetViews>
    <sheetView view="pageBreakPreview" topLeftCell="A52" zoomScaleNormal="100" zoomScaleSheetLayoutView="100" workbookViewId="0">
      <selection activeCell="H15" sqref="H15"/>
    </sheetView>
  </sheetViews>
  <sheetFormatPr defaultRowHeight="12.75" x14ac:dyDescent="0.25"/>
  <cols>
    <col min="1" max="3" width="9.140625" style="21"/>
    <col min="4" max="4" width="35" style="21" customWidth="1"/>
    <col min="5" max="5" width="34.28515625" style="21" hidden="1" customWidth="1"/>
    <col min="6" max="6" width="13.85546875" style="21" customWidth="1"/>
    <col min="7" max="7" width="10.85546875" style="21" customWidth="1"/>
    <col min="8" max="8" width="13" style="21" customWidth="1"/>
    <col min="9" max="16384" width="9.140625" style="21"/>
  </cols>
  <sheetData>
    <row r="2" spans="1:8" x14ac:dyDescent="0.25">
      <c r="A2" s="632" t="s">
        <v>1879</v>
      </c>
      <c r="B2" s="632"/>
      <c r="C2" s="632"/>
      <c r="D2" s="632"/>
      <c r="E2" s="632"/>
      <c r="F2" s="632"/>
      <c r="G2" s="632"/>
      <c r="H2" s="632"/>
    </row>
    <row r="3" spans="1:8" x14ac:dyDescent="0.25">
      <c r="A3" s="632" t="s">
        <v>1946</v>
      </c>
      <c r="B3" s="632"/>
      <c r="C3" s="632"/>
      <c r="D3" s="632"/>
      <c r="E3" s="632"/>
      <c r="F3" s="632"/>
      <c r="G3" s="632"/>
      <c r="H3" s="632"/>
    </row>
    <row r="4" spans="1:8" ht="13.5" thickBot="1" x14ac:dyDescent="0.3"/>
    <row r="5" spans="1:8" s="35" customFormat="1" ht="27" customHeight="1" thickBot="1" x14ac:dyDescent="0.3">
      <c r="A5" s="633" t="s">
        <v>1880</v>
      </c>
      <c r="B5" s="634"/>
      <c r="C5" s="634"/>
      <c r="D5" s="634"/>
      <c r="E5" s="635"/>
      <c r="F5" s="633" t="s">
        <v>1881</v>
      </c>
      <c r="G5" s="634"/>
      <c r="H5" s="635"/>
    </row>
    <row r="6" spans="1:8" s="35" customFormat="1" ht="13.5" thickBot="1" x14ac:dyDescent="0.3">
      <c r="A6" s="636" t="s">
        <v>1785</v>
      </c>
      <c r="B6" s="637"/>
      <c r="C6" s="637"/>
      <c r="D6" s="637"/>
      <c r="E6" s="638"/>
      <c r="F6" s="645" t="s">
        <v>1882</v>
      </c>
      <c r="G6" s="646"/>
      <c r="H6" s="647"/>
    </row>
    <row r="7" spans="1:8" s="35" customFormat="1" ht="15" customHeight="1" x14ac:dyDescent="0.25">
      <c r="A7" s="639"/>
      <c r="B7" s="640"/>
      <c r="C7" s="640"/>
      <c r="D7" s="640"/>
      <c r="E7" s="641"/>
      <c r="F7" s="573">
        <v>2019</v>
      </c>
      <c r="G7" s="574">
        <v>2020</v>
      </c>
      <c r="H7" s="573">
        <v>2021</v>
      </c>
    </row>
    <row r="8" spans="1:8" s="35" customFormat="1" ht="13.5" thickBot="1" x14ac:dyDescent="0.3">
      <c r="A8" s="642"/>
      <c r="B8" s="643"/>
      <c r="C8" s="643"/>
      <c r="D8" s="643"/>
      <c r="E8" s="644"/>
      <c r="F8" s="575" t="s">
        <v>1883</v>
      </c>
      <c r="G8" s="575" t="s">
        <v>1884</v>
      </c>
      <c r="H8" s="575" t="s">
        <v>1885</v>
      </c>
    </row>
    <row r="9" spans="1:8" ht="23.25" customHeight="1" x14ac:dyDescent="0.25">
      <c r="A9" s="167" t="s">
        <v>1886</v>
      </c>
      <c r="B9" s="35"/>
      <c r="C9" s="35"/>
      <c r="D9" s="35"/>
      <c r="F9" s="178"/>
      <c r="H9" s="179"/>
    </row>
    <row r="10" spans="1:8" ht="13.5" thickBot="1" x14ac:dyDescent="0.3">
      <c r="A10" s="178"/>
      <c r="F10" s="183"/>
      <c r="G10" s="188"/>
      <c r="H10" s="184"/>
    </row>
    <row r="11" spans="1:8" x14ac:dyDescent="0.25">
      <c r="A11" s="178"/>
      <c r="B11" s="21" t="s">
        <v>1887</v>
      </c>
      <c r="E11" s="179"/>
      <c r="F11" s="185"/>
      <c r="G11" s="186"/>
      <c r="H11" s="576"/>
    </row>
    <row r="12" spans="1:8" ht="13.5" thickBot="1" x14ac:dyDescent="0.3">
      <c r="A12" s="178"/>
      <c r="E12" s="179"/>
      <c r="F12" s="183"/>
      <c r="G12" s="188"/>
      <c r="H12" s="184"/>
    </row>
    <row r="13" spans="1:8" x14ac:dyDescent="0.25">
      <c r="A13" s="167" t="s">
        <v>1888</v>
      </c>
      <c r="B13" s="35"/>
      <c r="C13" s="35"/>
      <c r="E13" s="179"/>
      <c r="F13" s="185"/>
      <c r="G13" s="186"/>
      <c r="H13" s="187"/>
    </row>
    <row r="14" spans="1:8" x14ac:dyDescent="0.25">
      <c r="A14" s="178"/>
      <c r="E14" s="179"/>
      <c r="F14" s="178"/>
      <c r="H14" s="179"/>
    </row>
    <row r="15" spans="1:8" x14ac:dyDescent="0.25">
      <c r="A15" s="178"/>
      <c r="B15" s="21" t="s">
        <v>1889</v>
      </c>
      <c r="E15" s="179"/>
      <c r="F15" s="178"/>
      <c r="H15" s="577"/>
    </row>
    <row r="16" spans="1:8" x14ac:dyDescent="0.25">
      <c r="A16" s="178"/>
      <c r="B16" s="21" t="s">
        <v>1890</v>
      </c>
      <c r="E16" s="179"/>
      <c r="F16" s="178"/>
      <c r="H16" s="179"/>
    </row>
    <row r="17" spans="1:8" x14ac:dyDescent="0.25">
      <c r="A17" s="178"/>
      <c r="B17" s="21" t="s">
        <v>1891</v>
      </c>
      <c r="E17" s="179"/>
      <c r="F17" s="178"/>
      <c r="H17" s="179"/>
    </row>
    <row r="18" spans="1:8" x14ac:dyDescent="0.25">
      <c r="A18" s="178"/>
      <c r="B18" s="21" t="s">
        <v>1892</v>
      </c>
      <c r="E18" s="179"/>
      <c r="F18" s="178"/>
      <c r="H18" s="179"/>
    </row>
    <row r="19" spans="1:8" x14ac:dyDescent="0.25">
      <c r="A19" s="178"/>
      <c r="B19" s="21" t="s">
        <v>1893</v>
      </c>
      <c r="E19" s="179"/>
      <c r="F19" s="178"/>
      <c r="H19" s="179"/>
    </row>
    <row r="20" spans="1:8" x14ac:dyDescent="0.25">
      <c r="A20" s="178"/>
      <c r="C20" s="21" t="s">
        <v>1894</v>
      </c>
      <c r="E20" s="179"/>
      <c r="F20" s="178"/>
      <c r="H20" s="179"/>
    </row>
    <row r="21" spans="1:8" x14ac:dyDescent="0.25">
      <c r="A21" s="178"/>
      <c r="B21" s="21" t="s">
        <v>1895</v>
      </c>
      <c r="E21" s="179"/>
      <c r="F21" s="178"/>
      <c r="H21" s="179"/>
    </row>
    <row r="22" spans="1:8" x14ac:dyDescent="0.25">
      <c r="A22" s="178"/>
      <c r="B22" s="21" t="s">
        <v>1896</v>
      </c>
      <c r="E22" s="179"/>
      <c r="F22" s="178"/>
      <c r="H22" s="179"/>
    </row>
    <row r="23" spans="1:8" ht="13.5" thickBot="1" x14ac:dyDescent="0.3">
      <c r="A23" s="178"/>
      <c r="E23" s="179"/>
      <c r="F23" s="178"/>
      <c r="H23" s="179"/>
    </row>
    <row r="24" spans="1:8" x14ac:dyDescent="0.25">
      <c r="A24" s="167" t="s">
        <v>1897</v>
      </c>
      <c r="B24" s="35"/>
      <c r="C24" s="35"/>
      <c r="D24" s="35"/>
      <c r="F24" s="185"/>
      <c r="G24" s="186"/>
      <c r="H24" s="187"/>
    </row>
    <row r="25" spans="1:8" x14ac:dyDescent="0.25">
      <c r="A25" s="178"/>
      <c r="F25" s="178"/>
      <c r="H25" s="179"/>
    </row>
    <row r="26" spans="1:8" x14ac:dyDescent="0.25">
      <c r="A26" s="178"/>
      <c r="B26" s="21" t="s">
        <v>1898</v>
      </c>
      <c r="F26" s="178"/>
      <c r="H26" s="179"/>
    </row>
    <row r="27" spans="1:8" x14ac:dyDescent="0.25">
      <c r="A27" s="178"/>
      <c r="F27" s="178"/>
      <c r="H27" s="179"/>
    </row>
    <row r="28" spans="1:8" x14ac:dyDescent="0.25">
      <c r="A28" s="178"/>
      <c r="B28" s="21" t="s">
        <v>1899</v>
      </c>
      <c r="F28" s="178"/>
      <c r="H28" s="179"/>
    </row>
    <row r="29" spans="1:8" x14ac:dyDescent="0.25">
      <c r="A29" s="178"/>
      <c r="C29" s="21" t="s">
        <v>1900</v>
      </c>
      <c r="F29" s="178"/>
      <c r="H29" s="179"/>
    </row>
    <row r="30" spans="1:8" x14ac:dyDescent="0.25">
      <c r="A30" s="178"/>
      <c r="C30" s="21" t="s">
        <v>1901</v>
      </c>
      <c r="F30" s="178"/>
      <c r="H30" s="179"/>
    </row>
    <row r="31" spans="1:8" x14ac:dyDescent="0.25">
      <c r="A31" s="178"/>
      <c r="C31" s="21" t="s">
        <v>1902</v>
      </c>
      <c r="F31" s="178"/>
      <c r="H31" s="179"/>
    </row>
    <row r="32" spans="1:8" x14ac:dyDescent="0.25">
      <c r="A32" s="178"/>
      <c r="F32" s="178"/>
      <c r="H32" s="179"/>
    </row>
    <row r="33" spans="1:8" x14ac:dyDescent="0.25">
      <c r="A33" s="178"/>
      <c r="B33" s="21" t="s">
        <v>1903</v>
      </c>
      <c r="F33" s="178"/>
      <c r="H33" s="179"/>
    </row>
    <row r="34" spans="1:8" x14ac:dyDescent="0.25">
      <c r="A34" s="178"/>
      <c r="C34" s="21" t="s">
        <v>1904</v>
      </c>
      <c r="F34" s="178"/>
      <c r="H34" s="179"/>
    </row>
    <row r="35" spans="1:8" x14ac:dyDescent="0.25">
      <c r="A35" s="178"/>
      <c r="C35" s="21" t="s">
        <v>1901</v>
      </c>
      <c r="F35" s="178"/>
      <c r="H35" s="179"/>
    </row>
    <row r="36" spans="1:8" x14ac:dyDescent="0.25">
      <c r="A36" s="178"/>
      <c r="C36" s="21" t="s">
        <v>1905</v>
      </c>
      <c r="F36" s="178"/>
      <c r="H36" s="179"/>
    </row>
    <row r="37" spans="1:8" ht="13.5" thickBot="1" x14ac:dyDescent="0.3">
      <c r="A37" s="178"/>
      <c r="F37" s="183"/>
      <c r="G37" s="188"/>
      <c r="H37" s="184"/>
    </row>
    <row r="38" spans="1:8" x14ac:dyDescent="0.25">
      <c r="A38" s="167" t="s">
        <v>1906</v>
      </c>
      <c r="B38" s="35"/>
      <c r="C38" s="35"/>
      <c r="E38" s="179"/>
      <c r="F38" s="185"/>
      <c r="G38" s="186"/>
      <c r="H38" s="187"/>
    </row>
    <row r="39" spans="1:8" x14ac:dyDescent="0.25">
      <c r="A39" s="178"/>
      <c r="E39" s="179"/>
      <c r="F39" s="178"/>
      <c r="H39" s="179"/>
    </row>
    <row r="40" spans="1:8" x14ac:dyDescent="0.25">
      <c r="A40" s="178"/>
      <c r="B40" s="21" t="s">
        <v>1907</v>
      </c>
      <c r="E40" s="179"/>
      <c r="F40" s="178"/>
      <c r="H40" s="179"/>
    </row>
    <row r="41" spans="1:8" x14ac:dyDescent="0.25">
      <c r="A41" s="178"/>
      <c r="E41" s="179"/>
      <c r="F41" s="178"/>
      <c r="H41" s="179"/>
    </row>
    <row r="42" spans="1:8" x14ac:dyDescent="0.25">
      <c r="A42" s="178"/>
      <c r="C42" s="21" t="s">
        <v>1908</v>
      </c>
      <c r="E42" s="179"/>
      <c r="F42" s="178"/>
      <c r="H42" s="179"/>
    </row>
    <row r="43" spans="1:8" x14ac:dyDescent="0.25">
      <c r="A43" s="178"/>
      <c r="E43" s="179"/>
      <c r="F43" s="178"/>
      <c r="H43" s="179"/>
    </row>
    <row r="44" spans="1:8" x14ac:dyDescent="0.25">
      <c r="A44" s="178"/>
      <c r="B44" s="21" t="s">
        <v>1909</v>
      </c>
      <c r="E44" s="179"/>
      <c r="F44" s="178"/>
      <c r="H44" s="179"/>
    </row>
    <row r="45" spans="1:8" x14ac:dyDescent="0.25">
      <c r="A45" s="178"/>
      <c r="E45" s="179"/>
      <c r="F45" s="178"/>
      <c r="H45" s="179"/>
    </row>
    <row r="46" spans="1:8" x14ac:dyDescent="0.25">
      <c r="A46" s="178"/>
      <c r="C46" s="21" t="s">
        <v>1910</v>
      </c>
      <c r="E46" s="179"/>
      <c r="F46" s="178"/>
      <c r="H46" s="179"/>
    </row>
    <row r="47" spans="1:8" x14ac:dyDescent="0.25">
      <c r="A47" s="178"/>
      <c r="C47" s="21" t="s">
        <v>1911</v>
      </c>
      <c r="E47" s="179"/>
      <c r="F47" s="178"/>
      <c r="H47" s="179"/>
    </row>
    <row r="48" spans="1:8" x14ac:dyDescent="0.25">
      <c r="A48" s="178"/>
      <c r="C48" s="21" t="s">
        <v>1912</v>
      </c>
      <c r="E48" s="179"/>
      <c r="F48" s="178"/>
      <c r="H48" s="179"/>
    </row>
    <row r="49" spans="1:8" x14ac:dyDescent="0.25">
      <c r="A49" s="178"/>
      <c r="C49" s="21" t="s">
        <v>1913</v>
      </c>
      <c r="E49" s="179"/>
      <c r="F49" s="178"/>
      <c r="H49" s="179"/>
    </row>
    <row r="50" spans="1:8" x14ac:dyDescent="0.25">
      <c r="A50" s="178"/>
      <c r="C50" s="21" t="s">
        <v>1914</v>
      </c>
      <c r="E50" s="179"/>
      <c r="F50" s="178"/>
      <c r="H50" s="179"/>
    </row>
    <row r="51" spans="1:8" x14ac:dyDescent="0.25">
      <c r="A51" s="178"/>
      <c r="C51" s="21" t="s">
        <v>1915</v>
      </c>
      <c r="E51" s="179"/>
      <c r="F51" s="178"/>
      <c r="H51" s="179"/>
    </row>
    <row r="52" spans="1:8" x14ac:dyDescent="0.25">
      <c r="A52" s="178"/>
      <c r="C52" s="21" t="s">
        <v>1916</v>
      </c>
      <c r="E52" s="179"/>
      <c r="F52" s="178"/>
      <c r="H52" s="179"/>
    </row>
    <row r="53" spans="1:8" ht="13.5" thickBot="1" x14ac:dyDescent="0.3">
      <c r="A53" s="178"/>
      <c r="C53" s="21" t="s">
        <v>1917</v>
      </c>
      <c r="E53" s="179"/>
      <c r="F53" s="183"/>
      <c r="G53" s="188"/>
      <c r="H53" s="184"/>
    </row>
    <row r="54" spans="1:8" x14ac:dyDescent="0.25">
      <c r="A54" s="178"/>
      <c r="E54" s="179"/>
      <c r="F54" s="185"/>
      <c r="G54" s="186"/>
      <c r="H54" s="187"/>
    </row>
    <row r="55" spans="1:8" x14ac:dyDescent="0.25">
      <c r="A55" s="167" t="s">
        <v>1918</v>
      </c>
      <c r="B55" s="35"/>
      <c r="C55" s="35"/>
      <c r="D55" s="35"/>
      <c r="E55" s="179"/>
      <c r="F55" s="178"/>
      <c r="H55" s="578">
        <f>H11+H15</f>
        <v>0</v>
      </c>
    </row>
    <row r="56" spans="1:8" x14ac:dyDescent="0.25">
      <c r="A56" s="178" t="s">
        <v>1919</v>
      </c>
      <c r="E56" s="179"/>
      <c r="F56" s="178"/>
      <c r="H56" s="179"/>
    </row>
    <row r="57" spans="1:8" x14ac:dyDescent="0.25">
      <c r="A57" s="178"/>
      <c r="C57" s="21" t="s">
        <v>1920</v>
      </c>
      <c r="E57" s="179"/>
      <c r="F57" s="178"/>
      <c r="H57" s="179"/>
    </row>
    <row r="58" spans="1:8" ht="13.5" thickBot="1" x14ac:dyDescent="0.3">
      <c r="A58" s="178"/>
      <c r="C58" s="21" t="s">
        <v>1921</v>
      </c>
      <c r="E58" s="179"/>
      <c r="F58" s="183"/>
      <c r="G58" s="188"/>
      <c r="H58" s="184"/>
    </row>
    <row r="59" spans="1:8" x14ac:dyDescent="0.25">
      <c r="A59" s="178"/>
      <c r="E59" s="179"/>
      <c r="F59" s="185"/>
      <c r="G59" s="186"/>
      <c r="H59" s="187"/>
    </row>
    <row r="60" spans="1:8" x14ac:dyDescent="0.25">
      <c r="A60" s="167" t="s">
        <v>1922</v>
      </c>
      <c r="E60" s="179"/>
      <c r="F60" s="178"/>
      <c r="H60" s="179"/>
    </row>
    <row r="61" spans="1:8" x14ac:dyDescent="0.25">
      <c r="A61" s="178"/>
      <c r="E61" s="179"/>
      <c r="F61" s="178"/>
      <c r="H61" s="179"/>
    </row>
    <row r="62" spans="1:8" ht="13.5" thickBot="1" x14ac:dyDescent="0.3">
      <c r="A62" s="183"/>
      <c r="B62" s="188"/>
      <c r="C62" s="188"/>
      <c r="D62" s="188"/>
      <c r="E62" s="184"/>
      <c r="F62" s="183"/>
      <c r="G62" s="188"/>
      <c r="H62" s="184"/>
    </row>
    <row r="63" spans="1:8" x14ac:dyDescent="0.25">
      <c r="A63" s="185" t="s">
        <v>1463</v>
      </c>
      <c r="B63" s="186"/>
      <c r="C63" s="186"/>
      <c r="D63" s="186"/>
      <c r="E63" s="187"/>
      <c r="F63" s="185" t="s">
        <v>1923</v>
      </c>
      <c r="G63" s="186"/>
      <c r="H63" s="187"/>
    </row>
    <row r="64" spans="1:8" x14ac:dyDescent="0.25">
      <c r="A64" s="178"/>
      <c r="E64" s="179"/>
      <c r="F64" s="178"/>
      <c r="H64" s="179"/>
    </row>
    <row r="65" spans="1:8" s="35" customFormat="1" x14ac:dyDescent="0.25">
      <c r="A65" s="651" t="s">
        <v>1667</v>
      </c>
      <c r="B65" s="652"/>
      <c r="C65" s="652"/>
      <c r="D65" s="652"/>
      <c r="E65" s="168"/>
      <c r="F65" s="651" t="s">
        <v>1924</v>
      </c>
      <c r="G65" s="652"/>
      <c r="H65" s="653"/>
    </row>
    <row r="66" spans="1:8" x14ac:dyDescent="0.25">
      <c r="A66" s="648" t="s">
        <v>1668</v>
      </c>
      <c r="B66" s="649"/>
      <c r="C66" s="649"/>
      <c r="D66" s="649"/>
      <c r="E66" s="650"/>
      <c r="F66" s="648" t="s">
        <v>1662</v>
      </c>
      <c r="G66" s="649"/>
      <c r="H66" s="650"/>
    </row>
    <row r="67" spans="1:8" x14ac:dyDescent="0.25">
      <c r="A67" s="654">
        <v>43532</v>
      </c>
      <c r="B67" s="655"/>
      <c r="C67" s="655"/>
      <c r="D67" s="655"/>
      <c r="E67" s="579"/>
      <c r="F67" s="654">
        <v>43680</v>
      </c>
      <c r="G67" s="655"/>
      <c r="H67" s="656"/>
    </row>
    <row r="68" spans="1:8" x14ac:dyDescent="0.25">
      <c r="A68" s="648" t="s">
        <v>1925</v>
      </c>
      <c r="B68" s="649"/>
      <c r="C68" s="649"/>
      <c r="D68" s="649"/>
      <c r="E68" s="650"/>
      <c r="F68" s="648" t="s">
        <v>1925</v>
      </c>
      <c r="G68" s="649"/>
      <c r="H68" s="650"/>
    </row>
    <row r="69" spans="1:8" x14ac:dyDescent="0.25">
      <c r="A69" s="178"/>
      <c r="E69" s="179"/>
      <c r="F69" s="178"/>
      <c r="H69" s="179"/>
    </row>
    <row r="70" spans="1:8" ht="13.5" thickBot="1" x14ac:dyDescent="0.3">
      <c r="A70" s="183"/>
      <c r="B70" s="188"/>
      <c r="C70" s="188"/>
      <c r="D70" s="188"/>
      <c r="E70" s="184"/>
      <c r="F70" s="183"/>
      <c r="G70" s="188"/>
      <c r="H70" s="184"/>
    </row>
  </sheetData>
  <mergeCells count="14">
    <mergeCell ref="A68:E68"/>
    <mergeCell ref="F68:H68"/>
    <mergeCell ref="A65:D65"/>
    <mergeCell ref="F65:H65"/>
    <mergeCell ref="A66:E66"/>
    <mergeCell ref="F66:H66"/>
    <mergeCell ref="A67:D67"/>
    <mergeCell ref="F67:H67"/>
    <mergeCell ref="A2:H2"/>
    <mergeCell ref="A3:H3"/>
    <mergeCell ref="A5:E5"/>
    <mergeCell ref="F5:H5"/>
    <mergeCell ref="A6:E8"/>
    <mergeCell ref="F6:H6"/>
  </mergeCells>
  <printOptions horizontalCentered="1"/>
  <pageMargins left="0.15748031496062992" right="0.31496062992125984" top="0.11811023622047245" bottom="0.19685039370078741" header="0.19685039370078741" footer="0.19685039370078741"/>
  <pageSetup paperSize="256" scale="86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D2F23-915E-4CAD-B76B-54CA627CDBED}">
  <sheetPr>
    <tabColor rgb="FF0070C0"/>
  </sheetPr>
  <dimension ref="A1:AC82"/>
  <sheetViews>
    <sheetView tabSelected="1" topLeftCell="H1" zoomScaleNormal="100" workbookViewId="0">
      <pane ySplit="11" topLeftCell="A15" activePane="bottomLeft" state="frozen"/>
      <selection pane="bottomLeft" activeCell="Q21" sqref="Q21"/>
    </sheetView>
  </sheetViews>
  <sheetFormatPr defaultRowHeight="12.75" x14ac:dyDescent="0.2"/>
  <cols>
    <col min="1" max="1" width="25" style="605" customWidth="1"/>
    <col min="2" max="2" width="9.140625" style="605"/>
    <col min="3" max="17" width="8.7109375" style="606" customWidth="1"/>
    <col min="18" max="27" width="8.5703125" style="606" customWidth="1"/>
    <col min="28" max="28" width="9.140625" style="605"/>
    <col min="29" max="29" width="10.28515625" style="605" bestFit="1" customWidth="1"/>
    <col min="30" max="16384" width="9.140625" style="605"/>
  </cols>
  <sheetData>
    <row r="1" spans="1:29" s="527" customFormat="1" ht="12.75" customHeight="1" x14ac:dyDescent="0.25">
      <c r="A1" s="580" t="s">
        <v>1926</v>
      </c>
      <c r="C1" s="581"/>
      <c r="D1" s="581"/>
      <c r="E1" s="581"/>
      <c r="F1" s="581"/>
      <c r="G1" s="581"/>
      <c r="H1" s="581"/>
      <c r="I1" s="581"/>
      <c r="J1" s="581"/>
      <c r="K1" s="581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9" s="527" customFormat="1" ht="12.75" customHeight="1" x14ac:dyDescent="0.25">
      <c r="A2" s="580" t="s">
        <v>1927</v>
      </c>
      <c r="C2" s="581"/>
      <c r="D2" s="581"/>
      <c r="E2" s="581"/>
      <c r="F2" s="581"/>
      <c r="G2" s="581"/>
      <c r="H2" s="581"/>
      <c r="I2" s="581"/>
      <c r="J2" s="581"/>
      <c r="K2" s="581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</row>
    <row r="3" spans="1:29" s="527" customFormat="1" x14ac:dyDescent="0.25">
      <c r="A3" s="580" t="s">
        <v>1928</v>
      </c>
      <c r="C3" s="581"/>
      <c r="D3" s="581"/>
      <c r="E3" s="581"/>
      <c r="F3" s="581"/>
      <c r="G3" s="581"/>
      <c r="H3" s="581"/>
      <c r="I3" s="581"/>
      <c r="J3" s="581"/>
      <c r="K3" s="581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</row>
    <row r="4" spans="1:29" s="527" customFormat="1" x14ac:dyDescent="0.25"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</row>
    <row r="5" spans="1:29" s="527" customFormat="1" x14ac:dyDescent="0.25">
      <c r="C5" s="582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/>
    </row>
    <row r="6" spans="1:29" s="527" customFormat="1" ht="13.5" thickBot="1" x14ac:dyDescent="0.3"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</row>
    <row r="7" spans="1:29" s="527" customFormat="1" x14ac:dyDescent="0.25">
      <c r="A7" s="657" t="s">
        <v>1929</v>
      </c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9" t="s">
        <v>1930</v>
      </c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59"/>
      <c r="Y7" s="659"/>
      <c r="Z7" s="659"/>
      <c r="AA7" s="660"/>
    </row>
    <row r="8" spans="1:29" s="527" customFormat="1" x14ac:dyDescent="0.25">
      <c r="A8" s="661" t="s">
        <v>1931</v>
      </c>
      <c r="B8" s="664" t="s">
        <v>1932</v>
      </c>
      <c r="C8" s="667" t="s">
        <v>1947</v>
      </c>
      <c r="D8" s="667"/>
      <c r="E8" s="667"/>
      <c r="F8" s="667"/>
      <c r="G8" s="667"/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7" t="s">
        <v>1948</v>
      </c>
      <c r="S8" s="667"/>
      <c r="T8" s="667"/>
      <c r="U8" s="667"/>
      <c r="V8" s="667"/>
      <c r="W8" s="667"/>
      <c r="X8" s="667"/>
      <c r="Y8" s="667"/>
      <c r="Z8" s="667"/>
      <c r="AA8" s="668"/>
    </row>
    <row r="9" spans="1:29" s="527" customFormat="1" x14ac:dyDescent="0.25">
      <c r="A9" s="662"/>
      <c r="B9" s="665"/>
      <c r="C9" s="667" t="s">
        <v>1933</v>
      </c>
      <c r="D9" s="667"/>
      <c r="E9" s="667"/>
      <c r="F9" s="667"/>
      <c r="G9" s="667"/>
      <c r="H9" s="667" t="s">
        <v>1934</v>
      </c>
      <c r="I9" s="667"/>
      <c r="J9" s="667"/>
      <c r="K9" s="667"/>
      <c r="L9" s="667"/>
      <c r="M9" s="667" t="s">
        <v>1935</v>
      </c>
      <c r="N9" s="667"/>
      <c r="O9" s="667"/>
      <c r="P9" s="667"/>
      <c r="Q9" s="667"/>
      <c r="R9" s="669" t="s">
        <v>1949</v>
      </c>
      <c r="S9" s="670"/>
      <c r="T9" s="670"/>
      <c r="U9" s="670"/>
      <c r="V9" s="670"/>
      <c r="W9" s="669" t="s">
        <v>1950</v>
      </c>
      <c r="X9" s="670"/>
      <c r="Y9" s="670"/>
      <c r="Z9" s="670"/>
      <c r="AA9" s="672"/>
    </row>
    <row r="10" spans="1:29" s="527" customFormat="1" x14ac:dyDescent="0.25">
      <c r="A10" s="663"/>
      <c r="B10" s="666"/>
      <c r="C10" s="583" t="s">
        <v>11</v>
      </c>
      <c r="D10" s="583" t="s">
        <v>12</v>
      </c>
      <c r="E10" s="583" t="s">
        <v>1827</v>
      </c>
      <c r="F10" s="583" t="s">
        <v>13</v>
      </c>
      <c r="G10" s="520" t="s">
        <v>1425</v>
      </c>
      <c r="H10" s="583" t="s">
        <v>11</v>
      </c>
      <c r="I10" s="583" t="s">
        <v>12</v>
      </c>
      <c r="J10" s="583" t="s">
        <v>1827</v>
      </c>
      <c r="K10" s="583" t="s">
        <v>13</v>
      </c>
      <c r="L10" s="520" t="s">
        <v>1425</v>
      </c>
      <c r="M10" s="583" t="s">
        <v>11</v>
      </c>
      <c r="N10" s="583" t="s">
        <v>12</v>
      </c>
      <c r="O10" s="583" t="s">
        <v>1827</v>
      </c>
      <c r="P10" s="583" t="s">
        <v>13</v>
      </c>
      <c r="Q10" s="520" t="s">
        <v>1425</v>
      </c>
      <c r="R10" s="583" t="s">
        <v>11</v>
      </c>
      <c r="S10" s="583" t="s">
        <v>12</v>
      </c>
      <c r="T10" s="583" t="s">
        <v>1827</v>
      </c>
      <c r="U10" s="583" t="s">
        <v>13</v>
      </c>
      <c r="V10" s="520" t="s">
        <v>1425</v>
      </c>
      <c r="W10" s="583" t="s">
        <v>11</v>
      </c>
      <c r="X10" s="583" t="s">
        <v>12</v>
      </c>
      <c r="Y10" s="583" t="s">
        <v>1827</v>
      </c>
      <c r="Z10" s="583" t="s">
        <v>13</v>
      </c>
      <c r="AA10" s="584" t="s">
        <v>1425</v>
      </c>
    </row>
    <row r="11" spans="1:29" s="527" customFormat="1" ht="13.5" thickBot="1" x14ac:dyDescent="0.3">
      <c r="A11" s="585" t="s">
        <v>1390</v>
      </c>
      <c r="B11" s="538" t="s">
        <v>1391</v>
      </c>
      <c r="C11" s="586" t="s">
        <v>1392</v>
      </c>
      <c r="D11" s="586" t="s">
        <v>1393</v>
      </c>
      <c r="E11" s="586" t="s">
        <v>1394</v>
      </c>
      <c r="F11" s="586" t="s">
        <v>1395</v>
      </c>
      <c r="G11" s="587" t="s">
        <v>1396</v>
      </c>
      <c r="H11" s="586" t="s">
        <v>1397</v>
      </c>
      <c r="I11" s="586" t="s">
        <v>1398</v>
      </c>
      <c r="J11" s="586" t="s">
        <v>1399</v>
      </c>
      <c r="K11" s="586" t="s">
        <v>1400</v>
      </c>
      <c r="L11" s="587" t="s">
        <v>1401</v>
      </c>
      <c r="M11" s="586" t="s">
        <v>1402</v>
      </c>
      <c r="N11" s="586" t="s">
        <v>1403</v>
      </c>
      <c r="O11" s="586" t="s">
        <v>1404</v>
      </c>
      <c r="P11" s="586" t="s">
        <v>1405</v>
      </c>
      <c r="Q11" s="587" t="s">
        <v>1406</v>
      </c>
      <c r="R11" s="586" t="s">
        <v>1407</v>
      </c>
      <c r="S11" s="586" t="s">
        <v>1408</v>
      </c>
      <c r="T11" s="586" t="s">
        <v>1409</v>
      </c>
      <c r="U11" s="586" t="s">
        <v>1410</v>
      </c>
      <c r="V11" s="587" t="s">
        <v>1419</v>
      </c>
      <c r="W11" s="586" t="s">
        <v>1420</v>
      </c>
      <c r="X11" s="586" t="s">
        <v>1936</v>
      </c>
      <c r="Y11" s="586" t="s">
        <v>1937</v>
      </c>
      <c r="Z11" s="586" t="s">
        <v>1938</v>
      </c>
      <c r="AA11" s="588" t="s">
        <v>1939</v>
      </c>
    </row>
    <row r="12" spans="1:29" s="527" customFormat="1" x14ac:dyDescent="0.25">
      <c r="A12" s="543"/>
      <c r="B12" s="543"/>
      <c r="C12" s="589"/>
      <c r="D12" s="589"/>
      <c r="E12" s="589"/>
      <c r="F12" s="589"/>
      <c r="G12" s="590"/>
      <c r="H12" s="589"/>
      <c r="I12" s="589"/>
      <c r="J12" s="589"/>
      <c r="K12" s="589"/>
      <c r="L12" s="590"/>
      <c r="M12" s="589"/>
      <c r="N12" s="589"/>
      <c r="O12" s="589"/>
      <c r="P12" s="589"/>
      <c r="Q12" s="590"/>
      <c r="R12" s="589"/>
      <c r="S12" s="589"/>
      <c r="T12" s="589"/>
      <c r="U12" s="589"/>
      <c r="V12" s="590"/>
      <c r="W12" s="589"/>
      <c r="X12" s="589"/>
      <c r="Y12" s="589"/>
      <c r="Z12" s="589"/>
      <c r="AA12" s="590"/>
    </row>
    <row r="13" spans="1:29" s="60" customFormat="1" x14ac:dyDescent="0.25">
      <c r="A13" s="673" t="s">
        <v>1940</v>
      </c>
      <c r="B13" s="673"/>
      <c r="C13" s="591"/>
      <c r="D13" s="591"/>
      <c r="E13" s="591"/>
      <c r="F13" s="591"/>
      <c r="G13" s="591"/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  <c r="Z13" s="591"/>
      <c r="AA13" s="591"/>
    </row>
    <row r="14" spans="1:29" s="91" customFormat="1" ht="25.5" x14ac:dyDescent="0.25">
      <c r="A14" s="550" t="s">
        <v>1830</v>
      </c>
      <c r="B14" s="592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/>
      <c r="W14" s="593"/>
      <c r="X14" s="593"/>
      <c r="Y14" s="593"/>
      <c r="Z14" s="593"/>
      <c r="AA14" s="593"/>
      <c r="AC14" s="594"/>
    </row>
    <row r="15" spans="1:29" s="60" customFormat="1" x14ac:dyDescent="0.25">
      <c r="A15" s="595" t="s">
        <v>148</v>
      </c>
      <c r="B15" s="596"/>
      <c r="C15" s="597"/>
      <c r="D15" s="597"/>
      <c r="E15" s="597"/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  <c r="U15" s="597"/>
      <c r="V15" s="597"/>
      <c r="W15" s="597"/>
      <c r="X15" s="597"/>
      <c r="Y15" s="597"/>
      <c r="Z15" s="597"/>
      <c r="AA15" s="597"/>
    </row>
    <row r="16" spans="1:29" s="60" customFormat="1" x14ac:dyDescent="0.25">
      <c r="A16" s="595" t="s">
        <v>181</v>
      </c>
      <c r="B16" s="596"/>
      <c r="C16" s="597"/>
      <c r="D16" s="597"/>
      <c r="E16" s="597"/>
      <c r="F16" s="597"/>
      <c r="G16" s="597"/>
      <c r="H16" s="597"/>
      <c r="I16" s="597"/>
      <c r="J16" s="597"/>
      <c r="K16" s="597"/>
      <c r="L16" s="597"/>
      <c r="M16" s="597"/>
      <c r="N16" s="597"/>
      <c r="O16" s="597"/>
      <c r="P16" s="597"/>
      <c r="Q16" s="597"/>
      <c r="R16" s="597"/>
      <c r="S16" s="597"/>
      <c r="T16" s="597"/>
      <c r="U16" s="597"/>
      <c r="V16" s="597"/>
      <c r="W16" s="597"/>
      <c r="X16" s="597"/>
      <c r="Y16" s="597"/>
      <c r="Z16" s="597"/>
      <c r="AA16" s="597"/>
    </row>
    <row r="17" spans="1:27" s="60" customFormat="1" x14ac:dyDescent="0.25">
      <c r="A17" s="553"/>
      <c r="B17" s="596"/>
      <c r="C17" s="597"/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97"/>
      <c r="Z17" s="597"/>
      <c r="AA17" s="597"/>
    </row>
    <row r="18" spans="1:27" s="91" customFormat="1" x14ac:dyDescent="0.25">
      <c r="A18" s="550" t="s">
        <v>1832</v>
      </c>
      <c r="B18" s="592"/>
      <c r="C18" s="593"/>
      <c r="D18" s="593"/>
      <c r="E18" s="593"/>
      <c r="F18" s="593"/>
      <c r="G18" s="593"/>
      <c r="H18" s="593"/>
      <c r="I18" s="593"/>
      <c r="J18" s="593"/>
      <c r="K18" s="593"/>
      <c r="L18" s="593"/>
      <c r="M18" s="593"/>
      <c r="N18" s="593"/>
      <c r="O18" s="593"/>
      <c r="P18" s="593"/>
      <c r="Q18" s="593"/>
      <c r="R18" s="593"/>
      <c r="S18" s="593"/>
      <c r="T18" s="593"/>
      <c r="U18" s="593"/>
      <c r="V18" s="593"/>
      <c r="W18" s="593"/>
      <c r="X18" s="593"/>
      <c r="Y18" s="593"/>
      <c r="Z18" s="593"/>
      <c r="AA18" s="593"/>
    </row>
    <row r="19" spans="1:27" s="60" customFormat="1" x14ac:dyDescent="0.25">
      <c r="A19" s="595" t="s">
        <v>1834</v>
      </c>
      <c r="B19" s="596"/>
      <c r="C19" s="597"/>
      <c r="D19" s="597"/>
      <c r="E19" s="597"/>
      <c r="F19" s="597"/>
      <c r="G19" s="597"/>
      <c r="H19" s="597"/>
      <c r="I19" s="597"/>
      <c r="J19" s="597"/>
      <c r="K19" s="597"/>
      <c r="L19" s="597"/>
      <c r="M19" s="597"/>
      <c r="N19" s="597"/>
      <c r="O19" s="597"/>
      <c r="P19" s="597"/>
      <c r="Q19" s="597"/>
      <c r="R19" s="597"/>
      <c r="S19" s="597"/>
      <c r="T19" s="597"/>
      <c r="U19" s="597"/>
      <c r="V19" s="597"/>
      <c r="W19" s="597"/>
      <c r="X19" s="597"/>
      <c r="Y19" s="597"/>
      <c r="Z19" s="597"/>
      <c r="AA19" s="597"/>
    </row>
    <row r="20" spans="1:27" s="60" customFormat="1" ht="38.25" x14ac:dyDescent="0.25">
      <c r="A20" s="595" t="s">
        <v>1836</v>
      </c>
      <c r="B20" s="596"/>
      <c r="C20" s="597"/>
      <c r="D20" s="597"/>
      <c r="E20" s="597"/>
      <c r="F20" s="597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  <c r="R20" s="597"/>
      <c r="S20" s="597"/>
      <c r="T20" s="597"/>
      <c r="U20" s="597"/>
      <c r="V20" s="597"/>
      <c r="W20" s="597"/>
      <c r="X20" s="597"/>
      <c r="Y20" s="597"/>
      <c r="Z20" s="597"/>
      <c r="AA20" s="597"/>
    </row>
    <row r="21" spans="1:27" s="60" customFormat="1" ht="25.5" x14ac:dyDescent="0.25">
      <c r="A21" s="595" t="s">
        <v>1838</v>
      </c>
      <c r="B21" s="596"/>
      <c r="C21" s="597"/>
      <c r="D21" s="597"/>
      <c r="E21" s="597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597"/>
      <c r="U21" s="597"/>
      <c r="V21" s="597"/>
      <c r="W21" s="597"/>
      <c r="X21" s="597"/>
      <c r="Y21" s="597"/>
      <c r="Z21" s="597"/>
      <c r="AA21" s="597"/>
    </row>
    <row r="22" spans="1:27" s="60" customFormat="1" ht="25.5" x14ac:dyDescent="0.25">
      <c r="A22" s="595" t="s">
        <v>184</v>
      </c>
      <c r="B22" s="596"/>
      <c r="C22" s="597"/>
      <c r="D22" s="597"/>
      <c r="E22" s="597"/>
      <c r="F22" s="597"/>
      <c r="G22" s="597"/>
      <c r="H22" s="597"/>
      <c r="I22" s="597"/>
      <c r="J22" s="597"/>
      <c r="K22" s="597"/>
      <c r="L22" s="597"/>
      <c r="M22" s="597"/>
      <c r="N22" s="597"/>
      <c r="O22" s="597"/>
      <c r="P22" s="597"/>
      <c r="Q22" s="597"/>
      <c r="R22" s="597"/>
      <c r="S22" s="597"/>
      <c r="T22" s="597"/>
      <c r="U22" s="597"/>
      <c r="V22" s="597"/>
      <c r="W22" s="597"/>
      <c r="X22" s="597"/>
      <c r="Y22" s="597"/>
      <c r="Z22" s="597"/>
      <c r="AA22" s="597"/>
    </row>
    <row r="23" spans="1:27" s="60" customFormat="1" ht="25.5" x14ac:dyDescent="0.25">
      <c r="A23" s="595" t="s">
        <v>1840</v>
      </c>
      <c r="B23" s="596"/>
      <c r="C23" s="597"/>
      <c r="D23" s="597"/>
      <c r="E23" s="597"/>
      <c r="F23" s="597"/>
      <c r="G23" s="597"/>
      <c r="H23" s="597"/>
      <c r="I23" s="597"/>
      <c r="J23" s="597"/>
      <c r="K23" s="597"/>
      <c r="L23" s="597"/>
      <c r="M23" s="597"/>
      <c r="N23" s="597"/>
      <c r="O23" s="597"/>
      <c r="P23" s="597"/>
      <c r="Q23" s="597"/>
      <c r="R23" s="597"/>
      <c r="S23" s="597"/>
      <c r="T23" s="597"/>
      <c r="U23" s="597"/>
      <c r="V23" s="597"/>
      <c r="W23" s="597"/>
      <c r="X23" s="597"/>
      <c r="Y23" s="597"/>
      <c r="Z23" s="597"/>
      <c r="AA23" s="597"/>
    </row>
    <row r="24" spans="1:27" s="60" customFormat="1" x14ac:dyDescent="0.25">
      <c r="A24" s="595" t="s">
        <v>1842</v>
      </c>
      <c r="B24" s="596"/>
      <c r="C24" s="597"/>
      <c r="D24" s="597"/>
      <c r="E24" s="597"/>
      <c r="F24" s="597"/>
      <c r="G24" s="597"/>
      <c r="H24" s="597"/>
      <c r="I24" s="597"/>
      <c r="J24" s="597"/>
      <c r="K24" s="597"/>
      <c r="L24" s="597"/>
      <c r="M24" s="597"/>
      <c r="N24" s="597"/>
      <c r="O24" s="597"/>
      <c r="P24" s="597"/>
      <c r="Q24" s="597"/>
      <c r="R24" s="597"/>
      <c r="S24" s="597"/>
      <c r="T24" s="597"/>
      <c r="U24" s="597"/>
      <c r="V24" s="597"/>
      <c r="W24" s="597"/>
      <c r="X24" s="597"/>
      <c r="Y24" s="597"/>
      <c r="Z24" s="597"/>
      <c r="AA24" s="597"/>
    </row>
    <row r="25" spans="1:27" s="60" customFormat="1" ht="25.5" x14ac:dyDescent="0.25">
      <c r="A25" s="595" t="s">
        <v>1844</v>
      </c>
      <c r="B25" s="596"/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  <c r="W25" s="597"/>
      <c r="X25" s="597"/>
      <c r="Y25" s="597"/>
      <c r="Z25" s="597"/>
      <c r="AA25" s="597"/>
    </row>
    <row r="26" spans="1:27" s="60" customFormat="1" ht="25.5" x14ac:dyDescent="0.25">
      <c r="A26" s="595" t="s">
        <v>1846</v>
      </c>
      <c r="B26" s="596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  <c r="X26" s="597"/>
      <c r="Y26" s="597"/>
      <c r="Z26" s="597"/>
      <c r="AA26" s="597"/>
    </row>
    <row r="27" spans="1:27" s="60" customFormat="1" x14ac:dyDescent="0.25">
      <c r="A27" s="595" t="s">
        <v>1848</v>
      </c>
      <c r="B27" s="596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</row>
    <row r="28" spans="1:27" s="60" customFormat="1" ht="25.5" x14ac:dyDescent="0.25">
      <c r="A28" s="595" t="s">
        <v>1849</v>
      </c>
      <c r="B28" s="596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597"/>
      <c r="X28" s="597"/>
      <c r="Y28" s="597"/>
      <c r="Z28" s="597"/>
      <c r="AA28" s="597"/>
    </row>
    <row r="29" spans="1:27" s="60" customFormat="1" ht="38.25" x14ac:dyDescent="0.25">
      <c r="A29" s="595" t="s">
        <v>1851</v>
      </c>
      <c r="B29" s="596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  <c r="W29" s="597"/>
      <c r="X29" s="597"/>
      <c r="Y29" s="597"/>
      <c r="Z29" s="597"/>
      <c r="AA29" s="597"/>
    </row>
    <row r="30" spans="1:27" s="60" customFormat="1" x14ac:dyDescent="0.25">
      <c r="A30" s="553"/>
      <c r="B30" s="596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</row>
    <row r="31" spans="1:27" s="91" customFormat="1" x14ac:dyDescent="0.25">
      <c r="A31" s="550" t="s">
        <v>1677</v>
      </c>
      <c r="B31" s="592"/>
      <c r="C31" s="593"/>
      <c r="D31" s="593"/>
      <c r="E31" s="593"/>
      <c r="F31" s="593"/>
      <c r="G31" s="593"/>
      <c r="H31" s="593"/>
      <c r="I31" s="593"/>
      <c r="J31" s="593"/>
      <c r="K31" s="593"/>
      <c r="L31" s="593"/>
      <c r="M31" s="593"/>
      <c r="N31" s="593"/>
      <c r="O31" s="593"/>
      <c r="P31" s="593"/>
      <c r="Q31" s="593"/>
      <c r="R31" s="593"/>
      <c r="S31" s="593"/>
      <c r="T31" s="593"/>
      <c r="U31" s="593"/>
      <c r="V31" s="593"/>
      <c r="W31" s="593"/>
      <c r="X31" s="593"/>
      <c r="Y31" s="593"/>
      <c r="Z31" s="593"/>
      <c r="AA31" s="593"/>
    </row>
    <row r="32" spans="1:27" s="91" customFormat="1" x14ac:dyDescent="0.25">
      <c r="A32" s="550" t="s">
        <v>1791</v>
      </c>
      <c r="B32" s="592"/>
      <c r="C32" s="593"/>
      <c r="D32" s="593"/>
      <c r="E32" s="593"/>
      <c r="F32" s="593"/>
      <c r="G32" s="593"/>
      <c r="H32" s="593"/>
      <c r="I32" s="593"/>
      <c r="J32" s="593"/>
      <c r="K32" s="593"/>
      <c r="L32" s="593"/>
      <c r="M32" s="593"/>
      <c r="N32" s="593"/>
      <c r="O32" s="593"/>
      <c r="P32" s="593"/>
      <c r="Q32" s="593"/>
      <c r="R32" s="593"/>
      <c r="S32" s="593"/>
      <c r="T32" s="593"/>
      <c r="U32" s="593"/>
      <c r="V32" s="593"/>
      <c r="W32" s="593"/>
      <c r="X32" s="593"/>
      <c r="Y32" s="593"/>
      <c r="Z32" s="593"/>
      <c r="AA32" s="593"/>
    </row>
    <row r="33" spans="1:27" s="60" customFormat="1" ht="25.5" x14ac:dyDescent="0.25">
      <c r="A33" s="595" t="s">
        <v>1792</v>
      </c>
      <c r="B33" s="596"/>
      <c r="C33" s="597"/>
      <c r="D33" s="597"/>
      <c r="E33" s="597"/>
      <c r="F33" s="597"/>
      <c r="G33" s="597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</row>
    <row r="34" spans="1:27" s="60" customFormat="1" x14ac:dyDescent="0.25">
      <c r="A34" s="595" t="s">
        <v>191</v>
      </c>
      <c r="B34" s="596"/>
      <c r="C34" s="597"/>
      <c r="D34" s="597"/>
      <c r="E34" s="597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  <c r="W34" s="597"/>
      <c r="X34" s="597"/>
      <c r="Y34" s="597"/>
      <c r="Z34" s="597"/>
      <c r="AA34" s="597"/>
    </row>
    <row r="35" spans="1:27" s="60" customFormat="1" x14ac:dyDescent="0.25">
      <c r="A35" s="595" t="s">
        <v>1793</v>
      </c>
      <c r="B35" s="596"/>
      <c r="C35" s="597"/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597"/>
      <c r="T35" s="597"/>
      <c r="U35" s="597"/>
      <c r="V35" s="597"/>
      <c r="W35" s="597"/>
      <c r="X35" s="597"/>
      <c r="Y35" s="597"/>
      <c r="Z35" s="597"/>
      <c r="AA35" s="597"/>
    </row>
    <row r="36" spans="1:27" s="60" customFormat="1" ht="38.25" x14ac:dyDescent="0.25">
      <c r="A36" s="595" t="s">
        <v>193</v>
      </c>
      <c r="B36" s="596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</row>
    <row r="37" spans="1:27" s="60" customFormat="1" ht="25.5" x14ac:dyDescent="0.25">
      <c r="A37" s="595" t="s">
        <v>1794</v>
      </c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  <c r="W37" s="597"/>
      <c r="X37" s="597"/>
      <c r="Y37" s="597"/>
      <c r="Z37" s="597"/>
      <c r="AA37" s="597"/>
    </row>
    <row r="38" spans="1:27" s="60" customFormat="1" x14ac:dyDescent="0.25">
      <c r="A38" s="595" t="s">
        <v>1795</v>
      </c>
      <c r="B38" s="596"/>
      <c r="C38" s="597"/>
      <c r="D38" s="597"/>
      <c r="E38" s="597"/>
      <c r="F38" s="597"/>
      <c r="G38" s="597"/>
      <c r="H38" s="597"/>
      <c r="I38" s="597"/>
      <c r="J38" s="597"/>
      <c r="K38" s="597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  <c r="W38" s="597"/>
      <c r="X38" s="597"/>
      <c r="Y38" s="597"/>
      <c r="Z38" s="597"/>
      <c r="AA38" s="597"/>
    </row>
    <row r="39" spans="1:27" s="60" customFormat="1" ht="25.5" x14ac:dyDescent="0.25">
      <c r="A39" s="595" t="s">
        <v>195</v>
      </c>
      <c r="B39" s="596"/>
      <c r="C39" s="597"/>
      <c r="D39" s="597"/>
      <c r="E39" s="597"/>
      <c r="F39" s="597"/>
      <c r="G39" s="597"/>
      <c r="H39" s="597"/>
      <c r="I39" s="597"/>
      <c r="J39" s="597"/>
      <c r="K39" s="597"/>
      <c r="L39" s="597"/>
      <c r="M39" s="597"/>
      <c r="N39" s="597"/>
      <c r="O39" s="597"/>
      <c r="P39" s="597"/>
      <c r="Q39" s="597"/>
      <c r="R39" s="597"/>
      <c r="S39" s="597"/>
      <c r="T39" s="597"/>
      <c r="U39" s="597"/>
      <c r="V39" s="597"/>
      <c r="W39" s="597"/>
      <c r="X39" s="597"/>
      <c r="Y39" s="597"/>
      <c r="Z39" s="597"/>
      <c r="AA39" s="597"/>
    </row>
    <row r="40" spans="1:27" s="60" customFormat="1" x14ac:dyDescent="0.25">
      <c r="A40" s="553"/>
      <c r="B40" s="596"/>
      <c r="C40" s="597"/>
      <c r="D40" s="597"/>
      <c r="E40" s="597"/>
      <c r="F40" s="597"/>
      <c r="G40" s="597"/>
      <c r="H40" s="597"/>
      <c r="I40" s="597"/>
      <c r="J40" s="597"/>
      <c r="K40" s="597"/>
      <c r="L40" s="597"/>
      <c r="M40" s="597"/>
      <c r="N40" s="597"/>
      <c r="O40" s="597"/>
      <c r="P40" s="597"/>
      <c r="Q40" s="597"/>
      <c r="R40" s="597"/>
      <c r="S40" s="597"/>
      <c r="T40" s="597"/>
      <c r="U40" s="597"/>
      <c r="V40" s="597"/>
      <c r="W40" s="597"/>
      <c r="X40" s="597"/>
      <c r="Y40" s="597"/>
      <c r="Z40" s="597"/>
      <c r="AA40" s="597"/>
    </row>
    <row r="41" spans="1:27" s="91" customFormat="1" ht="25.5" x14ac:dyDescent="0.25">
      <c r="A41" s="550" t="s">
        <v>1796</v>
      </c>
      <c r="B41" s="592"/>
      <c r="C41" s="593"/>
      <c r="D41" s="593"/>
      <c r="E41" s="593"/>
      <c r="F41" s="593"/>
      <c r="G41" s="593"/>
      <c r="H41" s="593"/>
      <c r="I41" s="593"/>
      <c r="J41" s="593"/>
      <c r="K41" s="593"/>
      <c r="L41" s="593"/>
      <c r="M41" s="593"/>
      <c r="N41" s="593"/>
      <c r="O41" s="593"/>
      <c r="P41" s="593"/>
      <c r="Q41" s="593"/>
      <c r="R41" s="593"/>
      <c r="S41" s="593"/>
      <c r="T41" s="593"/>
      <c r="U41" s="593"/>
      <c r="V41" s="593"/>
      <c r="W41" s="593"/>
      <c r="X41" s="593"/>
      <c r="Y41" s="593"/>
      <c r="Z41" s="593"/>
      <c r="AA41" s="593"/>
    </row>
    <row r="42" spans="1:27" s="60" customFormat="1" ht="25.5" x14ac:dyDescent="0.25">
      <c r="A42" s="595" t="s">
        <v>1797</v>
      </c>
      <c r="B42" s="596"/>
      <c r="C42" s="597"/>
      <c r="D42" s="597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  <c r="R42" s="597"/>
      <c r="S42" s="597"/>
      <c r="T42" s="597"/>
      <c r="U42" s="597"/>
      <c r="V42" s="597"/>
      <c r="W42" s="597"/>
      <c r="X42" s="597"/>
      <c r="Y42" s="597"/>
      <c r="Z42" s="597"/>
      <c r="AA42" s="597"/>
    </row>
    <row r="43" spans="1:27" s="60" customFormat="1" x14ac:dyDescent="0.25">
      <c r="A43" s="595" t="s">
        <v>197</v>
      </c>
      <c r="B43" s="596"/>
      <c r="C43" s="597"/>
      <c r="D43" s="597"/>
      <c r="E43" s="597"/>
      <c r="F43" s="597"/>
      <c r="G43" s="597"/>
      <c r="H43" s="597"/>
      <c r="I43" s="597"/>
      <c r="J43" s="597"/>
      <c r="K43" s="597"/>
      <c r="L43" s="597"/>
      <c r="M43" s="597"/>
      <c r="N43" s="597"/>
      <c r="O43" s="597"/>
      <c r="P43" s="597"/>
      <c r="Q43" s="597"/>
      <c r="R43" s="597"/>
      <c r="S43" s="597"/>
      <c r="T43" s="597"/>
      <c r="U43" s="597"/>
      <c r="V43" s="597"/>
      <c r="W43" s="597"/>
      <c r="X43" s="597"/>
      <c r="Y43" s="597"/>
      <c r="Z43" s="597"/>
      <c r="AA43" s="597"/>
    </row>
    <row r="44" spans="1:27" s="60" customFormat="1" x14ac:dyDescent="0.25">
      <c r="A44" s="595" t="s">
        <v>1798</v>
      </c>
      <c r="B44" s="596"/>
      <c r="C44" s="597"/>
      <c r="D44" s="597"/>
      <c r="E44" s="597"/>
      <c r="F44" s="597"/>
      <c r="G44" s="597"/>
      <c r="H44" s="597"/>
      <c r="I44" s="597"/>
      <c r="J44" s="597"/>
      <c r="K44" s="597"/>
      <c r="L44" s="597"/>
      <c r="M44" s="597"/>
      <c r="N44" s="597"/>
      <c r="O44" s="597"/>
      <c r="P44" s="597"/>
      <c r="Q44" s="597"/>
      <c r="R44" s="597"/>
      <c r="S44" s="597"/>
      <c r="T44" s="597"/>
      <c r="U44" s="597"/>
      <c r="V44" s="597"/>
      <c r="W44" s="597"/>
      <c r="X44" s="597"/>
      <c r="Y44" s="597"/>
      <c r="Z44" s="597"/>
      <c r="AA44" s="597"/>
    </row>
    <row r="45" spans="1:27" s="60" customFormat="1" ht="25.5" x14ac:dyDescent="0.25">
      <c r="A45" s="595" t="s">
        <v>1799</v>
      </c>
      <c r="B45" s="596"/>
      <c r="C45" s="597"/>
      <c r="D45" s="597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  <c r="R45" s="597"/>
      <c r="S45" s="597"/>
      <c r="T45" s="597"/>
      <c r="U45" s="597"/>
      <c r="V45" s="597"/>
      <c r="W45" s="597"/>
      <c r="X45" s="597"/>
      <c r="Y45" s="597"/>
      <c r="Z45" s="597"/>
      <c r="AA45" s="597"/>
    </row>
    <row r="46" spans="1:27" s="60" customFormat="1" x14ac:dyDescent="0.25">
      <c r="A46" s="595" t="s">
        <v>1800</v>
      </c>
      <c r="B46" s="596"/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97"/>
      <c r="Q46" s="597"/>
      <c r="R46" s="597"/>
      <c r="S46" s="597"/>
      <c r="T46" s="597"/>
      <c r="U46" s="597"/>
      <c r="V46" s="597"/>
      <c r="W46" s="597"/>
      <c r="X46" s="597"/>
      <c r="Y46" s="597"/>
      <c r="Z46" s="597"/>
      <c r="AA46" s="597"/>
    </row>
    <row r="47" spans="1:27" s="60" customFormat="1" x14ac:dyDescent="0.25">
      <c r="A47" s="595" t="s">
        <v>1801</v>
      </c>
      <c r="B47" s="596"/>
      <c r="C47" s="597"/>
      <c r="D47" s="597"/>
      <c r="E47" s="597"/>
      <c r="F47" s="597"/>
      <c r="G47" s="597"/>
      <c r="H47" s="597"/>
      <c r="I47" s="597"/>
      <c r="J47" s="597"/>
      <c r="K47" s="597"/>
      <c r="L47" s="597"/>
      <c r="M47" s="597"/>
      <c r="N47" s="597"/>
      <c r="O47" s="597"/>
      <c r="P47" s="597"/>
      <c r="Q47" s="597"/>
      <c r="R47" s="597"/>
      <c r="S47" s="597"/>
      <c r="T47" s="597"/>
      <c r="U47" s="597"/>
      <c r="V47" s="597"/>
      <c r="W47" s="597"/>
      <c r="X47" s="597"/>
      <c r="Y47" s="597"/>
      <c r="Z47" s="597"/>
      <c r="AA47" s="597"/>
    </row>
    <row r="48" spans="1:27" s="60" customFormat="1" ht="38.25" x14ac:dyDescent="0.25">
      <c r="A48" s="595" t="s">
        <v>1802</v>
      </c>
      <c r="B48" s="596"/>
      <c r="C48" s="597"/>
      <c r="D48" s="597"/>
      <c r="E48" s="597"/>
      <c r="F48" s="597"/>
      <c r="G48" s="597"/>
      <c r="H48" s="597"/>
      <c r="I48" s="597"/>
      <c r="J48" s="597"/>
      <c r="K48" s="597"/>
      <c r="L48" s="597"/>
      <c r="M48" s="597"/>
      <c r="N48" s="597"/>
      <c r="O48" s="597"/>
      <c r="P48" s="597"/>
      <c r="Q48" s="597"/>
      <c r="R48" s="597"/>
      <c r="S48" s="597"/>
      <c r="T48" s="597"/>
      <c r="U48" s="597"/>
      <c r="V48" s="597"/>
      <c r="W48" s="597"/>
      <c r="X48" s="597"/>
      <c r="Y48" s="597"/>
      <c r="Z48" s="597"/>
      <c r="AA48" s="597"/>
    </row>
    <row r="49" spans="1:27" s="60" customFormat="1" x14ac:dyDescent="0.25">
      <c r="A49" s="55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7"/>
      <c r="N49" s="597"/>
      <c r="O49" s="597"/>
      <c r="P49" s="597"/>
      <c r="Q49" s="597"/>
      <c r="R49" s="597"/>
      <c r="S49" s="597"/>
      <c r="T49" s="597"/>
      <c r="U49" s="597"/>
      <c r="V49" s="597"/>
      <c r="W49" s="597"/>
      <c r="X49" s="597"/>
      <c r="Y49" s="597"/>
      <c r="Z49" s="597"/>
      <c r="AA49" s="597"/>
    </row>
    <row r="50" spans="1:27" s="91" customFormat="1" x14ac:dyDescent="0.25">
      <c r="A50" s="550" t="s">
        <v>1803</v>
      </c>
      <c r="B50" s="592"/>
      <c r="C50" s="593"/>
      <c r="D50" s="593"/>
      <c r="E50" s="593"/>
      <c r="F50" s="593"/>
      <c r="G50" s="593"/>
      <c r="H50" s="593"/>
      <c r="I50" s="593"/>
      <c r="J50" s="593"/>
      <c r="K50" s="593"/>
      <c r="L50" s="593"/>
      <c r="M50" s="593"/>
      <c r="N50" s="593"/>
      <c r="O50" s="593"/>
      <c r="P50" s="593"/>
      <c r="Q50" s="593"/>
      <c r="R50" s="593"/>
      <c r="S50" s="593"/>
      <c r="T50" s="593"/>
      <c r="U50" s="593"/>
      <c r="V50" s="593"/>
      <c r="W50" s="593"/>
      <c r="X50" s="593"/>
      <c r="Y50" s="593"/>
      <c r="Z50" s="593"/>
      <c r="AA50" s="593"/>
    </row>
    <row r="51" spans="1:27" s="60" customFormat="1" x14ac:dyDescent="0.25">
      <c r="A51" s="595" t="s">
        <v>1804</v>
      </c>
      <c r="B51" s="596"/>
      <c r="C51" s="597"/>
      <c r="D51" s="597"/>
      <c r="E51" s="597"/>
      <c r="F51" s="597"/>
      <c r="G51" s="597"/>
      <c r="H51" s="597"/>
      <c r="I51" s="597"/>
      <c r="J51" s="597"/>
      <c r="K51" s="597"/>
      <c r="L51" s="597"/>
      <c r="M51" s="597"/>
      <c r="N51" s="597"/>
      <c r="O51" s="597"/>
      <c r="P51" s="597"/>
      <c r="Q51" s="597"/>
      <c r="R51" s="597"/>
      <c r="S51" s="597"/>
      <c r="T51" s="597"/>
      <c r="U51" s="597"/>
      <c r="V51" s="597"/>
      <c r="W51" s="597"/>
      <c r="X51" s="597"/>
      <c r="Y51" s="597"/>
      <c r="Z51" s="597"/>
      <c r="AA51" s="597"/>
    </row>
    <row r="52" spans="1:27" s="60" customFormat="1" ht="25.5" x14ac:dyDescent="0.25">
      <c r="A52" s="595" t="s">
        <v>199</v>
      </c>
      <c r="B52" s="596"/>
      <c r="C52" s="597"/>
      <c r="D52" s="597"/>
      <c r="E52" s="597"/>
      <c r="F52" s="597"/>
      <c r="G52" s="597"/>
      <c r="H52" s="597"/>
      <c r="I52" s="597"/>
      <c r="J52" s="597"/>
      <c r="K52" s="597"/>
      <c r="L52" s="597"/>
      <c r="M52" s="597"/>
      <c r="N52" s="597"/>
      <c r="O52" s="597"/>
      <c r="P52" s="597"/>
      <c r="Q52" s="597"/>
      <c r="R52" s="597"/>
      <c r="S52" s="597"/>
      <c r="T52" s="597"/>
      <c r="U52" s="597"/>
      <c r="V52" s="597"/>
      <c r="W52" s="597"/>
      <c r="X52" s="597"/>
      <c r="Y52" s="597"/>
      <c r="Z52" s="597"/>
      <c r="AA52" s="597"/>
    </row>
    <row r="53" spans="1:27" s="60" customFormat="1" ht="25.5" x14ac:dyDescent="0.25">
      <c r="A53" s="595" t="s">
        <v>1805</v>
      </c>
      <c r="B53" s="596"/>
      <c r="C53" s="597"/>
      <c r="D53" s="597"/>
      <c r="E53" s="597"/>
      <c r="F53" s="597"/>
      <c r="G53" s="597"/>
      <c r="H53" s="597"/>
      <c r="I53" s="597"/>
      <c r="J53" s="597"/>
      <c r="K53" s="597"/>
      <c r="L53" s="597"/>
      <c r="M53" s="597"/>
      <c r="N53" s="597"/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</row>
    <row r="54" spans="1:27" s="60" customFormat="1" x14ac:dyDescent="0.25">
      <c r="A54" s="595" t="s">
        <v>1806</v>
      </c>
      <c r="B54" s="596"/>
      <c r="C54" s="597"/>
      <c r="D54" s="597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597"/>
      <c r="P54" s="597"/>
      <c r="Q54" s="597"/>
      <c r="R54" s="597"/>
      <c r="S54" s="597"/>
      <c r="T54" s="597"/>
      <c r="U54" s="597"/>
      <c r="V54" s="597"/>
      <c r="W54" s="597"/>
      <c r="X54" s="597"/>
      <c r="Y54" s="597"/>
      <c r="Z54" s="597"/>
      <c r="AA54" s="597"/>
    </row>
    <row r="55" spans="1:27" s="60" customFormat="1" x14ac:dyDescent="0.25">
      <c r="A55" s="553"/>
      <c r="B55" s="596"/>
      <c r="C55" s="597"/>
      <c r="D55" s="597"/>
      <c r="E55" s="597"/>
      <c r="F55" s="597"/>
      <c r="G55" s="597"/>
      <c r="H55" s="597"/>
      <c r="I55" s="597"/>
      <c r="J55" s="597"/>
      <c r="K55" s="597"/>
      <c r="L55" s="597"/>
      <c r="M55" s="597"/>
      <c r="N55" s="597"/>
      <c r="O55" s="597"/>
      <c r="P55" s="597"/>
      <c r="Q55" s="597"/>
      <c r="R55" s="597"/>
      <c r="S55" s="597"/>
      <c r="T55" s="597"/>
      <c r="U55" s="597"/>
      <c r="V55" s="597"/>
      <c r="W55" s="597"/>
      <c r="X55" s="597"/>
      <c r="Y55" s="597"/>
      <c r="Z55" s="597"/>
      <c r="AA55" s="597"/>
    </row>
    <row r="56" spans="1:27" s="91" customFormat="1" ht="25.5" x14ac:dyDescent="0.25">
      <c r="A56" s="550" t="s">
        <v>1807</v>
      </c>
      <c r="B56" s="592"/>
      <c r="C56" s="593"/>
      <c r="D56" s="593"/>
      <c r="E56" s="593"/>
      <c r="F56" s="593"/>
      <c r="G56" s="593"/>
      <c r="H56" s="593"/>
      <c r="I56" s="593"/>
      <c r="J56" s="593"/>
      <c r="K56" s="593"/>
      <c r="L56" s="593"/>
      <c r="M56" s="593"/>
      <c r="N56" s="593"/>
      <c r="O56" s="593"/>
      <c r="P56" s="593"/>
      <c r="Q56" s="593"/>
      <c r="R56" s="593"/>
      <c r="S56" s="593"/>
      <c r="T56" s="593"/>
      <c r="U56" s="593"/>
      <c r="V56" s="593"/>
      <c r="W56" s="593"/>
      <c r="X56" s="593"/>
      <c r="Y56" s="593"/>
      <c r="Z56" s="593"/>
      <c r="AA56" s="593"/>
    </row>
    <row r="57" spans="1:27" s="60" customFormat="1" x14ac:dyDescent="0.25">
      <c r="A57" s="595" t="s">
        <v>1808</v>
      </c>
      <c r="B57" s="596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  <c r="R57" s="597"/>
      <c r="S57" s="597"/>
      <c r="T57" s="597"/>
      <c r="U57" s="597"/>
      <c r="V57" s="597"/>
      <c r="W57" s="597"/>
      <c r="X57" s="597"/>
      <c r="Y57" s="597"/>
      <c r="Z57" s="597"/>
      <c r="AA57" s="597"/>
    </row>
    <row r="58" spans="1:27" s="60" customFormat="1" ht="25.5" x14ac:dyDescent="0.25">
      <c r="A58" s="595" t="s">
        <v>203</v>
      </c>
      <c r="B58" s="596"/>
      <c r="C58" s="597"/>
      <c r="D58" s="597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7"/>
      <c r="W58" s="597"/>
      <c r="X58" s="597"/>
      <c r="Y58" s="597"/>
      <c r="Z58" s="597"/>
      <c r="AA58" s="597"/>
    </row>
    <row r="59" spans="1:27" s="60" customFormat="1" ht="25.5" x14ac:dyDescent="0.25">
      <c r="A59" s="595" t="s">
        <v>205</v>
      </c>
      <c r="B59" s="596"/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597"/>
      <c r="N59" s="597"/>
      <c r="O59" s="597"/>
      <c r="P59" s="597"/>
      <c r="Q59" s="597"/>
      <c r="R59" s="597"/>
      <c r="S59" s="597"/>
      <c r="T59" s="597"/>
      <c r="U59" s="597"/>
      <c r="V59" s="597"/>
      <c r="W59" s="597"/>
      <c r="X59" s="597"/>
      <c r="Y59" s="597"/>
      <c r="Z59" s="597"/>
      <c r="AA59" s="597"/>
    </row>
    <row r="60" spans="1:27" s="60" customFormat="1" ht="25.5" x14ac:dyDescent="0.25">
      <c r="A60" s="595" t="s">
        <v>1322</v>
      </c>
      <c r="B60" s="596"/>
      <c r="C60" s="597"/>
      <c r="D60" s="597"/>
      <c r="E60" s="597"/>
      <c r="F60" s="597"/>
      <c r="G60" s="597"/>
      <c r="H60" s="597"/>
      <c r="I60" s="597"/>
      <c r="J60" s="597"/>
      <c r="K60" s="597"/>
      <c r="L60" s="597"/>
      <c r="M60" s="597"/>
      <c r="N60" s="597"/>
      <c r="O60" s="597"/>
      <c r="P60" s="597"/>
      <c r="Q60" s="597"/>
      <c r="R60" s="597"/>
      <c r="S60" s="597"/>
      <c r="T60" s="597"/>
      <c r="U60" s="597"/>
      <c r="V60" s="597"/>
      <c r="W60" s="597"/>
      <c r="X60" s="597"/>
      <c r="Y60" s="597"/>
      <c r="Z60" s="597"/>
      <c r="AA60" s="597"/>
    </row>
    <row r="61" spans="1:27" s="60" customFormat="1" ht="51" x14ac:dyDescent="0.25">
      <c r="A61" s="595" t="s">
        <v>1809</v>
      </c>
      <c r="B61" s="596"/>
      <c r="C61" s="597"/>
      <c r="D61" s="597"/>
      <c r="E61" s="597"/>
      <c r="F61" s="597"/>
      <c r="G61" s="597"/>
      <c r="H61" s="597"/>
      <c r="I61" s="597"/>
      <c r="J61" s="597"/>
      <c r="K61" s="597"/>
      <c r="L61" s="597"/>
      <c r="M61" s="597"/>
      <c r="N61" s="597"/>
      <c r="O61" s="597"/>
      <c r="P61" s="597"/>
      <c r="Q61" s="597"/>
      <c r="R61" s="597"/>
      <c r="S61" s="597"/>
      <c r="T61" s="597"/>
      <c r="U61" s="597"/>
      <c r="V61" s="597"/>
      <c r="W61" s="597"/>
      <c r="X61" s="597"/>
      <c r="Y61" s="597"/>
      <c r="Z61" s="597"/>
      <c r="AA61" s="597"/>
    </row>
    <row r="62" spans="1:27" s="60" customFormat="1" ht="38.25" x14ac:dyDescent="0.25">
      <c r="A62" s="595" t="s">
        <v>1810</v>
      </c>
      <c r="B62" s="596"/>
      <c r="C62" s="597"/>
      <c r="D62" s="597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7"/>
      <c r="P62" s="597"/>
      <c r="Q62" s="597"/>
      <c r="R62" s="597"/>
      <c r="S62" s="597"/>
      <c r="T62" s="597"/>
      <c r="U62" s="597"/>
      <c r="V62" s="597"/>
      <c r="W62" s="597"/>
      <c r="X62" s="597"/>
      <c r="Y62" s="597"/>
      <c r="Z62" s="597"/>
      <c r="AA62" s="597"/>
    </row>
    <row r="63" spans="1:27" s="60" customFormat="1" ht="38.25" x14ac:dyDescent="0.25">
      <c r="A63" s="595" t="s">
        <v>1811</v>
      </c>
      <c r="B63" s="596"/>
      <c r="C63" s="597"/>
      <c r="D63" s="597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7"/>
      <c r="P63" s="597"/>
      <c r="Q63" s="597"/>
      <c r="R63" s="597"/>
      <c r="S63" s="597"/>
      <c r="T63" s="597"/>
      <c r="U63" s="597"/>
      <c r="V63" s="597"/>
      <c r="W63" s="597"/>
      <c r="X63" s="597"/>
      <c r="Y63" s="597"/>
      <c r="Z63" s="597"/>
      <c r="AA63" s="597"/>
    </row>
    <row r="64" spans="1:27" s="60" customFormat="1" ht="38.25" x14ac:dyDescent="0.25">
      <c r="A64" s="595" t="s">
        <v>1812</v>
      </c>
      <c r="B64" s="596"/>
      <c r="C64" s="597"/>
      <c r="D64" s="597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7"/>
      <c r="P64" s="597"/>
      <c r="Q64" s="597"/>
      <c r="R64" s="597"/>
      <c r="S64" s="597"/>
      <c r="T64" s="597"/>
      <c r="U64" s="597"/>
      <c r="V64" s="597"/>
      <c r="W64" s="597"/>
      <c r="X64" s="597"/>
      <c r="Y64" s="597"/>
      <c r="Z64" s="597"/>
      <c r="AA64" s="597"/>
    </row>
    <row r="65" spans="1:27" s="60" customFormat="1" ht="63.75" x14ac:dyDescent="0.25">
      <c r="A65" s="595" t="s">
        <v>1813</v>
      </c>
      <c r="B65" s="596"/>
      <c r="C65" s="597"/>
      <c r="D65" s="597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7"/>
      <c r="P65" s="597"/>
      <c r="Q65" s="597"/>
      <c r="R65" s="597"/>
      <c r="S65" s="597"/>
      <c r="T65" s="597"/>
      <c r="U65" s="597"/>
      <c r="V65" s="597"/>
      <c r="W65" s="597"/>
      <c r="X65" s="597"/>
      <c r="Y65" s="597"/>
      <c r="Z65" s="597"/>
      <c r="AA65" s="597"/>
    </row>
    <row r="66" spans="1:27" s="60" customFormat="1" x14ac:dyDescent="0.25">
      <c r="A66" s="553"/>
      <c r="B66" s="596"/>
      <c r="C66" s="597"/>
      <c r="D66" s="597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7"/>
      <c r="P66" s="597"/>
      <c r="Q66" s="597"/>
      <c r="R66" s="597"/>
      <c r="S66" s="597"/>
      <c r="T66" s="597"/>
      <c r="U66" s="597"/>
      <c r="V66" s="597"/>
      <c r="W66" s="597"/>
      <c r="X66" s="597"/>
      <c r="Y66" s="597"/>
      <c r="Z66" s="597"/>
      <c r="AA66" s="597"/>
    </row>
    <row r="67" spans="1:27" s="91" customFormat="1" ht="38.25" x14ac:dyDescent="0.25">
      <c r="A67" s="550" t="s">
        <v>1814</v>
      </c>
      <c r="B67" s="592"/>
      <c r="C67" s="593"/>
      <c r="D67" s="593"/>
      <c r="E67" s="593"/>
      <c r="F67" s="593"/>
      <c r="G67" s="593"/>
      <c r="H67" s="593"/>
      <c r="I67" s="593"/>
      <c r="J67" s="593"/>
      <c r="K67" s="593"/>
      <c r="L67" s="593"/>
      <c r="M67" s="593"/>
      <c r="N67" s="593"/>
      <c r="O67" s="593"/>
      <c r="P67" s="593"/>
      <c r="Q67" s="593"/>
      <c r="R67" s="593"/>
      <c r="S67" s="593"/>
      <c r="T67" s="593"/>
      <c r="U67" s="593"/>
      <c r="V67" s="593"/>
      <c r="W67" s="593"/>
      <c r="X67" s="593"/>
      <c r="Y67" s="593"/>
      <c r="Z67" s="593"/>
      <c r="AA67" s="593"/>
    </row>
    <row r="68" spans="1:27" s="60" customFormat="1" ht="38.25" x14ac:dyDescent="0.25">
      <c r="A68" s="595" t="s">
        <v>1815</v>
      </c>
      <c r="B68" s="596"/>
      <c r="C68" s="597"/>
      <c r="D68" s="597"/>
      <c r="E68" s="597"/>
      <c r="F68" s="597"/>
      <c r="G68" s="597"/>
      <c r="H68" s="597"/>
      <c r="I68" s="597"/>
      <c r="J68" s="597"/>
      <c r="K68" s="597"/>
      <c r="L68" s="597"/>
      <c r="M68" s="597"/>
      <c r="N68" s="597"/>
      <c r="O68" s="597"/>
      <c r="P68" s="597"/>
      <c r="Q68" s="597"/>
      <c r="R68" s="597"/>
      <c r="S68" s="597"/>
      <c r="T68" s="597"/>
      <c r="U68" s="597"/>
      <c r="V68" s="597"/>
      <c r="W68" s="597"/>
      <c r="X68" s="597"/>
      <c r="Y68" s="597"/>
      <c r="Z68" s="597"/>
      <c r="AA68" s="597"/>
    </row>
    <row r="69" spans="1:27" s="60" customFormat="1" x14ac:dyDescent="0.25">
      <c r="A69" s="595" t="s">
        <v>1816</v>
      </c>
      <c r="B69" s="596"/>
      <c r="C69" s="597"/>
      <c r="D69" s="597"/>
      <c r="E69" s="597"/>
      <c r="F69" s="597"/>
      <c r="G69" s="597"/>
      <c r="H69" s="597"/>
      <c r="I69" s="597"/>
      <c r="J69" s="597"/>
      <c r="K69" s="597"/>
      <c r="L69" s="597"/>
      <c r="M69" s="597"/>
      <c r="N69" s="597"/>
      <c r="O69" s="597"/>
      <c r="P69" s="597"/>
      <c r="Q69" s="597"/>
      <c r="R69" s="597"/>
      <c r="S69" s="597"/>
      <c r="T69" s="597"/>
      <c r="U69" s="597"/>
      <c r="V69" s="597"/>
      <c r="W69" s="597"/>
      <c r="X69" s="597"/>
      <c r="Y69" s="597"/>
      <c r="Z69" s="597"/>
      <c r="AA69" s="597"/>
    </row>
    <row r="70" spans="1:27" s="60" customFormat="1" x14ac:dyDescent="0.25">
      <c r="A70" s="553"/>
      <c r="B70" s="596"/>
      <c r="C70" s="597"/>
      <c r="D70" s="597"/>
      <c r="E70" s="597"/>
      <c r="F70" s="597"/>
      <c r="G70" s="597"/>
      <c r="H70" s="597"/>
      <c r="I70" s="597"/>
      <c r="J70" s="597"/>
      <c r="K70" s="597"/>
      <c r="L70" s="597"/>
      <c r="M70" s="597"/>
      <c r="N70" s="597"/>
      <c r="O70" s="597"/>
      <c r="P70" s="597"/>
      <c r="Q70" s="597"/>
      <c r="R70" s="597"/>
      <c r="S70" s="597"/>
      <c r="T70" s="597"/>
      <c r="U70" s="597"/>
      <c r="V70" s="597"/>
      <c r="W70" s="597"/>
      <c r="X70" s="597"/>
      <c r="Y70" s="597"/>
      <c r="Z70" s="597"/>
      <c r="AA70" s="597"/>
    </row>
    <row r="71" spans="1:27" s="91" customFormat="1" x14ac:dyDescent="0.25">
      <c r="A71" s="673" t="s">
        <v>1877</v>
      </c>
      <c r="B71" s="673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</row>
    <row r="72" spans="1:27" s="91" customFormat="1" ht="25.5" x14ac:dyDescent="0.25">
      <c r="A72" s="550" t="s">
        <v>30</v>
      </c>
      <c r="B72" s="592"/>
      <c r="C72" s="593"/>
      <c r="D72" s="593"/>
      <c r="E72" s="593"/>
      <c r="F72" s="593"/>
      <c r="G72" s="593"/>
      <c r="H72" s="593"/>
      <c r="I72" s="593"/>
      <c r="J72" s="593"/>
      <c r="K72" s="593"/>
      <c r="L72" s="593"/>
      <c r="M72" s="593"/>
      <c r="N72" s="593"/>
      <c r="O72" s="593"/>
      <c r="P72" s="593"/>
      <c r="Q72" s="593"/>
      <c r="R72" s="593"/>
      <c r="S72" s="593"/>
      <c r="T72" s="593"/>
      <c r="U72" s="593"/>
      <c r="V72" s="593"/>
      <c r="W72" s="593"/>
      <c r="X72" s="593"/>
      <c r="Y72" s="593"/>
      <c r="Z72" s="593"/>
      <c r="AA72" s="593"/>
    </row>
    <row r="73" spans="1:27" s="60" customFormat="1" ht="13.5" thickBot="1" x14ac:dyDescent="0.3">
      <c r="A73" s="598"/>
      <c r="B73" s="599"/>
      <c r="C73" s="600"/>
      <c r="D73" s="600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600"/>
      <c r="Q73" s="600"/>
      <c r="R73" s="600"/>
      <c r="S73" s="600"/>
      <c r="T73" s="600"/>
      <c r="U73" s="600"/>
      <c r="V73" s="600"/>
      <c r="W73" s="600"/>
      <c r="X73" s="600"/>
      <c r="Y73" s="600"/>
      <c r="Z73" s="600"/>
      <c r="AA73" s="600"/>
    </row>
    <row r="74" spans="1:27" s="60" customFormat="1" ht="13.5" thickBot="1" x14ac:dyDescent="0.3">
      <c r="A74" s="601" t="s">
        <v>1327</v>
      </c>
      <c r="B74" s="602"/>
      <c r="C74" s="603">
        <f>+C13+C71</f>
        <v>0</v>
      </c>
      <c r="D74" s="603">
        <f t="shared" ref="D74:Q74" si="0">+D13+D71</f>
        <v>0</v>
      </c>
      <c r="E74" s="603">
        <f t="shared" si="0"/>
        <v>0</v>
      </c>
      <c r="F74" s="603">
        <f t="shared" si="0"/>
        <v>0</v>
      </c>
      <c r="G74" s="603">
        <f t="shared" si="0"/>
        <v>0</v>
      </c>
      <c r="H74" s="603">
        <f>+H13+H71</f>
        <v>0</v>
      </c>
      <c r="I74" s="603">
        <f t="shared" ref="I74:L74" si="1">+I13+I71</f>
        <v>0</v>
      </c>
      <c r="J74" s="603">
        <f t="shared" si="1"/>
        <v>0</v>
      </c>
      <c r="K74" s="603">
        <f t="shared" si="1"/>
        <v>0</v>
      </c>
      <c r="L74" s="603">
        <f t="shared" si="1"/>
        <v>0</v>
      </c>
      <c r="M74" s="603">
        <f>+M13+M71</f>
        <v>0</v>
      </c>
      <c r="N74" s="603">
        <f t="shared" si="0"/>
        <v>0</v>
      </c>
      <c r="O74" s="603">
        <f t="shared" si="0"/>
        <v>0</v>
      </c>
      <c r="P74" s="603">
        <f t="shared" si="0"/>
        <v>0</v>
      </c>
      <c r="Q74" s="603">
        <f t="shared" si="0"/>
        <v>0</v>
      </c>
      <c r="R74" s="603">
        <f>+R13+R71</f>
        <v>0</v>
      </c>
      <c r="S74" s="603">
        <f t="shared" ref="S74:V74" si="2">+S13+S71</f>
        <v>0</v>
      </c>
      <c r="T74" s="603">
        <f t="shared" si="2"/>
        <v>0</v>
      </c>
      <c r="U74" s="603">
        <f t="shared" si="2"/>
        <v>0</v>
      </c>
      <c r="V74" s="603">
        <f t="shared" si="2"/>
        <v>0</v>
      </c>
      <c r="W74" s="603">
        <f>+W13+W71</f>
        <v>0</v>
      </c>
      <c r="X74" s="603">
        <f t="shared" ref="X74:AA74" si="3">+X13+X71</f>
        <v>0</v>
      </c>
      <c r="Y74" s="603">
        <f t="shared" si="3"/>
        <v>0</v>
      </c>
      <c r="Z74" s="603">
        <f t="shared" si="3"/>
        <v>0</v>
      </c>
      <c r="AA74" s="603">
        <f t="shared" si="3"/>
        <v>0</v>
      </c>
    </row>
    <row r="75" spans="1:27" s="60" customFormat="1" x14ac:dyDescent="0.25">
      <c r="C75" s="604"/>
      <c r="D75" s="604"/>
      <c r="E75" s="604"/>
      <c r="F75" s="604"/>
      <c r="G75" s="604"/>
      <c r="H75" s="604"/>
      <c r="I75" s="604"/>
      <c r="J75" s="604"/>
      <c r="K75" s="604"/>
      <c r="L75" s="604"/>
      <c r="M75" s="604"/>
      <c r="N75" s="604"/>
      <c r="O75" s="604"/>
      <c r="P75" s="604"/>
      <c r="Q75" s="604"/>
      <c r="R75" s="604"/>
      <c r="S75" s="604"/>
      <c r="T75" s="604"/>
      <c r="U75" s="604"/>
      <c r="V75" s="604"/>
      <c r="W75" s="604"/>
      <c r="X75" s="604"/>
      <c r="Y75" s="604"/>
      <c r="Z75" s="604"/>
      <c r="AA75" s="604"/>
    </row>
    <row r="76" spans="1:27" s="60" customFormat="1" x14ac:dyDescent="0.25"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04"/>
      <c r="P76" s="604"/>
      <c r="Q76" s="604"/>
      <c r="R76" s="604"/>
      <c r="S76" s="604"/>
      <c r="T76" s="604"/>
      <c r="U76" s="604"/>
      <c r="V76" s="604"/>
      <c r="W76" s="604"/>
      <c r="X76" s="604"/>
      <c r="Y76" s="604"/>
      <c r="Z76" s="604"/>
      <c r="AA76" s="604"/>
    </row>
    <row r="78" spans="1:27" ht="25.5" customHeight="1" x14ac:dyDescent="0.2">
      <c r="R78" s="674" t="s">
        <v>1654</v>
      </c>
      <c r="S78" s="674"/>
      <c r="T78" s="674"/>
      <c r="W78" s="674" t="s">
        <v>1474</v>
      </c>
      <c r="X78" s="674"/>
      <c r="Y78" s="674"/>
      <c r="Z78" s="674"/>
    </row>
    <row r="81" spans="18:27" ht="15" customHeight="1" x14ac:dyDescent="0.2">
      <c r="R81" s="675" t="s">
        <v>1667</v>
      </c>
      <c r="S81" s="675"/>
      <c r="T81" s="675"/>
      <c r="U81" s="607"/>
      <c r="V81" s="607"/>
      <c r="W81" s="675" t="s">
        <v>1942</v>
      </c>
      <c r="X81" s="675"/>
      <c r="Y81" s="675"/>
      <c r="Z81" s="675"/>
      <c r="AA81" s="675"/>
    </row>
    <row r="82" spans="18:27" ht="15" customHeight="1" x14ac:dyDescent="0.2">
      <c r="R82" s="671" t="s">
        <v>1668</v>
      </c>
      <c r="S82" s="671"/>
      <c r="T82" s="671"/>
      <c r="W82" s="671" t="s">
        <v>1663</v>
      </c>
      <c r="X82" s="671"/>
      <c r="Y82" s="671"/>
      <c r="Z82" s="671"/>
      <c r="AA82" s="671"/>
    </row>
  </sheetData>
  <mergeCells count="19">
    <mergeCell ref="R82:T82"/>
    <mergeCell ref="W82:AA82"/>
    <mergeCell ref="W9:AA9"/>
    <mergeCell ref="A13:B13"/>
    <mergeCell ref="A71:B71"/>
    <mergeCell ref="R78:T78"/>
    <mergeCell ref="W78:Z78"/>
    <mergeCell ref="R81:T81"/>
    <mergeCell ref="W81:AA81"/>
    <mergeCell ref="A7:L7"/>
    <mergeCell ref="M7:AA7"/>
    <mergeCell ref="A8:A10"/>
    <mergeCell ref="B8:B10"/>
    <mergeCell ref="C8:Q8"/>
    <mergeCell ref="R8:AA8"/>
    <mergeCell ref="C9:G9"/>
    <mergeCell ref="H9:L9"/>
    <mergeCell ref="M9:Q9"/>
    <mergeCell ref="R9:V9"/>
  </mergeCells>
  <pageMargins left="0.19685039370078741" right="0.19685039370078741" top="0.39370078740157483" bottom="0.23622047244094491" header="0.31496062992125984" footer="0.15748031496062992"/>
  <pageSetup paperSize="256" scale="95" orientation="landscape" horizontalDpi="4294967294" verticalDpi="0" copies="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FQ1205"/>
  <sheetViews>
    <sheetView zoomScale="90" zoomScaleNormal="90" workbookViewId="0">
      <pane xSplit="10" ySplit="4" topLeftCell="BN534" activePane="bottomRight" state="frozen"/>
      <selection pane="topRight" activeCell="K1" sqref="K1"/>
      <selection pane="bottomLeft" activeCell="A5" sqref="A5"/>
      <selection pane="bottomRight" activeCell="H640" sqref="H640"/>
    </sheetView>
  </sheetViews>
  <sheetFormatPr defaultRowHeight="15" x14ac:dyDescent="0.25"/>
  <cols>
    <col min="1" max="1" width="6.5703125" style="13" customWidth="1"/>
    <col min="2" max="2" width="16.140625" customWidth="1"/>
    <col min="5" max="5" width="15" customWidth="1"/>
    <col min="6" max="6" width="27.42578125" customWidth="1"/>
    <col min="7" max="7" width="21.42578125" customWidth="1"/>
    <col min="10" max="10" width="21.7109375" customWidth="1"/>
    <col min="11" max="11" width="9.140625" style="13"/>
    <col min="12" max="12" width="12.28515625" customWidth="1"/>
    <col min="13" max="13" width="13" customWidth="1"/>
    <col min="14" max="14" width="10.42578125" customWidth="1"/>
    <col min="15" max="15" width="12.28515625" customWidth="1"/>
    <col min="16" max="16" width="11.85546875" customWidth="1"/>
    <col min="17" max="17" width="12.28515625" customWidth="1"/>
    <col min="18" max="173" width="18.7109375" customWidth="1"/>
  </cols>
  <sheetData>
    <row r="1" spans="1:173" ht="16.5" x14ac:dyDescent="0.3">
      <c r="A1" s="19" t="s">
        <v>0</v>
      </c>
      <c r="B1" s="1"/>
      <c r="C1" s="5"/>
      <c r="D1" s="1"/>
      <c r="E1" s="1"/>
      <c r="F1" s="1"/>
      <c r="G1" s="4"/>
      <c r="H1" s="1"/>
      <c r="I1" s="1"/>
      <c r="J1" s="1"/>
      <c r="K1" s="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ht="16.5" x14ac:dyDescent="0.3">
      <c r="A2" s="19" t="s">
        <v>1328</v>
      </c>
      <c r="B2" s="1"/>
      <c r="C2" s="5"/>
      <c r="D2" s="1"/>
      <c r="E2" s="1"/>
      <c r="F2" s="1"/>
      <c r="G2" s="4"/>
      <c r="H2" s="1"/>
      <c r="I2" s="1"/>
      <c r="J2" s="1"/>
      <c r="K2" s="5"/>
      <c r="L2" s="676" t="s">
        <v>1650</v>
      </c>
      <c r="M2" s="676"/>
      <c r="N2" s="676"/>
      <c r="O2" s="676"/>
      <c r="P2" s="676"/>
      <c r="Q2" s="676"/>
      <c r="R2" s="5" t="s">
        <v>11</v>
      </c>
      <c r="S2" s="5" t="s">
        <v>11</v>
      </c>
      <c r="T2" s="5" t="s">
        <v>11</v>
      </c>
      <c r="U2" s="5" t="s">
        <v>11</v>
      </c>
      <c r="V2" s="5" t="s">
        <v>11</v>
      </c>
      <c r="W2" s="5" t="s">
        <v>11</v>
      </c>
      <c r="X2" s="5" t="s">
        <v>11</v>
      </c>
      <c r="Y2" s="5" t="s">
        <v>11</v>
      </c>
      <c r="Z2" s="5" t="s">
        <v>11</v>
      </c>
      <c r="AA2" s="5" t="s">
        <v>11</v>
      </c>
      <c r="AB2" s="5" t="s">
        <v>11</v>
      </c>
      <c r="AC2" s="5" t="s">
        <v>11</v>
      </c>
      <c r="AD2" s="5" t="s">
        <v>11</v>
      </c>
      <c r="AE2" s="5" t="s">
        <v>11</v>
      </c>
      <c r="AF2" s="5" t="s">
        <v>11</v>
      </c>
      <c r="AG2" s="5" t="s">
        <v>11</v>
      </c>
      <c r="AH2" s="5" t="s">
        <v>11</v>
      </c>
      <c r="AI2" s="5" t="s">
        <v>11</v>
      </c>
      <c r="AJ2" s="5" t="s">
        <v>11</v>
      </c>
      <c r="AK2" s="5" t="s">
        <v>11</v>
      </c>
      <c r="AL2" s="5" t="s">
        <v>11</v>
      </c>
      <c r="AM2" s="5" t="s">
        <v>11</v>
      </c>
      <c r="AN2" s="5" t="s">
        <v>11</v>
      </c>
      <c r="AO2" s="5" t="s">
        <v>11</v>
      </c>
      <c r="AP2" s="5" t="s">
        <v>11</v>
      </c>
      <c r="AQ2" s="5" t="s">
        <v>11</v>
      </c>
      <c r="AR2" s="5" t="s">
        <v>11</v>
      </c>
      <c r="AS2" s="5" t="s">
        <v>11</v>
      </c>
      <c r="AT2" s="5" t="s">
        <v>12</v>
      </c>
      <c r="AU2" s="5" t="s">
        <v>12</v>
      </c>
      <c r="AV2" s="5" t="s">
        <v>12</v>
      </c>
      <c r="AW2" s="5" t="s">
        <v>12</v>
      </c>
      <c r="AX2" s="5" t="s">
        <v>12</v>
      </c>
      <c r="AY2" s="5" t="s">
        <v>12</v>
      </c>
      <c r="AZ2" s="5" t="s">
        <v>12</v>
      </c>
      <c r="BA2" s="5" t="s">
        <v>12</v>
      </c>
      <c r="BB2" s="5" t="s">
        <v>12</v>
      </c>
      <c r="BC2" s="5" t="s">
        <v>12</v>
      </c>
      <c r="BD2" s="5" t="s">
        <v>12</v>
      </c>
      <c r="BE2" s="5" t="s">
        <v>12</v>
      </c>
      <c r="BF2" s="5" t="s">
        <v>12</v>
      </c>
      <c r="BG2" s="5" t="s">
        <v>12</v>
      </c>
      <c r="BH2" s="5" t="s">
        <v>12</v>
      </c>
      <c r="BI2" s="5" t="s">
        <v>12</v>
      </c>
      <c r="BJ2" s="5" t="s">
        <v>12</v>
      </c>
      <c r="BK2" s="5" t="s">
        <v>12</v>
      </c>
      <c r="BL2" s="5" t="s">
        <v>12</v>
      </c>
      <c r="BM2" s="5" t="s">
        <v>12</v>
      </c>
      <c r="BN2" s="5" t="s">
        <v>12</v>
      </c>
      <c r="BO2" s="5" t="s">
        <v>12</v>
      </c>
      <c r="BP2" s="5" t="s">
        <v>12</v>
      </c>
      <c r="BQ2" s="5" t="s">
        <v>12</v>
      </c>
      <c r="BR2" s="5" t="s">
        <v>12</v>
      </c>
      <c r="BS2" s="5" t="s">
        <v>12</v>
      </c>
      <c r="BT2" s="5" t="s">
        <v>12</v>
      </c>
      <c r="BU2" s="5" t="s">
        <v>12</v>
      </c>
      <c r="BV2" s="5" t="s">
        <v>12</v>
      </c>
      <c r="BW2" s="5" t="s">
        <v>12</v>
      </c>
      <c r="BX2" s="5" t="s">
        <v>12</v>
      </c>
      <c r="BY2" s="5" t="s">
        <v>12</v>
      </c>
      <c r="BZ2" s="5" t="s">
        <v>12</v>
      </c>
      <c r="CA2" s="5" t="s">
        <v>12</v>
      </c>
      <c r="CB2" s="5" t="s">
        <v>12</v>
      </c>
      <c r="CC2" s="5" t="s">
        <v>12</v>
      </c>
      <c r="CD2" s="5" t="s">
        <v>12</v>
      </c>
      <c r="CE2" s="5" t="s">
        <v>12</v>
      </c>
      <c r="CF2" s="5" t="s">
        <v>12</v>
      </c>
      <c r="CG2" s="5" t="s">
        <v>12</v>
      </c>
      <c r="CH2" s="5" t="s">
        <v>12</v>
      </c>
      <c r="CI2" s="5" t="s">
        <v>12</v>
      </c>
      <c r="CJ2" s="5" t="s">
        <v>12</v>
      </c>
      <c r="CK2" s="5" t="s">
        <v>12</v>
      </c>
      <c r="CL2" s="5" t="s">
        <v>12</v>
      </c>
      <c r="CM2" s="5" t="s">
        <v>12</v>
      </c>
      <c r="CN2" s="5" t="s">
        <v>12</v>
      </c>
      <c r="CO2" s="5" t="s">
        <v>12</v>
      </c>
      <c r="CP2" s="5" t="s">
        <v>12</v>
      </c>
      <c r="CQ2" s="5" t="s">
        <v>12</v>
      </c>
      <c r="CR2" s="5" t="s">
        <v>12</v>
      </c>
      <c r="CS2" s="5" t="s">
        <v>12</v>
      </c>
      <c r="CT2" s="5" t="s">
        <v>12</v>
      </c>
      <c r="CU2" s="5" t="s">
        <v>12</v>
      </c>
      <c r="CV2" s="5" t="s">
        <v>12</v>
      </c>
      <c r="CW2" s="5" t="s">
        <v>12</v>
      </c>
      <c r="CX2" s="5" t="s">
        <v>12</v>
      </c>
      <c r="CY2" s="5" t="s">
        <v>12</v>
      </c>
      <c r="CZ2" s="5" t="s">
        <v>12</v>
      </c>
      <c r="DA2" s="5" t="s">
        <v>12</v>
      </c>
      <c r="DB2" s="5" t="s">
        <v>12</v>
      </c>
      <c r="DC2" s="5" t="s">
        <v>12</v>
      </c>
      <c r="DD2" s="5" t="s">
        <v>12</v>
      </c>
      <c r="DE2" s="5" t="s">
        <v>12</v>
      </c>
      <c r="DF2" s="5" t="s">
        <v>12</v>
      </c>
      <c r="DG2" s="5" t="s">
        <v>12</v>
      </c>
      <c r="DH2" s="5" t="s">
        <v>12</v>
      </c>
      <c r="DI2" s="5" t="s">
        <v>12</v>
      </c>
      <c r="DJ2" s="5" t="s">
        <v>12</v>
      </c>
      <c r="DK2" s="5" t="s">
        <v>12</v>
      </c>
      <c r="DL2" s="5" t="s">
        <v>12</v>
      </c>
      <c r="DM2" s="5" t="s">
        <v>12</v>
      </c>
      <c r="DN2" s="5" t="s">
        <v>12</v>
      </c>
      <c r="DO2" s="5" t="s">
        <v>12</v>
      </c>
      <c r="DP2" s="5" t="s">
        <v>12</v>
      </c>
      <c r="DQ2" s="5" t="s">
        <v>12</v>
      </c>
      <c r="DR2" s="5" t="s">
        <v>12</v>
      </c>
      <c r="DS2" s="5" t="s">
        <v>12</v>
      </c>
      <c r="DT2" s="5" t="s">
        <v>12</v>
      </c>
      <c r="DU2" s="5" t="s">
        <v>12</v>
      </c>
      <c r="DV2" s="5" t="s">
        <v>12</v>
      </c>
      <c r="DW2" s="5" t="s">
        <v>12</v>
      </c>
      <c r="DX2" s="5" t="s">
        <v>12</v>
      </c>
      <c r="DY2" s="5" t="s">
        <v>12</v>
      </c>
      <c r="DZ2" s="5" t="s">
        <v>12</v>
      </c>
      <c r="EA2" s="5" t="s">
        <v>12</v>
      </c>
      <c r="EB2" s="5" t="s">
        <v>12</v>
      </c>
      <c r="EC2" s="5" t="s">
        <v>12</v>
      </c>
      <c r="ED2" s="5" t="s">
        <v>12</v>
      </c>
      <c r="EE2" s="5" t="s">
        <v>12</v>
      </c>
      <c r="EF2" s="5" t="s">
        <v>12</v>
      </c>
      <c r="EG2" s="5" t="s">
        <v>12</v>
      </c>
      <c r="EH2" s="5" t="s">
        <v>12</v>
      </c>
      <c r="EI2" s="5" t="s">
        <v>12</v>
      </c>
      <c r="EJ2" s="5" t="s">
        <v>12</v>
      </c>
      <c r="EK2" s="5" t="s">
        <v>12</v>
      </c>
      <c r="EL2" s="5" t="s">
        <v>12</v>
      </c>
      <c r="EM2" s="5" t="s">
        <v>12</v>
      </c>
      <c r="EN2" s="5" t="s">
        <v>12</v>
      </c>
      <c r="EO2" s="5" t="s">
        <v>12</v>
      </c>
      <c r="EP2" s="5" t="s">
        <v>12</v>
      </c>
      <c r="EQ2" s="5" t="s">
        <v>12</v>
      </c>
      <c r="ER2" s="5" t="s">
        <v>12</v>
      </c>
      <c r="ES2" s="5" t="s">
        <v>12</v>
      </c>
      <c r="ET2" s="5" t="s">
        <v>12</v>
      </c>
      <c r="EU2" s="5" t="s">
        <v>12</v>
      </c>
      <c r="EV2" s="5" t="s">
        <v>12</v>
      </c>
      <c r="EW2" s="5" t="s">
        <v>12</v>
      </c>
      <c r="EX2" s="5" t="s">
        <v>12</v>
      </c>
      <c r="EY2" s="5" t="s">
        <v>12</v>
      </c>
      <c r="EZ2" s="5" t="s">
        <v>12</v>
      </c>
      <c r="FA2" s="5" t="s">
        <v>12</v>
      </c>
      <c r="FB2" s="5" t="s">
        <v>12</v>
      </c>
      <c r="FC2" s="5" t="s">
        <v>12</v>
      </c>
      <c r="FD2" s="5" t="s">
        <v>12</v>
      </c>
      <c r="FE2" s="5" t="s">
        <v>13</v>
      </c>
      <c r="FF2" s="5" t="s">
        <v>13</v>
      </c>
      <c r="FG2" s="5" t="s">
        <v>13</v>
      </c>
      <c r="FH2" s="5" t="s">
        <v>13</v>
      </c>
      <c r="FI2" s="5" t="s">
        <v>13</v>
      </c>
      <c r="FJ2" s="5" t="s">
        <v>13</v>
      </c>
      <c r="FK2" s="5" t="s">
        <v>13</v>
      </c>
      <c r="FL2" s="1"/>
      <c r="FM2" s="1"/>
      <c r="FN2" s="1"/>
      <c r="FO2" s="1"/>
      <c r="FP2" s="1"/>
      <c r="FQ2" s="1"/>
    </row>
    <row r="3" spans="1:173" ht="82.5" x14ac:dyDescent="0.25">
      <c r="A3" s="2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14</v>
      </c>
      <c r="L3" s="9" t="s">
        <v>139</v>
      </c>
      <c r="M3" s="9" t="s">
        <v>140</v>
      </c>
      <c r="N3" s="9" t="s">
        <v>141</v>
      </c>
      <c r="O3" s="9" t="s">
        <v>142</v>
      </c>
      <c r="P3" s="9" t="s">
        <v>143</v>
      </c>
      <c r="Q3" s="9" t="s">
        <v>144</v>
      </c>
      <c r="R3" s="6" t="s">
        <v>15</v>
      </c>
      <c r="S3" s="6" t="s">
        <v>16</v>
      </c>
      <c r="T3" s="6" t="s">
        <v>17</v>
      </c>
      <c r="U3" s="6" t="s">
        <v>18</v>
      </c>
      <c r="V3" s="6" t="s">
        <v>19</v>
      </c>
      <c r="W3" s="6" t="s">
        <v>20</v>
      </c>
      <c r="X3" s="6" t="s">
        <v>21</v>
      </c>
      <c r="Y3" s="6" t="s">
        <v>22</v>
      </c>
      <c r="Z3" s="6" t="s">
        <v>23</v>
      </c>
      <c r="AA3" s="6" t="s">
        <v>24</v>
      </c>
      <c r="AB3" s="6" t="s">
        <v>25</v>
      </c>
      <c r="AC3" s="6" t="s">
        <v>26</v>
      </c>
      <c r="AD3" s="6" t="s">
        <v>27</v>
      </c>
      <c r="AE3" s="6" t="s">
        <v>28</v>
      </c>
      <c r="AF3" s="6" t="s">
        <v>29</v>
      </c>
      <c r="AG3" s="6" t="s">
        <v>30</v>
      </c>
      <c r="AH3" s="6" t="s">
        <v>31</v>
      </c>
      <c r="AI3" s="6" t="s">
        <v>32</v>
      </c>
      <c r="AJ3" s="6" t="s">
        <v>33</v>
      </c>
      <c r="AK3" s="6" t="s">
        <v>34</v>
      </c>
      <c r="AL3" s="6" t="s">
        <v>35</v>
      </c>
      <c r="AM3" s="6" t="s">
        <v>36</v>
      </c>
      <c r="AN3" s="6" t="s">
        <v>37</v>
      </c>
      <c r="AO3" s="6" t="s">
        <v>38</v>
      </c>
      <c r="AP3" s="6" t="s">
        <v>39</v>
      </c>
      <c r="AQ3" s="6" t="s">
        <v>40</v>
      </c>
      <c r="AR3" s="6" t="s">
        <v>41</v>
      </c>
      <c r="AS3" s="6" t="s">
        <v>42</v>
      </c>
      <c r="AT3" s="7" t="s">
        <v>43</v>
      </c>
      <c r="AU3" s="7" t="s">
        <v>44</v>
      </c>
      <c r="AV3" s="7" t="s">
        <v>45</v>
      </c>
      <c r="AW3" s="7" t="s">
        <v>46</v>
      </c>
      <c r="AX3" s="7" t="s">
        <v>47</v>
      </c>
      <c r="AY3" s="7" t="s">
        <v>48</v>
      </c>
      <c r="AZ3" s="7" t="s">
        <v>49</v>
      </c>
      <c r="BA3" s="7" t="s">
        <v>50</v>
      </c>
      <c r="BB3" s="7" t="s">
        <v>51</v>
      </c>
      <c r="BC3" s="7" t="s">
        <v>52</v>
      </c>
      <c r="BD3" s="7" t="s">
        <v>53</v>
      </c>
      <c r="BE3" s="7" t="s">
        <v>54</v>
      </c>
      <c r="BF3" s="7" t="s">
        <v>55</v>
      </c>
      <c r="BG3" s="7" t="s">
        <v>56</v>
      </c>
      <c r="BH3" s="7" t="s">
        <v>57</v>
      </c>
      <c r="BI3" s="7" t="s">
        <v>58</v>
      </c>
      <c r="BJ3" s="7" t="s">
        <v>59</v>
      </c>
      <c r="BK3" s="7" t="s">
        <v>60</v>
      </c>
      <c r="BL3" s="7" t="s">
        <v>61</v>
      </c>
      <c r="BM3" s="7" t="s">
        <v>62</v>
      </c>
      <c r="BN3" s="7" t="s">
        <v>63</v>
      </c>
      <c r="BO3" s="7" t="s">
        <v>64</v>
      </c>
      <c r="BP3" s="7" t="s">
        <v>65</v>
      </c>
      <c r="BQ3" s="7" t="s">
        <v>66</v>
      </c>
      <c r="BR3" s="7" t="s">
        <v>67</v>
      </c>
      <c r="BS3" s="7" t="s">
        <v>68</v>
      </c>
      <c r="BT3" s="7" t="s">
        <v>69</v>
      </c>
      <c r="BU3" s="7" t="s">
        <v>70</v>
      </c>
      <c r="BV3" s="7" t="s">
        <v>71</v>
      </c>
      <c r="BW3" s="7" t="s">
        <v>72</v>
      </c>
      <c r="BX3" s="7" t="s">
        <v>73</v>
      </c>
      <c r="BY3" s="7" t="s">
        <v>74</v>
      </c>
      <c r="BZ3" s="7" t="s">
        <v>75</v>
      </c>
      <c r="CA3" s="7" t="s">
        <v>76</v>
      </c>
      <c r="CB3" s="7" t="s">
        <v>77</v>
      </c>
      <c r="CC3" s="7" t="s">
        <v>78</v>
      </c>
      <c r="CD3" s="7" t="s">
        <v>79</v>
      </c>
      <c r="CE3" s="7" t="s">
        <v>80</v>
      </c>
      <c r="CF3" s="7" t="s">
        <v>81</v>
      </c>
      <c r="CG3" s="7" t="s">
        <v>82</v>
      </c>
      <c r="CH3" s="7" t="s">
        <v>83</v>
      </c>
      <c r="CI3" s="7" t="s">
        <v>84</v>
      </c>
      <c r="CJ3" s="7" t="s">
        <v>85</v>
      </c>
      <c r="CK3" s="7" t="s">
        <v>86</v>
      </c>
      <c r="CL3" s="7" t="s">
        <v>87</v>
      </c>
      <c r="CM3" s="7" t="s">
        <v>88</v>
      </c>
      <c r="CN3" s="7" t="s">
        <v>89</v>
      </c>
      <c r="CO3" s="7" t="s">
        <v>90</v>
      </c>
      <c r="CP3" s="7" t="s">
        <v>91</v>
      </c>
      <c r="CQ3" s="7" t="s">
        <v>92</v>
      </c>
      <c r="CR3" s="7" t="s">
        <v>93</v>
      </c>
      <c r="CS3" s="7" t="s">
        <v>94</v>
      </c>
      <c r="CT3" s="7" t="s">
        <v>95</v>
      </c>
      <c r="CU3" s="7" t="s">
        <v>96</v>
      </c>
      <c r="CV3" s="7" t="s">
        <v>97</v>
      </c>
      <c r="CW3" s="7" t="s">
        <v>98</v>
      </c>
      <c r="CX3" s="7" t="s">
        <v>99</v>
      </c>
      <c r="CY3" s="7" t="s">
        <v>100</v>
      </c>
      <c r="CZ3" s="7" t="s">
        <v>101</v>
      </c>
      <c r="DA3" s="7" t="s">
        <v>102</v>
      </c>
      <c r="DB3" s="7" t="s">
        <v>103</v>
      </c>
      <c r="DC3" s="7" t="s">
        <v>104</v>
      </c>
      <c r="DD3" s="7" t="s">
        <v>105</v>
      </c>
      <c r="DE3" s="7" t="s">
        <v>59</v>
      </c>
      <c r="DF3" s="7" t="s">
        <v>60</v>
      </c>
      <c r="DG3" s="7" t="s">
        <v>106</v>
      </c>
      <c r="DH3" s="7" t="s">
        <v>107</v>
      </c>
      <c r="DI3" s="7" t="s">
        <v>64</v>
      </c>
      <c r="DJ3" s="7" t="s">
        <v>65</v>
      </c>
      <c r="DK3" s="7" t="s">
        <v>66</v>
      </c>
      <c r="DL3" s="7" t="s">
        <v>67</v>
      </c>
      <c r="DM3" s="7" t="s">
        <v>68</v>
      </c>
      <c r="DN3" s="7" t="s">
        <v>69</v>
      </c>
      <c r="DO3" s="7" t="s">
        <v>108</v>
      </c>
      <c r="DP3" s="7" t="s">
        <v>109</v>
      </c>
      <c r="DQ3" s="7" t="s">
        <v>110</v>
      </c>
      <c r="DR3" s="7" t="s">
        <v>111</v>
      </c>
      <c r="DS3" s="7" t="s">
        <v>112</v>
      </c>
      <c r="DT3" s="7" t="s">
        <v>113</v>
      </c>
      <c r="DU3" s="7" t="s">
        <v>114</v>
      </c>
      <c r="DV3" s="7" t="s">
        <v>103</v>
      </c>
      <c r="DW3" s="7" t="s">
        <v>115</v>
      </c>
      <c r="DX3" s="7" t="s">
        <v>116</v>
      </c>
      <c r="DY3" s="7" t="s">
        <v>59</v>
      </c>
      <c r="DZ3" s="7" t="s">
        <v>60</v>
      </c>
      <c r="EA3" s="7" t="s">
        <v>61</v>
      </c>
      <c r="EB3" s="7" t="s">
        <v>63</v>
      </c>
      <c r="EC3" s="7" t="s">
        <v>64</v>
      </c>
      <c r="ED3" s="7" t="s">
        <v>65</v>
      </c>
      <c r="EE3" s="7" t="s">
        <v>66</v>
      </c>
      <c r="EF3" s="7" t="s">
        <v>67</v>
      </c>
      <c r="EG3" s="7" t="s">
        <v>69</v>
      </c>
      <c r="EH3" s="7" t="s">
        <v>117</v>
      </c>
      <c r="EI3" s="7" t="s">
        <v>71</v>
      </c>
      <c r="EJ3" s="7" t="s">
        <v>118</v>
      </c>
      <c r="EK3" s="7" t="s">
        <v>119</v>
      </c>
      <c r="EL3" s="7" t="s">
        <v>120</v>
      </c>
      <c r="EM3" s="7" t="s">
        <v>121</v>
      </c>
      <c r="EN3" s="7" t="s">
        <v>122</v>
      </c>
      <c r="EO3" s="7" t="s">
        <v>123</v>
      </c>
      <c r="EP3" s="7" t="s">
        <v>124</v>
      </c>
      <c r="EQ3" s="7" t="s">
        <v>125</v>
      </c>
      <c r="ER3" s="7" t="s">
        <v>126</v>
      </c>
      <c r="ES3" s="7" t="s">
        <v>127</v>
      </c>
      <c r="ET3" s="7" t="s">
        <v>128</v>
      </c>
      <c r="EU3" s="7" t="s">
        <v>129</v>
      </c>
      <c r="EV3" s="7" t="s">
        <v>130</v>
      </c>
      <c r="EW3" s="7" t="s">
        <v>131</v>
      </c>
      <c r="EX3" s="7" t="s">
        <v>132</v>
      </c>
      <c r="EY3" s="7" t="s">
        <v>133</v>
      </c>
      <c r="EZ3" s="7" t="s">
        <v>134</v>
      </c>
      <c r="FA3" s="7" t="s">
        <v>135</v>
      </c>
      <c r="FB3" s="7" t="s">
        <v>136</v>
      </c>
      <c r="FC3" s="7" t="s">
        <v>137</v>
      </c>
      <c r="FD3" s="7" t="s">
        <v>137</v>
      </c>
      <c r="FE3" s="8" t="s">
        <v>138</v>
      </c>
      <c r="FF3" s="8" t="s">
        <v>101</v>
      </c>
      <c r="FG3" s="8" t="s">
        <v>104</v>
      </c>
      <c r="FH3" s="8" t="s">
        <v>106</v>
      </c>
      <c r="FI3" s="8" t="s">
        <v>68</v>
      </c>
      <c r="FJ3" s="8" t="s">
        <v>69</v>
      </c>
      <c r="FK3" s="8" t="s">
        <v>108</v>
      </c>
      <c r="FL3" s="9" t="s">
        <v>139</v>
      </c>
      <c r="FM3" s="9" t="s">
        <v>140</v>
      </c>
      <c r="FN3" s="9" t="s">
        <v>141</v>
      </c>
      <c r="FO3" s="9" t="s">
        <v>142</v>
      </c>
      <c r="FP3" s="9" t="s">
        <v>143</v>
      </c>
      <c r="FQ3" s="9" t="s">
        <v>144</v>
      </c>
    </row>
    <row r="4" spans="1:173" ht="16.5" x14ac:dyDescent="0.3">
      <c r="A4" s="14"/>
      <c r="B4" s="2"/>
      <c r="C4" s="2"/>
      <c r="D4" s="2"/>
      <c r="E4" s="2"/>
      <c r="F4" s="2"/>
      <c r="G4" s="3"/>
      <c r="H4" s="2"/>
      <c r="I4" s="2"/>
      <c r="J4" s="2"/>
      <c r="K4" s="2"/>
      <c r="L4" s="18"/>
      <c r="M4" s="18"/>
      <c r="N4" s="18"/>
      <c r="O4" s="18"/>
      <c r="P4" s="18"/>
      <c r="Q4" s="18"/>
      <c r="R4" s="15" t="s">
        <v>1502</v>
      </c>
      <c r="S4" s="15" t="s">
        <v>1503</v>
      </c>
      <c r="T4" s="15" t="s">
        <v>1504</v>
      </c>
      <c r="U4" s="15" t="s">
        <v>1505</v>
      </c>
      <c r="V4" s="15" t="s">
        <v>1506</v>
      </c>
      <c r="W4" s="15" t="s">
        <v>1507</v>
      </c>
      <c r="X4" s="15" t="s">
        <v>1508</v>
      </c>
      <c r="Y4" s="15" t="s">
        <v>1509</v>
      </c>
      <c r="Z4" s="15" t="s">
        <v>1510</v>
      </c>
      <c r="AA4" s="15" t="s">
        <v>1511</v>
      </c>
      <c r="AB4" s="15" t="s">
        <v>1512</v>
      </c>
      <c r="AC4" s="15" t="s">
        <v>1513</v>
      </c>
      <c r="AD4" s="15" t="s">
        <v>1514</v>
      </c>
      <c r="AE4" s="15" t="s">
        <v>1515</v>
      </c>
      <c r="AF4" s="15" t="s">
        <v>1516</v>
      </c>
      <c r="AG4" s="15" t="s">
        <v>1517</v>
      </c>
      <c r="AH4" s="15" t="s">
        <v>1518</v>
      </c>
      <c r="AI4" s="15" t="s">
        <v>1519</v>
      </c>
      <c r="AJ4" s="15" t="s">
        <v>1520</v>
      </c>
      <c r="AK4" s="15" t="s">
        <v>1521</v>
      </c>
      <c r="AL4" s="15" t="s">
        <v>1522</v>
      </c>
      <c r="AM4" s="15" t="s">
        <v>1523</v>
      </c>
      <c r="AN4" s="15" t="s">
        <v>1524</v>
      </c>
      <c r="AO4" s="15" t="s">
        <v>1525</v>
      </c>
      <c r="AP4" s="15" t="s">
        <v>1526</v>
      </c>
      <c r="AQ4" s="15" t="s">
        <v>1527</v>
      </c>
      <c r="AR4" s="15" t="s">
        <v>1528</v>
      </c>
      <c r="AS4" s="15" t="s">
        <v>1529</v>
      </c>
      <c r="AT4" s="16" t="s">
        <v>1530</v>
      </c>
      <c r="AU4" s="16" t="s">
        <v>1531</v>
      </c>
      <c r="AV4" s="16" t="s">
        <v>1532</v>
      </c>
      <c r="AW4" s="16" t="s">
        <v>1533</v>
      </c>
      <c r="AX4" s="16" t="s">
        <v>1534</v>
      </c>
      <c r="AY4" s="16" t="s">
        <v>1535</v>
      </c>
      <c r="AZ4" s="16" t="s">
        <v>1536</v>
      </c>
      <c r="BA4" s="16" t="s">
        <v>1537</v>
      </c>
      <c r="BB4" s="16" t="s">
        <v>1538</v>
      </c>
      <c r="BC4" s="16" t="s">
        <v>1539</v>
      </c>
      <c r="BD4" s="16" t="s">
        <v>1540</v>
      </c>
      <c r="BE4" s="16" t="s">
        <v>1541</v>
      </c>
      <c r="BF4" s="16" t="s">
        <v>1542</v>
      </c>
      <c r="BG4" s="16" t="s">
        <v>1543</v>
      </c>
      <c r="BH4" s="16" t="s">
        <v>1544</v>
      </c>
      <c r="BI4" s="16" t="s">
        <v>1545</v>
      </c>
      <c r="BJ4" s="16" t="s">
        <v>1546</v>
      </c>
      <c r="BK4" s="16" t="s">
        <v>1547</v>
      </c>
      <c r="BL4" s="16" t="s">
        <v>1548</v>
      </c>
      <c r="BM4" s="16" t="s">
        <v>1549</v>
      </c>
      <c r="BN4" s="16" t="s">
        <v>1550</v>
      </c>
      <c r="BO4" s="16" t="s">
        <v>1551</v>
      </c>
      <c r="BP4" s="16" t="s">
        <v>1552</v>
      </c>
      <c r="BQ4" s="16" t="s">
        <v>1553</v>
      </c>
      <c r="BR4" s="16" t="s">
        <v>1554</v>
      </c>
      <c r="BS4" s="16" t="s">
        <v>1555</v>
      </c>
      <c r="BT4" s="16" t="s">
        <v>1556</v>
      </c>
      <c r="BU4" s="16" t="s">
        <v>1557</v>
      </c>
      <c r="BV4" s="16" t="s">
        <v>1558</v>
      </c>
      <c r="BW4" s="16" t="s">
        <v>1559</v>
      </c>
      <c r="BX4" s="16" t="s">
        <v>1560</v>
      </c>
      <c r="BY4" s="16" t="s">
        <v>1561</v>
      </c>
      <c r="BZ4" s="16" t="s">
        <v>1562</v>
      </c>
      <c r="CA4" s="16" t="s">
        <v>1563</v>
      </c>
      <c r="CB4" s="16" t="s">
        <v>1564</v>
      </c>
      <c r="CC4" s="16" t="s">
        <v>1565</v>
      </c>
      <c r="CD4" s="16" t="s">
        <v>1566</v>
      </c>
      <c r="CE4" s="16" t="s">
        <v>1567</v>
      </c>
      <c r="CF4" s="16" t="s">
        <v>1568</v>
      </c>
      <c r="CG4" s="16" t="s">
        <v>1569</v>
      </c>
      <c r="CH4" s="16" t="s">
        <v>1570</v>
      </c>
      <c r="CI4" s="16" t="s">
        <v>1571</v>
      </c>
      <c r="CJ4" s="16" t="s">
        <v>1572</v>
      </c>
      <c r="CK4" s="16" t="s">
        <v>1573</v>
      </c>
      <c r="CL4" s="16" t="s">
        <v>1574</v>
      </c>
      <c r="CM4" s="16" t="s">
        <v>1575</v>
      </c>
      <c r="CN4" s="16" t="s">
        <v>1576</v>
      </c>
      <c r="CO4" s="16" t="s">
        <v>1577</v>
      </c>
      <c r="CP4" s="16" t="s">
        <v>1578</v>
      </c>
      <c r="CQ4" s="16" t="s">
        <v>1579</v>
      </c>
      <c r="CR4" s="16" t="s">
        <v>1580</v>
      </c>
      <c r="CS4" s="16" t="s">
        <v>1581</v>
      </c>
      <c r="CT4" s="16" t="s">
        <v>1582</v>
      </c>
      <c r="CU4" s="16" t="s">
        <v>1583</v>
      </c>
      <c r="CV4" s="16" t="s">
        <v>1584</v>
      </c>
      <c r="CW4" s="16" t="s">
        <v>1585</v>
      </c>
      <c r="CX4" s="16" t="s">
        <v>1586</v>
      </c>
      <c r="CY4" s="16" t="s">
        <v>1587</v>
      </c>
      <c r="CZ4" s="16" t="s">
        <v>1588</v>
      </c>
      <c r="DA4" s="16" t="s">
        <v>1589</v>
      </c>
      <c r="DB4" s="16" t="s">
        <v>1590</v>
      </c>
      <c r="DC4" s="16" t="s">
        <v>1591</v>
      </c>
      <c r="DD4" s="16" t="s">
        <v>1592</v>
      </c>
      <c r="DE4" s="16" t="s">
        <v>1593</v>
      </c>
      <c r="DF4" s="16" t="s">
        <v>1594</v>
      </c>
      <c r="DG4" s="16" t="s">
        <v>1595</v>
      </c>
      <c r="DH4" s="16" t="s">
        <v>1596</v>
      </c>
      <c r="DI4" s="16" t="s">
        <v>1597</v>
      </c>
      <c r="DJ4" s="16" t="s">
        <v>1598</v>
      </c>
      <c r="DK4" s="16" t="s">
        <v>1599</v>
      </c>
      <c r="DL4" s="16" t="s">
        <v>1600</v>
      </c>
      <c r="DM4" s="16" t="s">
        <v>1601</v>
      </c>
      <c r="DN4" s="16" t="s">
        <v>1602</v>
      </c>
      <c r="DO4" s="16" t="s">
        <v>1603</v>
      </c>
      <c r="DP4" s="16" t="s">
        <v>1604</v>
      </c>
      <c r="DQ4" s="16" t="s">
        <v>1605</v>
      </c>
      <c r="DR4" s="16" t="s">
        <v>1606</v>
      </c>
      <c r="DS4" s="16" t="s">
        <v>1607</v>
      </c>
      <c r="DT4" s="16" t="s">
        <v>1608</v>
      </c>
      <c r="DU4" s="16" t="s">
        <v>1609</v>
      </c>
      <c r="DV4" s="16" t="s">
        <v>1610</v>
      </c>
      <c r="DW4" s="16" t="s">
        <v>1611</v>
      </c>
      <c r="DX4" s="16" t="s">
        <v>1612</v>
      </c>
      <c r="DY4" s="16" t="s">
        <v>1613</v>
      </c>
      <c r="DZ4" s="16" t="s">
        <v>1614</v>
      </c>
      <c r="EA4" s="16" t="s">
        <v>1615</v>
      </c>
      <c r="EB4" s="16" t="s">
        <v>1616</v>
      </c>
      <c r="EC4" s="16" t="s">
        <v>1617</v>
      </c>
      <c r="ED4" s="16" t="s">
        <v>1618</v>
      </c>
      <c r="EE4" s="16" t="s">
        <v>1619</v>
      </c>
      <c r="EF4" s="16" t="s">
        <v>1620</v>
      </c>
      <c r="EG4" s="16" t="s">
        <v>1621</v>
      </c>
      <c r="EH4" s="16" t="s">
        <v>1622</v>
      </c>
      <c r="EI4" s="16" t="s">
        <v>1623</v>
      </c>
      <c r="EJ4" s="16" t="s">
        <v>1624</v>
      </c>
      <c r="EK4" s="16" t="s">
        <v>1625</v>
      </c>
      <c r="EL4" s="16" t="s">
        <v>1626</v>
      </c>
      <c r="EM4" s="16" t="s">
        <v>1627</v>
      </c>
      <c r="EN4" s="16" t="s">
        <v>1628</v>
      </c>
      <c r="EO4" s="16" t="s">
        <v>1629</v>
      </c>
      <c r="EP4" s="16" t="s">
        <v>1630</v>
      </c>
      <c r="EQ4" s="16" t="s">
        <v>1631</v>
      </c>
      <c r="ER4" s="16" t="s">
        <v>1632</v>
      </c>
      <c r="ES4" s="16" t="s">
        <v>1633</v>
      </c>
      <c r="ET4" s="16" t="s">
        <v>1634</v>
      </c>
      <c r="EU4" s="16" t="s">
        <v>1635</v>
      </c>
      <c r="EV4" s="16" t="s">
        <v>1636</v>
      </c>
      <c r="EW4" s="16" t="s">
        <v>1637</v>
      </c>
      <c r="EX4" s="16" t="s">
        <v>1638</v>
      </c>
      <c r="EY4" s="16" t="s">
        <v>1639</v>
      </c>
      <c r="EZ4" s="16" t="s">
        <v>1640</v>
      </c>
      <c r="FA4" s="16" t="s">
        <v>1641</v>
      </c>
      <c r="FB4" s="16" t="s">
        <v>1642</v>
      </c>
      <c r="FC4" s="16" t="s">
        <v>1643</v>
      </c>
      <c r="FD4" s="16" t="s">
        <v>1644</v>
      </c>
      <c r="FE4" s="17" t="s">
        <v>1645</v>
      </c>
      <c r="FF4" s="17" t="s">
        <v>1646</v>
      </c>
      <c r="FG4" s="17" t="s">
        <v>1647</v>
      </c>
      <c r="FH4" s="17" t="s">
        <v>1648</v>
      </c>
      <c r="FI4" s="17" t="s">
        <v>1649</v>
      </c>
      <c r="FJ4" s="17">
        <v>5060405099</v>
      </c>
      <c r="FK4" s="17">
        <v>5060406001</v>
      </c>
      <c r="FL4" s="18"/>
      <c r="FM4" s="18"/>
      <c r="FN4" s="18"/>
      <c r="FO4" s="18"/>
      <c r="FP4" s="18"/>
      <c r="FQ4" s="18"/>
    </row>
    <row r="5" spans="1:173" ht="16.5" hidden="1" x14ac:dyDescent="0.3">
      <c r="A5" s="5">
        <v>3</v>
      </c>
      <c r="B5" s="1" t="s">
        <v>145</v>
      </c>
      <c r="C5" s="5" t="s">
        <v>146</v>
      </c>
      <c r="D5" s="1"/>
      <c r="E5" s="1" t="s">
        <v>147</v>
      </c>
      <c r="F5" s="1" t="s">
        <v>148</v>
      </c>
      <c r="G5" s="4" t="s">
        <v>149</v>
      </c>
      <c r="H5" s="1"/>
      <c r="I5" s="1" t="s">
        <v>150</v>
      </c>
      <c r="J5" s="1" t="s">
        <v>151</v>
      </c>
      <c r="K5" s="5" t="s">
        <v>146</v>
      </c>
      <c r="L5" s="11">
        <v>29810</v>
      </c>
      <c r="M5" s="11">
        <v>39055</v>
      </c>
      <c r="N5" s="11">
        <v>0</v>
      </c>
      <c r="O5" s="11">
        <v>2695</v>
      </c>
      <c r="P5" s="11">
        <v>71560</v>
      </c>
      <c r="Q5" s="11">
        <v>68865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1">
        <f>SUM(R5:AS5)-AG5</f>
        <v>0</v>
      </c>
      <c r="FM5" s="11">
        <f>SUM(AT5:FD5)</f>
        <v>0</v>
      </c>
      <c r="FN5" s="11">
        <f>SUM(FE5:FK5)</f>
        <v>0</v>
      </c>
      <c r="FO5" s="11">
        <f>AG5</f>
        <v>0</v>
      </c>
      <c r="FP5" s="11">
        <f>FL5+FM5+FN5+FO5</f>
        <v>0</v>
      </c>
      <c r="FQ5" s="11">
        <f>+FL5+FM5+FN5</f>
        <v>0</v>
      </c>
    </row>
    <row r="6" spans="1:173" ht="16.5" hidden="1" x14ac:dyDescent="0.3">
      <c r="A6" s="5">
        <v>19</v>
      </c>
      <c r="B6" s="1" t="s">
        <v>145</v>
      </c>
      <c r="C6" s="5" t="s">
        <v>152</v>
      </c>
      <c r="D6" s="1"/>
      <c r="E6" s="1" t="s">
        <v>147</v>
      </c>
      <c r="F6" s="1" t="s">
        <v>148</v>
      </c>
      <c r="G6" s="4" t="s">
        <v>166</v>
      </c>
      <c r="H6" s="1"/>
      <c r="I6" s="1" t="s">
        <v>150</v>
      </c>
      <c r="J6" s="1" t="s">
        <v>166</v>
      </c>
      <c r="K6" s="5" t="s">
        <v>152</v>
      </c>
      <c r="L6" s="11">
        <v>33754</v>
      </c>
      <c r="M6" s="11">
        <v>10809</v>
      </c>
      <c r="N6" s="11">
        <v>0</v>
      </c>
      <c r="O6" s="11">
        <v>2932</v>
      </c>
      <c r="P6" s="11">
        <v>47495</v>
      </c>
      <c r="Q6" s="11">
        <v>44563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1">
        <f t="shared" ref="FL6:FL69" si="0">SUM(R6:AS6)-AG6</f>
        <v>0</v>
      </c>
      <c r="FM6" s="11">
        <f t="shared" ref="FM6:FM69" si="1">SUM(AT6:FD6)</f>
        <v>0</v>
      </c>
      <c r="FN6" s="11">
        <f t="shared" ref="FN6:FN69" si="2">SUM(FE6:FK6)</f>
        <v>0</v>
      </c>
      <c r="FO6" s="11">
        <f t="shared" ref="FO6:FO69" si="3">AG6</f>
        <v>0</v>
      </c>
      <c r="FP6" s="11">
        <f t="shared" ref="FP6:FP69" si="4">FL6+FM6+FN6+FO6</f>
        <v>0</v>
      </c>
      <c r="FQ6" s="11">
        <f t="shared" ref="FQ6:FQ69" si="5">+FL6+FM6+FN6</f>
        <v>0</v>
      </c>
    </row>
    <row r="7" spans="1:173" ht="16.5" hidden="1" x14ac:dyDescent="0.3">
      <c r="A7" s="5">
        <v>20</v>
      </c>
      <c r="B7" s="1" t="s">
        <v>145</v>
      </c>
      <c r="C7" s="5" t="s">
        <v>153</v>
      </c>
      <c r="D7" s="1"/>
      <c r="E7" s="1" t="s">
        <v>147</v>
      </c>
      <c r="F7" s="1" t="s">
        <v>148</v>
      </c>
      <c r="G7" s="4" t="s">
        <v>167</v>
      </c>
      <c r="H7" s="1"/>
      <c r="I7" s="1" t="s">
        <v>150</v>
      </c>
      <c r="J7" s="1" t="s">
        <v>167</v>
      </c>
      <c r="K7" s="5" t="s">
        <v>153</v>
      </c>
      <c r="L7" s="11">
        <v>52083</v>
      </c>
      <c r="M7" s="11">
        <v>13021</v>
      </c>
      <c r="N7" s="11">
        <v>0</v>
      </c>
      <c r="O7" s="11">
        <v>4495</v>
      </c>
      <c r="P7" s="11">
        <v>69599</v>
      </c>
      <c r="Q7" s="11">
        <v>65104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1">
        <f t="shared" si="0"/>
        <v>0</v>
      </c>
      <c r="FM7" s="11">
        <f t="shared" si="1"/>
        <v>0</v>
      </c>
      <c r="FN7" s="11">
        <f t="shared" si="2"/>
        <v>0</v>
      </c>
      <c r="FO7" s="11">
        <f t="shared" si="3"/>
        <v>0</v>
      </c>
      <c r="FP7" s="11">
        <f t="shared" si="4"/>
        <v>0</v>
      </c>
      <c r="FQ7" s="11">
        <f t="shared" si="5"/>
        <v>0</v>
      </c>
    </row>
    <row r="8" spans="1:173" ht="16.5" hidden="1" x14ac:dyDescent="0.3">
      <c r="A8" s="5">
        <v>21</v>
      </c>
      <c r="B8" s="1" t="s">
        <v>145</v>
      </c>
      <c r="C8" s="5" t="s">
        <v>154</v>
      </c>
      <c r="D8" s="1"/>
      <c r="E8" s="1" t="s">
        <v>147</v>
      </c>
      <c r="F8" s="1" t="s">
        <v>148</v>
      </c>
      <c r="G8" s="4" t="s">
        <v>168</v>
      </c>
      <c r="H8" s="1"/>
      <c r="I8" s="1" t="s">
        <v>150</v>
      </c>
      <c r="J8" s="1" t="s">
        <v>168</v>
      </c>
      <c r="K8" s="5" t="s">
        <v>154</v>
      </c>
      <c r="L8" s="11">
        <v>51578</v>
      </c>
      <c r="M8" s="11">
        <v>13177</v>
      </c>
      <c r="N8" s="11">
        <v>0</v>
      </c>
      <c r="O8" s="11">
        <v>4456</v>
      </c>
      <c r="P8" s="11">
        <v>69211</v>
      </c>
      <c r="Q8" s="11">
        <v>64755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1">
        <f t="shared" si="0"/>
        <v>0</v>
      </c>
      <c r="FM8" s="11">
        <f t="shared" si="1"/>
        <v>0</v>
      </c>
      <c r="FN8" s="11">
        <f t="shared" si="2"/>
        <v>0</v>
      </c>
      <c r="FO8" s="11">
        <f t="shared" si="3"/>
        <v>0</v>
      </c>
      <c r="FP8" s="11">
        <f t="shared" si="4"/>
        <v>0</v>
      </c>
      <c r="FQ8" s="11">
        <f t="shared" si="5"/>
        <v>0</v>
      </c>
    </row>
    <row r="9" spans="1:173" ht="16.5" hidden="1" x14ac:dyDescent="0.3">
      <c r="A9" s="5">
        <v>22</v>
      </c>
      <c r="B9" s="1" t="s">
        <v>145</v>
      </c>
      <c r="C9" s="5" t="s">
        <v>155</v>
      </c>
      <c r="D9" s="1"/>
      <c r="E9" s="1" t="s">
        <v>147</v>
      </c>
      <c r="F9" s="1" t="s">
        <v>148</v>
      </c>
      <c r="G9" s="4" t="s">
        <v>169</v>
      </c>
      <c r="H9" s="1"/>
      <c r="I9" s="1" t="s">
        <v>150</v>
      </c>
      <c r="J9" s="1" t="s">
        <v>169</v>
      </c>
      <c r="K9" s="5" t="s">
        <v>155</v>
      </c>
      <c r="L9" s="11">
        <v>71195</v>
      </c>
      <c r="M9" s="11">
        <v>25283</v>
      </c>
      <c r="N9" s="11">
        <v>0</v>
      </c>
      <c r="O9" s="11">
        <v>6068</v>
      </c>
      <c r="P9" s="11">
        <v>102546</v>
      </c>
      <c r="Q9" s="11">
        <v>96478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1">
        <f t="shared" si="0"/>
        <v>0</v>
      </c>
      <c r="FM9" s="11">
        <f t="shared" si="1"/>
        <v>0</v>
      </c>
      <c r="FN9" s="11">
        <f t="shared" si="2"/>
        <v>0</v>
      </c>
      <c r="FO9" s="11">
        <f t="shared" si="3"/>
        <v>0</v>
      </c>
      <c r="FP9" s="11">
        <f t="shared" si="4"/>
        <v>0</v>
      </c>
      <c r="FQ9" s="11">
        <f t="shared" si="5"/>
        <v>0</v>
      </c>
    </row>
    <row r="10" spans="1:173" ht="16.5" hidden="1" x14ac:dyDescent="0.3">
      <c r="A10" s="5">
        <v>23</v>
      </c>
      <c r="B10" s="1" t="s">
        <v>145</v>
      </c>
      <c r="C10" s="5" t="s">
        <v>156</v>
      </c>
      <c r="D10" s="1"/>
      <c r="E10" s="1" t="s">
        <v>147</v>
      </c>
      <c r="F10" s="1" t="s">
        <v>148</v>
      </c>
      <c r="G10" s="4" t="s">
        <v>170</v>
      </c>
      <c r="H10" s="1"/>
      <c r="I10" s="1" t="s">
        <v>150</v>
      </c>
      <c r="J10" s="1" t="s">
        <v>170</v>
      </c>
      <c r="K10" s="5" t="s">
        <v>156</v>
      </c>
      <c r="L10" s="11">
        <v>75230</v>
      </c>
      <c r="M10" s="11">
        <v>20921</v>
      </c>
      <c r="N10" s="11">
        <v>0</v>
      </c>
      <c r="O10" s="11">
        <v>6473</v>
      </c>
      <c r="P10" s="11">
        <v>102624</v>
      </c>
      <c r="Q10" s="11">
        <v>96151</v>
      </c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1">
        <f t="shared" si="0"/>
        <v>0</v>
      </c>
      <c r="FM10" s="11">
        <f t="shared" si="1"/>
        <v>0</v>
      </c>
      <c r="FN10" s="11">
        <f t="shared" si="2"/>
        <v>0</v>
      </c>
      <c r="FO10" s="11">
        <f t="shared" si="3"/>
        <v>0</v>
      </c>
      <c r="FP10" s="11">
        <f t="shared" si="4"/>
        <v>0</v>
      </c>
      <c r="FQ10" s="11">
        <f t="shared" si="5"/>
        <v>0</v>
      </c>
    </row>
    <row r="11" spans="1:173" s="487" customFormat="1" ht="49.5" x14ac:dyDescent="0.25">
      <c r="A11" s="569">
        <v>24</v>
      </c>
      <c r="B11" s="565" t="s">
        <v>145</v>
      </c>
      <c r="C11" s="569" t="s">
        <v>157</v>
      </c>
      <c r="D11" s="565"/>
      <c r="E11" s="564" t="s">
        <v>147</v>
      </c>
      <c r="F11" s="564" t="s">
        <v>148</v>
      </c>
      <c r="G11" s="564" t="s">
        <v>171</v>
      </c>
      <c r="H11" s="565"/>
      <c r="I11" s="565" t="s">
        <v>150</v>
      </c>
      <c r="J11" s="565" t="s">
        <v>171</v>
      </c>
      <c r="K11" s="569" t="s">
        <v>157</v>
      </c>
      <c r="L11" s="608">
        <v>11263</v>
      </c>
      <c r="M11" s="608">
        <v>4098</v>
      </c>
      <c r="N11" s="608">
        <v>0</v>
      </c>
      <c r="O11" s="608">
        <v>999</v>
      </c>
      <c r="P11" s="608">
        <v>16360</v>
      </c>
      <c r="Q11" s="608">
        <v>15361</v>
      </c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09"/>
      <c r="BA11" s="609"/>
      <c r="BB11" s="609"/>
      <c r="BC11" s="609"/>
      <c r="BD11" s="609"/>
      <c r="BE11" s="609"/>
      <c r="BF11" s="609"/>
      <c r="BG11" s="609"/>
      <c r="BH11" s="609"/>
      <c r="BI11" s="609"/>
      <c r="BJ11" s="609"/>
      <c r="BK11" s="609"/>
      <c r="BL11" s="609"/>
      <c r="BM11" s="609"/>
      <c r="BN11" s="609"/>
      <c r="BO11" s="609"/>
      <c r="BP11" s="609"/>
      <c r="BQ11" s="609"/>
      <c r="BR11" s="609"/>
      <c r="BS11" s="609"/>
      <c r="BT11" s="609"/>
      <c r="BU11" s="609"/>
      <c r="BV11" s="609"/>
      <c r="BW11" s="609"/>
      <c r="BX11" s="609"/>
      <c r="BY11" s="609"/>
      <c r="BZ11" s="609"/>
      <c r="CA11" s="609"/>
      <c r="CB11" s="609"/>
      <c r="CC11" s="609"/>
      <c r="CD11" s="609"/>
      <c r="CE11" s="609"/>
      <c r="CF11" s="609"/>
      <c r="CG11" s="609"/>
      <c r="CH11" s="609"/>
      <c r="CI11" s="609"/>
      <c r="CJ11" s="609"/>
      <c r="CK11" s="609"/>
      <c r="CL11" s="609"/>
      <c r="CM11" s="609"/>
      <c r="CN11" s="609"/>
      <c r="CO11" s="609"/>
      <c r="CP11" s="609"/>
      <c r="CQ11" s="609"/>
      <c r="CR11" s="609"/>
      <c r="CS11" s="609"/>
      <c r="CT11" s="609"/>
      <c r="CU11" s="609"/>
      <c r="CV11" s="609"/>
      <c r="CW11" s="609"/>
      <c r="CX11" s="609"/>
      <c r="CY11" s="609"/>
      <c r="CZ11" s="609"/>
      <c r="DA11" s="609"/>
      <c r="DB11" s="609"/>
      <c r="DC11" s="609"/>
      <c r="DD11" s="609"/>
      <c r="DE11" s="609"/>
      <c r="DF11" s="609"/>
      <c r="DG11" s="609"/>
      <c r="DH11" s="609"/>
      <c r="DI11" s="609"/>
      <c r="DJ11" s="609"/>
      <c r="DK11" s="609"/>
      <c r="DL11" s="609"/>
      <c r="DM11" s="609"/>
      <c r="DN11" s="609"/>
      <c r="DO11" s="609"/>
      <c r="DP11" s="609"/>
      <c r="DQ11" s="609"/>
      <c r="DR11" s="609"/>
      <c r="DS11" s="609"/>
      <c r="DT11" s="609"/>
      <c r="DU11" s="609"/>
      <c r="DV11" s="609"/>
      <c r="DW11" s="609"/>
      <c r="DX11" s="609"/>
      <c r="DY11" s="609"/>
      <c r="DZ11" s="609"/>
      <c r="EA11" s="609"/>
      <c r="EB11" s="609"/>
      <c r="EC11" s="609"/>
      <c r="ED11" s="609"/>
      <c r="EE11" s="609"/>
      <c r="EF11" s="609"/>
      <c r="EG11" s="609"/>
      <c r="EH11" s="609"/>
      <c r="EI11" s="609"/>
      <c r="EJ11" s="609"/>
      <c r="EK11" s="609"/>
      <c r="EL11" s="609"/>
      <c r="EM11" s="609"/>
      <c r="EN11" s="609"/>
      <c r="EO11" s="609"/>
      <c r="EP11" s="609"/>
      <c r="EQ11" s="609"/>
      <c r="ER11" s="609"/>
      <c r="ES11" s="609"/>
      <c r="ET11" s="609"/>
      <c r="EU11" s="609"/>
      <c r="EV11" s="609"/>
      <c r="EW11" s="609"/>
      <c r="EX11" s="609"/>
      <c r="EY11" s="609"/>
      <c r="EZ11" s="609"/>
      <c r="FA11" s="609"/>
      <c r="FB11" s="609"/>
      <c r="FC11" s="609"/>
      <c r="FD11" s="609"/>
      <c r="FE11" s="609"/>
      <c r="FF11" s="609"/>
      <c r="FG11" s="609"/>
      <c r="FH11" s="609"/>
      <c r="FI11" s="609"/>
      <c r="FJ11" s="609"/>
      <c r="FK11" s="609"/>
      <c r="FL11" s="608">
        <f t="shared" si="0"/>
        <v>0</v>
      </c>
      <c r="FM11" s="608">
        <f t="shared" si="1"/>
        <v>0</v>
      </c>
      <c r="FN11" s="608">
        <f t="shared" si="2"/>
        <v>0</v>
      </c>
      <c r="FO11" s="608">
        <f t="shared" si="3"/>
        <v>0</v>
      </c>
      <c r="FP11" s="608">
        <f t="shared" si="4"/>
        <v>0</v>
      </c>
      <c r="FQ11" s="608">
        <f t="shared" si="5"/>
        <v>0</v>
      </c>
    </row>
    <row r="12" spans="1:173" ht="16.5" hidden="1" x14ac:dyDescent="0.3">
      <c r="A12" s="5">
        <v>25</v>
      </c>
      <c r="B12" s="1" t="s">
        <v>145</v>
      </c>
      <c r="C12" s="5" t="s">
        <v>158</v>
      </c>
      <c r="D12" s="1"/>
      <c r="E12" s="1" t="s">
        <v>147</v>
      </c>
      <c r="F12" s="1" t="s">
        <v>148</v>
      </c>
      <c r="G12" s="4" t="s">
        <v>172</v>
      </c>
      <c r="H12" s="1"/>
      <c r="I12" s="1" t="s">
        <v>150</v>
      </c>
      <c r="J12" s="1" t="s">
        <v>172</v>
      </c>
      <c r="K12" s="5" t="s">
        <v>158</v>
      </c>
      <c r="L12" s="11">
        <v>11205</v>
      </c>
      <c r="M12" s="11">
        <v>3411</v>
      </c>
      <c r="N12" s="11">
        <v>0</v>
      </c>
      <c r="O12" s="11">
        <v>997</v>
      </c>
      <c r="P12" s="11">
        <v>15613</v>
      </c>
      <c r="Q12" s="11">
        <v>14616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1">
        <f t="shared" si="0"/>
        <v>0</v>
      </c>
      <c r="FM12" s="11">
        <f t="shared" si="1"/>
        <v>0</v>
      </c>
      <c r="FN12" s="11">
        <f t="shared" si="2"/>
        <v>0</v>
      </c>
      <c r="FO12" s="11">
        <f t="shared" si="3"/>
        <v>0</v>
      </c>
      <c r="FP12" s="11">
        <f t="shared" si="4"/>
        <v>0</v>
      </c>
      <c r="FQ12" s="11">
        <f t="shared" si="5"/>
        <v>0</v>
      </c>
    </row>
    <row r="13" spans="1:173" ht="16.5" hidden="1" x14ac:dyDescent="0.3">
      <c r="A13" s="5">
        <v>26</v>
      </c>
      <c r="B13" s="1" t="s">
        <v>145</v>
      </c>
      <c r="C13" s="5" t="s">
        <v>159</v>
      </c>
      <c r="D13" s="1"/>
      <c r="E13" s="1" t="s">
        <v>147</v>
      </c>
      <c r="F13" s="1" t="s">
        <v>148</v>
      </c>
      <c r="G13" s="4" t="s">
        <v>173</v>
      </c>
      <c r="H13" s="1"/>
      <c r="I13" s="1" t="s">
        <v>150</v>
      </c>
      <c r="J13" s="1" t="s">
        <v>173</v>
      </c>
      <c r="K13" s="5" t="s">
        <v>159</v>
      </c>
      <c r="L13" s="11">
        <v>9874</v>
      </c>
      <c r="M13" s="11">
        <v>3518</v>
      </c>
      <c r="N13" s="11">
        <v>0</v>
      </c>
      <c r="O13" s="11">
        <v>875</v>
      </c>
      <c r="P13" s="11">
        <v>14267</v>
      </c>
      <c r="Q13" s="11">
        <v>13392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1">
        <f t="shared" si="0"/>
        <v>0</v>
      </c>
      <c r="FM13" s="11">
        <f t="shared" si="1"/>
        <v>0</v>
      </c>
      <c r="FN13" s="11">
        <f t="shared" si="2"/>
        <v>0</v>
      </c>
      <c r="FO13" s="11">
        <f t="shared" si="3"/>
        <v>0</v>
      </c>
      <c r="FP13" s="11">
        <f t="shared" si="4"/>
        <v>0</v>
      </c>
      <c r="FQ13" s="11">
        <f t="shared" si="5"/>
        <v>0</v>
      </c>
    </row>
    <row r="14" spans="1:173" ht="16.5" hidden="1" x14ac:dyDescent="0.3">
      <c r="A14" s="5">
        <v>27</v>
      </c>
      <c r="B14" s="1" t="s">
        <v>145</v>
      </c>
      <c r="C14" s="5" t="s">
        <v>160</v>
      </c>
      <c r="D14" s="1"/>
      <c r="E14" s="1" t="s">
        <v>147</v>
      </c>
      <c r="F14" s="1" t="s">
        <v>148</v>
      </c>
      <c r="G14" s="4" t="s">
        <v>174</v>
      </c>
      <c r="H14" s="1"/>
      <c r="I14" s="1" t="s">
        <v>150</v>
      </c>
      <c r="J14" s="1" t="s">
        <v>174</v>
      </c>
      <c r="K14" s="5" t="s">
        <v>160</v>
      </c>
      <c r="L14" s="11">
        <v>18683</v>
      </c>
      <c r="M14" s="11">
        <v>5384</v>
      </c>
      <c r="N14" s="11">
        <v>0</v>
      </c>
      <c r="O14" s="11">
        <v>1648</v>
      </c>
      <c r="P14" s="11">
        <v>25715</v>
      </c>
      <c r="Q14" s="11">
        <v>24067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1">
        <f t="shared" si="0"/>
        <v>0</v>
      </c>
      <c r="FM14" s="11">
        <f t="shared" si="1"/>
        <v>0</v>
      </c>
      <c r="FN14" s="11">
        <f t="shared" si="2"/>
        <v>0</v>
      </c>
      <c r="FO14" s="11">
        <f t="shared" si="3"/>
        <v>0</v>
      </c>
      <c r="FP14" s="11">
        <f t="shared" si="4"/>
        <v>0</v>
      </c>
      <c r="FQ14" s="11">
        <f t="shared" si="5"/>
        <v>0</v>
      </c>
    </row>
    <row r="15" spans="1:173" ht="16.5" hidden="1" x14ac:dyDescent="0.3">
      <c r="A15" s="5">
        <v>28</v>
      </c>
      <c r="B15" s="1" t="s">
        <v>145</v>
      </c>
      <c r="C15" s="5" t="s">
        <v>161</v>
      </c>
      <c r="D15" s="1"/>
      <c r="E15" s="1" t="s">
        <v>147</v>
      </c>
      <c r="F15" s="1" t="s">
        <v>148</v>
      </c>
      <c r="G15" s="4" t="s">
        <v>175</v>
      </c>
      <c r="H15" s="1"/>
      <c r="I15" s="1" t="s">
        <v>150</v>
      </c>
      <c r="J15" s="1" t="s">
        <v>175</v>
      </c>
      <c r="K15" s="5" t="s">
        <v>161</v>
      </c>
      <c r="L15" s="11">
        <v>17114</v>
      </c>
      <c r="M15" s="11">
        <v>4619</v>
      </c>
      <c r="N15" s="11">
        <v>0</v>
      </c>
      <c r="O15" s="11">
        <v>1493</v>
      </c>
      <c r="P15" s="11">
        <v>23226</v>
      </c>
      <c r="Q15" s="11">
        <v>21733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1">
        <f t="shared" si="0"/>
        <v>0</v>
      </c>
      <c r="FM15" s="11">
        <f t="shared" si="1"/>
        <v>0</v>
      </c>
      <c r="FN15" s="11">
        <f t="shared" si="2"/>
        <v>0</v>
      </c>
      <c r="FO15" s="11">
        <f t="shared" si="3"/>
        <v>0</v>
      </c>
      <c r="FP15" s="11">
        <f t="shared" si="4"/>
        <v>0</v>
      </c>
      <c r="FQ15" s="11">
        <f t="shared" si="5"/>
        <v>0</v>
      </c>
    </row>
    <row r="16" spans="1:173" ht="33" hidden="1" x14ac:dyDescent="0.3">
      <c r="A16" s="5">
        <v>29</v>
      </c>
      <c r="B16" s="1" t="s">
        <v>145</v>
      </c>
      <c r="C16" s="5" t="s">
        <v>162</v>
      </c>
      <c r="D16" s="1"/>
      <c r="E16" s="1" t="s">
        <v>147</v>
      </c>
      <c r="F16" s="1" t="s">
        <v>148</v>
      </c>
      <c r="G16" s="4" t="s">
        <v>176</v>
      </c>
      <c r="H16" s="1"/>
      <c r="I16" s="1" t="s">
        <v>150</v>
      </c>
      <c r="J16" s="1" t="s">
        <v>176</v>
      </c>
      <c r="K16" s="5" t="s">
        <v>162</v>
      </c>
      <c r="L16" s="11">
        <v>25967</v>
      </c>
      <c r="M16" s="11">
        <v>5990</v>
      </c>
      <c r="N16" s="11">
        <v>0</v>
      </c>
      <c r="O16" s="11">
        <v>2267</v>
      </c>
      <c r="P16" s="11">
        <v>34224</v>
      </c>
      <c r="Q16" s="11">
        <v>31957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1">
        <f t="shared" si="0"/>
        <v>0</v>
      </c>
      <c r="FM16" s="11">
        <f t="shared" si="1"/>
        <v>0</v>
      </c>
      <c r="FN16" s="11">
        <f t="shared" si="2"/>
        <v>0</v>
      </c>
      <c r="FO16" s="11">
        <f t="shared" si="3"/>
        <v>0</v>
      </c>
      <c r="FP16" s="11">
        <f t="shared" si="4"/>
        <v>0</v>
      </c>
      <c r="FQ16" s="11">
        <f t="shared" si="5"/>
        <v>0</v>
      </c>
    </row>
    <row r="17" spans="1:173" ht="33" hidden="1" x14ac:dyDescent="0.3">
      <c r="A17" s="5">
        <v>30</v>
      </c>
      <c r="B17" s="1" t="s">
        <v>145</v>
      </c>
      <c r="C17" s="5" t="s">
        <v>163</v>
      </c>
      <c r="D17" s="1"/>
      <c r="E17" s="1" t="s">
        <v>147</v>
      </c>
      <c r="F17" s="1" t="s">
        <v>148</v>
      </c>
      <c r="G17" s="4" t="s">
        <v>177</v>
      </c>
      <c r="H17" s="1"/>
      <c r="I17" s="1" t="s">
        <v>150</v>
      </c>
      <c r="J17" s="1" t="s">
        <v>177</v>
      </c>
      <c r="K17" s="5" t="s">
        <v>163</v>
      </c>
      <c r="L17" s="11">
        <v>10538</v>
      </c>
      <c r="M17" s="11">
        <v>3988</v>
      </c>
      <c r="N17" s="11">
        <v>0</v>
      </c>
      <c r="O17" s="11">
        <v>938</v>
      </c>
      <c r="P17" s="11">
        <v>15464</v>
      </c>
      <c r="Q17" s="11">
        <v>14526</v>
      </c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1">
        <f t="shared" si="0"/>
        <v>0</v>
      </c>
      <c r="FM17" s="11">
        <f t="shared" si="1"/>
        <v>0</v>
      </c>
      <c r="FN17" s="11">
        <f t="shared" si="2"/>
        <v>0</v>
      </c>
      <c r="FO17" s="11">
        <f t="shared" si="3"/>
        <v>0</v>
      </c>
      <c r="FP17" s="11">
        <f t="shared" si="4"/>
        <v>0</v>
      </c>
      <c r="FQ17" s="11">
        <f t="shared" si="5"/>
        <v>0</v>
      </c>
    </row>
    <row r="18" spans="1:173" ht="16.5" hidden="1" x14ac:dyDescent="0.3">
      <c r="A18" s="5">
        <v>31</v>
      </c>
      <c r="B18" s="1" t="s">
        <v>145</v>
      </c>
      <c r="C18" s="5" t="s">
        <v>164</v>
      </c>
      <c r="D18" s="1"/>
      <c r="E18" s="1" t="s">
        <v>147</v>
      </c>
      <c r="F18" s="1" t="s">
        <v>148</v>
      </c>
      <c r="G18" s="4" t="s">
        <v>178</v>
      </c>
      <c r="H18" s="1"/>
      <c r="I18" s="1" t="s">
        <v>150</v>
      </c>
      <c r="J18" s="1" t="s">
        <v>178</v>
      </c>
      <c r="K18" s="5" t="s">
        <v>164</v>
      </c>
      <c r="L18" s="11">
        <v>17873</v>
      </c>
      <c r="M18" s="11">
        <v>5223</v>
      </c>
      <c r="N18" s="11">
        <v>0</v>
      </c>
      <c r="O18" s="11">
        <v>1579</v>
      </c>
      <c r="P18" s="11">
        <v>24675</v>
      </c>
      <c r="Q18" s="11">
        <v>23096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1">
        <f t="shared" si="0"/>
        <v>0</v>
      </c>
      <c r="FM18" s="11">
        <f t="shared" si="1"/>
        <v>0</v>
      </c>
      <c r="FN18" s="11">
        <f t="shared" si="2"/>
        <v>0</v>
      </c>
      <c r="FO18" s="11">
        <f t="shared" si="3"/>
        <v>0</v>
      </c>
      <c r="FP18" s="11">
        <f t="shared" si="4"/>
        <v>0</v>
      </c>
      <c r="FQ18" s="11">
        <f t="shared" si="5"/>
        <v>0</v>
      </c>
    </row>
    <row r="19" spans="1:173" ht="16.5" hidden="1" x14ac:dyDescent="0.3">
      <c r="A19" s="5">
        <v>32</v>
      </c>
      <c r="B19" s="1" t="s">
        <v>145</v>
      </c>
      <c r="C19" s="5" t="s">
        <v>165</v>
      </c>
      <c r="D19" s="1"/>
      <c r="E19" s="1" t="s">
        <v>147</v>
      </c>
      <c r="F19" s="1" t="s">
        <v>148</v>
      </c>
      <c r="G19" s="4" t="s">
        <v>179</v>
      </c>
      <c r="H19" s="1"/>
      <c r="I19" s="1" t="s">
        <v>150</v>
      </c>
      <c r="J19" s="1" t="s">
        <v>179</v>
      </c>
      <c r="K19" s="5" t="s">
        <v>165</v>
      </c>
      <c r="L19" s="11">
        <v>11205</v>
      </c>
      <c r="M19" s="11">
        <v>3631</v>
      </c>
      <c r="N19" s="11">
        <v>0</v>
      </c>
      <c r="O19" s="11">
        <v>988</v>
      </c>
      <c r="P19" s="11">
        <v>15824</v>
      </c>
      <c r="Q19" s="11">
        <v>14836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1">
        <f t="shared" si="0"/>
        <v>0</v>
      </c>
      <c r="FM19" s="11">
        <f t="shared" si="1"/>
        <v>0</v>
      </c>
      <c r="FN19" s="11">
        <f t="shared" si="2"/>
        <v>0</v>
      </c>
      <c r="FO19" s="11">
        <f t="shared" si="3"/>
        <v>0</v>
      </c>
      <c r="FP19" s="11">
        <f t="shared" si="4"/>
        <v>0</v>
      </c>
      <c r="FQ19" s="11">
        <f t="shared" si="5"/>
        <v>0</v>
      </c>
    </row>
    <row r="20" spans="1:173" ht="16.5" hidden="1" x14ac:dyDescent="0.3">
      <c r="A20" s="5">
        <v>234</v>
      </c>
      <c r="B20" s="1" t="s">
        <v>180</v>
      </c>
      <c r="C20" s="5" t="s">
        <v>146</v>
      </c>
      <c r="D20" s="1"/>
      <c r="E20" s="1" t="s">
        <v>147</v>
      </c>
      <c r="F20" s="1" t="s">
        <v>181</v>
      </c>
      <c r="G20" s="4" t="s">
        <v>149</v>
      </c>
      <c r="H20" s="1"/>
      <c r="I20" s="1" t="s">
        <v>150</v>
      </c>
      <c r="J20" s="1" t="s">
        <v>151</v>
      </c>
      <c r="K20" s="5" t="s">
        <v>146</v>
      </c>
      <c r="L20" s="11">
        <v>32244</v>
      </c>
      <c r="M20" s="11">
        <v>0</v>
      </c>
      <c r="N20" s="11">
        <v>0</v>
      </c>
      <c r="O20" s="11">
        <v>0</v>
      </c>
      <c r="P20" s="11">
        <v>32244</v>
      </c>
      <c r="Q20" s="11">
        <v>32244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1">
        <f t="shared" si="0"/>
        <v>0</v>
      </c>
      <c r="FM20" s="11">
        <f t="shared" si="1"/>
        <v>0</v>
      </c>
      <c r="FN20" s="11">
        <f t="shared" si="2"/>
        <v>0</v>
      </c>
      <c r="FO20" s="11">
        <f t="shared" si="3"/>
        <v>0</v>
      </c>
      <c r="FP20" s="11">
        <f t="shared" si="4"/>
        <v>0</v>
      </c>
      <c r="FQ20" s="11">
        <f t="shared" si="5"/>
        <v>0</v>
      </c>
    </row>
    <row r="21" spans="1:173" ht="16.5" hidden="1" x14ac:dyDescent="0.3">
      <c r="A21" s="5">
        <v>254</v>
      </c>
      <c r="B21" s="1" t="s">
        <v>182</v>
      </c>
      <c r="C21" s="5" t="s">
        <v>146</v>
      </c>
      <c r="D21" s="1"/>
      <c r="E21" s="1" t="s">
        <v>183</v>
      </c>
      <c r="F21" s="1" t="s">
        <v>184</v>
      </c>
      <c r="G21" s="4" t="s">
        <v>149</v>
      </c>
      <c r="H21" s="1"/>
      <c r="I21" s="1" t="s">
        <v>150</v>
      </c>
      <c r="J21" s="1" t="s">
        <v>151</v>
      </c>
      <c r="K21" s="5" t="s">
        <v>146</v>
      </c>
      <c r="L21" s="11">
        <v>2921</v>
      </c>
      <c r="M21" s="11">
        <v>0</v>
      </c>
      <c r="N21" s="11">
        <v>0</v>
      </c>
      <c r="O21" s="11">
        <v>263</v>
      </c>
      <c r="P21" s="11">
        <v>3184</v>
      </c>
      <c r="Q21" s="11">
        <v>2921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1">
        <f t="shared" si="0"/>
        <v>0</v>
      </c>
      <c r="FM21" s="11">
        <f t="shared" si="1"/>
        <v>0</v>
      </c>
      <c r="FN21" s="11">
        <f t="shared" si="2"/>
        <v>0</v>
      </c>
      <c r="FO21" s="11">
        <f t="shared" si="3"/>
        <v>0</v>
      </c>
      <c r="FP21" s="11">
        <f t="shared" si="4"/>
        <v>0</v>
      </c>
      <c r="FQ21" s="11">
        <f t="shared" si="5"/>
        <v>0</v>
      </c>
    </row>
    <row r="22" spans="1:173" ht="16.5" hidden="1" x14ac:dyDescent="0.3">
      <c r="A22" s="5">
        <v>272</v>
      </c>
      <c r="B22" s="1" t="s">
        <v>185</v>
      </c>
      <c r="C22" s="5" t="s">
        <v>146</v>
      </c>
      <c r="D22" s="1"/>
      <c r="E22" s="1" t="s">
        <v>183</v>
      </c>
      <c r="F22" s="1" t="s">
        <v>186</v>
      </c>
      <c r="G22" s="4" t="s">
        <v>149</v>
      </c>
      <c r="H22" s="1"/>
      <c r="I22" s="1" t="s">
        <v>150</v>
      </c>
      <c r="J22" s="1" t="s">
        <v>151</v>
      </c>
      <c r="K22" s="5" t="s">
        <v>146</v>
      </c>
      <c r="L22" s="11">
        <v>45315</v>
      </c>
      <c r="M22" s="11">
        <v>0</v>
      </c>
      <c r="N22" s="11">
        <v>0</v>
      </c>
      <c r="O22" s="11">
        <v>598</v>
      </c>
      <c r="P22" s="11">
        <v>45913</v>
      </c>
      <c r="Q22" s="11">
        <v>45315</v>
      </c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1">
        <f t="shared" si="0"/>
        <v>0</v>
      </c>
      <c r="FM22" s="11">
        <f t="shared" si="1"/>
        <v>0</v>
      </c>
      <c r="FN22" s="11">
        <f t="shared" si="2"/>
        <v>0</v>
      </c>
      <c r="FO22" s="11">
        <f t="shared" si="3"/>
        <v>0</v>
      </c>
      <c r="FP22" s="11">
        <f t="shared" si="4"/>
        <v>0</v>
      </c>
      <c r="FQ22" s="11">
        <f t="shared" si="5"/>
        <v>0</v>
      </c>
    </row>
    <row r="23" spans="1:173" ht="16.5" hidden="1" x14ac:dyDescent="0.3">
      <c r="A23" s="5">
        <v>288</v>
      </c>
      <c r="B23" s="1" t="s">
        <v>185</v>
      </c>
      <c r="C23" s="5" t="s">
        <v>152</v>
      </c>
      <c r="D23" s="1"/>
      <c r="E23" s="1" t="s">
        <v>183</v>
      </c>
      <c r="F23" s="1" t="s">
        <v>186</v>
      </c>
      <c r="G23" s="4" t="s">
        <v>166</v>
      </c>
      <c r="H23" s="1"/>
      <c r="I23" s="1" t="s">
        <v>150</v>
      </c>
      <c r="J23" s="1" t="s">
        <v>166</v>
      </c>
      <c r="K23" s="5" t="s">
        <v>152</v>
      </c>
      <c r="L23" s="11">
        <v>4666</v>
      </c>
      <c r="M23" s="11">
        <v>0</v>
      </c>
      <c r="N23" s="11">
        <v>0</v>
      </c>
      <c r="O23" s="11">
        <v>439</v>
      </c>
      <c r="P23" s="11">
        <v>5105</v>
      </c>
      <c r="Q23" s="11">
        <v>4666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1">
        <f t="shared" si="0"/>
        <v>0</v>
      </c>
      <c r="FM23" s="11">
        <f t="shared" si="1"/>
        <v>0</v>
      </c>
      <c r="FN23" s="11">
        <f t="shared" si="2"/>
        <v>0</v>
      </c>
      <c r="FO23" s="11">
        <f t="shared" si="3"/>
        <v>0</v>
      </c>
      <c r="FP23" s="11">
        <f t="shared" si="4"/>
        <v>0</v>
      </c>
      <c r="FQ23" s="11">
        <f t="shared" si="5"/>
        <v>0</v>
      </c>
    </row>
    <row r="24" spans="1:173" ht="16.5" hidden="1" x14ac:dyDescent="0.3">
      <c r="A24" s="5">
        <v>289</v>
      </c>
      <c r="B24" s="1" t="s">
        <v>185</v>
      </c>
      <c r="C24" s="5" t="s">
        <v>153</v>
      </c>
      <c r="D24" s="1"/>
      <c r="E24" s="1" t="s">
        <v>183</v>
      </c>
      <c r="F24" s="1" t="s">
        <v>186</v>
      </c>
      <c r="G24" s="4" t="s">
        <v>167</v>
      </c>
      <c r="H24" s="1"/>
      <c r="I24" s="1" t="s">
        <v>150</v>
      </c>
      <c r="J24" s="1" t="s">
        <v>167</v>
      </c>
      <c r="K24" s="5" t="s">
        <v>153</v>
      </c>
      <c r="L24" s="11">
        <v>4651</v>
      </c>
      <c r="M24" s="11">
        <v>0</v>
      </c>
      <c r="N24" s="11">
        <v>0</v>
      </c>
      <c r="O24" s="11">
        <v>438</v>
      </c>
      <c r="P24" s="11">
        <v>5089</v>
      </c>
      <c r="Q24" s="11">
        <v>4651</v>
      </c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1">
        <f t="shared" si="0"/>
        <v>0</v>
      </c>
      <c r="FM24" s="11">
        <f t="shared" si="1"/>
        <v>0</v>
      </c>
      <c r="FN24" s="11">
        <f t="shared" si="2"/>
        <v>0</v>
      </c>
      <c r="FO24" s="11">
        <f t="shared" si="3"/>
        <v>0</v>
      </c>
      <c r="FP24" s="11">
        <f t="shared" si="4"/>
        <v>0</v>
      </c>
      <c r="FQ24" s="11">
        <f t="shared" si="5"/>
        <v>0</v>
      </c>
    </row>
    <row r="25" spans="1:173" ht="16.5" hidden="1" x14ac:dyDescent="0.3">
      <c r="A25" s="5">
        <v>290</v>
      </c>
      <c r="B25" s="1" t="s">
        <v>185</v>
      </c>
      <c r="C25" s="5" t="s">
        <v>154</v>
      </c>
      <c r="D25" s="1"/>
      <c r="E25" s="1" t="s">
        <v>183</v>
      </c>
      <c r="F25" s="1" t="s">
        <v>186</v>
      </c>
      <c r="G25" s="4" t="s">
        <v>168</v>
      </c>
      <c r="H25" s="1"/>
      <c r="I25" s="1" t="s">
        <v>150</v>
      </c>
      <c r="J25" s="1" t="s">
        <v>168</v>
      </c>
      <c r="K25" s="5" t="s">
        <v>154</v>
      </c>
      <c r="L25" s="11">
        <v>3231</v>
      </c>
      <c r="M25" s="11">
        <v>0</v>
      </c>
      <c r="N25" s="11">
        <v>0</v>
      </c>
      <c r="O25" s="11">
        <v>302</v>
      </c>
      <c r="P25" s="11">
        <v>3533</v>
      </c>
      <c r="Q25" s="11">
        <v>3231</v>
      </c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1">
        <f t="shared" si="0"/>
        <v>0</v>
      </c>
      <c r="FM25" s="11">
        <f t="shared" si="1"/>
        <v>0</v>
      </c>
      <c r="FN25" s="11">
        <f t="shared" si="2"/>
        <v>0</v>
      </c>
      <c r="FO25" s="11">
        <f t="shared" si="3"/>
        <v>0</v>
      </c>
      <c r="FP25" s="11">
        <f t="shared" si="4"/>
        <v>0</v>
      </c>
      <c r="FQ25" s="11">
        <f t="shared" si="5"/>
        <v>0</v>
      </c>
    </row>
    <row r="26" spans="1:173" ht="16.5" hidden="1" x14ac:dyDescent="0.3">
      <c r="A26" s="5">
        <v>291</v>
      </c>
      <c r="B26" s="1" t="s">
        <v>185</v>
      </c>
      <c r="C26" s="5" t="s">
        <v>155</v>
      </c>
      <c r="D26" s="1"/>
      <c r="E26" s="1" t="s">
        <v>183</v>
      </c>
      <c r="F26" s="1" t="s">
        <v>186</v>
      </c>
      <c r="G26" s="4" t="s">
        <v>169</v>
      </c>
      <c r="H26" s="1"/>
      <c r="I26" s="1" t="s">
        <v>150</v>
      </c>
      <c r="J26" s="1" t="s">
        <v>169</v>
      </c>
      <c r="K26" s="5" t="s">
        <v>155</v>
      </c>
      <c r="L26" s="11">
        <v>19581</v>
      </c>
      <c r="M26" s="11">
        <v>0</v>
      </c>
      <c r="N26" s="11">
        <v>0</v>
      </c>
      <c r="O26" s="11">
        <v>1828</v>
      </c>
      <c r="P26" s="11">
        <v>21409</v>
      </c>
      <c r="Q26" s="11">
        <v>19581</v>
      </c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1">
        <f t="shared" si="0"/>
        <v>0</v>
      </c>
      <c r="FM26" s="11">
        <f t="shared" si="1"/>
        <v>0</v>
      </c>
      <c r="FN26" s="11">
        <f t="shared" si="2"/>
        <v>0</v>
      </c>
      <c r="FO26" s="11">
        <f t="shared" si="3"/>
        <v>0</v>
      </c>
      <c r="FP26" s="11">
        <f t="shared" si="4"/>
        <v>0</v>
      </c>
      <c r="FQ26" s="11">
        <f t="shared" si="5"/>
        <v>0</v>
      </c>
    </row>
    <row r="27" spans="1:173" ht="16.5" hidden="1" x14ac:dyDescent="0.3">
      <c r="A27" s="5">
        <v>292</v>
      </c>
      <c r="B27" s="1" t="s">
        <v>185</v>
      </c>
      <c r="C27" s="5" t="s">
        <v>156</v>
      </c>
      <c r="D27" s="1"/>
      <c r="E27" s="1" t="s">
        <v>183</v>
      </c>
      <c r="F27" s="1" t="s">
        <v>186</v>
      </c>
      <c r="G27" s="4" t="s">
        <v>170</v>
      </c>
      <c r="H27" s="1"/>
      <c r="I27" s="1" t="s">
        <v>150</v>
      </c>
      <c r="J27" s="1" t="s">
        <v>170</v>
      </c>
      <c r="K27" s="5" t="s">
        <v>156</v>
      </c>
      <c r="L27" s="11">
        <v>19352</v>
      </c>
      <c r="M27" s="11">
        <v>0</v>
      </c>
      <c r="N27" s="11">
        <v>0</v>
      </c>
      <c r="O27" s="11">
        <v>1804</v>
      </c>
      <c r="P27" s="11">
        <v>21156</v>
      </c>
      <c r="Q27" s="11">
        <v>19352</v>
      </c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1">
        <f t="shared" si="0"/>
        <v>0</v>
      </c>
      <c r="FM27" s="11">
        <f t="shared" si="1"/>
        <v>0</v>
      </c>
      <c r="FN27" s="11">
        <f t="shared" si="2"/>
        <v>0</v>
      </c>
      <c r="FO27" s="11">
        <f t="shared" si="3"/>
        <v>0</v>
      </c>
      <c r="FP27" s="11">
        <f t="shared" si="4"/>
        <v>0</v>
      </c>
      <c r="FQ27" s="11">
        <f t="shared" si="5"/>
        <v>0</v>
      </c>
    </row>
    <row r="28" spans="1:173" s="487" customFormat="1" ht="33" x14ac:dyDescent="0.25">
      <c r="A28" s="569">
        <v>293</v>
      </c>
      <c r="B28" s="565" t="s">
        <v>185</v>
      </c>
      <c r="C28" s="569" t="s">
        <v>157</v>
      </c>
      <c r="D28" s="565"/>
      <c r="E28" s="564" t="s">
        <v>183</v>
      </c>
      <c r="F28" s="564" t="s">
        <v>186</v>
      </c>
      <c r="G28" s="564" t="s">
        <v>171</v>
      </c>
      <c r="H28" s="565"/>
      <c r="I28" s="565" t="s">
        <v>150</v>
      </c>
      <c r="J28" s="565" t="s">
        <v>171</v>
      </c>
      <c r="K28" s="569" t="s">
        <v>157</v>
      </c>
      <c r="L28" s="608">
        <v>2422</v>
      </c>
      <c r="M28" s="608">
        <v>0</v>
      </c>
      <c r="N28" s="608">
        <v>0</v>
      </c>
      <c r="O28" s="608">
        <v>229</v>
      </c>
      <c r="P28" s="608">
        <v>2651</v>
      </c>
      <c r="Q28" s="608">
        <v>2422</v>
      </c>
      <c r="R28" s="609"/>
      <c r="S28" s="609"/>
      <c r="T28" s="609"/>
      <c r="U28" s="609"/>
      <c r="V28" s="609"/>
      <c r="W28" s="609"/>
      <c r="X28" s="609"/>
      <c r="Y28" s="609"/>
      <c r="Z28" s="609"/>
      <c r="AA28" s="609"/>
      <c r="AB28" s="609"/>
      <c r="AC28" s="609"/>
      <c r="AD28" s="609"/>
      <c r="AE28" s="609"/>
      <c r="AF28" s="609"/>
      <c r="AG28" s="609"/>
      <c r="AH28" s="609"/>
      <c r="AI28" s="609"/>
      <c r="AJ28" s="609"/>
      <c r="AK28" s="609"/>
      <c r="AL28" s="609"/>
      <c r="AM28" s="609"/>
      <c r="AN28" s="609"/>
      <c r="AO28" s="609"/>
      <c r="AP28" s="609"/>
      <c r="AQ28" s="609"/>
      <c r="AR28" s="609"/>
      <c r="AS28" s="609"/>
      <c r="AT28" s="609"/>
      <c r="AU28" s="609"/>
      <c r="AV28" s="609"/>
      <c r="AW28" s="609"/>
      <c r="AX28" s="609"/>
      <c r="AY28" s="609"/>
      <c r="AZ28" s="609"/>
      <c r="BA28" s="609"/>
      <c r="BB28" s="609"/>
      <c r="BC28" s="609"/>
      <c r="BD28" s="609"/>
      <c r="BE28" s="609"/>
      <c r="BF28" s="609"/>
      <c r="BG28" s="609"/>
      <c r="BH28" s="609"/>
      <c r="BI28" s="609"/>
      <c r="BJ28" s="609"/>
      <c r="BK28" s="609"/>
      <c r="BL28" s="609"/>
      <c r="BM28" s="609"/>
      <c r="BN28" s="609"/>
      <c r="BO28" s="609"/>
      <c r="BP28" s="609"/>
      <c r="BQ28" s="609"/>
      <c r="BR28" s="609"/>
      <c r="BS28" s="609"/>
      <c r="BT28" s="609"/>
      <c r="BU28" s="609"/>
      <c r="BV28" s="609"/>
      <c r="BW28" s="609"/>
      <c r="BX28" s="609"/>
      <c r="BY28" s="609"/>
      <c r="BZ28" s="609"/>
      <c r="CA28" s="609"/>
      <c r="CB28" s="609"/>
      <c r="CC28" s="609"/>
      <c r="CD28" s="609"/>
      <c r="CE28" s="609"/>
      <c r="CF28" s="609"/>
      <c r="CG28" s="609"/>
      <c r="CH28" s="609"/>
      <c r="CI28" s="609"/>
      <c r="CJ28" s="609"/>
      <c r="CK28" s="609"/>
      <c r="CL28" s="609"/>
      <c r="CM28" s="609"/>
      <c r="CN28" s="609"/>
      <c r="CO28" s="609"/>
      <c r="CP28" s="609"/>
      <c r="CQ28" s="609"/>
      <c r="CR28" s="609"/>
      <c r="CS28" s="609"/>
      <c r="CT28" s="609"/>
      <c r="CU28" s="609"/>
      <c r="CV28" s="609"/>
      <c r="CW28" s="609"/>
      <c r="CX28" s="609"/>
      <c r="CY28" s="609"/>
      <c r="CZ28" s="609"/>
      <c r="DA28" s="609"/>
      <c r="DB28" s="609"/>
      <c r="DC28" s="609"/>
      <c r="DD28" s="609"/>
      <c r="DE28" s="609"/>
      <c r="DF28" s="609"/>
      <c r="DG28" s="609"/>
      <c r="DH28" s="609"/>
      <c r="DI28" s="609"/>
      <c r="DJ28" s="609"/>
      <c r="DK28" s="609"/>
      <c r="DL28" s="609"/>
      <c r="DM28" s="609"/>
      <c r="DN28" s="609"/>
      <c r="DO28" s="609"/>
      <c r="DP28" s="609"/>
      <c r="DQ28" s="609"/>
      <c r="DR28" s="609"/>
      <c r="DS28" s="609"/>
      <c r="DT28" s="609"/>
      <c r="DU28" s="609"/>
      <c r="DV28" s="609"/>
      <c r="DW28" s="609"/>
      <c r="DX28" s="609"/>
      <c r="DY28" s="609"/>
      <c r="DZ28" s="609"/>
      <c r="EA28" s="609"/>
      <c r="EB28" s="609"/>
      <c r="EC28" s="609"/>
      <c r="ED28" s="609"/>
      <c r="EE28" s="609"/>
      <c r="EF28" s="609"/>
      <c r="EG28" s="609"/>
      <c r="EH28" s="609"/>
      <c r="EI28" s="609"/>
      <c r="EJ28" s="609"/>
      <c r="EK28" s="609"/>
      <c r="EL28" s="609"/>
      <c r="EM28" s="609"/>
      <c r="EN28" s="609"/>
      <c r="EO28" s="609"/>
      <c r="EP28" s="609"/>
      <c r="EQ28" s="609"/>
      <c r="ER28" s="609"/>
      <c r="ES28" s="609"/>
      <c r="ET28" s="609"/>
      <c r="EU28" s="609"/>
      <c r="EV28" s="609"/>
      <c r="EW28" s="609"/>
      <c r="EX28" s="609"/>
      <c r="EY28" s="609"/>
      <c r="EZ28" s="609"/>
      <c r="FA28" s="609"/>
      <c r="FB28" s="609"/>
      <c r="FC28" s="609"/>
      <c r="FD28" s="609"/>
      <c r="FE28" s="609"/>
      <c r="FF28" s="609"/>
      <c r="FG28" s="609"/>
      <c r="FH28" s="609"/>
      <c r="FI28" s="609"/>
      <c r="FJ28" s="609"/>
      <c r="FK28" s="609"/>
      <c r="FL28" s="608">
        <f t="shared" si="0"/>
        <v>0</v>
      </c>
      <c r="FM28" s="608">
        <f t="shared" si="1"/>
        <v>0</v>
      </c>
      <c r="FN28" s="608">
        <f t="shared" si="2"/>
        <v>0</v>
      </c>
      <c r="FO28" s="608">
        <f t="shared" si="3"/>
        <v>0</v>
      </c>
      <c r="FP28" s="608">
        <f t="shared" si="4"/>
        <v>0</v>
      </c>
      <c r="FQ28" s="608">
        <f t="shared" si="5"/>
        <v>0</v>
      </c>
    </row>
    <row r="29" spans="1:173" ht="16.5" hidden="1" x14ac:dyDescent="0.3">
      <c r="A29" s="5">
        <v>294</v>
      </c>
      <c r="B29" s="1" t="s">
        <v>185</v>
      </c>
      <c r="C29" s="5" t="s">
        <v>158</v>
      </c>
      <c r="D29" s="1"/>
      <c r="E29" s="1" t="s">
        <v>183</v>
      </c>
      <c r="F29" s="1" t="s">
        <v>186</v>
      </c>
      <c r="G29" s="4" t="s">
        <v>172</v>
      </c>
      <c r="H29" s="1"/>
      <c r="I29" s="1" t="s">
        <v>150</v>
      </c>
      <c r="J29" s="1" t="s">
        <v>172</v>
      </c>
      <c r="K29" s="5" t="s">
        <v>158</v>
      </c>
      <c r="L29" s="11">
        <v>1937</v>
      </c>
      <c r="M29" s="11">
        <v>0</v>
      </c>
      <c r="N29" s="11">
        <v>0</v>
      </c>
      <c r="O29" s="11">
        <v>184</v>
      </c>
      <c r="P29" s="11">
        <v>2121</v>
      </c>
      <c r="Q29" s="11">
        <v>1937</v>
      </c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1">
        <f t="shared" si="0"/>
        <v>0</v>
      </c>
      <c r="FM29" s="11">
        <f t="shared" si="1"/>
        <v>0</v>
      </c>
      <c r="FN29" s="11">
        <f t="shared" si="2"/>
        <v>0</v>
      </c>
      <c r="FO29" s="11">
        <f t="shared" si="3"/>
        <v>0</v>
      </c>
      <c r="FP29" s="11">
        <f t="shared" si="4"/>
        <v>0</v>
      </c>
      <c r="FQ29" s="11">
        <f t="shared" si="5"/>
        <v>0</v>
      </c>
    </row>
    <row r="30" spans="1:173" ht="16.5" hidden="1" x14ac:dyDescent="0.3">
      <c r="A30" s="5">
        <v>295</v>
      </c>
      <c r="B30" s="1" t="s">
        <v>185</v>
      </c>
      <c r="C30" s="5" t="s">
        <v>159</v>
      </c>
      <c r="D30" s="1"/>
      <c r="E30" s="1" t="s">
        <v>183</v>
      </c>
      <c r="F30" s="1" t="s">
        <v>186</v>
      </c>
      <c r="G30" s="4" t="s">
        <v>173</v>
      </c>
      <c r="H30" s="1"/>
      <c r="I30" s="1" t="s">
        <v>150</v>
      </c>
      <c r="J30" s="1" t="s">
        <v>173</v>
      </c>
      <c r="K30" s="5" t="s">
        <v>159</v>
      </c>
      <c r="L30" s="11">
        <v>2380</v>
      </c>
      <c r="M30" s="11">
        <v>0</v>
      </c>
      <c r="N30" s="11">
        <v>0</v>
      </c>
      <c r="O30" s="11">
        <v>224</v>
      </c>
      <c r="P30" s="11">
        <v>2604</v>
      </c>
      <c r="Q30" s="11">
        <v>2380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1">
        <f t="shared" si="0"/>
        <v>0</v>
      </c>
      <c r="FM30" s="11">
        <f t="shared" si="1"/>
        <v>0</v>
      </c>
      <c r="FN30" s="11">
        <f t="shared" si="2"/>
        <v>0</v>
      </c>
      <c r="FO30" s="11">
        <f t="shared" si="3"/>
        <v>0</v>
      </c>
      <c r="FP30" s="11">
        <f t="shared" si="4"/>
        <v>0</v>
      </c>
      <c r="FQ30" s="11">
        <f t="shared" si="5"/>
        <v>0</v>
      </c>
    </row>
    <row r="31" spans="1:173" ht="16.5" hidden="1" x14ac:dyDescent="0.3">
      <c r="A31" s="5">
        <v>296</v>
      </c>
      <c r="B31" s="1" t="s">
        <v>185</v>
      </c>
      <c r="C31" s="5" t="s">
        <v>160</v>
      </c>
      <c r="D31" s="1"/>
      <c r="E31" s="1" t="s">
        <v>183</v>
      </c>
      <c r="F31" s="1" t="s">
        <v>186</v>
      </c>
      <c r="G31" s="4" t="s">
        <v>174</v>
      </c>
      <c r="H31" s="1"/>
      <c r="I31" s="1" t="s">
        <v>150</v>
      </c>
      <c r="J31" s="1" t="s">
        <v>174</v>
      </c>
      <c r="K31" s="5" t="s">
        <v>160</v>
      </c>
      <c r="L31" s="11">
        <v>4607</v>
      </c>
      <c r="M31" s="11">
        <v>0</v>
      </c>
      <c r="N31" s="11">
        <v>0</v>
      </c>
      <c r="O31" s="11">
        <v>433</v>
      </c>
      <c r="P31" s="11">
        <v>5040</v>
      </c>
      <c r="Q31" s="11">
        <v>4607</v>
      </c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1">
        <f t="shared" si="0"/>
        <v>0</v>
      </c>
      <c r="FM31" s="11">
        <f t="shared" si="1"/>
        <v>0</v>
      </c>
      <c r="FN31" s="11">
        <f t="shared" si="2"/>
        <v>0</v>
      </c>
      <c r="FO31" s="11">
        <f t="shared" si="3"/>
        <v>0</v>
      </c>
      <c r="FP31" s="11">
        <f t="shared" si="4"/>
        <v>0</v>
      </c>
      <c r="FQ31" s="11">
        <f t="shared" si="5"/>
        <v>0</v>
      </c>
    </row>
    <row r="32" spans="1:173" ht="16.5" hidden="1" x14ac:dyDescent="0.3">
      <c r="A32" s="5">
        <v>297</v>
      </c>
      <c r="B32" s="1" t="s">
        <v>185</v>
      </c>
      <c r="C32" s="5" t="s">
        <v>161</v>
      </c>
      <c r="D32" s="1"/>
      <c r="E32" s="1" t="s">
        <v>183</v>
      </c>
      <c r="F32" s="1" t="s">
        <v>186</v>
      </c>
      <c r="G32" s="4" t="s">
        <v>175</v>
      </c>
      <c r="H32" s="1"/>
      <c r="I32" s="1" t="s">
        <v>150</v>
      </c>
      <c r="J32" s="1" t="s">
        <v>175</v>
      </c>
      <c r="K32" s="5" t="s">
        <v>161</v>
      </c>
      <c r="L32" s="11">
        <v>2423</v>
      </c>
      <c r="M32" s="11">
        <v>0</v>
      </c>
      <c r="N32" s="11">
        <v>0</v>
      </c>
      <c r="O32" s="11">
        <v>229</v>
      </c>
      <c r="P32" s="11">
        <v>2652</v>
      </c>
      <c r="Q32" s="11">
        <v>2423</v>
      </c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1">
        <f t="shared" si="0"/>
        <v>0</v>
      </c>
      <c r="FM32" s="11">
        <f t="shared" si="1"/>
        <v>0</v>
      </c>
      <c r="FN32" s="11">
        <f t="shared" si="2"/>
        <v>0</v>
      </c>
      <c r="FO32" s="11">
        <f t="shared" si="3"/>
        <v>0</v>
      </c>
      <c r="FP32" s="11">
        <f t="shared" si="4"/>
        <v>0</v>
      </c>
      <c r="FQ32" s="11">
        <f t="shared" si="5"/>
        <v>0</v>
      </c>
    </row>
    <row r="33" spans="1:173" ht="33" hidden="1" x14ac:dyDescent="0.3">
      <c r="A33" s="5">
        <v>298</v>
      </c>
      <c r="B33" s="1" t="s">
        <v>185</v>
      </c>
      <c r="C33" s="5" t="s">
        <v>162</v>
      </c>
      <c r="D33" s="1"/>
      <c r="E33" s="1" t="s">
        <v>183</v>
      </c>
      <c r="F33" s="1" t="s">
        <v>186</v>
      </c>
      <c r="G33" s="4" t="s">
        <v>176</v>
      </c>
      <c r="H33" s="1"/>
      <c r="I33" s="1" t="s">
        <v>150</v>
      </c>
      <c r="J33" s="1" t="s">
        <v>176</v>
      </c>
      <c r="K33" s="5" t="s">
        <v>162</v>
      </c>
      <c r="L33" s="11">
        <v>4570</v>
      </c>
      <c r="M33" s="11">
        <v>0</v>
      </c>
      <c r="N33" s="11">
        <v>0</v>
      </c>
      <c r="O33" s="11">
        <v>430</v>
      </c>
      <c r="P33" s="11">
        <v>5000</v>
      </c>
      <c r="Q33" s="11">
        <v>4570</v>
      </c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1">
        <f t="shared" si="0"/>
        <v>0</v>
      </c>
      <c r="FM33" s="11">
        <f t="shared" si="1"/>
        <v>0</v>
      </c>
      <c r="FN33" s="11">
        <f t="shared" si="2"/>
        <v>0</v>
      </c>
      <c r="FO33" s="11">
        <f t="shared" si="3"/>
        <v>0</v>
      </c>
      <c r="FP33" s="11">
        <f t="shared" si="4"/>
        <v>0</v>
      </c>
      <c r="FQ33" s="11">
        <f t="shared" si="5"/>
        <v>0</v>
      </c>
    </row>
    <row r="34" spans="1:173" ht="33" hidden="1" x14ac:dyDescent="0.3">
      <c r="A34" s="5">
        <v>299</v>
      </c>
      <c r="B34" s="1" t="s">
        <v>185</v>
      </c>
      <c r="C34" s="5" t="s">
        <v>163</v>
      </c>
      <c r="D34" s="1"/>
      <c r="E34" s="1" t="s">
        <v>183</v>
      </c>
      <c r="F34" s="1" t="s">
        <v>186</v>
      </c>
      <c r="G34" s="4" t="s">
        <v>177</v>
      </c>
      <c r="H34" s="1"/>
      <c r="I34" s="1" t="s">
        <v>150</v>
      </c>
      <c r="J34" s="1" t="s">
        <v>177</v>
      </c>
      <c r="K34" s="5" t="s">
        <v>163</v>
      </c>
      <c r="L34" s="11">
        <v>1535</v>
      </c>
      <c r="M34" s="11">
        <v>0</v>
      </c>
      <c r="N34" s="11">
        <v>0</v>
      </c>
      <c r="O34" s="11">
        <v>143</v>
      </c>
      <c r="P34" s="11">
        <v>1678</v>
      </c>
      <c r="Q34" s="11">
        <v>1535</v>
      </c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1">
        <f t="shared" si="0"/>
        <v>0</v>
      </c>
      <c r="FM34" s="11">
        <f t="shared" si="1"/>
        <v>0</v>
      </c>
      <c r="FN34" s="11">
        <f t="shared" si="2"/>
        <v>0</v>
      </c>
      <c r="FO34" s="11">
        <f t="shared" si="3"/>
        <v>0</v>
      </c>
      <c r="FP34" s="11">
        <f t="shared" si="4"/>
        <v>0</v>
      </c>
      <c r="FQ34" s="11">
        <f t="shared" si="5"/>
        <v>0</v>
      </c>
    </row>
    <row r="35" spans="1:173" ht="16.5" hidden="1" x14ac:dyDescent="0.3">
      <c r="A35" s="5">
        <v>300</v>
      </c>
      <c r="B35" s="1" t="s">
        <v>185</v>
      </c>
      <c r="C35" s="5" t="s">
        <v>164</v>
      </c>
      <c r="D35" s="1"/>
      <c r="E35" s="1" t="s">
        <v>183</v>
      </c>
      <c r="F35" s="1" t="s">
        <v>186</v>
      </c>
      <c r="G35" s="4" t="s">
        <v>178</v>
      </c>
      <c r="H35" s="1"/>
      <c r="I35" s="1" t="s">
        <v>150</v>
      </c>
      <c r="J35" s="1" t="s">
        <v>178</v>
      </c>
      <c r="K35" s="5" t="s">
        <v>164</v>
      </c>
      <c r="L35" s="11">
        <v>4535</v>
      </c>
      <c r="M35" s="11">
        <v>0</v>
      </c>
      <c r="N35" s="11">
        <v>0</v>
      </c>
      <c r="O35" s="11">
        <v>426</v>
      </c>
      <c r="P35" s="11">
        <v>4961</v>
      </c>
      <c r="Q35" s="11">
        <v>4535</v>
      </c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1">
        <f t="shared" si="0"/>
        <v>0</v>
      </c>
      <c r="FM35" s="11">
        <f t="shared" si="1"/>
        <v>0</v>
      </c>
      <c r="FN35" s="11">
        <f t="shared" si="2"/>
        <v>0</v>
      </c>
      <c r="FO35" s="11">
        <f t="shared" si="3"/>
        <v>0</v>
      </c>
      <c r="FP35" s="11">
        <f t="shared" si="4"/>
        <v>0</v>
      </c>
      <c r="FQ35" s="11">
        <f t="shared" si="5"/>
        <v>0</v>
      </c>
    </row>
    <row r="36" spans="1:173" ht="16.5" hidden="1" x14ac:dyDescent="0.3">
      <c r="A36" s="5">
        <v>301</v>
      </c>
      <c r="B36" s="1" t="s">
        <v>185</v>
      </c>
      <c r="C36" s="5" t="s">
        <v>165</v>
      </c>
      <c r="D36" s="1"/>
      <c r="E36" s="1" t="s">
        <v>183</v>
      </c>
      <c r="F36" s="1" t="s">
        <v>186</v>
      </c>
      <c r="G36" s="4" t="s">
        <v>179</v>
      </c>
      <c r="H36" s="1"/>
      <c r="I36" s="1" t="s">
        <v>150</v>
      </c>
      <c r="J36" s="1" t="s">
        <v>179</v>
      </c>
      <c r="K36" s="5" t="s">
        <v>165</v>
      </c>
      <c r="L36" s="11">
        <v>2380</v>
      </c>
      <c r="M36" s="11">
        <v>0</v>
      </c>
      <c r="N36" s="11">
        <v>0</v>
      </c>
      <c r="O36" s="11">
        <v>224</v>
      </c>
      <c r="P36" s="11">
        <v>2604</v>
      </c>
      <c r="Q36" s="11">
        <v>2380</v>
      </c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1">
        <f t="shared" si="0"/>
        <v>0</v>
      </c>
      <c r="FM36" s="11">
        <f t="shared" si="1"/>
        <v>0</v>
      </c>
      <c r="FN36" s="11">
        <f t="shared" si="2"/>
        <v>0</v>
      </c>
      <c r="FO36" s="11">
        <f t="shared" si="3"/>
        <v>0</v>
      </c>
      <c r="FP36" s="11">
        <f t="shared" si="4"/>
        <v>0</v>
      </c>
      <c r="FQ36" s="11">
        <f t="shared" si="5"/>
        <v>0</v>
      </c>
    </row>
    <row r="37" spans="1:173" ht="16.5" hidden="1" x14ac:dyDescent="0.3">
      <c r="A37" s="5">
        <v>503</v>
      </c>
      <c r="B37" s="1" t="s">
        <v>187</v>
      </c>
      <c r="C37" s="5" t="s">
        <v>146</v>
      </c>
      <c r="D37" s="1"/>
      <c r="E37" s="1" t="s">
        <v>183</v>
      </c>
      <c r="F37" s="1" t="s">
        <v>188</v>
      </c>
      <c r="G37" s="4" t="s">
        <v>149</v>
      </c>
      <c r="H37" s="1"/>
      <c r="I37" s="1" t="s">
        <v>150</v>
      </c>
      <c r="J37" s="1" t="s">
        <v>151</v>
      </c>
      <c r="K37" s="5" t="s">
        <v>146</v>
      </c>
      <c r="L37" s="11">
        <v>5893</v>
      </c>
      <c r="M37" s="11">
        <v>0</v>
      </c>
      <c r="N37" s="11">
        <v>0</v>
      </c>
      <c r="O37" s="11">
        <v>553</v>
      </c>
      <c r="P37" s="11">
        <v>6446</v>
      </c>
      <c r="Q37" s="11">
        <v>5893</v>
      </c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1">
        <f t="shared" si="0"/>
        <v>0</v>
      </c>
      <c r="FM37" s="11">
        <f t="shared" si="1"/>
        <v>0</v>
      </c>
      <c r="FN37" s="11">
        <f t="shared" si="2"/>
        <v>0</v>
      </c>
      <c r="FO37" s="11">
        <f t="shared" si="3"/>
        <v>0</v>
      </c>
      <c r="FP37" s="11">
        <f t="shared" si="4"/>
        <v>0</v>
      </c>
      <c r="FQ37" s="11">
        <f t="shared" si="5"/>
        <v>0</v>
      </c>
    </row>
    <row r="38" spans="1:173" ht="16.5" hidden="1" x14ac:dyDescent="0.3">
      <c r="A38" s="5">
        <v>521</v>
      </c>
      <c r="B38" s="1" t="s">
        <v>189</v>
      </c>
      <c r="C38" s="5" t="s">
        <v>146</v>
      </c>
      <c r="D38" s="1"/>
      <c r="E38" s="1" t="s">
        <v>190</v>
      </c>
      <c r="F38" s="1" t="s">
        <v>191</v>
      </c>
      <c r="G38" s="4" t="s">
        <v>149</v>
      </c>
      <c r="H38" s="1"/>
      <c r="I38" s="1" t="s">
        <v>150</v>
      </c>
      <c r="J38" s="1" t="s">
        <v>151</v>
      </c>
      <c r="K38" s="5" t="s">
        <v>146</v>
      </c>
      <c r="L38" s="11">
        <v>0</v>
      </c>
      <c r="M38" s="11">
        <v>2000</v>
      </c>
      <c r="N38" s="11">
        <v>0</v>
      </c>
      <c r="O38" s="11">
        <v>0</v>
      </c>
      <c r="P38" s="11">
        <v>2000</v>
      </c>
      <c r="Q38" s="11">
        <v>2000</v>
      </c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1">
        <f t="shared" si="0"/>
        <v>0</v>
      </c>
      <c r="FM38" s="11">
        <f t="shared" si="1"/>
        <v>0</v>
      </c>
      <c r="FN38" s="11">
        <f t="shared" si="2"/>
        <v>0</v>
      </c>
      <c r="FO38" s="11">
        <f t="shared" si="3"/>
        <v>0</v>
      </c>
      <c r="FP38" s="11">
        <f t="shared" si="4"/>
        <v>0</v>
      </c>
      <c r="FQ38" s="11">
        <f t="shared" si="5"/>
        <v>0</v>
      </c>
    </row>
    <row r="39" spans="1:173" ht="16.5" hidden="1" x14ac:dyDescent="0.3">
      <c r="A39" s="5">
        <v>537</v>
      </c>
      <c r="B39" s="1" t="s">
        <v>189</v>
      </c>
      <c r="C39" s="5" t="s">
        <v>152</v>
      </c>
      <c r="D39" s="1"/>
      <c r="E39" s="1" t="s">
        <v>190</v>
      </c>
      <c r="F39" s="1" t="s">
        <v>191</v>
      </c>
      <c r="G39" s="4" t="s">
        <v>166</v>
      </c>
      <c r="H39" s="1"/>
      <c r="I39" s="1" t="s">
        <v>150</v>
      </c>
      <c r="J39" s="1" t="s">
        <v>166</v>
      </c>
      <c r="K39" s="5" t="s">
        <v>152</v>
      </c>
      <c r="L39" s="11">
        <v>8422</v>
      </c>
      <c r="M39" s="11">
        <v>0</v>
      </c>
      <c r="N39" s="11">
        <v>0</v>
      </c>
      <c r="O39" s="11">
        <v>792</v>
      </c>
      <c r="P39" s="11">
        <v>9214</v>
      </c>
      <c r="Q39" s="11">
        <v>8422</v>
      </c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1">
        <f t="shared" si="0"/>
        <v>0</v>
      </c>
      <c r="FM39" s="11">
        <f t="shared" si="1"/>
        <v>0</v>
      </c>
      <c r="FN39" s="11">
        <f t="shared" si="2"/>
        <v>0</v>
      </c>
      <c r="FO39" s="11">
        <f t="shared" si="3"/>
        <v>0</v>
      </c>
      <c r="FP39" s="11">
        <f t="shared" si="4"/>
        <v>0</v>
      </c>
      <c r="FQ39" s="11">
        <f t="shared" si="5"/>
        <v>0</v>
      </c>
    </row>
    <row r="40" spans="1:173" ht="16.5" hidden="1" x14ac:dyDescent="0.3">
      <c r="A40" s="5">
        <v>538</v>
      </c>
      <c r="B40" s="1" t="s">
        <v>189</v>
      </c>
      <c r="C40" s="5" t="s">
        <v>153</v>
      </c>
      <c r="D40" s="1"/>
      <c r="E40" s="1" t="s">
        <v>190</v>
      </c>
      <c r="F40" s="1" t="s">
        <v>191</v>
      </c>
      <c r="G40" s="4" t="s">
        <v>167</v>
      </c>
      <c r="H40" s="1"/>
      <c r="I40" s="1" t="s">
        <v>150</v>
      </c>
      <c r="J40" s="1" t="s">
        <v>167</v>
      </c>
      <c r="K40" s="5" t="s">
        <v>153</v>
      </c>
      <c r="L40" s="11">
        <v>7101</v>
      </c>
      <c r="M40" s="11">
        <v>0</v>
      </c>
      <c r="N40" s="11">
        <v>0</v>
      </c>
      <c r="O40" s="11">
        <v>674</v>
      </c>
      <c r="P40" s="11">
        <v>7775</v>
      </c>
      <c r="Q40" s="11">
        <v>7101</v>
      </c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1">
        <f t="shared" si="0"/>
        <v>0</v>
      </c>
      <c r="FM40" s="11">
        <f t="shared" si="1"/>
        <v>0</v>
      </c>
      <c r="FN40" s="11">
        <f t="shared" si="2"/>
        <v>0</v>
      </c>
      <c r="FO40" s="11">
        <f t="shared" si="3"/>
        <v>0</v>
      </c>
      <c r="FP40" s="11">
        <f t="shared" si="4"/>
        <v>0</v>
      </c>
      <c r="FQ40" s="11">
        <f t="shared" si="5"/>
        <v>0</v>
      </c>
    </row>
    <row r="41" spans="1:173" ht="16.5" hidden="1" x14ac:dyDescent="0.3">
      <c r="A41" s="5">
        <v>539</v>
      </c>
      <c r="B41" s="1" t="s">
        <v>189</v>
      </c>
      <c r="C41" s="5" t="s">
        <v>154</v>
      </c>
      <c r="D41" s="1"/>
      <c r="E41" s="1" t="s">
        <v>190</v>
      </c>
      <c r="F41" s="1" t="s">
        <v>191</v>
      </c>
      <c r="G41" s="4" t="s">
        <v>168</v>
      </c>
      <c r="H41" s="1"/>
      <c r="I41" s="1" t="s">
        <v>150</v>
      </c>
      <c r="J41" s="1" t="s">
        <v>168</v>
      </c>
      <c r="K41" s="5" t="s">
        <v>154</v>
      </c>
      <c r="L41" s="11">
        <v>8486</v>
      </c>
      <c r="M41" s="11">
        <v>0</v>
      </c>
      <c r="N41" s="11">
        <v>0</v>
      </c>
      <c r="O41" s="11">
        <v>799</v>
      </c>
      <c r="P41" s="11">
        <v>9285</v>
      </c>
      <c r="Q41" s="11">
        <v>8486</v>
      </c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1">
        <f t="shared" si="0"/>
        <v>0</v>
      </c>
      <c r="FM41" s="11">
        <f t="shared" si="1"/>
        <v>0</v>
      </c>
      <c r="FN41" s="11">
        <f t="shared" si="2"/>
        <v>0</v>
      </c>
      <c r="FO41" s="11">
        <f t="shared" si="3"/>
        <v>0</v>
      </c>
      <c r="FP41" s="11">
        <f t="shared" si="4"/>
        <v>0</v>
      </c>
      <c r="FQ41" s="11">
        <f t="shared" si="5"/>
        <v>0</v>
      </c>
    </row>
    <row r="42" spans="1:173" ht="16.5" hidden="1" x14ac:dyDescent="0.3">
      <c r="A42" s="5">
        <v>540</v>
      </c>
      <c r="B42" s="1" t="s">
        <v>189</v>
      </c>
      <c r="C42" s="5" t="s">
        <v>155</v>
      </c>
      <c r="D42" s="1"/>
      <c r="E42" s="1" t="s">
        <v>190</v>
      </c>
      <c r="F42" s="1" t="s">
        <v>191</v>
      </c>
      <c r="G42" s="4" t="s">
        <v>169</v>
      </c>
      <c r="H42" s="1"/>
      <c r="I42" s="1" t="s">
        <v>150</v>
      </c>
      <c r="J42" s="1" t="s">
        <v>169</v>
      </c>
      <c r="K42" s="5" t="s">
        <v>155</v>
      </c>
      <c r="L42" s="11">
        <v>8438</v>
      </c>
      <c r="M42" s="11">
        <v>0</v>
      </c>
      <c r="N42" s="11">
        <v>0</v>
      </c>
      <c r="O42" s="11">
        <v>794</v>
      </c>
      <c r="P42" s="11">
        <v>9232</v>
      </c>
      <c r="Q42" s="11">
        <v>8438</v>
      </c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1">
        <f t="shared" si="0"/>
        <v>0</v>
      </c>
      <c r="FM42" s="11">
        <f t="shared" si="1"/>
        <v>0</v>
      </c>
      <c r="FN42" s="11">
        <f t="shared" si="2"/>
        <v>0</v>
      </c>
      <c r="FO42" s="11">
        <f t="shared" si="3"/>
        <v>0</v>
      </c>
      <c r="FP42" s="11">
        <f t="shared" si="4"/>
        <v>0</v>
      </c>
      <c r="FQ42" s="11">
        <f t="shared" si="5"/>
        <v>0</v>
      </c>
    </row>
    <row r="43" spans="1:173" ht="16.5" hidden="1" x14ac:dyDescent="0.3">
      <c r="A43" s="5">
        <v>541</v>
      </c>
      <c r="B43" s="1" t="s">
        <v>189</v>
      </c>
      <c r="C43" s="5" t="s">
        <v>156</v>
      </c>
      <c r="D43" s="1"/>
      <c r="E43" s="1" t="s">
        <v>190</v>
      </c>
      <c r="F43" s="1" t="s">
        <v>191</v>
      </c>
      <c r="G43" s="4" t="s">
        <v>170</v>
      </c>
      <c r="H43" s="1"/>
      <c r="I43" s="1" t="s">
        <v>150</v>
      </c>
      <c r="J43" s="1" t="s">
        <v>170</v>
      </c>
      <c r="K43" s="5" t="s">
        <v>156</v>
      </c>
      <c r="L43" s="11">
        <v>8481</v>
      </c>
      <c r="M43" s="11">
        <v>0</v>
      </c>
      <c r="N43" s="11">
        <v>0</v>
      </c>
      <c r="O43" s="11">
        <v>798</v>
      </c>
      <c r="P43" s="11">
        <v>9279</v>
      </c>
      <c r="Q43" s="11">
        <v>8481</v>
      </c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1">
        <f t="shared" si="0"/>
        <v>0</v>
      </c>
      <c r="FM43" s="11">
        <f t="shared" si="1"/>
        <v>0</v>
      </c>
      <c r="FN43" s="11">
        <f t="shared" si="2"/>
        <v>0</v>
      </c>
      <c r="FO43" s="11">
        <f t="shared" si="3"/>
        <v>0</v>
      </c>
      <c r="FP43" s="11">
        <f t="shared" si="4"/>
        <v>0</v>
      </c>
      <c r="FQ43" s="11">
        <f t="shared" si="5"/>
        <v>0</v>
      </c>
    </row>
    <row r="44" spans="1:173" s="487" customFormat="1" ht="16.5" x14ac:dyDescent="0.25">
      <c r="A44" s="569">
        <v>542</v>
      </c>
      <c r="B44" s="565" t="s">
        <v>189</v>
      </c>
      <c r="C44" s="569" t="s">
        <v>157</v>
      </c>
      <c r="D44" s="565"/>
      <c r="E44" s="565" t="s">
        <v>190</v>
      </c>
      <c r="F44" s="564" t="s">
        <v>191</v>
      </c>
      <c r="G44" s="564" t="s">
        <v>171</v>
      </c>
      <c r="H44" s="565"/>
      <c r="I44" s="565" t="s">
        <v>150</v>
      </c>
      <c r="J44" s="565" t="s">
        <v>171</v>
      </c>
      <c r="K44" s="569" t="s">
        <v>157</v>
      </c>
      <c r="L44" s="608">
        <v>4419</v>
      </c>
      <c r="M44" s="608">
        <v>0</v>
      </c>
      <c r="N44" s="608">
        <v>0</v>
      </c>
      <c r="O44" s="608">
        <v>411</v>
      </c>
      <c r="P44" s="608">
        <v>4830</v>
      </c>
      <c r="Q44" s="608">
        <v>4419</v>
      </c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  <c r="AD44" s="609"/>
      <c r="AE44" s="609"/>
      <c r="AF44" s="609"/>
      <c r="AG44" s="609"/>
      <c r="AH44" s="609"/>
      <c r="AI44" s="609"/>
      <c r="AJ44" s="609"/>
      <c r="AK44" s="609"/>
      <c r="AL44" s="609"/>
      <c r="AM44" s="609"/>
      <c r="AN44" s="609"/>
      <c r="AO44" s="609"/>
      <c r="AP44" s="609"/>
      <c r="AQ44" s="609"/>
      <c r="AR44" s="609"/>
      <c r="AS44" s="609"/>
      <c r="AT44" s="609"/>
      <c r="AU44" s="609"/>
      <c r="AV44" s="609"/>
      <c r="AW44" s="609"/>
      <c r="AX44" s="609"/>
      <c r="AY44" s="609"/>
      <c r="AZ44" s="609"/>
      <c r="BA44" s="609"/>
      <c r="BB44" s="609"/>
      <c r="BC44" s="609"/>
      <c r="BD44" s="609"/>
      <c r="BE44" s="609"/>
      <c r="BF44" s="609"/>
      <c r="BG44" s="609"/>
      <c r="BH44" s="609"/>
      <c r="BI44" s="609"/>
      <c r="BJ44" s="609"/>
      <c r="BK44" s="609"/>
      <c r="BL44" s="609"/>
      <c r="BM44" s="609"/>
      <c r="BN44" s="609"/>
      <c r="BO44" s="609"/>
      <c r="BP44" s="609"/>
      <c r="BQ44" s="609"/>
      <c r="BR44" s="609"/>
      <c r="BS44" s="609"/>
      <c r="BT44" s="609"/>
      <c r="BU44" s="609"/>
      <c r="BV44" s="609"/>
      <c r="BW44" s="609"/>
      <c r="BX44" s="609"/>
      <c r="BY44" s="609"/>
      <c r="BZ44" s="609"/>
      <c r="CA44" s="609"/>
      <c r="CB44" s="609"/>
      <c r="CC44" s="609"/>
      <c r="CD44" s="609"/>
      <c r="CE44" s="609"/>
      <c r="CF44" s="609"/>
      <c r="CG44" s="609"/>
      <c r="CH44" s="609"/>
      <c r="CI44" s="609"/>
      <c r="CJ44" s="609"/>
      <c r="CK44" s="609"/>
      <c r="CL44" s="609"/>
      <c r="CM44" s="609"/>
      <c r="CN44" s="609"/>
      <c r="CO44" s="609"/>
      <c r="CP44" s="609"/>
      <c r="CQ44" s="609"/>
      <c r="CR44" s="609"/>
      <c r="CS44" s="609"/>
      <c r="CT44" s="609"/>
      <c r="CU44" s="609"/>
      <c r="CV44" s="609"/>
      <c r="CW44" s="609"/>
      <c r="CX44" s="609"/>
      <c r="CY44" s="609"/>
      <c r="CZ44" s="609"/>
      <c r="DA44" s="609"/>
      <c r="DB44" s="609"/>
      <c r="DC44" s="609"/>
      <c r="DD44" s="609"/>
      <c r="DE44" s="609"/>
      <c r="DF44" s="609"/>
      <c r="DG44" s="609"/>
      <c r="DH44" s="609"/>
      <c r="DI44" s="609"/>
      <c r="DJ44" s="609"/>
      <c r="DK44" s="609"/>
      <c r="DL44" s="609"/>
      <c r="DM44" s="609"/>
      <c r="DN44" s="609"/>
      <c r="DO44" s="609"/>
      <c r="DP44" s="609"/>
      <c r="DQ44" s="609"/>
      <c r="DR44" s="609"/>
      <c r="DS44" s="609"/>
      <c r="DT44" s="609"/>
      <c r="DU44" s="609"/>
      <c r="DV44" s="609"/>
      <c r="DW44" s="609"/>
      <c r="DX44" s="609"/>
      <c r="DY44" s="609"/>
      <c r="DZ44" s="609"/>
      <c r="EA44" s="609"/>
      <c r="EB44" s="609"/>
      <c r="EC44" s="609"/>
      <c r="ED44" s="609"/>
      <c r="EE44" s="609"/>
      <c r="EF44" s="609"/>
      <c r="EG44" s="609"/>
      <c r="EH44" s="609"/>
      <c r="EI44" s="609"/>
      <c r="EJ44" s="609"/>
      <c r="EK44" s="609"/>
      <c r="EL44" s="609"/>
      <c r="EM44" s="609"/>
      <c r="EN44" s="609"/>
      <c r="EO44" s="609"/>
      <c r="EP44" s="609"/>
      <c r="EQ44" s="609"/>
      <c r="ER44" s="609"/>
      <c r="ES44" s="609"/>
      <c r="ET44" s="609"/>
      <c r="EU44" s="609"/>
      <c r="EV44" s="609"/>
      <c r="EW44" s="609"/>
      <c r="EX44" s="609"/>
      <c r="EY44" s="609"/>
      <c r="EZ44" s="609"/>
      <c r="FA44" s="609"/>
      <c r="FB44" s="609"/>
      <c r="FC44" s="609"/>
      <c r="FD44" s="609"/>
      <c r="FE44" s="609"/>
      <c r="FF44" s="609"/>
      <c r="FG44" s="609"/>
      <c r="FH44" s="609"/>
      <c r="FI44" s="609"/>
      <c r="FJ44" s="609"/>
      <c r="FK44" s="609"/>
      <c r="FL44" s="608">
        <f t="shared" si="0"/>
        <v>0</v>
      </c>
      <c r="FM44" s="608">
        <f t="shared" si="1"/>
        <v>0</v>
      </c>
      <c r="FN44" s="608">
        <f t="shared" si="2"/>
        <v>0</v>
      </c>
      <c r="FO44" s="608">
        <f t="shared" si="3"/>
        <v>0</v>
      </c>
      <c r="FP44" s="608">
        <f t="shared" si="4"/>
        <v>0</v>
      </c>
      <c r="FQ44" s="608">
        <f t="shared" si="5"/>
        <v>0</v>
      </c>
    </row>
    <row r="45" spans="1:173" ht="16.5" hidden="1" x14ac:dyDescent="0.3">
      <c r="A45" s="5">
        <v>543</v>
      </c>
      <c r="B45" s="1" t="s">
        <v>189</v>
      </c>
      <c r="C45" s="5" t="s">
        <v>158</v>
      </c>
      <c r="D45" s="1"/>
      <c r="E45" s="1" t="s">
        <v>190</v>
      </c>
      <c r="F45" s="1" t="s">
        <v>191</v>
      </c>
      <c r="G45" s="4" t="s">
        <v>172</v>
      </c>
      <c r="H45" s="1"/>
      <c r="I45" s="1" t="s">
        <v>150</v>
      </c>
      <c r="J45" s="1" t="s">
        <v>172</v>
      </c>
      <c r="K45" s="5" t="s">
        <v>158</v>
      </c>
      <c r="L45" s="11">
        <v>3853</v>
      </c>
      <c r="M45" s="11">
        <v>0</v>
      </c>
      <c r="N45" s="11">
        <v>0</v>
      </c>
      <c r="O45" s="11">
        <v>358</v>
      </c>
      <c r="P45" s="11">
        <v>4211</v>
      </c>
      <c r="Q45" s="11">
        <v>3853</v>
      </c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1">
        <f t="shared" si="0"/>
        <v>0</v>
      </c>
      <c r="FM45" s="11">
        <f t="shared" si="1"/>
        <v>0</v>
      </c>
      <c r="FN45" s="11">
        <f t="shared" si="2"/>
        <v>0</v>
      </c>
      <c r="FO45" s="11">
        <f t="shared" si="3"/>
        <v>0</v>
      </c>
      <c r="FP45" s="11">
        <f t="shared" si="4"/>
        <v>0</v>
      </c>
      <c r="FQ45" s="11">
        <f t="shared" si="5"/>
        <v>0</v>
      </c>
    </row>
    <row r="46" spans="1:173" ht="16.5" hidden="1" x14ac:dyDescent="0.3">
      <c r="A46" s="5">
        <v>544</v>
      </c>
      <c r="B46" s="1" t="s">
        <v>189</v>
      </c>
      <c r="C46" s="5" t="s">
        <v>159</v>
      </c>
      <c r="D46" s="1"/>
      <c r="E46" s="1" t="s">
        <v>190</v>
      </c>
      <c r="F46" s="1" t="s">
        <v>191</v>
      </c>
      <c r="G46" s="4" t="s">
        <v>173</v>
      </c>
      <c r="H46" s="1"/>
      <c r="I46" s="1" t="s">
        <v>150</v>
      </c>
      <c r="J46" s="1" t="s">
        <v>173</v>
      </c>
      <c r="K46" s="5" t="s">
        <v>159</v>
      </c>
      <c r="L46" s="11">
        <v>4424</v>
      </c>
      <c r="M46" s="11">
        <v>0</v>
      </c>
      <c r="N46" s="11">
        <v>0</v>
      </c>
      <c r="O46" s="11">
        <v>412</v>
      </c>
      <c r="P46" s="11">
        <v>4836</v>
      </c>
      <c r="Q46" s="11">
        <v>4424</v>
      </c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1">
        <f t="shared" si="0"/>
        <v>0</v>
      </c>
      <c r="FM46" s="11">
        <f t="shared" si="1"/>
        <v>0</v>
      </c>
      <c r="FN46" s="11">
        <f t="shared" si="2"/>
        <v>0</v>
      </c>
      <c r="FO46" s="11">
        <f t="shared" si="3"/>
        <v>0</v>
      </c>
      <c r="FP46" s="11">
        <f t="shared" si="4"/>
        <v>0</v>
      </c>
      <c r="FQ46" s="11">
        <f t="shared" si="5"/>
        <v>0</v>
      </c>
    </row>
    <row r="47" spans="1:173" ht="16.5" hidden="1" x14ac:dyDescent="0.3">
      <c r="A47" s="5">
        <v>545</v>
      </c>
      <c r="B47" s="1" t="s">
        <v>189</v>
      </c>
      <c r="C47" s="5" t="s">
        <v>160</v>
      </c>
      <c r="D47" s="1"/>
      <c r="E47" s="1" t="s">
        <v>190</v>
      </c>
      <c r="F47" s="1" t="s">
        <v>191</v>
      </c>
      <c r="G47" s="4" t="s">
        <v>174</v>
      </c>
      <c r="H47" s="1"/>
      <c r="I47" s="1" t="s">
        <v>150</v>
      </c>
      <c r="J47" s="1" t="s">
        <v>174</v>
      </c>
      <c r="K47" s="5" t="s">
        <v>160</v>
      </c>
      <c r="L47" s="11">
        <v>8472</v>
      </c>
      <c r="M47" s="11">
        <v>0</v>
      </c>
      <c r="N47" s="11">
        <v>0</v>
      </c>
      <c r="O47" s="11">
        <v>797</v>
      </c>
      <c r="P47" s="11">
        <v>9269</v>
      </c>
      <c r="Q47" s="11">
        <v>8472</v>
      </c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1">
        <f t="shared" si="0"/>
        <v>0</v>
      </c>
      <c r="FM47" s="11">
        <f t="shared" si="1"/>
        <v>0</v>
      </c>
      <c r="FN47" s="11">
        <f t="shared" si="2"/>
        <v>0</v>
      </c>
      <c r="FO47" s="11">
        <f t="shared" si="3"/>
        <v>0</v>
      </c>
      <c r="FP47" s="11">
        <f t="shared" si="4"/>
        <v>0</v>
      </c>
      <c r="FQ47" s="11">
        <f t="shared" si="5"/>
        <v>0</v>
      </c>
    </row>
    <row r="48" spans="1:173" ht="16.5" hidden="1" x14ac:dyDescent="0.3">
      <c r="A48" s="5">
        <v>546</v>
      </c>
      <c r="B48" s="1" t="s">
        <v>189</v>
      </c>
      <c r="C48" s="5" t="s">
        <v>161</v>
      </c>
      <c r="D48" s="1"/>
      <c r="E48" s="1" t="s">
        <v>190</v>
      </c>
      <c r="F48" s="1" t="s">
        <v>191</v>
      </c>
      <c r="G48" s="4" t="s">
        <v>175</v>
      </c>
      <c r="H48" s="1"/>
      <c r="I48" s="1" t="s">
        <v>150</v>
      </c>
      <c r="J48" s="1" t="s">
        <v>175</v>
      </c>
      <c r="K48" s="5" t="s">
        <v>161</v>
      </c>
      <c r="L48" s="11">
        <v>4419</v>
      </c>
      <c r="M48" s="11">
        <v>0</v>
      </c>
      <c r="N48" s="11">
        <v>0</v>
      </c>
      <c r="O48" s="11">
        <v>411</v>
      </c>
      <c r="P48" s="11">
        <v>4830</v>
      </c>
      <c r="Q48" s="11">
        <v>4419</v>
      </c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1">
        <f t="shared" si="0"/>
        <v>0</v>
      </c>
      <c r="FM48" s="11">
        <f t="shared" si="1"/>
        <v>0</v>
      </c>
      <c r="FN48" s="11">
        <f t="shared" si="2"/>
        <v>0</v>
      </c>
      <c r="FO48" s="11">
        <f t="shared" si="3"/>
        <v>0</v>
      </c>
      <c r="FP48" s="11">
        <f t="shared" si="4"/>
        <v>0</v>
      </c>
      <c r="FQ48" s="11">
        <f t="shared" si="5"/>
        <v>0</v>
      </c>
    </row>
    <row r="49" spans="1:173" ht="33" hidden="1" x14ac:dyDescent="0.3">
      <c r="A49" s="5">
        <v>547</v>
      </c>
      <c r="B49" s="1" t="s">
        <v>189</v>
      </c>
      <c r="C49" s="5" t="s">
        <v>162</v>
      </c>
      <c r="D49" s="1"/>
      <c r="E49" s="1" t="s">
        <v>190</v>
      </c>
      <c r="F49" s="1" t="s">
        <v>191</v>
      </c>
      <c r="G49" s="4" t="s">
        <v>176</v>
      </c>
      <c r="H49" s="1"/>
      <c r="I49" s="1" t="s">
        <v>150</v>
      </c>
      <c r="J49" s="1" t="s">
        <v>176</v>
      </c>
      <c r="K49" s="5" t="s">
        <v>162</v>
      </c>
      <c r="L49" s="11">
        <v>8470</v>
      </c>
      <c r="M49" s="11">
        <v>0</v>
      </c>
      <c r="N49" s="11">
        <v>0</v>
      </c>
      <c r="O49" s="11">
        <v>797</v>
      </c>
      <c r="P49" s="11">
        <v>9267</v>
      </c>
      <c r="Q49" s="11">
        <v>8470</v>
      </c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1">
        <f t="shared" si="0"/>
        <v>0</v>
      </c>
      <c r="FM49" s="11">
        <f t="shared" si="1"/>
        <v>0</v>
      </c>
      <c r="FN49" s="11">
        <f t="shared" si="2"/>
        <v>0</v>
      </c>
      <c r="FO49" s="11">
        <f t="shared" si="3"/>
        <v>0</v>
      </c>
      <c r="FP49" s="11">
        <f t="shared" si="4"/>
        <v>0</v>
      </c>
      <c r="FQ49" s="11">
        <f t="shared" si="5"/>
        <v>0</v>
      </c>
    </row>
    <row r="50" spans="1:173" ht="33" hidden="1" x14ac:dyDescent="0.3">
      <c r="A50" s="5">
        <v>548</v>
      </c>
      <c r="B50" s="1" t="s">
        <v>189</v>
      </c>
      <c r="C50" s="5" t="s">
        <v>163</v>
      </c>
      <c r="D50" s="1"/>
      <c r="E50" s="1" t="s">
        <v>190</v>
      </c>
      <c r="F50" s="1" t="s">
        <v>191</v>
      </c>
      <c r="G50" s="4" t="s">
        <v>177</v>
      </c>
      <c r="H50" s="1"/>
      <c r="I50" s="1" t="s">
        <v>150</v>
      </c>
      <c r="J50" s="1" t="s">
        <v>177</v>
      </c>
      <c r="K50" s="5" t="s">
        <v>163</v>
      </c>
      <c r="L50" s="11">
        <v>4411</v>
      </c>
      <c r="M50" s="11">
        <v>0</v>
      </c>
      <c r="N50" s="11">
        <v>0</v>
      </c>
      <c r="O50" s="11">
        <v>410</v>
      </c>
      <c r="P50" s="11">
        <v>4821</v>
      </c>
      <c r="Q50" s="11">
        <v>4411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1">
        <f t="shared" si="0"/>
        <v>0</v>
      </c>
      <c r="FM50" s="11">
        <f t="shared" si="1"/>
        <v>0</v>
      </c>
      <c r="FN50" s="11">
        <f t="shared" si="2"/>
        <v>0</v>
      </c>
      <c r="FO50" s="11">
        <f t="shared" si="3"/>
        <v>0</v>
      </c>
      <c r="FP50" s="11">
        <f t="shared" si="4"/>
        <v>0</v>
      </c>
      <c r="FQ50" s="11">
        <f t="shared" si="5"/>
        <v>0</v>
      </c>
    </row>
    <row r="51" spans="1:173" ht="16.5" hidden="1" x14ac:dyDescent="0.3">
      <c r="A51" s="5">
        <v>549</v>
      </c>
      <c r="B51" s="1" t="s">
        <v>189</v>
      </c>
      <c r="C51" s="5" t="s">
        <v>164</v>
      </c>
      <c r="D51" s="1"/>
      <c r="E51" s="1" t="s">
        <v>190</v>
      </c>
      <c r="F51" s="1" t="s">
        <v>191</v>
      </c>
      <c r="G51" s="4" t="s">
        <v>178</v>
      </c>
      <c r="H51" s="1"/>
      <c r="I51" s="1" t="s">
        <v>150</v>
      </c>
      <c r="J51" s="1" t="s">
        <v>178</v>
      </c>
      <c r="K51" s="5" t="s">
        <v>164</v>
      </c>
      <c r="L51" s="11">
        <v>8521</v>
      </c>
      <c r="M51" s="11">
        <v>0</v>
      </c>
      <c r="N51" s="11">
        <v>0</v>
      </c>
      <c r="O51" s="11">
        <v>802</v>
      </c>
      <c r="P51" s="11">
        <v>9323</v>
      </c>
      <c r="Q51" s="11">
        <v>8521</v>
      </c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1">
        <f t="shared" si="0"/>
        <v>0</v>
      </c>
      <c r="FM51" s="11">
        <f t="shared" si="1"/>
        <v>0</v>
      </c>
      <c r="FN51" s="11">
        <f t="shared" si="2"/>
        <v>0</v>
      </c>
      <c r="FO51" s="11">
        <f t="shared" si="3"/>
        <v>0</v>
      </c>
      <c r="FP51" s="11">
        <f t="shared" si="4"/>
        <v>0</v>
      </c>
      <c r="FQ51" s="11">
        <f t="shared" si="5"/>
        <v>0</v>
      </c>
    </row>
    <row r="52" spans="1:173" ht="16.5" hidden="1" x14ac:dyDescent="0.3">
      <c r="A52" s="5">
        <v>550</v>
      </c>
      <c r="B52" s="1" t="s">
        <v>189</v>
      </c>
      <c r="C52" s="5" t="s">
        <v>165</v>
      </c>
      <c r="D52" s="1"/>
      <c r="E52" s="1" t="s">
        <v>190</v>
      </c>
      <c r="F52" s="1" t="s">
        <v>191</v>
      </c>
      <c r="G52" s="4" t="s">
        <v>179</v>
      </c>
      <c r="H52" s="1"/>
      <c r="I52" s="1" t="s">
        <v>150</v>
      </c>
      <c r="J52" s="1" t="s">
        <v>179</v>
      </c>
      <c r="K52" s="5" t="s">
        <v>165</v>
      </c>
      <c r="L52" s="11">
        <v>4419</v>
      </c>
      <c r="M52" s="11">
        <v>0</v>
      </c>
      <c r="N52" s="11">
        <v>0</v>
      </c>
      <c r="O52" s="11">
        <v>411</v>
      </c>
      <c r="P52" s="11">
        <v>4830</v>
      </c>
      <c r="Q52" s="11">
        <v>4419</v>
      </c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1">
        <f t="shared" si="0"/>
        <v>0</v>
      </c>
      <c r="FM52" s="11">
        <f t="shared" si="1"/>
        <v>0</v>
      </c>
      <c r="FN52" s="11">
        <f t="shared" si="2"/>
        <v>0</v>
      </c>
      <c r="FO52" s="11">
        <f t="shared" si="3"/>
        <v>0</v>
      </c>
      <c r="FP52" s="11">
        <f t="shared" si="4"/>
        <v>0</v>
      </c>
      <c r="FQ52" s="11">
        <f t="shared" si="5"/>
        <v>0</v>
      </c>
    </row>
    <row r="53" spans="1:173" ht="16.5" hidden="1" x14ac:dyDescent="0.3">
      <c r="A53" s="5">
        <v>750</v>
      </c>
      <c r="B53" s="1" t="s">
        <v>192</v>
      </c>
      <c r="C53" s="5" t="s">
        <v>146</v>
      </c>
      <c r="D53" s="1"/>
      <c r="E53" s="1" t="s">
        <v>190</v>
      </c>
      <c r="F53" s="1" t="s">
        <v>193</v>
      </c>
      <c r="G53" s="4" t="s">
        <v>149</v>
      </c>
      <c r="H53" s="1"/>
      <c r="I53" s="1" t="s">
        <v>150</v>
      </c>
      <c r="J53" s="1" t="s">
        <v>151</v>
      </c>
      <c r="K53" s="5" t="s">
        <v>146</v>
      </c>
      <c r="L53" s="11">
        <v>22844</v>
      </c>
      <c r="M53" s="11">
        <v>0</v>
      </c>
      <c r="N53" s="11">
        <v>0</v>
      </c>
      <c r="O53" s="11">
        <v>2175</v>
      </c>
      <c r="P53" s="11">
        <v>25019</v>
      </c>
      <c r="Q53" s="11">
        <v>22844</v>
      </c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1">
        <f t="shared" si="0"/>
        <v>0</v>
      </c>
      <c r="FM53" s="11">
        <f t="shared" si="1"/>
        <v>0</v>
      </c>
      <c r="FN53" s="11">
        <f t="shared" si="2"/>
        <v>0</v>
      </c>
      <c r="FO53" s="11">
        <f t="shared" si="3"/>
        <v>0</v>
      </c>
      <c r="FP53" s="11">
        <f t="shared" si="4"/>
        <v>0</v>
      </c>
      <c r="FQ53" s="11">
        <f t="shared" si="5"/>
        <v>0</v>
      </c>
    </row>
    <row r="54" spans="1:173" ht="16.5" hidden="1" x14ac:dyDescent="0.3">
      <c r="A54" s="5">
        <v>766</v>
      </c>
      <c r="B54" s="1" t="s">
        <v>192</v>
      </c>
      <c r="C54" s="5" t="s">
        <v>152</v>
      </c>
      <c r="D54" s="1"/>
      <c r="E54" s="1" t="s">
        <v>190</v>
      </c>
      <c r="F54" s="1" t="s">
        <v>193</v>
      </c>
      <c r="G54" s="4" t="s">
        <v>166</v>
      </c>
      <c r="H54" s="1"/>
      <c r="I54" s="1" t="s">
        <v>150</v>
      </c>
      <c r="J54" s="1" t="s">
        <v>166</v>
      </c>
      <c r="K54" s="5" t="s">
        <v>152</v>
      </c>
      <c r="L54" s="11">
        <v>22923</v>
      </c>
      <c r="M54" s="11">
        <v>0</v>
      </c>
      <c r="N54" s="11">
        <v>0</v>
      </c>
      <c r="O54" s="11">
        <v>2215</v>
      </c>
      <c r="P54" s="11">
        <v>25138</v>
      </c>
      <c r="Q54" s="11">
        <v>22923</v>
      </c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1">
        <f t="shared" si="0"/>
        <v>0</v>
      </c>
      <c r="FM54" s="11">
        <f t="shared" si="1"/>
        <v>0</v>
      </c>
      <c r="FN54" s="11">
        <f t="shared" si="2"/>
        <v>0</v>
      </c>
      <c r="FO54" s="11">
        <f t="shared" si="3"/>
        <v>0</v>
      </c>
      <c r="FP54" s="11">
        <f t="shared" si="4"/>
        <v>0</v>
      </c>
      <c r="FQ54" s="11">
        <f t="shared" si="5"/>
        <v>0</v>
      </c>
    </row>
    <row r="55" spans="1:173" ht="16.5" hidden="1" x14ac:dyDescent="0.3">
      <c r="A55" s="5">
        <v>767</v>
      </c>
      <c r="B55" s="1" t="s">
        <v>192</v>
      </c>
      <c r="C55" s="5" t="s">
        <v>153</v>
      </c>
      <c r="D55" s="1"/>
      <c r="E55" s="1" t="s">
        <v>190</v>
      </c>
      <c r="F55" s="1" t="s">
        <v>193</v>
      </c>
      <c r="G55" s="4" t="s">
        <v>167</v>
      </c>
      <c r="H55" s="1"/>
      <c r="I55" s="1" t="s">
        <v>150</v>
      </c>
      <c r="J55" s="1" t="s">
        <v>167</v>
      </c>
      <c r="K55" s="5" t="s">
        <v>153</v>
      </c>
      <c r="L55" s="11">
        <v>22709</v>
      </c>
      <c r="M55" s="11">
        <v>0</v>
      </c>
      <c r="N55" s="11">
        <v>0</v>
      </c>
      <c r="O55" s="11">
        <v>2194</v>
      </c>
      <c r="P55" s="11">
        <v>24903</v>
      </c>
      <c r="Q55" s="11">
        <v>22709</v>
      </c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1">
        <f t="shared" si="0"/>
        <v>0</v>
      </c>
      <c r="FM55" s="11">
        <f t="shared" si="1"/>
        <v>0</v>
      </c>
      <c r="FN55" s="11">
        <f t="shared" si="2"/>
        <v>0</v>
      </c>
      <c r="FO55" s="11">
        <f t="shared" si="3"/>
        <v>0</v>
      </c>
      <c r="FP55" s="11">
        <f t="shared" si="4"/>
        <v>0</v>
      </c>
      <c r="FQ55" s="11">
        <f t="shared" si="5"/>
        <v>0</v>
      </c>
    </row>
    <row r="56" spans="1:173" ht="16.5" hidden="1" x14ac:dyDescent="0.3">
      <c r="A56" s="5">
        <v>768</v>
      </c>
      <c r="B56" s="1" t="s">
        <v>192</v>
      </c>
      <c r="C56" s="5" t="s">
        <v>154</v>
      </c>
      <c r="D56" s="1"/>
      <c r="E56" s="1" t="s">
        <v>190</v>
      </c>
      <c r="F56" s="1" t="s">
        <v>193</v>
      </c>
      <c r="G56" s="4" t="s">
        <v>168</v>
      </c>
      <c r="H56" s="1"/>
      <c r="I56" s="1" t="s">
        <v>150</v>
      </c>
      <c r="J56" s="1" t="s">
        <v>168</v>
      </c>
      <c r="K56" s="5" t="s">
        <v>154</v>
      </c>
      <c r="L56" s="11">
        <v>23789</v>
      </c>
      <c r="M56" s="11">
        <v>0</v>
      </c>
      <c r="N56" s="11">
        <v>0</v>
      </c>
      <c r="O56" s="11">
        <v>2300</v>
      </c>
      <c r="P56" s="11">
        <v>26089</v>
      </c>
      <c r="Q56" s="11">
        <v>23789</v>
      </c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1">
        <f t="shared" si="0"/>
        <v>0</v>
      </c>
      <c r="FM56" s="11">
        <f t="shared" si="1"/>
        <v>0</v>
      </c>
      <c r="FN56" s="11">
        <f t="shared" si="2"/>
        <v>0</v>
      </c>
      <c r="FO56" s="11">
        <f t="shared" si="3"/>
        <v>0</v>
      </c>
      <c r="FP56" s="11">
        <f t="shared" si="4"/>
        <v>0</v>
      </c>
      <c r="FQ56" s="11">
        <f t="shared" si="5"/>
        <v>0</v>
      </c>
    </row>
    <row r="57" spans="1:173" ht="16.5" hidden="1" x14ac:dyDescent="0.3">
      <c r="A57" s="5">
        <v>769</v>
      </c>
      <c r="B57" s="1" t="s">
        <v>192</v>
      </c>
      <c r="C57" s="5" t="s">
        <v>155</v>
      </c>
      <c r="D57" s="1"/>
      <c r="E57" s="1" t="s">
        <v>190</v>
      </c>
      <c r="F57" s="1" t="s">
        <v>193</v>
      </c>
      <c r="G57" s="4" t="s">
        <v>169</v>
      </c>
      <c r="H57" s="1"/>
      <c r="I57" s="1" t="s">
        <v>150</v>
      </c>
      <c r="J57" s="1" t="s">
        <v>169</v>
      </c>
      <c r="K57" s="5" t="s">
        <v>155</v>
      </c>
      <c r="L57" s="11">
        <v>47460</v>
      </c>
      <c r="M57" s="11">
        <v>0</v>
      </c>
      <c r="N57" s="11">
        <v>0</v>
      </c>
      <c r="O57" s="11">
        <v>4599</v>
      </c>
      <c r="P57" s="11">
        <v>52059</v>
      </c>
      <c r="Q57" s="11">
        <v>47460</v>
      </c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1">
        <f t="shared" si="0"/>
        <v>0</v>
      </c>
      <c r="FM57" s="11">
        <f t="shared" si="1"/>
        <v>0</v>
      </c>
      <c r="FN57" s="11">
        <f t="shared" si="2"/>
        <v>0</v>
      </c>
      <c r="FO57" s="11">
        <f t="shared" si="3"/>
        <v>0</v>
      </c>
      <c r="FP57" s="11">
        <f t="shared" si="4"/>
        <v>0</v>
      </c>
      <c r="FQ57" s="11">
        <f t="shared" si="5"/>
        <v>0</v>
      </c>
    </row>
    <row r="58" spans="1:173" ht="16.5" hidden="1" x14ac:dyDescent="0.3">
      <c r="A58" s="5">
        <v>770</v>
      </c>
      <c r="B58" s="1" t="s">
        <v>192</v>
      </c>
      <c r="C58" s="5" t="s">
        <v>156</v>
      </c>
      <c r="D58" s="1"/>
      <c r="E58" s="1" t="s">
        <v>190</v>
      </c>
      <c r="F58" s="1" t="s">
        <v>193</v>
      </c>
      <c r="G58" s="4" t="s">
        <v>170</v>
      </c>
      <c r="H58" s="1"/>
      <c r="I58" s="1" t="s">
        <v>150</v>
      </c>
      <c r="J58" s="1" t="s">
        <v>170</v>
      </c>
      <c r="K58" s="5" t="s">
        <v>156</v>
      </c>
      <c r="L58" s="11">
        <v>47861</v>
      </c>
      <c r="M58" s="11">
        <v>0</v>
      </c>
      <c r="N58" s="11">
        <v>0</v>
      </c>
      <c r="O58" s="11">
        <v>4640</v>
      </c>
      <c r="P58" s="11">
        <v>52501</v>
      </c>
      <c r="Q58" s="11">
        <v>47861</v>
      </c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1">
        <f t="shared" si="0"/>
        <v>0</v>
      </c>
      <c r="FM58" s="11">
        <f t="shared" si="1"/>
        <v>0</v>
      </c>
      <c r="FN58" s="11">
        <f t="shared" si="2"/>
        <v>0</v>
      </c>
      <c r="FO58" s="11">
        <f t="shared" si="3"/>
        <v>0</v>
      </c>
      <c r="FP58" s="11">
        <f t="shared" si="4"/>
        <v>0</v>
      </c>
      <c r="FQ58" s="11">
        <f t="shared" si="5"/>
        <v>0</v>
      </c>
    </row>
    <row r="59" spans="1:173" s="487" customFormat="1" ht="49.5" x14ac:dyDescent="0.25">
      <c r="A59" s="569">
        <v>771</v>
      </c>
      <c r="B59" s="565" t="s">
        <v>192</v>
      </c>
      <c r="C59" s="569" t="s">
        <v>157</v>
      </c>
      <c r="D59" s="565"/>
      <c r="E59" s="565" t="s">
        <v>190</v>
      </c>
      <c r="F59" s="564" t="s">
        <v>193</v>
      </c>
      <c r="G59" s="564" t="s">
        <v>171</v>
      </c>
      <c r="H59" s="565"/>
      <c r="I59" s="565" t="s">
        <v>150</v>
      </c>
      <c r="J59" s="565" t="s">
        <v>171</v>
      </c>
      <c r="K59" s="569" t="s">
        <v>157</v>
      </c>
      <c r="L59" s="608">
        <v>13048</v>
      </c>
      <c r="M59" s="608">
        <v>0</v>
      </c>
      <c r="N59" s="608">
        <v>0</v>
      </c>
      <c r="O59" s="608">
        <v>1252</v>
      </c>
      <c r="P59" s="608">
        <v>14300</v>
      </c>
      <c r="Q59" s="608">
        <v>13048</v>
      </c>
      <c r="R59" s="609"/>
      <c r="S59" s="609"/>
      <c r="T59" s="609"/>
      <c r="U59" s="609"/>
      <c r="V59" s="609"/>
      <c r="W59" s="609"/>
      <c r="X59" s="609"/>
      <c r="Y59" s="609"/>
      <c r="Z59" s="609"/>
      <c r="AA59" s="609"/>
      <c r="AB59" s="609"/>
      <c r="AC59" s="609"/>
      <c r="AD59" s="609"/>
      <c r="AE59" s="609"/>
      <c r="AF59" s="609"/>
      <c r="AG59" s="609"/>
      <c r="AH59" s="609"/>
      <c r="AI59" s="609"/>
      <c r="AJ59" s="609"/>
      <c r="AK59" s="609"/>
      <c r="AL59" s="609"/>
      <c r="AM59" s="609"/>
      <c r="AN59" s="609"/>
      <c r="AO59" s="609"/>
      <c r="AP59" s="609"/>
      <c r="AQ59" s="609"/>
      <c r="AR59" s="609"/>
      <c r="AS59" s="609"/>
      <c r="AT59" s="609"/>
      <c r="AU59" s="609"/>
      <c r="AV59" s="609"/>
      <c r="AW59" s="609"/>
      <c r="AX59" s="609"/>
      <c r="AY59" s="609"/>
      <c r="AZ59" s="609"/>
      <c r="BA59" s="609"/>
      <c r="BB59" s="609"/>
      <c r="BC59" s="609"/>
      <c r="BD59" s="609"/>
      <c r="BE59" s="609"/>
      <c r="BF59" s="609"/>
      <c r="BG59" s="609"/>
      <c r="BH59" s="609"/>
      <c r="BI59" s="609"/>
      <c r="BJ59" s="609"/>
      <c r="BK59" s="609"/>
      <c r="BL59" s="609"/>
      <c r="BM59" s="609"/>
      <c r="BN59" s="609"/>
      <c r="BO59" s="609"/>
      <c r="BP59" s="609"/>
      <c r="BQ59" s="609"/>
      <c r="BR59" s="609"/>
      <c r="BS59" s="609"/>
      <c r="BT59" s="609"/>
      <c r="BU59" s="609"/>
      <c r="BV59" s="609"/>
      <c r="BW59" s="609"/>
      <c r="BX59" s="609"/>
      <c r="BY59" s="609"/>
      <c r="BZ59" s="609"/>
      <c r="CA59" s="609"/>
      <c r="CB59" s="609"/>
      <c r="CC59" s="609"/>
      <c r="CD59" s="609"/>
      <c r="CE59" s="609"/>
      <c r="CF59" s="609"/>
      <c r="CG59" s="609"/>
      <c r="CH59" s="609"/>
      <c r="CI59" s="609"/>
      <c r="CJ59" s="609"/>
      <c r="CK59" s="609"/>
      <c r="CL59" s="609"/>
      <c r="CM59" s="609"/>
      <c r="CN59" s="609"/>
      <c r="CO59" s="609"/>
      <c r="CP59" s="609"/>
      <c r="CQ59" s="609"/>
      <c r="CR59" s="609"/>
      <c r="CS59" s="609"/>
      <c r="CT59" s="609"/>
      <c r="CU59" s="609"/>
      <c r="CV59" s="609"/>
      <c r="CW59" s="609"/>
      <c r="CX59" s="609"/>
      <c r="CY59" s="609"/>
      <c r="CZ59" s="609"/>
      <c r="DA59" s="609"/>
      <c r="DB59" s="609"/>
      <c r="DC59" s="609"/>
      <c r="DD59" s="609"/>
      <c r="DE59" s="609"/>
      <c r="DF59" s="609"/>
      <c r="DG59" s="609"/>
      <c r="DH59" s="609"/>
      <c r="DI59" s="609"/>
      <c r="DJ59" s="609"/>
      <c r="DK59" s="609"/>
      <c r="DL59" s="609"/>
      <c r="DM59" s="609"/>
      <c r="DN59" s="609"/>
      <c r="DO59" s="609"/>
      <c r="DP59" s="609"/>
      <c r="DQ59" s="609"/>
      <c r="DR59" s="609"/>
      <c r="DS59" s="609"/>
      <c r="DT59" s="609"/>
      <c r="DU59" s="609"/>
      <c r="DV59" s="609"/>
      <c r="DW59" s="609"/>
      <c r="DX59" s="609"/>
      <c r="DY59" s="609"/>
      <c r="DZ59" s="609"/>
      <c r="EA59" s="609"/>
      <c r="EB59" s="609"/>
      <c r="EC59" s="609"/>
      <c r="ED59" s="609"/>
      <c r="EE59" s="609"/>
      <c r="EF59" s="609"/>
      <c r="EG59" s="609"/>
      <c r="EH59" s="609"/>
      <c r="EI59" s="609"/>
      <c r="EJ59" s="609"/>
      <c r="EK59" s="609"/>
      <c r="EL59" s="609"/>
      <c r="EM59" s="609"/>
      <c r="EN59" s="609"/>
      <c r="EO59" s="609"/>
      <c r="EP59" s="609"/>
      <c r="EQ59" s="609"/>
      <c r="ER59" s="609"/>
      <c r="ES59" s="609"/>
      <c r="ET59" s="609"/>
      <c r="EU59" s="609"/>
      <c r="EV59" s="609"/>
      <c r="EW59" s="609"/>
      <c r="EX59" s="609"/>
      <c r="EY59" s="609"/>
      <c r="EZ59" s="609"/>
      <c r="FA59" s="609"/>
      <c r="FB59" s="609"/>
      <c r="FC59" s="609"/>
      <c r="FD59" s="609"/>
      <c r="FE59" s="609"/>
      <c r="FF59" s="609"/>
      <c r="FG59" s="609"/>
      <c r="FH59" s="609"/>
      <c r="FI59" s="609"/>
      <c r="FJ59" s="609"/>
      <c r="FK59" s="609"/>
      <c r="FL59" s="608">
        <f t="shared" si="0"/>
        <v>0</v>
      </c>
      <c r="FM59" s="608">
        <f t="shared" si="1"/>
        <v>0</v>
      </c>
      <c r="FN59" s="608">
        <f t="shared" si="2"/>
        <v>0</v>
      </c>
      <c r="FO59" s="608">
        <f t="shared" si="3"/>
        <v>0</v>
      </c>
      <c r="FP59" s="608">
        <f t="shared" si="4"/>
        <v>0</v>
      </c>
      <c r="FQ59" s="608">
        <f t="shared" si="5"/>
        <v>0</v>
      </c>
    </row>
    <row r="60" spans="1:173" ht="16.5" hidden="1" x14ac:dyDescent="0.3">
      <c r="A60" s="5">
        <v>772</v>
      </c>
      <c r="B60" s="1" t="s">
        <v>192</v>
      </c>
      <c r="C60" s="5" t="s">
        <v>158</v>
      </c>
      <c r="D60" s="1"/>
      <c r="E60" s="1" t="s">
        <v>190</v>
      </c>
      <c r="F60" s="1" t="s">
        <v>193</v>
      </c>
      <c r="G60" s="4" t="s">
        <v>172</v>
      </c>
      <c r="H60" s="1"/>
      <c r="I60" s="1" t="s">
        <v>150</v>
      </c>
      <c r="J60" s="1" t="s">
        <v>172</v>
      </c>
      <c r="K60" s="5" t="s">
        <v>158</v>
      </c>
      <c r="L60" s="11">
        <v>12243</v>
      </c>
      <c r="M60" s="11">
        <v>0</v>
      </c>
      <c r="N60" s="11">
        <v>0</v>
      </c>
      <c r="O60" s="11">
        <v>1174</v>
      </c>
      <c r="P60" s="11">
        <v>13417</v>
      </c>
      <c r="Q60" s="11">
        <v>12243</v>
      </c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1">
        <f t="shared" si="0"/>
        <v>0</v>
      </c>
      <c r="FM60" s="11">
        <f t="shared" si="1"/>
        <v>0</v>
      </c>
      <c r="FN60" s="11">
        <f t="shared" si="2"/>
        <v>0</v>
      </c>
      <c r="FO60" s="11">
        <f t="shared" si="3"/>
        <v>0</v>
      </c>
      <c r="FP60" s="11">
        <f t="shared" si="4"/>
        <v>0</v>
      </c>
      <c r="FQ60" s="11">
        <f t="shared" si="5"/>
        <v>0</v>
      </c>
    </row>
    <row r="61" spans="1:173" ht="16.5" hidden="1" x14ac:dyDescent="0.3">
      <c r="A61" s="5">
        <v>773</v>
      </c>
      <c r="B61" s="1" t="s">
        <v>192</v>
      </c>
      <c r="C61" s="5" t="s">
        <v>159</v>
      </c>
      <c r="D61" s="1"/>
      <c r="E61" s="1" t="s">
        <v>190</v>
      </c>
      <c r="F61" s="1" t="s">
        <v>193</v>
      </c>
      <c r="G61" s="4" t="s">
        <v>173</v>
      </c>
      <c r="H61" s="1"/>
      <c r="I61" s="1" t="s">
        <v>150</v>
      </c>
      <c r="J61" s="1" t="s">
        <v>173</v>
      </c>
      <c r="K61" s="5" t="s">
        <v>159</v>
      </c>
      <c r="L61" s="11">
        <v>14252</v>
      </c>
      <c r="M61" s="11">
        <v>0</v>
      </c>
      <c r="N61" s="11">
        <v>0</v>
      </c>
      <c r="O61" s="11">
        <v>1371</v>
      </c>
      <c r="P61" s="11">
        <v>15623</v>
      </c>
      <c r="Q61" s="11">
        <v>14252</v>
      </c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1">
        <f t="shared" si="0"/>
        <v>0</v>
      </c>
      <c r="FM61" s="11">
        <f t="shared" si="1"/>
        <v>0</v>
      </c>
      <c r="FN61" s="11">
        <f t="shared" si="2"/>
        <v>0</v>
      </c>
      <c r="FO61" s="11">
        <f t="shared" si="3"/>
        <v>0</v>
      </c>
      <c r="FP61" s="11">
        <f t="shared" si="4"/>
        <v>0</v>
      </c>
      <c r="FQ61" s="11">
        <f t="shared" si="5"/>
        <v>0</v>
      </c>
    </row>
    <row r="62" spans="1:173" ht="16.5" hidden="1" x14ac:dyDescent="0.3">
      <c r="A62" s="5">
        <v>774</v>
      </c>
      <c r="B62" s="1" t="s">
        <v>192</v>
      </c>
      <c r="C62" s="5" t="s">
        <v>160</v>
      </c>
      <c r="D62" s="1"/>
      <c r="E62" s="1" t="s">
        <v>190</v>
      </c>
      <c r="F62" s="1" t="s">
        <v>193</v>
      </c>
      <c r="G62" s="4" t="s">
        <v>174</v>
      </c>
      <c r="H62" s="1"/>
      <c r="I62" s="1" t="s">
        <v>150</v>
      </c>
      <c r="J62" s="1" t="s">
        <v>174</v>
      </c>
      <c r="K62" s="5" t="s">
        <v>160</v>
      </c>
      <c r="L62" s="11">
        <v>23323</v>
      </c>
      <c r="M62" s="11">
        <v>0</v>
      </c>
      <c r="N62" s="11">
        <v>0</v>
      </c>
      <c r="O62" s="11">
        <v>2252</v>
      </c>
      <c r="P62" s="11">
        <v>25575</v>
      </c>
      <c r="Q62" s="11">
        <v>23323</v>
      </c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1">
        <f t="shared" si="0"/>
        <v>0</v>
      </c>
      <c r="FM62" s="11">
        <f t="shared" si="1"/>
        <v>0</v>
      </c>
      <c r="FN62" s="11">
        <f t="shared" si="2"/>
        <v>0</v>
      </c>
      <c r="FO62" s="11">
        <f t="shared" si="3"/>
        <v>0</v>
      </c>
      <c r="FP62" s="11">
        <f t="shared" si="4"/>
        <v>0</v>
      </c>
      <c r="FQ62" s="11">
        <f t="shared" si="5"/>
        <v>0</v>
      </c>
    </row>
    <row r="63" spans="1:173" ht="16.5" hidden="1" x14ac:dyDescent="0.3">
      <c r="A63" s="5">
        <v>775</v>
      </c>
      <c r="B63" s="1" t="s">
        <v>192</v>
      </c>
      <c r="C63" s="5" t="s">
        <v>161</v>
      </c>
      <c r="D63" s="1"/>
      <c r="E63" s="1" t="s">
        <v>190</v>
      </c>
      <c r="F63" s="1" t="s">
        <v>193</v>
      </c>
      <c r="G63" s="4" t="s">
        <v>175</v>
      </c>
      <c r="H63" s="1"/>
      <c r="I63" s="1" t="s">
        <v>150</v>
      </c>
      <c r="J63" s="1" t="s">
        <v>175</v>
      </c>
      <c r="K63" s="5" t="s">
        <v>161</v>
      </c>
      <c r="L63" s="11">
        <v>12947</v>
      </c>
      <c r="M63" s="11">
        <v>0</v>
      </c>
      <c r="N63" s="11">
        <v>0</v>
      </c>
      <c r="O63" s="11">
        <v>1242</v>
      </c>
      <c r="P63" s="11">
        <v>14189</v>
      </c>
      <c r="Q63" s="11">
        <v>12947</v>
      </c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1">
        <f t="shared" si="0"/>
        <v>0</v>
      </c>
      <c r="FM63" s="11">
        <f t="shared" si="1"/>
        <v>0</v>
      </c>
      <c r="FN63" s="11">
        <f t="shared" si="2"/>
        <v>0</v>
      </c>
      <c r="FO63" s="11">
        <f t="shared" si="3"/>
        <v>0</v>
      </c>
      <c r="FP63" s="11">
        <f t="shared" si="4"/>
        <v>0</v>
      </c>
      <c r="FQ63" s="11">
        <f t="shared" si="5"/>
        <v>0</v>
      </c>
    </row>
    <row r="64" spans="1:173" ht="33" hidden="1" x14ac:dyDescent="0.3">
      <c r="A64" s="5">
        <v>776</v>
      </c>
      <c r="B64" s="1" t="s">
        <v>192</v>
      </c>
      <c r="C64" s="5" t="s">
        <v>162</v>
      </c>
      <c r="D64" s="1"/>
      <c r="E64" s="1" t="s">
        <v>190</v>
      </c>
      <c r="F64" s="1" t="s">
        <v>193</v>
      </c>
      <c r="G64" s="4" t="s">
        <v>176</v>
      </c>
      <c r="H64" s="1"/>
      <c r="I64" s="1" t="s">
        <v>150</v>
      </c>
      <c r="J64" s="1" t="s">
        <v>176</v>
      </c>
      <c r="K64" s="5" t="s">
        <v>162</v>
      </c>
      <c r="L64" s="11">
        <v>23318</v>
      </c>
      <c r="M64" s="11">
        <v>0</v>
      </c>
      <c r="N64" s="11">
        <v>0</v>
      </c>
      <c r="O64" s="11">
        <v>2251</v>
      </c>
      <c r="P64" s="11">
        <v>25569</v>
      </c>
      <c r="Q64" s="11">
        <v>23318</v>
      </c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1">
        <f t="shared" si="0"/>
        <v>0</v>
      </c>
      <c r="FM64" s="11">
        <f t="shared" si="1"/>
        <v>0</v>
      </c>
      <c r="FN64" s="11">
        <f t="shared" si="2"/>
        <v>0</v>
      </c>
      <c r="FO64" s="11">
        <f t="shared" si="3"/>
        <v>0</v>
      </c>
      <c r="FP64" s="11">
        <f t="shared" si="4"/>
        <v>0</v>
      </c>
      <c r="FQ64" s="11">
        <f t="shared" si="5"/>
        <v>0</v>
      </c>
    </row>
    <row r="65" spans="1:173" ht="33" hidden="1" x14ac:dyDescent="0.3">
      <c r="A65" s="5">
        <v>777</v>
      </c>
      <c r="B65" s="1" t="s">
        <v>192</v>
      </c>
      <c r="C65" s="5" t="s">
        <v>163</v>
      </c>
      <c r="D65" s="1"/>
      <c r="E65" s="1" t="s">
        <v>190</v>
      </c>
      <c r="F65" s="1" t="s">
        <v>193</v>
      </c>
      <c r="G65" s="4" t="s">
        <v>177</v>
      </c>
      <c r="H65" s="1"/>
      <c r="I65" s="1" t="s">
        <v>150</v>
      </c>
      <c r="J65" s="1" t="s">
        <v>177</v>
      </c>
      <c r="K65" s="5" t="s">
        <v>163</v>
      </c>
      <c r="L65" s="11">
        <v>12601</v>
      </c>
      <c r="M65" s="11">
        <v>0</v>
      </c>
      <c r="N65" s="11">
        <v>0</v>
      </c>
      <c r="O65" s="11">
        <v>1211</v>
      </c>
      <c r="P65" s="11">
        <v>13812</v>
      </c>
      <c r="Q65" s="11">
        <v>12601</v>
      </c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1">
        <f t="shared" si="0"/>
        <v>0</v>
      </c>
      <c r="FM65" s="11">
        <f t="shared" si="1"/>
        <v>0</v>
      </c>
      <c r="FN65" s="11">
        <f t="shared" si="2"/>
        <v>0</v>
      </c>
      <c r="FO65" s="11">
        <f t="shared" si="3"/>
        <v>0</v>
      </c>
      <c r="FP65" s="11">
        <f t="shared" si="4"/>
        <v>0</v>
      </c>
      <c r="FQ65" s="11">
        <f t="shared" si="5"/>
        <v>0</v>
      </c>
    </row>
    <row r="66" spans="1:173" ht="16.5" hidden="1" x14ac:dyDescent="0.3">
      <c r="A66" s="5">
        <v>778</v>
      </c>
      <c r="B66" s="1" t="s">
        <v>192</v>
      </c>
      <c r="C66" s="5" t="s">
        <v>164</v>
      </c>
      <c r="D66" s="1"/>
      <c r="E66" s="1" t="s">
        <v>190</v>
      </c>
      <c r="F66" s="1" t="s">
        <v>193</v>
      </c>
      <c r="G66" s="4" t="s">
        <v>178</v>
      </c>
      <c r="H66" s="1"/>
      <c r="I66" s="1" t="s">
        <v>150</v>
      </c>
      <c r="J66" s="1" t="s">
        <v>178</v>
      </c>
      <c r="K66" s="5" t="s">
        <v>164</v>
      </c>
      <c r="L66" s="11">
        <v>23300</v>
      </c>
      <c r="M66" s="11">
        <v>0</v>
      </c>
      <c r="N66" s="11">
        <v>0</v>
      </c>
      <c r="O66" s="11">
        <v>2249</v>
      </c>
      <c r="P66" s="11">
        <v>25549</v>
      </c>
      <c r="Q66" s="11">
        <v>23300</v>
      </c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1">
        <f t="shared" si="0"/>
        <v>0</v>
      </c>
      <c r="FM66" s="11">
        <f t="shared" si="1"/>
        <v>0</v>
      </c>
      <c r="FN66" s="11">
        <f t="shared" si="2"/>
        <v>0</v>
      </c>
      <c r="FO66" s="11">
        <f t="shared" si="3"/>
        <v>0</v>
      </c>
      <c r="FP66" s="11">
        <f t="shared" si="4"/>
        <v>0</v>
      </c>
      <c r="FQ66" s="11">
        <f t="shared" si="5"/>
        <v>0</v>
      </c>
    </row>
    <row r="67" spans="1:173" ht="16.5" hidden="1" x14ac:dyDescent="0.3">
      <c r="A67" s="5">
        <v>779</v>
      </c>
      <c r="B67" s="1" t="s">
        <v>192</v>
      </c>
      <c r="C67" s="5" t="s">
        <v>165</v>
      </c>
      <c r="D67" s="1"/>
      <c r="E67" s="1" t="s">
        <v>190</v>
      </c>
      <c r="F67" s="1" t="s">
        <v>193</v>
      </c>
      <c r="G67" s="4" t="s">
        <v>179</v>
      </c>
      <c r="H67" s="1"/>
      <c r="I67" s="1" t="s">
        <v>150</v>
      </c>
      <c r="J67" s="1" t="s">
        <v>179</v>
      </c>
      <c r="K67" s="5" t="s">
        <v>165</v>
      </c>
      <c r="L67" s="11">
        <v>12743</v>
      </c>
      <c r="M67" s="11">
        <v>0</v>
      </c>
      <c r="N67" s="11">
        <v>0</v>
      </c>
      <c r="O67" s="11">
        <v>1226</v>
      </c>
      <c r="P67" s="11">
        <v>13969</v>
      </c>
      <c r="Q67" s="11">
        <v>12743</v>
      </c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1">
        <f t="shared" si="0"/>
        <v>0</v>
      </c>
      <c r="FM67" s="11">
        <f t="shared" si="1"/>
        <v>0</v>
      </c>
      <c r="FN67" s="11">
        <f t="shared" si="2"/>
        <v>0</v>
      </c>
      <c r="FO67" s="11">
        <f t="shared" si="3"/>
        <v>0</v>
      </c>
      <c r="FP67" s="11">
        <f t="shared" si="4"/>
        <v>0</v>
      </c>
      <c r="FQ67" s="11">
        <f t="shared" si="5"/>
        <v>0</v>
      </c>
    </row>
    <row r="68" spans="1:173" ht="16.5" hidden="1" x14ac:dyDescent="0.3">
      <c r="A68" s="5">
        <v>980</v>
      </c>
      <c r="B68" s="1" t="s">
        <v>194</v>
      </c>
      <c r="C68" s="5" t="s">
        <v>146</v>
      </c>
      <c r="D68" s="1"/>
      <c r="E68" s="1" t="s">
        <v>190</v>
      </c>
      <c r="F68" s="1" t="s">
        <v>195</v>
      </c>
      <c r="G68" s="4" t="s">
        <v>149</v>
      </c>
      <c r="H68" s="1"/>
      <c r="I68" s="1" t="s">
        <v>150</v>
      </c>
      <c r="J68" s="1" t="s">
        <v>151</v>
      </c>
      <c r="K68" s="5" t="s">
        <v>146</v>
      </c>
      <c r="L68" s="11">
        <v>0</v>
      </c>
      <c r="M68" s="11">
        <v>1750</v>
      </c>
      <c r="N68" s="11">
        <v>0</v>
      </c>
      <c r="O68" s="11">
        <v>0</v>
      </c>
      <c r="P68" s="11">
        <v>1750</v>
      </c>
      <c r="Q68" s="11">
        <v>1750</v>
      </c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1">
        <f t="shared" si="0"/>
        <v>0</v>
      </c>
      <c r="FM68" s="11">
        <f t="shared" si="1"/>
        <v>0</v>
      </c>
      <c r="FN68" s="11">
        <f t="shared" si="2"/>
        <v>0</v>
      </c>
      <c r="FO68" s="11">
        <f t="shared" si="3"/>
        <v>0</v>
      </c>
      <c r="FP68" s="11">
        <f t="shared" si="4"/>
        <v>0</v>
      </c>
      <c r="FQ68" s="11">
        <f t="shared" si="5"/>
        <v>0</v>
      </c>
    </row>
    <row r="69" spans="1:173" ht="16.5" hidden="1" x14ac:dyDescent="0.3">
      <c r="A69" s="5">
        <v>998</v>
      </c>
      <c r="B69" s="1" t="s">
        <v>196</v>
      </c>
      <c r="C69" s="5" t="s">
        <v>146</v>
      </c>
      <c r="D69" s="1"/>
      <c r="E69" s="1" t="s">
        <v>190</v>
      </c>
      <c r="F69" s="1" t="s">
        <v>197</v>
      </c>
      <c r="G69" s="4" t="s">
        <v>149</v>
      </c>
      <c r="H69" s="1"/>
      <c r="I69" s="1" t="s">
        <v>150</v>
      </c>
      <c r="J69" s="1" t="s">
        <v>151</v>
      </c>
      <c r="K69" s="5" t="s">
        <v>146</v>
      </c>
      <c r="L69" s="11">
        <v>538876</v>
      </c>
      <c r="M69" s="11">
        <v>0</v>
      </c>
      <c r="N69" s="11">
        <v>0</v>
      </c>
      <c r="O69" s="11">
        <v>0</v>
      </c>
      <c r="P69" s="11">
        <v>538876</v>
      </c>
      <c r="Q69" s="11">
        <v>538876</v>
      </c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1">
        <f t="shared" si="0"/>
        <v>0</v>
      </c>
      <c r="FM69" s="11">
        <f t="shared" si="1"/>
        <v>0</v>
      </c>
      <c r="FN69" s="11">
        <f t="shared" si="2"/>
        <v>0</v>
      </c>
      <c r="FO69" s="11">
        <f t="shared" si="3"/>
        <v>0</v>
      </c>
      <c r="FP69" s="11">
        <f t="shared" si="4"/>
        <v>0</v>
      </c>
      <c r="FQ69" s="11">
        <f t="shared" si="5"/>
        <v>0</v>
      </c>
    </row>
    <row r="70" spans="1:173" ht="16.5" hidden="1" x14ac:dyDescent="0.3">
      <c r="A70" s="5">
        <v>1023</v>
      </c>
      <c r="B70" s="1" t="s">
        <v>198</v>
      </c>
      <c r="C70" s="5" t="s">
        <v>146</v>
      </c>
      <c r="D70" s="1"/>
      <c r="E70" s="1" t="s">
        <v>190</v>
      </c>
      <c r="F70" s="1" t="s">
        <v>199</v>
      </c>
      <c r="G70" s="4" t="s">
        <v>149</v>
      </c>
      <c r="H70" s="1"/>
      <c r="I70" s="1" t="s">
        <v>150</v>
      </c>
      <c r="J70" s="1" t="s">
        <v>151</v>
      </c>
      <c r="K70" s="5" t="s">
        <v>146</v>
      </c>
      <c r="L70" s="11">
        <v>0</v>
      </c>
      <c r="M70" s="11">
        <v>5100</v>
      </c>
      <c r="N70" s="11">
        <v>0</v>
      </c>
      <c r="O70" s="11">
        <v>0</v>
      </c>
      <c r="P70" s="11">
        <v>5100</v>
      </c>
      <c r="Q70" s="11">
        <v>5100</v>
      </c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1">
        <f t="shared" ref="FL70:FL133" si="6">SUM(R70:AS70)-AG70</f>
        <v>0</v>
      </c>
      <c r="FM70" s="11">
        <f t="shared" ref="FM70:FM133" si="7">SUM(AT70:FD70)</f>
        <v>0</v>
      </c>
      <c r="FN70" s="11">
        <f t="shared" ref="FN70:FN133" si="8">SUM(FE70:FK70)</f>
        <v>0</v>
      </c>
      <c r="FO70" s="11">
        <f t="shared" ref="FO70:FO133" si="9">AG70</f>
        <v>0</v>
      </c>
      <c r="FP70" s="11">
        <f t="shared" ref="FP70:FP133" si="10">FL70+FM70+FN70+FO70</f>
        <v>0</v>
      </c>
      <c r="FQ70" s="11">
        <f t="shared" ref="FQ70:FQ133" si="11">+FL70+FM70+FN70</f>
        <v>0</v>
      </c>
    </row>
    <row r="71" spans="1:173" ht="16.5" hidden="1" x14ac:dyDescent="0.3">
      <c r="A71" s="5">
        <v>1042</v>
      </c>
      <c r="B71" s="1" t="s">
        <v>200</v>
      </c>
      <c r="C71" s="5" t="s">
        <v>146</v>
      </c>
      <c r="D71" s="1"/>
      <c r="E71" s="1" t="s">
        <v>190</v>
      </c>
      <c r="F71" s="1" t="s">
        <v>201</v>
      </c>
      <c r="G71" s="4" t="s">
        <v>149</v>
      </c>
      <c r="H71" s="1"/>
      <c r="I71" s="1" t="s">
        <v>150</v>
      </c>
      <c r="J71" s="1" t="s">
        <v>151</v>
      </c>
      <c r="K71" s="5" t="s">
        <v>146</v>
      </c>
      <c r="L71" s="11">
        <v>0</v>
      </c>
      <c r="M71" s="11">
        <v>301683</v>
      </c>
      <c r="N71" s="11">
        <v>0</v>
      </c>
      <c r="O71" s="11">
        <v>0</v>
      </c>
      <c r="P71" s="11">
        <v>301683</v>
      </c>
      <c r="Q71" s="11">
        <v>301683</v>
      </c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1">
        <f t="shared" si="6"/>
        <v>0</v>
      </c>
      <c r="FM71" s="11">
        <f t="shared" si="7"/>
        <v>0</v>
      </c>
      <c r="FN71" s="11">
        <f t="shared" si="8"/>
        <v>0</v>
      </c>
      <c r="FO71" s="11">
        <f t="shared" si="9"/>
        <v>0</v>
      </c>
      <c r="FP71" s="11">
        <f t="shared" si="10"/>
        <v>0</v>
      </c>
      <c r="FQ71" s="11">
        <f t="shared" si="11"/>
        <v>0</v>
      </c>
    </row>
    <row r="72" spans="1:173" ht="16.5" hidden="1" x14ac:dyDescent="0.3">
      <c r="A72" s="5">
        <v>1059</v>
      </c>
      <c r="B72" s="1" t="s">
        <v>202</v>
      </c>
      <c r="C72" s="5" t="s">
        <v>152</v>
      </c>
      <c r="D72" s="1"/>
      <c r="E72" s="1" t="s">
        <v>190</v>
      </c>
      <c r="F72" s="1" t="s">
        <v>203</v>
      </c>
      <c r="G72" s="4" t="s">
        <v>166</v>
      </c>
      <c r="H72" s="1"/>
      <c r="I72" s="1" t="s">
        <v>150</v>
      </c>
      <c r="J72" s="1" t="s">
        <v>166</v>
      </c>
      <c r="K72" s="5" t="s">
        <v>152</v>
      </c>
      <c r="L72" s="11">
        <v>1148111</v>
      </c>
      <c r="M72" s="11">
        <v>95166</v>
      </c>
      <c r="N72" s="11">
        <v>0</v>
      </c>
      <c r="O72" s="11">
        <v>103823</v>
      </c>
      <c r="P72" s="11">
        <v>1347100</v>
      </c>
      <c r="Q72" s="11">
        <v>1243277</v>
      </c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1">
        <f t="shared" si="6"/>
        <v>0</v>
      </c>
      <c r="FM72" s="11">
        <f t="shared" si="7"/>
        <v>0</v>
      </c>
      <c r="FN72" s="11">
        <f t="shared" si="8"/>
        <v>0</v>
      </c>
      <c r="FO72" s="11">
        <f t="shared" si="9"/>
        <v>0</v>
      </c>
      <c r="FP72" s="11">
        <f t="shared" si="10"/>
        <v>0</v>
      </c>
      <c r="FQ72" s="11">
        <f t="shared" si="11"/>
        <v>0</v>
      </c>
    </row>
    <row r="73" spans="1:173" ht="16.5" hidden="1" x14ac:dyDescent="0.3">
      <c r="A73" s="5">
        <v>1060</v>
      </c>
      <c r="B73" s="1" t="s">
        <v>202</v>
      </c>
      <c r="C73" s="5" t="s">
        <v>153</v>
      </c>
      <c r="D73" s="1"/>
      <c r="E73" s="1" t="s">
        <v>190</v>
      </c>
      <c r="F73" s="1" t="s">
        <v>203</v>
      </c>
      <c r="G73" s="4" t="s">
        <v>167</v>
      </c>
      <c r="H73" s="1"/>
      <c r="I73" s="1" t="s">
        <v>150</v>
      </c>
      <c r="J73" s="1" t="s">
        <v>167</v>
      </c>
      <c r="K73" s="5" t="s">
        <v>153</v>
      </c>
      <c r="L73" s="11">
        <v>1620186</v>
      </c>
      <c r="M73" s="11">
        <v>130284</v>
      </c>
      <c r="N73" s="11">
        <v>0</v>
      </c>
      <c r="O73" s="11">
        <v>146978</v>
      </c>
      <c r="P73" s="11">
        <v>1897448</v>
      </c>
      <c r="Q73" s="11">
        <v>1750470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1">
        <f t="shared" si="6"/>
        <v>0</v>
      </c>
      <c r="FM73" s="11">
        <f t="shared" si="7"/>
        <v>0</v>
      </c>
      <c r="FN73" s="11">
        <f t="shared" si="8"/>
        <v>0</v>
      </c>
      <c r="FO73" s="11">
        <f t="shared" si="9"/>
        <v>0</v>
      </c>
      <c r="FP73" s="11">
        <f t="shared" si="10"/>
        <v>0</v>
      </c>
      <c r="FQ73" s="11">
        <f t="shared" si="11"/>
        <v>0</v>
      </c>
    </row>
    <row r="74" spans="1:173" ht="16.5" hidden="1" x14ac:dyDescent="0.3">
      <c r="A74" s="5">
        <v>1061</v>
      </c>
      <c r="B74" s="1" t="s">
        <v>202</v>
      </c>
      <c r="C74" s="5" t="s">
        <v>154</v>
      </c>
      <c r="D74" s="1"/>
      <c r="E74" s="1" t="s">
        <v>190</v>
      </c>
      <c r="F74" s="1" t="s">
        <v>203</v>
      </c>
      <c r="G74" s="4" t="s">
        <v>168</v>
      </c>
      <c r="H74" s="1"/>
      <c r="I74" s="1" t="s">
        <v>150</v>
      </c>
      <c r="J74" s="1" t="s">
        <v>168</v>
      </c>
      <c r="K74" s="5" t="s">
        <v>154</v>
      </c>
      <c r="L74" s="11">
        <v>1565663</v>
      </c>
      <c r="M74" s="11">
        <v>115886</v>
      </c>
      <c r="N74" s="11">
        <v>0</v>
      </c>
      <c r="O74" s="11">
        <v>141781</v>
      </c>
      <c r="P74" s="11">
        <v>1823330</v>
      </c>
      <c r="Q74" s="11">
        <v>1681549</v>
      </c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1">
        <f t="shared" si="6"/>
        <v>0</v>
      </c>
      <c r="FM74" s="11">
        <f t="shared" si="7"/>
        <v>0</v>
      </c>
      <c r="FN74" s="11">
        <f t="shared" si="8"/>
        <v>0</v>
      </c>
      <c r="FO74" s="11">
        <f t="shared" si="9"/>
        <v>0</v>
      </c>
      <c r="FP74" s="11">
        <f t="shared" si="10"/>
        <v>0</v>
      </c>
      <c r="FQ74" s="11">
        <f t="shared" si="11"/>
        <v>0</v>
      </c>
    </row>
    <row r="75" spans="1:173" ht="16.5" hidden="1" x14ac:dyDescent="0.3">
      <c r="A75" s="5">
        <v>1062</v>
      </c>
      <c r="B75" s="1" t="s">
        <v>202</v>
      </c>
      <c r="C75" s="5" t="s">
        <v>155</v>
      </c>
      <c r="D75" s="1"/>
      <c r="E75" s="1" t="s">
        <v>190</v>
      </c>
      <c r="F75" s="1" t="s">
        <v>203</v>
      </c>
      <c r="G75" s="4" t="s">
        <v>169</v>
      </c>
      <c r="H75" s="1"/>
      <c r="I75" s="1" t="s">
        <v>150</v>
      </c>
      <c r="J75" s="1" t="s">
        <v>169</v>
      </c>
      <c r="K75" s="5" t="s">
        <v>155</v>
      </c>
      <c r="L75" s="11">
        <v>3218038</v>
      </c>
      <c r="M75" s="11">
        <v>224516</v>
      </c>
      <c r="N75" s="11">
        <v>0</v>
      </c>
      <c r="O75" s="11">
        <v>291244</v>
      </c>
      <c r="P75" s="11">
        <v>3733798</v>
      </c>
      <c r="Q75" s="11">
        <v>3442554</v>
      </c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1">
        <f t="shared" si="6"/>
        <v>0</v>
      </c>
      <c r="FM75" s="11">
        <f t="shared" si="7"/>
        <v>0</v>
      </c>
      <c r="FN75" s="11">
        <f t="shared" si="8"/>
        <v>0</v>
      </c>
      <c r="FO75" s="11">
        <f t="shared" si="9"/>
        <v>0</v>
      </c>
      <c r="FP75" s="11">
        <f t="shared" si="10"/>
        <v>0</v>
      </c>
      <c r="FQ75" s="11">
        <f t="shared" si="11"/>
        <v>0</v>
      </c>
    </row>
    <row r="76" spans="1:173" ht="16.5" hidden="1" x14ac:dyDescent="0.3">
      <c r="A76" s="5">
        <v>1063</v>
      </c>
      <c r="B76" s="1" t="s">
        <v>202</v>
      </c>
      <c r="C76" s="5" t="s">
        <v>156</v>
      </c>
      <c r="D76" s="1"/>
      <c r="E76" s="1" t="s">
        <v>190</v>
      </c>
      <c r="F76" s="1" t="s">
        <v>203</v>
      </c>
      <c r="G76" s="4" t="s">
        <v>170</v>
      </c>
      <c r="H76" s="1"/>
      <c r="I76" s="1" t="s">
        <v>150</v>
      </c>
      <c r="J76" s="1" t="s">
        <v>170</v>
      </c>
      <c r="K76" s="5" t="s">
        <v>156</v>
      </c>
      <c r="L76" s="11">
        <v>2566919</v>
      </c>
      <c r="M76" s="11">
        <v>184634</v>
      </c>
      <c r="N76" s="11">
        <v>0</v>
      </c>
      <c r="O76" s="11">
        <v>232698</v>
      </c>
      <c r="P76" s="11">
        <v>2984251</v>
      </c>
      <c r="Q76" s="11">
        <v>2751553</v>
      </c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1">
        <f t="shared" si="6"/>
        <v>0</v>
      </c>
      <c r="FM76" s="11">
        <f t="shared" si="7"/>
        <v>0</v>
      </c>
      <c r="FN76" s="11">
        <f t="shared" si="8"/>
        <v>0</v>
      </c>
      <c r="FO76" s="11">
        <f t="shared" si="9"/>
        <v>0</v>
      </c>
      <c r="FP76" s="11">
        <f t="shared" si="10"/>
        <v>0</v>
      </c>
      <c r="FQ76" s="11">
        <f t="shared" si="11"/>
        <v>0</v>
      </c>
    </row>
    <row r="77" spans="1:173" s="487" customFormat="1" ht="33" x14ac:dyDescent="0.25">
      <c r="A77" s="569">
        <v>1064</v>
      </c>
      <c r="B77" s="565" t="s">
        <v>202</v>
      </c>
      <c r="C77" s="569" t="s">
        <v>157</v>
      </c>
      <c r="D77" s="565"/>
      <c r="E77" s="565" t="s">
        <v>190</v>
      </c>
      <c r="F77" s="564" t="s">
        <v>203</v>
      </c>
      <c r="G77" s="564" t="s">
        <v>171</v>
      </c>
      <c r="H77" s="565"/>
      <c r="I77" s="565" t="s">
        <v>150</v>
      </c>
      <c r="J77" s="565" t="s">
        <v>171</v>
      </c>
      <c r="K77" s="569" t="s">
        <v>157</v>
      </c>
      <c r="L77" s="608">
        <v>214756</v>
      </c>
      <c r="M77" s="608">
        <v>15230</v>
      </c>
      <c r="N77" s="608">
        <v>0</v>
      </c>
      <c r="O77" s="608">
        <v>19362</v>
      </c>
      <c r="P77" s="608">
        <v>249348</v>
      </c>
      <c r="Q77" s="608">
        <v>229986</v>
      </c>
      <c r="R77" s="609"/>
      <c r="S77" s="609"/>
      <c r="T77" s="609"/>
      <c r="U77" s="609"/>
      <c r="V77" s="609"/>
      <c r="W77" s="609"/>
      <c r="X77" s="609"/>
      <c r="Y77" s="609"/>
      <c r="Z77" s="609"/>
      <c r="AA77" s="609"/>
      <c r="AB77" s="609"/>
      <c r="AC77" s="609"/>
      <c r="AD77" s="609"/>
      <c r="AE77" s="609"/>
      <c r="AF77" s="609"/>
      <c r="AG77" s="609"/>
      <c r="AH77" s="609"/>
      <c r="AI77" s="609"/>
      <c r="AJ77" s="609"/>
      <c r="AK77" s="609"/>
      <c r="AL77" s="609"/>
      <c r="AM77" s="609"/>
      <c r="AN77" s="609"/>
      <c r="AO77" s="609"/>
      <c r="AP77" s="609"/>
      <c r="AQ77" s="609"/>
      <c r="AR77" s="609"/>
      <c r="AS77" s="609"/>
      <c r="AT77" s="609"/>
      <c r="AU77" s="609"/>
      <c r="AV77" s="609"/>
      <c r="AW77" s="609"/>
      <c r="AX77" s="609"/>
      <c r="AY77" s="609"/>
      <c r="AZ77" s="609"/>
      <c r="BA77" s="609"/>
      <c r="BB77" s="609"/>
      <c r="BC77" s="609"/>
      <c r="BD77" s="609"/>
      <c r="BE77" s="609"/>
      <c r="BF77" s="609"/>
      <c r="BG77" s="609"/>
      <c r="BH77" s="609"/>
      <c r="BI77" s="609"/>
      <c r="BJ77" s="609"/>
      <c r="BK77" s="609"/>
      <c r="BL77" s="609"/>
      <c r="BM77" s="609"/>
      <c r="BN77" s="609"/>
      <c r="BO77" s="609"/>
      <c r="BP77" s="609"/>
      <c r="BQ77" s="609"/>
      <c r="BR77" s="609"/>
      <c r="BS77" s="609"/>
      <c r="BT77" s="609"/>
      <c r="BU77" s="609"/>
      <c r="BV77" s="609"/>
      <c r="BW77" s="609"/>
      <c r="BX77" s="609"/>
      <c r="BY77" s="609"/>
      <c r="BZ77" s="609"/>
      <c r="CA77" s="609"/>
      <c r="CB77" s="609"/>
      <c r="CC77" s="609"/>
      <c r="CD77" s="609"/>
      <c r="CE77" s="609"/>
      <c r="CF77" s="609"/>
      <c r="CG77" s="609"/>
      <c r="CH77" s="609"/>
      <c r="CI77" s="609"/>
      <c r="CJ77" s="609"/>
      <c r="CK77" s="609"/>
      <c r="CL77" s="609"/>
      <c r="CM77" s="609"/>
      <c r="CN77" s="609"/>
      <c r="CO77" s="609"/>
      <c r="CP77" s="609"/>
      <c r="CQ77" s="609"/>
      <c r="CR77" s="609"/>
      <c r="CS77" s="609"/>
      <c r="CT77" s="609"/>
      <c r="CU77" s="609"/>
      <c r="CV77" s="609"/>
      <c r="CW77" s="609"/>
      <c r="CX77" s="609"/>
      <c r="CY77" s="609"/>
      <c r="CZ77" s="609"/>
      <c r="DA77" s="609"/>
      <c r="DB77" s="609"/>
      <c r="DC77" s="609"/>
      <c r="DD77" s="609"/>
      <c r="DE77" s="609"/>
      <c r="DF77" s="609"/>
      <c r="DG77" s="609"/>
      <c r="DH77" s="609"/>
      <c r="DI77" s="609"/>
      <c r="DJ77" s="609"/>
      <c r="DK77" s="609"/>
      <c r="DL77" s="609"/>
      <c r="DM77" s="609"/>
      <c r="DN77" s="609"/>
      <c r="DO77" s="609"/>
      <c r="DP77" s="609"/>
      <c r="DQ77" s="609"/>
      <c r="DR77" s="609"/>
      <c r="DS77" s="609"/>
      <c r="DT77" s="609"/>
      <c r="DU77" s="609"/>
      <c r="DV77" s="609"/>
      <c r="DW77" s="609"/>
      <c r="DX77" s="609"/>
      <c r="DY77" s="609"/>
      <c r="DZ77" s="609"/>
      <c r="EA77" s="609"/>
      <c r="EB77" s="609"/>
      <c r="EC77" s="609"/>
      <c r="ED77" s="609"/>
      <c r="EE77" s="609"/>
      <c r="EF77" s="609"/>
      <c r="EG77" s="609"/>
      <c r="EH77" s="609"/>
      <c r="EI77" s="609"/>
      <c r="EJ77" s="609"/>
      <c r="EK77" s="609"/>
      <c r="EL77" s="609"/>
      <c r="EM77" s="609"/>
      <c r="EN77" s="609"/>
      <c r="EO77" s="609"/>
      <c r="EP77" s="609"/>
      <c r="EQ77" s="609"/>
      <c r="ER77" s="609"/>
      <c r="ES77" s="609"/>
      <c r="ET77" s="609"/>
      <c r="EU77" s="609"/>
      <c r="EV77" s="609"/>
      <c r="EW77" s="609"/>
      <c r="EX77" s="609"/>
      <c r="EY77" s="609"/>
      <c r="EZ77" s="609"/>
      <c r="FA77" s="609"/>
      <c r="FB77" s="609"/>
      <c r="FC77" s="609"/>
      <c r="FD77" s="609"/>
      <c r="FE77" s="609"/>
      <c r="FF77" s="609"/>
      <c r="FG77" s="609"/>
      <c r="FH77" s="609"/>
      <c r="FI77" s="609"/>
      <c r="FJ77" s="609"/>
      <c r="FK77" s="609"/>
      <c r="FL77" s="608">
        <f t="shared" si="6"/>
        <v>0</v>
      </c>
      <c r="FM77" s="608">
        <f t="shared" si="7"/>
        <v>0</v>
      </c>
      <c r="FN77" s="608">
        <f t="shared" si="8"/>
        <v>0</v>
      </c>
      <c r="FO77" s="608">
        <f t="shared" si="9"/>
        <v>0</v>
      </c>
      <c r="FP77" s="608">
        <f t="shared" si="10"/>
        <v>0</v>
      </c>
      <c r="FQ77" s="608">
        <f t="shared" si="11"/>
        <v>0</v>
      </c>
    </row>
    <row r="78" spans="1:173" ht="16.5" hidden="1" x14ac:dyDescent="0.3">
      <c r="A78" s="5">
        <v>1065</v>
      </c>
      <c r="B78" s="1" t="s">
        <v>202</v>
      </c>
      <c r="C78" s="5" t="s">
        <v>158</v>
      </c>
      <c r="D78" s="1"/>
      <c r="E78" s="1" t="s">
        <v>190</v>
      </c>
      <c r="F78" s="1" t="s">
        <v>203</v>
      </c>
      <c r="G78" s="4" t="s">
        <v>172</v>
      </c>
      <c r="H78" s="1"/>
      <c r="I78" s="1" t="s">
        <v>150</v>
      </c>
      <c r="J78" s="1" t="s">
        <v>172</v>
      </c>
      <c r="K78" s="5" t="s">
        <v>158</v>
      </c>
      <c r="L78" s="11">
        <v>122476</v>
      </c>
      <c r="M78" s="11">
        <v>8965</v>
      </c>
      <c r="N78" s="11">
        <v>0</v>
      </c>
      <c r="O78" s="11">
        <v>11093</v>
      </c>
      <c r="P78" s="11">
        <v>142534</v>
      </c>
      <c r="Q78" s="11">
        <v>131441</v>
      </c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1">
        <f t="shared" si="6"/>
        <v>0</v>
      </c>
      <c r="FM78" s="11">
        <f t="shared" si="7"/>
        <v>0</v>
      </c>
      <c r="FN78" s="11">
        <f t="shared" si="8"/>
        <v>0</v>
      </c>
      <c r="FO78" s="11">
        <f t="shared" si="9"/>
        <v>0</v>
      </c>
      <c r="FP78" s="11">
        <f t="shared" si="10"/>
        <v>0</v>
      </c>
      <c r="FQ78" s="11">
        <f t="shared" si="11"/>
        <v>0</v>
      </c>
    </row>
    <row r="79" spans="1:173" ht="16.5" hidden="1" x14ac:dyDescent="0.3">
      <c r="A79" s="5">
        <v>1066</v>
      </c>
      <c r="B79" s="1" t="s">
        <v>202</v>
      </c>
      <c r="C79" s="5" t="s">
        <v>159</v>
      </c>
      <c r="D79" s="1"/>
      <c r="E79" s="1" t="s">
        <v>190</v>
      </c>
      <c r="F79" s="1" t="s">
        <v>203</v>
      </c>
      <c r="G79" s="4" t="s">
        <v>173</v>
      </c>
      <c r="H79" s="1"/>
      <c r="I79" s="1" t="s">
        <v>150</v>
      </c>
      <c r="J79" s="1" t="s">
        <v>173</v>
      </c>
      <c r="K79" s="5" t="s">
        <v>159</v>
      </c>
      <c r="L79" s="11">
        <v>138575</v>
      </c>
      <c r="M79" s="11">
        <v>10012</v>
      </c>
      <c r="N79" s="11">
        <v>0</v>
      </c>
      <c r="O79" s="11">
        <v>12583</v>
      </c>
      <c r="P79" s="11">
        <v>161170</v>
      </c>
      <c r="Q79" s="11">
        <v>148587</v>
      </c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1">
        <f t="shared" si="6"/>
        <v>0</v>
      </c>
      <c r="FM79" s="11">
        <f t="shared" si="7"/>
        <v>0</v>
      </c>
      <c r="FN79" s="11">
        <f t="shared" si="8"/>
        <v>0</v>
      </c>
      <c r="FO79" s="11">
        <f t="shared" si="9"/>
        <v>0</v>
      </c>
      <c r="FP79" s="11">
        <f t="shared" si="10"/>
        <v>0</v>
      </c>
      <c r="FQ79" s="11">
        <f t="shared" si="11"/>
        <v>0</v>
      </c>
    </row>
    <row r="80" spans="1:173" ht="16.5" hidden="1" x14ac:dyDescent="0.3">
      <c r="A80" s="5">
        <v>1067</v>
      </c>
      <c r="B80" s="1" t="s">
        <v>202</v>
      </c>
      <c r="C80" s="5" t="s">
        <v>160</v>
      </c>
      <c r="D80" s="1"/>
      <c r="E80" s="1" t="s">
        <v>190</v>
      </c>
      <c r="F80" s="1" t="s">
        <v>203</v>
      </c>
      <c r="G80" s="4" t="s">
        <v>174</v>
      </c>
      <c r="H80" s="1"/>
      <c r="I80" s="1" t="s">
        <v>150</v>
      </c>
      <c r="J80" s="1" t="s">
        <v>174</v>
      </c>
      <c r="K80" s="5" t="s">
        <v>160</v>
      </c>
      <c r="L80" s="11">
        <v>340230</v>
      </c>
      <c r="M80" s="11">
        <v>22584</v>
      </c>
      <c r="N80" s="11">
        <v>0</v>
      </c>
      <c r="O80" s="11">
        <v>30785</v>
      </c>
      <c r="P80" s="11">
        <v>393599</v>
      </c>
      <c r="Q80" s="11">
        <v>362814</v>
      </c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1">
        <f t="shared" si="6"/>
        <v>0</v>
      </c>
      <c r="FM80" s="11">
        <f t="shared" si="7"/>
        <v>0</v>
      </c>
      <c r="FN80" s="11">
        <f t="shared" si="8"/>
        <v>0</v>
      </c>
      <c r="FO80" s="11">
        <f t="shared" si="9"/>
        <v>0</v>
      </c>
      <c r="FP80" s="11">
        <f t="shared" si="10"/>
        <v>0</v>
      </c>
      <c r="FQ80" s="11">
        <f t="shared" si="11"/>
        <v>0</v>
      </c>
    </row>
    <row r="81" spans="1:173" ht="16.5" hidden="1" x14ac:dyDescent="0.3">
      <c r="A81" s="5">
        <v>1068</v>
      </c>
      <c r="B81" s="1" t="s">
        <v>202</v>
      </c>
      <c r="C81" s="5" t="s">
        <v>161</v>
      </c>
      <c r="D81" s="1"/>
      <c r="E81" s="1" t="s">
        <v>190</v>
      </c>
      <c r="F81" s="1" t="s">
        <v>203</v>
      </c>
      <c r="G81" s="4" t="s">
        <v>175</v>
      </c>
      <c r="H81" s="1"/>
      <c r="I81" s="1" t="s">
        <v>150</v>
      </c>
      <c r="J81" s="1" t="s">
        <v>175</v>
      </c>
      <c r="K81" s="5" t="s">
        <v>161</v>
      </c>
      <c r="L81" s="11">
        <v>220418</v>
      </c>
      <c r="M81" s="11">
        <v>15239</v>
      </c>
      <c r="N81" s="11">
        <v>0</v>
      </c>
      <c r="O81" s="11">
        <v>19970</v>
      </c>
      <c r="P81" s="11">
        <v>255627</v>
      </c>
      <c r="Q81" s="11">
        <v>235657</v>
      </c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1">
        <f t="shared" si="6"/>
        <v>0</v>
      </c>
      <c r="FM81" s="11">
        <f t="shared" si="7"/>
        <v>0</v>
      </c>
      <c r="FN81" s="11">
        <f t="shared" si="8"/>
        <v>0</v>
      </c>
      <c r="FO81" s="11">
        <f t="shared" si="9"/>
        <v>0</v>
      </c>
      <c r="FP81" s="11">
        <f t="shared" si="10"/>
        <v>0</v>
      </c>
      <c r="FQ81" s="11">
        <f t="shared" si="11"/>
        <v>0</v>
      </c>
    </row>
    <row r="82" spans="1:173" ht="33" hidden="1" x14ac:dyDescent="0.3">
      <c r="A82" s="5">
        <v>1069</v>
      </c>
      <c r="B82" s="1" t="s">
        <v>202</v>
      </c>
      <c r="C82" s="5" t="s">
        <v>162</v>
      </c>
      <c r="D82" s="1"/>
      <c r="E82" s="1" t="s">
        <v>190</v>
      </c>
      <c r="F82" s="1" t="s">
        <v>203</v>
      </c>
      <c r="G82" s="4" t="s">
        <v>176</v>
      </c>
      <c r="H82" s="1"/>
      <c r="I82" s="1" t="s">
        <v>150</v>
      </c>
      <c r="J82" s="1" t="s">
        <v>176</v>
      </c>
      <c r="K82" s="5" t="s">
        <v>162</v>
      </c>
      <c r="L82" s="11">
        <v>468905</v>
      </c>
      <c r="M82" s="11">
        <v>30759</v>
      </c>
      <c r="N82" s="11">
        <v>0</v>
      </c>
      <c r="O82" s="11">
        <v>42414</v>
      </c>
      <c r="P82" s="11">
        <v>542078</v>
      </c>
      <c r="Q82" s="11">
        <v>499664</v>
      </c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1">
        <f t="shared" si="6"/>
        <v>0</v>
      </c>
      <c r="FM82" s="11">
        <f t="shared" si="7"/>
        <v>0</v>
      </c>
      <c r="FN82" s="11">
        <f t="shared" si="8"/>
        <v>0</v>
      </c>
      <c r="FO82" s="11">
        <f t="shared" si="9"/>
        <v>0</v>
      </c>
      <c r="FP82" s="11">
        <f t="shared" si="10"/>
        <v>0</v>
      </c>
      <c r="FQ82" s="11">
        <f t="shared" si="11"/>
        <v>0</v>
      </c>
    </row>
    <row r="83" spans="1:173" ht="33" hidden="1" x14ac:dyDescent="0.3">
      <c r="A83" s="5">
        <v>1070</v>
      </c>
      <c r="B83" s="1" t="s">
        <v>202</v>
      </c>
      <c r="C83" s="5" t="s">
        <v>163</v>
      </c>
      <c r="D83" s="1"/>
      <c r="E83" s="1" t="s">
        <v>190</v>
      </c>
      <c r="F83" s="1" t="s">
        <v>203</v>
      </c>
      <c r="G83" s="4" t="s">
        <v>177</v>
      </c>
      <c r="H83" s="1"/>
      <c r="I83" s="1" t="s">
        <v>150</v>
      </c>
      <c r="J83" s="1" t="s">
        <v>177</v>
      </c>
      <c r="K83" s="5" t="s">
        <v>163</v>
      </c>
      <c r="L83" s="11">
        <v>207436</v>
      </c>
      <c r="M83" s="11">
        <v>13155</v>
      </c>
      <c r="N83" s="11">
        <v>0</v>
      </c>
      <c r="O83" s="11">
        <v>18747</v>
      </c>
      <c r="P83" s="11">
        <v>239338</v>
      </c>
      <c r="Q83" s="11">
        <v>220591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1">
        <f t="shared" si="6"/>
        <v>0</v>
      </c>
      <c r="FM83" s="11">
        <f t="shared" si="7"/>
        <v>0</v>
      </c>
      <c r="FN83" s="11">
        <f t="shared" si="8"/>
        <v>0</v>
      </c>
      <c r="FO83" s="11">
        <f t="shared" si="9"/>
        <v>0</v>
      </c>
      <c r="FP83" s="11">
        <f t="shared" si="10"/>
        <v>0</v>
      </c>
      <c r="FQ83" s="11">
        <f t="shared" si="11"/>
        <v>0</v>
      </c>
    </row>
    <row r="84" spans="1:173" ht="16.5" hidden="1" x14ac:dyDescent="0.3">
      <c r="A84" s="5">
        <v>1071</v>
      </c>
      <c r="B84" s="1" t="s">
        <v>202</v>
      </c>
      <c r="C84" s="5" t="s">
        <v>164</v>
      </c>
      <c r="D84" s="1"/>
      <c r="E84" s="1" t="s">
        <v>190</v>
      </c>
      <c r="F84" s="1" t="s">
        <v>203</v>
      </c>
      <c r="G84" s="4" t="s">
        <v>178</v>
      </c>
      <c r="H84" s="1"/>
      <c r="I84" s="1" t="s">
        <v>150</v>
      </c>
      <c r="J84" s="1" t="s">
        <v>178</v>
      </c>
      <c r="K84" s="5" t="s">
        <v>164</v>
      </c>
      <c r="L84" s="11">
        <v>307066</v>
      </c>
      <c r="M84" s="11">
        <v>20946</v>
      </c>
      <c r="N84" s="11">
        <v>0</v>
      </c>
      <c r="O84" s="11">
        <v>27798</v>
      </c>
      <c r="P84" s="11">
        <v>355810</v>
      </c>
      <c r="Q84" s="11">
        <v>328012</v>
      </c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1">
        <f t="shared" si="6"/>
        <v>0</v>
      </c>
      <c r="FM84" s="11">
        <f t="shared" si="7"/>
        <v>0</v>
      </c>
      <c r="FN84" s="11">
        <f t="shared" si="8"/>
        <v>0</v>
      </c>
      <c r="FO84" s="11">
        <f t="shared" si="9"/>
        <v>0</v>
      </c>
      <c r="FP84" s="11">
        <f t="shared" si="10"/>
        <v>0</v>
      </c>
      <c r="FQ84" s="11">
        <f t="shared" si="11"/>
        <v>0</v>
      </c>
    </row>
    <row r="85" spans="1:173" ht="16.5" hidden="1" x14ac:dyDescent="0.3">
      <c r="A85" s="5">
        <v>1072</v>
      </c>
      <c r="B85" s="1" t="s">
        <v>202</v>
      </c>
      <c r="C85" s="5" t="s">
        <v>165</v>
      </c>
      <c r="D85" s="1"/>
      <c r="E85" s="1" t="s">
        <v>190</v>
      </c>
      <c r="F85" s="1" t="s">
        <v>203</v>
      </c>
      <c r="G85" s="4" t="s">
        <v>179</v>
      </c>
      <c r="H85" s="1"/>
      <c r="I85" s="1" t="s">
        <v>150</v>
      </c>
      <c r="J85" s="1" t="s">
        <v>179</v>
      </c>
      <c r="K85" s="5" t="s">
        <v>165</v>
      </c>
      <c r="L85" s="11">
        <v>123274</v>
      </c>
      <c r="M85" s="11">
        <v>7711</v>
      </c>
      <c r="N85" s="11">
        <v>0</v>
      </c>
      <c r="O85" s="11">
        <v>11197</v>
      </c>
      <c r="P85" s="11">
        <v>142182</v>
      </c>
      <c r="Q85" s="11">
        <v>130985</v>
      </c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1">
        <f t="shared" si="6"/>
        <v>0</v>
      </c>
      <c r="FM85" s="11">
        <f t="shared" si="7"/>
        <v>0</v>
      </c>
      <c r="FN85" s="11">
        <f t="shared" si="8"/>
        <v>0</v>
      </c>
      <c r="FO85" s="11">
        <f t="shared" si="9"/>
        <v>0</v>
      </c>
      <c r="FP85" s="11">
        <f t="shared" si="10"/>
        <v>0</v>
      </c>
      <c r="FQ85" s="11">
        <f t="shared" si="11"/>
        <v>0</v>
      </c>
    </row>
    <row r="86" spans="1:173" ht="16.5" hidden="1" x14ac:dyDescent="0.3">
      <c r="A86" s="5">
        <v>1274</v>
      </c>
      <c r="B86" s="1" t="s">
        <v>204</v>
      </c>
      <c r="C86" s="5" t="s">
        <v>152</v>
      </c>
      <c r="D86" s="1"/>
      <c r="E86" s="1" t="s">
        <v>190</v>
      </c>
      <c r="F86" s="1" t="s">
        <v>205</v>
      </c>
      <c r="G86" s="4" t="s">
        <v>166</v>
      </c>
      <c r="H86" s="1"/>
      <c r="I86" s="1" t="s">
        <v>150</v>
      </c>
      <c r="J86" s="1" t="s">
        <v>166</v>
      </c>
      <c r="K86" s="5" t="s">
        <v>152</v>
      </c>
      <c r="L86" s="11">
        <v>2279</v>
      </c>
      <c r="M86" s="11">
        <v>0</v>
      </c>
      <c r="N86" s="11">
        <v>0</v>
      </c>
      <c r="O86" s="11">
        <v>0</v>
      </c>
      <c r="P86" s="11">
        <v>2279</v>
      </c>
      <c r="Q86" s="11">
        <v>2279</v>
      </c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1">
        <f t="shared" si="6"/>
        <v>0</v>
      </c>
      <c r="FM86" s="11">
        <f t="shared" si="7"/>
        <v>0</v>
      </c>
      <c r="FN86" s="11">
        <f t="shared" si="8"/>
        <v>0</v>
      </c>
      <c r="FO86" s="11">
        <f t="shared" si="9"/>
        <v>0</v>
      </c>
      <c r="FP86" s="11">
        <f t="shared" si="10"/>
        <v>0</v>
      </c>
      <c r="FQ86" s="11">
        <f t="shared" si="11"/>
        <v>0</v>
      </c>
    </row>
    <row r="87" spans="1:173" ht="16.5" hidden="1" x14ac:dyDescent="0.3">
      <c r="A87" s="5">
        <v>1275</v>
      </c>
      <c r="B87" s="1" t="s">
        <v>204</v>
      </c>
      <c r="C87" s="5" t="s">
        <v>153</v>
      </c>
      <c r="D87" s="1"/>
      <c r="E87" s="1" t="s">
        <v>190</v>
      </c>
      <c r="F87" s="1" t="s">
        <v>205</v>
      </c>
      <c r="G87" s="4" t="s">
        <v>167</v>
      </c>
      <c r="H87" s="1"/>
      <c r="I87" s="1" t="s">
        <v>150</v>
      </c>
      <c r="J87" s="1" t="s">
        <v>167</v>
      </c>
      <c r="K87" s="5" t="s">
        <v>153</v>
      </c>
      <c r="L87" s="11">
        <v>4787</v>
      </c>
      <c r="M87" s="11">
        <v>0</v>
      </c>
      <c r="N87" s="11">
        <v>0</v>
      </c>
      <c r="O87" s="11">
        <v>0</v>
      </c>
      <c r="P87" s="11">
        <v>4787</v>
      </c>
      <c r="Q87" s="11">
        <v>4787</v>
      </c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1">
        <f t="shared" si="6"/>
        <v>0</v>
      </c>
      <c r="FM87" s="11">
        <f t="shared" si="7"/>
        <v>0</v>
      </c>
      <c r="FN87" s="11">
        <f t="shared" si="8"/>
        <v>0</v>
      </c>
      <c r="FO87" s="11">
        <f t="shared" si="9"/>
        <v>0</v>
      </c>
      <c r="FP87" s="11">
        <f t="shared" si="10"/>
        <v>0</v>
      </c>
      <c r="FQ87" s="11">
        <f t="shared" si="11"/>
        <v>0</v>
      </c>
    </row>
    <row r="88" spans="1:173" ht="16.5" hidden="1" x14ac:dyDescent="0.3">
      <c r="A88" s="5">
        <v>1276</v>
      </c>
      <c r="B88" s="1" t="s">
        <v>204</v>
      </c>
      <c r="C88" s="5" t="s">
        <v>154</v>
      </c>
      <c r="D88" s="1"/>
      <c r="E88" s="1" t="s">
        <v>190</v>
      </c>
      <c r="F88" s="1" t="s">
        <v>205</v>
      </c>
      <c r="G88" s="4" t="s">
        <v>168</v>
      </c>
      <c r="H88" s="1"/>
      <c r="I88" s="1" t="s">
        <v>150</v>
      </c>
      <c r="J88" s="1" t="s">
        <v>168</v>
      </c>
      <c r="K88" s="5" t="s">
        <v>154</v>
      </c>
      <c r="L88" s="11">
        <v>6138</v>
      </c>
      <c r="M88" s="11">
        <v>0</v>
      </c>
      <c r="N88" s="11">
        <v>0</v>
      </c>
      <c r="O88" s="11">
        <v>0</v>
      </c>
      <c r="P88" s="11">
        <v>6138</v>
      </c>
      <c r="Q88" s="11">
        <v>6138</v>
      </c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1">
        <f t="shared" si="6"/>
        <v>0</v>
      </c>
      <c r="FM88" s="11">
        <f t="shared" si="7"/>
        <v>0</v>
      </c>
      <c r="FN88" s="11">
        <f t="shared" si="8"/>
        <v>0</v>
      </c>
      <c r="FO88" s="11">
        <f t="shared" si="9"/>
        <v>0</v>
      </c>
      <c r="FP88" s="11">
        <f t="shared" si="10"/>
        <v>0</v>
      </c>
      <c r="FQ88" s="11">
        <f t="shared" si="11"/>
        <v>0</v>
      </c>
    </row>
    <row r="89" spans="1:173" ht="16.5" hidden="1" x14ac:dyDescent="0.3">
      <c r="A89" s="5">
        <v>1277</v>
      </c>
      <c r="B89" s="1" t="s">
        <v>204</v>
      </c>
      <c r="C89" s="5" t="s">
        <v>155</v>
      </c>
      <c r="D89" s="1"/>
      <c r="E89" s="1" t="s">
        <v>190</v>
      </c>
      <c r="F89" s="1" t="s">
        <v>205</v>
      </c>
      <c r="G89" s="4" t="s">
        <v>169</v>
      </c>
      <c r="H89" s="1"/>
      <c r="I89" s="1" t="s">
        <v>150</v>
      </c>
      <c r="J89" s="1" t="s">
        <v>169</v>
      </c>
      <c r="K89" s="5" t="s">
        <v>155</v>
      </c>
      <c r="L89" s="11">
        <v>13334</v>
      </c>
      <c r="M89" s="11">
        <v>0</v>
      </c>
      <c r="N89" s="11">
        <v>0</v>
      </c>
      <c r="O89" s="11">
        <v>0</v>
      </c>
      <c r="P89" s="11">
        <v>13334</v>
      </c>
      <c r="Q89" s="11">
        <v>13334</v>
      </c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1">
        <f t="shared" si="6"/>
        <v>0</v>
      </c>
      <c r="FM89" s="11">
        <f t="shared" si="7"/>
        <v>0</v>
      </c>
      <c r="FN89" s="11">
        <f t="shared" si="8"/>
        <v>0</v>
      </c>
      <c r="FO89" s="11">
        <f t="shared" si="9"/>
        <v>0</v>
      </c>
      <c r="FP89" s="11">
        <f t="shared" si="10"/>
        <v>0</v>
      </c>
      <c r="FQ89" s="11">
        <f t="shared" si="11"/>
        <v>0</v>
      </c>
    </row>
    <row r="90" spans="1:173" ht="16.5" hidden="1" x14ac:dyDescent="0.3">
      <c r="A90" s="5">
        <v>1278</v>
      </c>
      <c r="B90" s="1" t="s">
        <v>204</v>
      </c>
      <c r="C90" s="5" t="s">
        <v>156</v>
      </c>
      <c r="D90" s="1"/>
      <c r="E90" s="1" t="s">
        <v>190</v>
      </c>
      <c r="F90" s="1" t="s">
        <v>205</v>
      </c>
      <c r="G90" s="4" t="s">
        <v>170</v>
      </c>
      <c r="H90" s="1"/>
      <c r="I90" s="1" t="s">
        <v>150</v>
      </c>
      <c r="J90" s="1" t="s">
        <v>170</v>
      </c>
      <c r="K90" s="5" t="s">
        <v>156</v>
      </c>
      <c r="L90" s="11">
        <v>8904</v>
      </c>
      <c r="M90" s="11">
        <v>0</v>
      </c>
      <c r="N90" s="11">
        <v>0</v>
      </c>
      <c r="O90" s="11">
        <v>0</v>
      </c>
      <c r="P90" s="11">
        <v>8904</v>
      </c>
      <c r="Q90" s="11">
        <v>8904</v>
      </c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1">
        <f t="shared" si="6"/>
        <v>0</v>
      </c>
      <c r="FM90" s="11">
        <f t="shared" si="7"/>
        <v>0</v>
      </c>
      <c r="FN90" s="11">
        <f t="shared" si="8"/>
        <v>0</v>
      </c>
      <c r="FO90" s="11">
        <f t="shared" si="9"/>
        <v>0</v>
      </c>
      <c r="FP90" s="11">
        <f t="shared" si="10"/>
        <v>0</v>
      </c>
      <c r="FQ90" s="11">
        <f t="shared" si="11"/>
        <v>0</v>
      </c>
    </row>
    <row r="91" spans="1:173" s="487" customFormat="1" ht="49.5" x14ac:dyDescent="0.25">
      <c r="A91" s="569">
        <v>1279</v>
      </c>
      <c r="B91" s="565" t="s">
        <v>204</v>
      </c>
      <c r="C91" s="569" t="s">
        <v>157</v>
      </c>
      <c r="D91" s="565"/>
      <c r="E91" s="565" t="s">
        <v>190</v>
      </c>
      <c r="F91" s="564" t="s">
        <v>205</v>
      </c>
      <c r="G91" s="564" t="s">
        <v>171</v>
      </c>
      <c r="H91" s="565"/>
      <c r="I91" s="565" t="s">
        <v>150</v>
      </c>
      <c r="J91" s="565" t="s">
        <v>171</v>
      </c>
      <c r="K91" s="569" t="s">
        <v>157</v>
      </c>
      <c r="L91" s="608">
        <v>472</v>
      </c>
      <c r="M91" s="608">
        <v>0</v>
      </c>
      <c r="N91" s="608">
        <v>0</v>
      </c>
      <c r="O91" s="608">
        <v>0</v>
      </c>
      <c r="P91" s="608">
        <v>472</v>
      </c>
      <c r="Q91" s="608">
        <v>472</v>
      </c>
      <c r="R91" s="609"/>
      <c r="S91" s="609"/>
      <c r="T91" s="609"/>
      <c r="U91" s="609"/>
      <c r="V91" s="609"/>
      <c r="W91" s="609"/>
      <c r="X91" s="609"/>
      <c r="Y91" s="609"/>
      <c r="Z91" s="609"/>
      <c r="AA91" s="609"/>
      <c r="AB91" s="609"/>
      <c r="AC91" s="609"/>
      <c r="AD91" s="609"/>
      <c r="AE91" s="609"/>
      <c r="AF91" s="609"/>
      <c r="AG91" s="609"/>
      <c r="AH91" s="609"/>
      <c r="AI91" s="609"/>
      <c r="AJ91" s="609"/>
      <c r="AK91" s="609"/>
      <c r="AL91" s="609"/>
      <c r="AM91" s="609"/>
      <c r="AN91" s="609"/>
      <c r="AO91" s="609"/>
      <c r="AP91" s="609"/>
      <c r="AQ91" s="609"/>
      <c r="AR91" s="609"/>
      <c r="AS91" s="609"/>
      <c r="AT91" s="609"/>
      <c r="AU91" s="609"/>
      <c r="AV91" s="609"/>
      <c r="AW91" s="609"/>
      <c r="AX91" s="609"/>
      <c r="AY91" s="609"/>
      <c r="AZ91" s="609"/>
      <c r="BA91" s="609"/>
      <c r="BB91" s="609"/>
      <c r="BC91" s="609"/>
      <c r="BD91" s="609"/>
      <c r="BE91" s="609"/>
      <c r="BF91" s="609"/>
      <c r="BG91" s="609"/>
      <c r="BH91" s="609"/>
      <c r="BI91" s="609"/>
      <c r="BJ91" s="609"/>
      <c r="BK91" s="609"/>
      <c r="BL91" s="609"/>
      <c r="BM91" s="609"/>
      <c r="BN91" s="609"/>
      <c r="BO91" s="609"/>
      <c r="BP91" s="609"/>
      <c r="BQ91" s="609"/>
      <c r="BR91" s="609"/>
      <c r="BS91" s="609"/>
      <c r="BT91" s="609"/>
      <c r="BU91" s="609"/>
      <c r="BV91" s="609"/>
      <c r="BW91" s="609"/>
      <c r="BX91" s="609"/>
      <c r="BY91" s="609"/>
      <c r="BZ91" s="609"/>
      <c r="CA91" s="609"/>
      <c r="CB91" s="609"/>
      <c r="CC91" s="609"/>
      <c r="CD91" s="609"/>
      <c r="CE91" s="609"/>
      <c r="CF91" s="609"/>
      <c r="CG91" s="609"/>
      <c r="CH91" s="609"/>
      <c r="CI91" s="609"/>
      <c r="CJ91" s="609"/>
      <c r="CK91" s="609"/>
      <c r="CL91" s="609"/>
      <c r="CM91" s="609"/>
      <c r="CN91" s="609"/>
      <c r="CO91" s="609"/>
      <c r="CP91" s="609"/>
      <c r="CQ91" s="609"/>
      <c r="CR91" s="609"/>
      <c r="CS91" s="609"/>
      <c r="CT91" s="609"/>
      <c r="CU91" s="609"/>
      <c r="CV91" s="609"/>
      <c r="CW91" s="609"/>
      <c r="CX91" s="609"/>
      <c r="CY91" s="609"/>
      <c r="CZ91" s="609"/>
      <c r="DA91" s="609"/>
      <c r="DB91" s="609"/>
      <c r="DC91" s="609"/>
      <c r="DD91" s="609"/>
      <c r="DE91" s="609"/>
      <c r="DF91" s="609"/>
      <c r="DG91" s="609"/>
      <c r="DH91" s="609"/>
      <c r="DI91" s="609"/>
      <c r="DJ91" s="609"/>
      <c r="DK91" s="609"/>
      <c r="DL91" s="609"/>
      <c r="DM91" s="609"/>
      <c r="DN91" s="609"/>
      <c r="DO91" s="609"/>
      <c r="DP91" s="609"/>
      <c r="DQ91" s="609"/>
      <c r="DR91" s="609"/>
      <c r="DS91" s="609"/>
      <c r="DT91" s="609"/>
      <c r="DU91" s="609"/>
      <c r="DV91" s="609"/>
      <c r="DW91" s="609"/>
      <c r="DX91" s="609"/>
      <c r="DY91" s="609"/>
      <c r="DZ91" s="609"/>
      <c r="EA91" s="609"/>
      <c r="EB91" s="609"/>
      <c r="EC91" s="609"/>
      <c r="ED91" s="609"/>
      <c r="EE91" s="609"/>
      <c r="EF91" s="609"/>
      <c r="EG91" s="609"/>
      <c r="EH91" s="609"/>
      <c r="EI91" s="609"/>
      <c r="EJ91" s="609"/>
      <c r="EK91" s="609"/>
      <c r="EL91" s="609"/>
      <c r="EM91" s="609"/>
      <c r="EN91" s="609"/>
      <c r="EO91" s="609"/>
      <c r="EP91" s="609"/>
      <c r="EQ91" s="609"/>
      <c r="ER91" s="609"/>
      <c r="ES91" s="609"/>
      <c r="ET91" s="609"/>
      <c r="EU91" s="609"/>
      <c r="EV91" s="609"/>
      <c r="EW91" s="609"/>
      <c r="EX91" s="609"/>
      <c r="EY91" s="609"/>
      <c r="EZ91" s="609"/>
      <c r="FA91" s="609"/>
      <c r="FB91" s="609"/>
      <c r="FC91" s="609"/>
      <c r="FD91" s="609"/>
      <c r="FE91" s="609"/>
      <c r="FF91" s="609"/>
      <c r="FG91" s="609"/>
      <c r="FH91" s="609"/>
      <c r="FI91" s="609"/>
      <c r="FJ91" s="609"/>
      <c r="FK91" s="609"/>
      <c r="FL91" s="608">
        <f t="shared" si="6"/>
        <v>0</v>
      </c>
      <c r="FM91" s="608">
        <f t="shared" si="7"/>
        <v>0</v>
      </c>
      <c r="FN91" s="608">
        <f t="shared" si="8"/>
        <v>0</v>
      </c>
      <c r="FO91" s="608">
        <f t="shared" si="9"/>
        <v>0</v>
      </c>
      <c r="FP91" s="608">
        <f t="shared" si="10"/>
        <v>0</v>
      </c>
      <c r="FQ91" s="608">
        <f t="shared" si="11"/>
        <v>0</v>
      </c>
    </row>
    <row r="92" spans="1:173" ht="16.5" hidden="1" x14ac:dyDescent="0.3">
      <c r="A92" s="5">
        <v>1280</v>
      </c>
      <c r="B92" s="1" t="s">
        <v>204</v>
      </c>
      <c r="C92" s="5" t="s">
        <v>158</v>
      </c>
      <c r="D92" s="1"/>
      <c r="E92" s="1" t="s">
        <v>190</v>
      </c>
      <c r="F92" s="1" t="s">
        <v>205</v>
      </c>
      <c r="G92" s="4" t="s">
        <v>172</v>
      </c>
      <c r="H92" s="1"/>
      <c r="I92" s="1" t="s">
        <v>150</v>
      </c>
      <c r="J92" s="1" t="s">
        <v>172</v>
      </c>
      <c r="K92" s="5" t="s">
        <v>158</v>
      </c>
      <c r="L92" s="11">
        <v>182</v>
      </c>
      <c r="M92" s="11">
        <v>0</v>
      </c>
      <c r="N92" s="11">
        <v>0</v>
      </c>
      <c r="O92" s="11">
        <v>0</v>
      </c>
      <c r="P92" s="11">
        <v>182</v>
      </c>
      <c r="Q92" s="11">
        <v>182</v>
      </c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1">
        <f t="shared" si="6"/>
        <v>0</v>
      </c>
      <c r="FM92" s="11">
        <f t="shared" si="7"/>
        <v>0</v>
      </c>
      <c r="FN92" s="11">
        <f t="shared" si="8"/>
        <v>0</v>
      </c>
      <c r="FO92" s="11">
        <f t="shared" si="9"/>
        <v>0</v>
      </c>
      <c r="FP92" s="11">
        <f t="shared" si="10"/>
        <v>0</v>
      </c>
      <c r="FQ92" s="11">
        <f t="shared" si="11"/>
        <v>0</v>
      </c>
    </row>
    <row r="93" spans="1:173" ht="16.5" hidden="1" x14ac:dyDescent="0.3">
      <c r="A93" s="5">
        <v>1281</v>
      </c>
      <c r="B93" s="1" t="s">
        <v>204</v>
      </c>
      <c r="C93" s="5" t="s">
        <v>159</v>
      </c>
      <c r="D93" s="1"/>
      <c r="E93" s="1" t="s">
        <v>190</v>
      </c>
      <c r="F93" s="1" t="s">
        <v>205</v>
      </c>
      <c r="G93" s="4" t="s">
        <v>173</v>
      </c>
      <c r="H93" s="1"/>
      <c r="I93" s="1" t="s">
        <v>150</v>
      </c>
      <c r="J93" s="1" t="s">
        <v>173</v>
      </c>
      <c r="K93" s="5" t="s">
        <v>159</v>
      </c>
      <c r="L93" s="11">
        <v>577</v>
      </c>
      <c r="M93" s="11">
        <v>0</v>
      </c>
      <c r="N93" s="11">
        <v>0</v>
      </c>
      <c r="O93" s="11">
        <v>0</v>
      </c>
      <c r="P93" s="11">
        <v>577</v>
      </c>
      <c r="Q93" s="11">
        <v>577</v>
      </c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1">
        <f t="shared" si="6"/>
        <v>0</v>
      </c>
      <c r="FM93" s="11">
        <f t="shared" si="7"/>
        <v>0</v>
      </c>
      <c r="FN93" s="11">
        <f t="shared" si="8"/>
        <v>0</v>
      </c>
      <c r="FO93" s="11">
        <f t="shared" si="9"/>
        <v>0</v>
      </c>
      <c r="FP93" s="11">
        <f t="shared" si="10"/>
        <v>0</v>
      </c>
      <c r="FQ93" s="11">
        <f t="shared" si="11"/>
        <v>0</v>
      </c>
    </row>
    <row r="94" spans="1:173" ht="16.5" hidden="1" x14ac:dyDescent="0.3">
      <c r="A94" s="5">
        <v>1282</v>
      </c>
      <c r="B94" s="1" t="s">
        <v>204</v>
      </c>
      <c r="C94" s="5" t="s">
        <v>160</v>
      </c>
      <c r="D94" s="1"/>
      <c r="E94" s="1" t="s">
        <v>190</v>
      </c>
      <c r="F94" s="1" t="s">
        <v>205</v>
      </c>
      <c r="G94" s="4" t="s">
        <v>174</v>
      </c>
      <c r="H94" s="1"/>
      <c r="I94" s="1" t="s">
        <v>150</v>
      </c>
      <c r="J94" s="1" t="s">
        <v>174</v>
      </c>
      <c r="K94" s="5" t="s">
        <v>160</v>
      </c>
      <c r="L94" s="11">
        <v>980</v>
      </c>
      <c r="M94" s="11">
        <v>0</v>
      </c>
      <c r="N94" s="11">
        <v>0</v>
      </c>
      <c r="O94" s="11">
        <v>0</v>
      </c>
      <c r="P94" s="11">
        <v>980</v>
      </c>
      <c r="Q94" s="11">
        <v>980</v>
      </c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1">
        <f t="shared" si="6"/>
        <v>0</v>
      </c>
      <c r="FM94" s="11">
        <f t="shared" si="7"/>
        <v>0</v>
      </c>
      <c r="FN94" s="11">
        <f t="shared" si="8"/>
        <v>0</v>
      </c>
      <c r="FO94" s="11">
        <f t="shared" si="9"/>
        <v>0</v>
      </c>
      <c r="FP94" s="11">
        <f t="shared" si="10"/>
        <v>0</v>
      </c>
      <c r="FQ94" s="11">
        <f t="shared" si="11"/>
        <v>0</v>
      </c>
    </row>
    <row r="95" spans="1:173" ht="16.5" hidden="1" x14ac:dyDescent="0.3">
      <c r="A95" s="5">
        <v>1283</v>
      </c>
      <c r="B95" s="1" t="s">
        <v>204</v>
      </c>
      <c r="C95" s="5" t="s">
        <v>161</v>
      </c>
      <c r="D95" s="1"/>
      <c r="E95" s="1" t="s">
        <v>190</v>
      </c>
      <c r="F95" s="1" t="s">
        <v>205</v>
      </c>
      <c r="G95" s="4" t="s">
        <v>175</v>
      </c>
      <c r="H95" s="1"/>
      <c r="I95" s="1" t="s">
        <v>150</v>
      </c>
      <c r="J95" s="1" t="s">
        <v>175</v>
      </c>
      <c r="K95" s="5" t="s">
        <v>161</v>
      </c>
      <c r="L95" s="11">
        <v>106</v>
      </c>
      <c r="M95" s="11">
        <v>0</v>
      </c>
      <c r="N95" s="11">
        <v>0</v>
      </c>
      <c r="O95" s="11">
        <v>0</v>
      </c>
      <c r="P95" s="11">
        <v>106</v>
      </c>
      <c r="Q95" s="11">
        <v>106</v>
      </c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1">
        <f t="shared" si="6"/>
        <v>0</v>
      </c>
      <c r="FM95" s="11">
        <f t="shared" si="7"/>
        <v>0</v>
      </c>
      <c r="FN95" s="11">
        <f t="shared" si="8"/>
        <v>0</v>
      </c>
      <c r="FO95" s="11">
        <f t="shared" si="9"/>
        <v>0</v>
      </c>
      <c r="FP95" s="11">
        <f t="shared" si="10"/>
        <v>0</v>
      </c>
      <c r="FQ95" s="11">
        <f t="shared" si="11"/>
        <v>0</v>
      </c>
    </row>
    <row r="96" spans="1:173" ht="33" hidden="1" x14ac:dyDescent="0.3">
      <c r="A96" s="5">
        <v>1284</v>
      </c>
      <c r="B96" s="1" t="s">
        <v>204</v>
      </c>
      <c r="C96" s="5" t="s">
        <v>162</v>
      </c>
      <c r="D96" s="1"/>
      <c r="E96" s="1" t="s">
        <v>190</v>
      </c>
      <c r="F96" s="1" t="s">
        <v>205</v>
      </c>
      <c r="G96" s="4" t="s">
        <v>176</v>
      </c>
      <c r="H96" s="1"/>
      <c r="I96" s="1" t="s">
        <v>150</v>
      </c>
      <c r="J96" s="1" t="s">
        <v>176</v>
      </c>
      <c r="K96" s="5" t="s">
        <v>162</v>
      </c>
      <c r="L96" s="11">
        <v>1986</v>
      </c>
      <c r="M96" s="11">
        <v>0</v>
      </c>
      <c r="N96" s="11">
        <v>0</v>
      </c>
      <c r="O96" s="11">
        <v>0</v>
      </c>
      <c r="P96" s="11">
        <v>1986</v>
      </c>
      <c r="Q96" s="11">
        <v>1986</v>
      </c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1">
        <f t="shared" si="6"/>
        <v>0</v>
      </c>
      <c r="FM96" s="11">
        <f t="shared" si="7"/>
        <v>0</v>
      </c>
      <c r="FN96" s="11">
        <f t="shared" si="8"/>
        <v>0</v>
      </c>
      <c r="FO96" s="11">
        <f t="shared" si="9"/>
        <v>0</v>
      </c>
      <c r="FP96" s="11">
        <f t="shared" si="10"/>
        <v>0</v>
      </c>
      <c r="FQ96" s="11">
        <f t="shared" si="11"/>
        <v>0</v>
      </c>
    </row>
    <row r="97" spans="1:173" ht="33" hidden="1" x14ac:dyDescent="0.3">
      <c r="A97" s="5">
        <v>1285</v>
      </c>
      <c r="B97" s="1" t="s">
        <v>204</v>
      </c>
      <c r="C97" s="5" t="s">
        <v>163</v>
      </c>
      <c r="D97" s="1"/>
      <c r="E97" s="1" t="s">
        <v>190</v>
      </c>
      <c r="F97" s="1" t="s">
        <v>205</v>
      </c>
      <c r="G97" s="4" t="s">
        <v>177</v>
      </c>
      <c r="H97" s="1"/>
      <c r="I97" s="1" t="s">
        <v>150</v>
      </c>
      <c r="J97" s="1" t="s">
        <v>177</v>
      </c>
      <c r="K97" s="5" t="s">
        <v>163</v>
      </c>
      <c r="L97" s="11">
        <v>650</v>
      </c>
      <c r="M97" s="11">
        <v>0</v>
      </c>
      <c r="N97" s="11">
        <v>0</v>
      </c>
      <c r="O97" s="11">
        <v>0</v>
      </c>
      <c r="P97" s="11">
        <v>650</v>
      </c>
      <c r="Q97" s="11">
        <v>650</v>
      </c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1">
        <f t="shared" si="6"/>
        <v>0</v>
      </c>
      <c r="FM97" s="11">
        <f t="shared" si="7"/>
        <v>0</v>
      </c>
      <c r="FN97" s="11">
        <f t="shared" si="8"/>
        <v>0</v>
      </c>
      <c r="FO97" s="11">
        <f t="shared" si="9"/>
        <v>0</v>
      </c>
      <c r="FP97" s="11">
        <f t="shared" si="10"/>
        <v>0</v>
      </c>
      <c r="FQ97" s="11">
        <f t="shared" si="11"/>
        <v>0</v>
      </c>
    </row>
    <row r="98" spans="1:173" ht="16.5" hidden="1" x14ac:dyDescent="0.3">
      <c r="A98" s="5">
        <v>1286</v>
      </c>
      <c r="B98" s="1" t="s">
        <v>204</v>
      </c>
      <c r="C98" s="5" t="s">
        <v>164</v>
      </c>
      <c r="D98" s="1"/>
      <c r="E98" s="1" t="s">
        <v>190</v>
      </c>
      <c r="F98" s="1" t="s">
        <v>205</v>
      </c>
      <c r="G98" s="4" t="s">
        <v>178</v>
      </c>
      <c r="H98" s="1"/>
      <c r="I98" s="1" t="s">
        <v>150</v>
      </c>
      <c r="J98" s="1" t="s">
        <v>178</v>
      </c>
      <c r="K98" s="5" t="s">
        <v>164</v>
      </c>
      <c r="L98" s="11">
        <v>1923</v>
      </c>
      <c r="M98" s="11">
        <v>0</v>
      </c>
      <c r="N98" s="11">
        <v>0</v>
      </c>
      <c r="O98" s="11">
        <v>0</v>
      </c>
      <c r="P98" s="11">
        <v>1923</v>
      </c>
      <c r="Q98" s="11">
        <v>1923</v>
      </c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1">
        <f t="shared" si="6"/>
        <v>0</v>
      </c>
      <c r="FM98" s="11">
        <f t="shared" si="7"/>
        <v>0</v>
      </c>
      <c r="FN98" s="11">
        <f t="shared" si="8"/>
        <v>0</v>
      </c>
      <c r="FO98" s="11">
        <f t="shared" si="9"/>
        <v>0</v>
      </c>
      <c r="FP98" s="11">
        <f t="shared" si="10"/>
        <v>0</v>
      </c>
      <c r="FQ98" s="11">
        <f t="shared" si="11"/>
        <v>0</v>
      </c>
    </row>
    <row r="99" spans="1:173" ht="16.5" hidden="1" x14ac:dyDescent="0.3">
      <c r="A99" s="5">
        <v>1287</v>
      </c>
      <c r="B99" s="1" t="s">
        <v>204</v>
      </c>
      <c r="C99" s="5" t="s">
        <v>165</v>
      </c>
      <c r="D99" s="1"/>
      <c r="E99" s="1" t="s">
        <v>190</v>
      </c>
      <c r="F99" s="1" t="s">
        <v>205</v>
      </c>
      <c r="G99" s="4" t="s">
        <v>179</v>
      </c>
      <c r="H99" s="1"/>
      <c r="I99" s="1" t="s">
        <v>150</v>
      </c>
      <c r="J99" s="1" t="s">
        <v>179</v>
      </c>
      <c r="K99" s="5" t="s">
        <v>165</v>
      </c>
      <c r="L99" s="11">
        <v>290</v>
      </c>
      <c r="M99" s="11">
        <v>0</v>
      </c>
      <c r="N99" s="11">
        <v>0</v>
      </c>
      <c r="O99" s="11">
        <v>0</v>
      </c>
      <c r="P99" s="11">
        <v>290</v>
      </c>
      <c r="Q99" s="11">
        <v>290</v>
      </c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1">
        <f t="shared" si="6"/>
        <v>0</v>
      </c>
      <c r="FM99" s="11">
        <f t="shared" si="7"/>
        <v>0</v>
      </c>
      <c r="FN99" s="11">
        <f t="shared" si="8"/>
        <v>0</v>
      </c>
      <c r="FO99" s="11">
        <f t="shared" si="9"/>
        <v>0</v>
      </c>
      <c r="FP99" s="11">
        <f t="shared" si="10"/>
        <v>0</v>
      </c>
      <c r="FQ99" s="11">
        <f t="shared" si="11"/>
        <v>0</v>
      </c>
    </row>
    <row r="100" spans="1:173" ht="33" hidden="1" x14ac:dyDescent="0.3">
      <c r="A100" s="5">
        <v>1481</v>
      </c>
      <c r="B100" s="1" t="s">
        <v>204</v>
      </c>
      <c r="C100" s="5" t="s">
        <v>206</v>
      </c>
      <c r="D100" s="1">
        <v>300001</v>
      </c>
      <c r="E100" s="1" t="s">
        <v>190</v>
      </c>
      <c r="F100" s="1" t="s">
        <v>205</v>
      </c>
      <c r="G100" s="4" t="s">
        <v>769</v>
      </c>
      <c r="H100" s="1" t="s">
        <v>770</v>
      </c>
      <c r="I100" s="1" t="s">
        <v>150</v>
      </c>
      <c r="J100" s="1" t="s">
        <v>166</v>
      </c>
      <c r="K100" s="5" t="s">
        <v>152</v>
      </c>
      <c r="L100" s="11">
        <v>3487</v>
      </c>
      <c r="M100" s="11">
        <v>493</v>
      </c>
      <c r="N100" s="11">
        <v>0</v>
      </c>
      <c r="O100" s="11">
        <v>315</v>
      </c>
      <c r="P100" s="11">
        <v>4295</v>
      </c>
      <c r="Q100" s="11">
        <v>3980</v>
      </c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1">
        <f t="shared" si="6"/>
        <v>0</v>
      </c>
      <c r="FM100" s="11">
        <f t="shared" si="7"/>
        <v>0</v>
      </c>
      <c r="FN100" s="11">
        <f t="shared" si="8"/>
        <v>0</v>
      </c>
      <c r="FO100" s="11">
        <f t="shared" si="9"/>
        <v>0</v>
      </c>
      <c r="FP100" s="11">
        <f t="shared" si="10"/>
        <v>0</v>
      </c>
      <c r="FQ100" s="11">
        <f t="shared" si="11"/>
        <v>0</v>
      </c>
    </row>
    <row r="101" spans="1:173" ht="33" hidden="1" x14ac:dyDescent="0.3">
      <c r="A101" s="5">
        <v>1482</v>
      </c>
      <c r="B101" s="1" t="s">
        <v>204</v>
      </c>
      <c r="C101" s="5" t="s">
        <v>207</v>
      </c>
      <c r="D101" s="1">
        <v>320820</v>
      </c>
      <c r="E101" s="1" t="s">
        <v>190</v>
      </c>
      <c r="F101" s="1" t="s">
        <v>205</v>
      </c>
      <c r="G101" s="4" t="s">
        <v>771</v>
      </c>
      <c r="H101" s="1" t="s">
        <v>770</v>
      </c>
      <c r="I101" s="1" t="s">
        <v>150</v>
      </c>
      <c r="J101" s="1" t="s">
        <v>166</v>
      </c>
      <c r="K101" s="5" t="s">
        <v>152</v>
      </c>
      <c r="L101" s="11">
        <v>4569</v>
      </c>
      <c r="M101" s="11">
        <v>568</v>
      </c>
      <c r="N101" s="11">
        <v>0</v>
      </c>
      <c r="O101" s="11">
        <v>408</v>
      </c>
      <c r="P101" s="11">
        <v>5545</v>
      </c>
      <c r="Q101" s="11">
        <v>5137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1">
        <f t="shared" si="6"/>
        <v>0</v>
      </c>
      <c r="FM101" s="11">
        <f t="shared" si="7"/>
        <v>0</v>
      </c>
      <c r="FN101" s="11">
        <f t="shared" si="8"/>
        <v>0</v>
      </c>
      <c r="FO101" s="11">
        <f t="shared" si="9"/>
        <v>0</v>
      </c>
      <c r="FP101" s="11">
        <f t="shared" si="10"/>
        <v>0</v>
      </c>
      <c r="FQ101" s="11">
        <f t="shared" si="11"/>
        <v>0</v>
      </c>
    </row>
    <row r="102" spans="1:173" ht="49.5" hidden="1" x14ac:dyDescent="0.3">
      <c r="A102" s="5">
        <v>1483</v>
      </c>
      <c r="B102" s="1" t="s">
        <v>204</v>
      </c>
      <c r="C102" s="5" t="s">
        <v>208</v>
      </c>
      <c r="D102" s="1">
        <v>300002</v>
      </c>
      <c r="E102" s="1" t="s">
        <v>190</v>
      </c>
      <c r="F102" s="1" t="s">
        <v>205</v>
      </c>
      <c r="G102" s="4" t="s">
        <v>772</v>
      </c>
      <c r="H102" s="1" t="s">
        <v>773</v>
      </c>
      <c r="I102" s="1" t="s">
        <v>150</v>
      </c>
      <c r="J102" s="1" t="s">
        <v>166</v>
      </c>
      <c r="K102" s="5" t="s">
        <v>152</v>
      </c>
      <c r="L102" s="11">
        <v>41912</v>
      </c>
      <c r="M102" s="11">
        <v>3208</v>
      </c>
      <c r="N102" s="11">
        <v>0</v>
      </c>
      <c r="O102" s="11">
        <v>3761</v>
      </c>
      <c r="P102" s="11">
        <v>48881</v>
      </c>
      <c r="Q102" s="11">
        <v>45120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1">
        <f t="shared" si="6"/>
        <v>0</v>
      </c>
      <c r="FM102" s="11">
        <f t="shared" si="7"/>
        <v>0</v>
      </c>
      <c r="FN102" s="11">
        <f t="shared" si="8"/>
        <v>0</v>
      </c>
      <c r="FO102" s="11">
        <f t="shared" si="9"/>
        <v>0</v>
      </c>
      <c r="FP102" s="11">
        <f t="shared" si="10"/>
        <v>0</v>
      </c>
      <c r="FQ102" s="11">
        <f t="shared" si="11"/>
        <v>0</v>
      </c>
    </row>
    <row r="103" spans="1:173" ht="33" hidden="1" x14ac:dyDescent="0.3">
      <c r="A103" s="5">
        <v>1484</v>
      </c>
      <c r="B103" s="1" t="s">
        <v>204</v>
      </c>
      <c r="C103" s="5" t="s">
        <v>209</v>
      </c>
      <c r="D103" s="1">
        <v>320801</v>
      </c>
      <c r="E103" s="1" t="s">
        <v>190</v>
      </c>
      <c r="F103" s="1" t="s">
        <v>205</v>
      </c>
      <c r="G103" s="4" t="s">
        <v>774</v>
      </c>
      <c r="H103" s="1" t="s">
        <v>770</v>
      </c>
      <c r="I103" s="1" t="s">
        <v>150</v>
      </c>
      <c r="J103" s="1" t="s">
        <v>166</v>
      </c>
      <c r="K103" s="5" t="s">
        <v>152</v>
      </c>
      <c r="L103" s="11">
        <v>7035</v>
      </c>
      <c r="M103" s="11">
        <v>724</v>
      </c>
      <c r="N103" s="11">
        <v>0</v>
      </c>
      <c r="O103" s="11">
        <v>632</v>
      </c>
      <c r="P103" s="11">
        <v>8391</v>
      </c>
      <c r="Q103" s="11">
        <v>7759</v>
      </c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1">
        <f t="shared" si="6"/>
        <v>0</v>
      </c>
      <c r="FM103" s="11">
        <f t="shared" si="7"/>
        <v>0</v>
      </c>
      <c r="FN103" s="11">
        <f t="shared" si="8"/>
        <v>0</v>
      </c>
      <c r="FO103" s="11">
        <f t="shared" si="9"/>
        <v>0</v>
      </c>
      <c r="FP103" s="11">
        <f t="shared" si="10"/>
        <v>0</v>
      </c>
      <c r="FQ103" s="11">
        <f t="shared" si="11"/>
        <v>0</v>
      </c>
    </row>
    <row r="104" spans="1:173" ht="33" hidden="1" x14ac:dyDescent="0.3">
      <c r="A104" s="5">
        <v>1485</v>
      </c>
      <c r="B104" s="1" t="s">
        <v>204</v>
      </c>
      <c r="C104" s="5" t="s">
        <v>210</v>
      </c>
      <c r="D104" s="1">
        <v>300003</v>
      </c>
      <c r="E104" s="1" t="s">
        <v>190</v>
      </c>
      <c r="F104" s="1" t="s">
        <v>205</v>
      </c>
      <c r="G104" s="4" t="s">
        <v>775</v>
      </c>
      <c r="H104" s="1" t="s">
        <v>773</v>
      </c>
      <c r="I104" s="1" t="s">
        <v>150</v>
      </c>
      <c r="J104" s="1" t="s">
        <v>166</v>
      </c>
      <c r="K104" s="5" t="s">
        <v>152</v>
      </c>
      <c r="L104" s="11">
        <v>15495</v>
      </c>
      <c r="M104" s="11">
        <v>1359</v>
      </c>
      <c r="N104" s="11">
        <v>0</v>
      </c>
      <c r="O104" s="11">
        <v>1363</v>
      </c>
      <c r="P104" s="11">
        <v>18217</v>
      </c>
      <c r="Q104" s="11">
        <v>16854</v>
      </c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1">
        <f t="shared" si="6"/>
        <v>0</v>
      </c>
      <c r="FM104" s="11">
        <f t="shared" si="7"/>
        <v>0</v>
      </c>
      <c r="FN104" s="11">
        <f t="shared" si="8"/>
        <v>0</v>
      </c>
      <c r="FO104" s="11">
        <f t="shared" si="9"/>
        <v>0</v>
      </c>
      <c r="FP104" s="11">
        <f t="shared" si="10"/>
        <v>0</v>
      </c>
      <c r="FQ104" s="11">
        <f t="shared" si="11"/>
        <v>0</v>
      </c>
    </row>
    <row r="105" spans="1:173" ht="33" hidden="1" x14ac:dyDescent="0.3">
      <c r="A105" s="5">
        <v>1486</v>
      </c>
      <c r="B105" s="1" t="s">
        <v>204</v>
      </c>
      <c r="C105" s="5" t="s">
        <v>211</v>
      </c>
      <c r="D105" s="1">
        <v>320802</v>
      </c>
      <c r="E105" s="1" t="s">
        <v>190</v>
      </c>
      <c r="F105" s="1" t="s">
        <v>205</v>
      </c>
      <c r="G105" s="4" t="s">
        <v>776</v>
      </c>
      <c r="H105" s="1" t="s">
        <v>770</v>
      </c>
      <c r="I105" s="1" t="s">
        <v>150</v>
      </c>
      <c r="J105" s="1" t="s">
        <v>166</v>
      </c>
      <c r="K105" s="5" t="s">
        <v>152</v>
      </c>
      <c r="L105" s="11">
        <v>2922</v>
      </c>
      <c r="M105" s="11">
        <v>559</v>
      </c>
      <c r="N105" s="11">
        <v>0</v>
      </c>
      <c r="O105" s="11">
        <v>262</v>
      </c>
      <c r="P105" s="11">
        <v>3743</v>
      </c>
      <c r="Q105" s="11">
        <v>3481</v>
      </c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1">
        <f t="shared" si="6"/>
        <v>0</v>
      </c>
      <c r="FM105" s="11">
        <f t="shared" si="7"/>
        <v>0</v>
      </c>
      <c r="FN105" s="11">
        <f t="shared" si="8"/>
        <v>0</v>
      </c>
      <c r="FO105" s="11">
        <f t="shared" si="9"/>
        <v>0</v>
      </c>
      <c r="FP105" s="11">
        <f t="shared" si="10"/>
        <v>0</v>
      </c>
      <c r="FQ105" s="11">
        <f t="shared" si="11"/>
        <v>0</v>
      </c>
    </row>
    <row r="106" spans="1:173" ht="16.5" hidden="1" x14ac:dyDescent="0.3">
      <c r="A106" s="5">
        <v>1487</v>
      </c>
      <c r="B106" s="1" t="s">
        <v>204</v>
      </c>
      <c r="C106" s="5" t="s">
        <v>212</v>
      </c>
      <c r="D106" s="1">
        <v>300004</v>
      </c>
      <c r="E106" s="1" t="s">
        <v>190</v>
      </c>
      <c r="F106" s="1" t="s">
        <v>205</v>
      </c>
      <c r="G106" s="4" t="s">
        <v>777</v>
      </c>
      <c r="H106" s="1" t="s">
        <v>770</v>
      </c>
      <c r="I106" s="1" t="s">
        <v>150</v>
      </c>
      <c r="J106" s="1" t="s">
        <v>166</v>
      </c>
      <c r="K106" s="5" t="s">
        <v>152</v>
      </c>
      <c r="L106" s="11">
        <v>6382</v>
      </c>
      <c r="M106" s="11">
        <v>762</v>
      </c>
      <c r="N106" s="11">
        <v>0</v>
      </c>
      <c r="O106" s="11">
        <v>574</v>
      </c>
      <c r="P106" s="11">
        <v>7718</v>
      </c>
      <c r="Q106" s="11">
        <v>7144</v>
      </c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1">
        <f t="shared" si="6"/>
        <v>0</v>
      </c>
      <c r="FM106" s="11">
        <f t="shared" si="7"/>
        <v>0</v>
      </c>
      <c r="FN106" s="11">
        <f t="shared" si="8"/>
        <v>0</v>
      </c>
      <c r="FO106" s="11">
        <f t="shared" si="9"/>
        <v>0</v>
      </c>
      <c r="FP106" s="11">
        <f t="shared" si="10"/>
        <v>0</v>
      </c>
      <c r="FQ106" s="11">
        <f t="shared" si="11"/>
        <v>0</v>
      </c>
    </row>
    <row r="107" spans="1:173" ht="33" hidden="1" x14ac:dyDescent="0.3">
      <c r="A107" s="5">
        <v>1488</v>
      </c>
      <c r="B107" s="1" t="s">
        <v>204</v>
      </c>
      <c r="C107" s="5" t="s">
        <v>213</v>
      </c>
      <c r="D107" s="1">
        <v>300006</v>
      </c>
      <c r="E107" s="1" t="s">
        <v>190</v>
      </c>
      <c r="F107" s="1" t="s">
        <v>205</v>
      </c>
      <c r="G107" s="4" t="s">
        <v>778</v>
      </c>
      <c r="H107" s="1" t="s">
        <v>773</v>
      </c>
      <c r="I107" s="1" t="s">
        <v>150</v>
      </c>
      <c r="J107" s="1" t="s">
        <v>166</v>
      </c>
      <c r="K107" s="5" t="s">
        <v>152</v>
      </c>
      <c r="L107" s="11">
        <v>17241</v>
      </c>
      <c r="M107" s="11">
        <v>1214</v>
      </c>
      <c r="N107" s="11">
        <v>0</v>
      </c>
      <c r="O107" s="11">
        <v>1539</v>
      </c>
      <c r="P107" s="11">
        <v>19994</v>
      </c>
      <c r="Q107" s="11">
        <v>18455</v>
      </c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1">
        <f t="shared" si="6"/>
        <v>0</v>
      </c>
      <c r="FM107" s="11">
        <f t="shared" si="7"/>
        <v>0</v>
      </c>
      <c r="FN107" s="11">
        <f t="shared" si="8"/>
        <v>0</v>
      </c>
      <c r="FO107" s="11">
        <f t="shared" si="9"/>
        <v>0</v>
      </c>
      <c r="FP107" s="11">
        <f t="shared" si="10"/>
        <v>0</v>
      </c>
      <c r="FQ107" s="11">
        <f t="shared" si="11"/>
        <v>0</v>
      </c>
    </row>
    <row r="108" spans="1:173" ht="33" hidden="1" x14ac:dyDescent="0.3">
      <c r="A108" s="5">
        <v>1489</v>
      </c>
      <c r="B108" s="1" t="s">
        <v>204</v>
      </c>
      <c r="C108" s="5" t="s">
        <v>214</v>
      </c>
      <c r="D108" s="1">
        <v>300007</v>
      </c>
      <c r="E108" s="1" t="s">
        <v>190</v>
      </c>
      <c r="F108" s="1" t="s">
        <v>205</v>
      </c>
      <c r="G108" s="4" t="s">
        <v>779</v>
      </c>
      <c r="H108" s="1" t="s">
        <v>773</v>
      </c>
      <c r="I108" s="1" t="s">
        <v>150</v>
      </c>
      <c r="J108" s="1" t="s">
        <v>166</v>
      </c>
      <c r="K108" s="5" t="s">
        <v>152</v>
      </c>
      <c r="L108" s="11">
        <v>7862</v>
      </c>
      <c r="M108" s="11">
        <v>885</v>
      </c>
      <c r="N108" s="11">
        <v>0</v>
      </c>
      <c r="O108" s="11">
        <v>699</v>
      </c>
      <c r="P108" s="11">
        <v>9446</v>
      </c>
      <c r="Q108" s="11">
        <v>8747</v>
      </c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1">
        <f t="shared" si="6"/>
        <v>0</v>
      </c>
      <c r="FM108" s="11">
        <f t="shared" si="7"/>
        <v>0</v>
      </c>
      <c r="FN108" s="11">
        <f t="shared" si="8"/>
        <v>0</v>
      </c>
      <c r="FO108" s="11">
        <f t="shared" si="9"/>
        <v>0</v>
      </c>
      <c r="FP108" s="11">
        <f t="shared" si="10"/>
        <v>0</v>
      </c>
      <c r="FQ108" s="11">
        <f t="shared" si="11"/>
        <v>0</v>
      </c>
    </row>
    <row r="109" spans="1:173" ht="33" hidden="1" x14ac:dyDescent="0.3">
      <c r="A109" s="5">
        <v>1490</v>
      </c>
      <c r="B109" s="1" t="s">
        <v>204</v>
      </c>
      <c r="C109" s="5" t="s">
        <v>215</v>
      </c>
      <c r="D109" s="1">
        <v>300008</v>
      </c>
      <c r="E109" s="1" t="s">
        <v>190</v>
      </c>
      <c r="F109" s="1" t="s">
        <v>205</v>
      </c>
      <c r="G109" s="4" t="s">
        <v>780</v>
      </c>
      <c r="H109" s="1" t="s">
        <v>773</v>
      </c>
      <c r="I109" s="1" t="s">
        <v>150</v>
      </c>
      <c r="J109" s="1" t="s">
        <v>166</v>
      </c>
      <c r="K109" s="5" t="s">
        <v>152</v>
      </c>
      <c r="L109" s="11">
        <v>6486</v>
      </c>
      <c r="M109" s="11">
        <v>614</v>
      </c>
      <c r="N109" s="11">
        <v>0</v>
      </c>
      <c r="O109" s="11">
        <v>579</v>
      </c>
      <c r="P109" s="11">
        <v>7679</v>
      </c>
      <c r="Q109" s="11">
        <v>7100</v>
      </c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1">
        <f t="shared" si="6"/>
        <v>0</v>
      </c>
      <c r="FM109" s="11">
        <f t="shared" si="7"/>
        <v>0</v>
      </c>
      <c r="FN109" s="11">
        <f t="shared" si="8"/>
        <v>0</v>
      </c>
      <c r="FO109" s="11">
        <f t="shared" si="9"/>
        <v>0</v>
      </c>
      <c r="FP109" s="11">
        <f t="shared" si="10"/>
        <v>0</v>
      </c>
      <c r="FQ109" s="11">
        <f t="shared" si="11"/>
        <v>0</v>
      </c>
    </row>
    <row r="110" spans="1:173" ht="33" hidden="1" x14ac:dyDescent="0.3">
      <c r="A110" s="5">
        <v>1491</v>
      </c>
      <c r="B110" s="1" t="s">
        <v>204</v>
      </c>
      <c r="C110" s="5" t="s">
        <v>216</v>
      </c>
      <c r="D110" s="1">
        <v>300009</v>
      </c>
      <c r="E110" s="1" t="s">
        <v>190</v>
      </c>
      <c r="F110" s="1" t="s">
        <v>205</v>
      </c>
      <c r="G110" s="4" t="s">
        <v>781</v>
      </c>
      <c r="H110" s="1" t="s">
        <v>770</v>
      </c>
      <c r="I110" s="1" t="s">
        <v>150</v>
      </c>
      <c r="J110" s="1" t="s">
        <v>166</v>
      </c>
      <c r="K110" s="5" t="s">
        <v>152</v>
      </c>
      <c r="L110" s="11">
        <v>4514</v>
      </c>
      <c r="M110" s="11">
        <v>498</v>
      </c>
      <c r="N110" s="11">
        <v>0</v>
      </c>
      <c r="O110" s="11">
        <v>411</v>
      </c>
      <c r="P110" s="11">
        <v>5423</v>
      </c>
      <c r="Q110" s="11">
        <v>5012</v>
      </c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1">
        <f t="shared" si="6"/>
        <v>0</v>
      </c>
      <c r="FM110" s="11">
        <f t="shared" si="7"/>
        <v>0</v>
      </c>
      <c r="FN110" s="11">
        <f t="shared" si="8"/>
        <v>0</v>
      </c>
      <c r="FO110" s="11">
        <f t="shared" si="9"/>
        <v>0</v>
      </c>
      <c r="FP110" s="11">
        <f t="shared" si="10"/>
        <v>0</v>
      </c>
      <c r="FQ110" s="11">
        <f t="shared" si="11"/>
        <v>0</v>
      </c>
    </row>
    <row r="111" spans="1:173" ht="33" hidden="1" x14ac:dyDescent="0.3">
      <c r="A111" s="5">
        <v>1492</v>
      </c>
      <c r="B111" s="1" t="s">
        <v>204</v>
      </c>
      <c r="C111" s="5" t="s">
        <v>217</v>
      </c>
      <c r="D111" s="1">
        <v>300010</v>
      </c>
      <c r="E111" s="1" t="s">
        <v>190</v>
      </c>
      <c r="F111" s="1" t="s">
        <v>205</v>
      </c>
      <c r="G111" s="4" t="s">
        <v>782</v>
      </c>
      <c r="H111" s="1" t="s">
        <v>773</v>
      </c>
      <c r="I111" s="1" t="s">
        <v>150</v>
      </c>
      <c r="J111" s="1" t="s">
        <v>166</v>
      </c>
      <c r="K111" s="5" t="s">
        <v>152</v>
      </c>
      <c r="L111" s="11">
        <v>6274</v>
      </c>
      <c r="M111" s="11">
        <v>552</v>
      </c>
      <c r="N111" s="11">
        <v>0</v>
      </c>
      <c r="O111" s="11">
        <v>558</v>
      </c>
      <c r="P111" s="11">
        <v>7384</v>
      </c>
      <c r="Q111" s="11">
        <v>6826</v>
      </c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1">
        <f t="shared" si="6"/>
        <v>0</v>
      </c>
      <c r="FM111" s="11">
        <f t="shared" si="7"/>
        <v>0</v>
      </c>
      <c r="FN111" s="11">
        <f t="shared" si="8"/>
        <v>0</v>
      </c>
      <c r="FO111" s="11">
        <f t="shared" si="9"/>
        <v>0</v>
      </c>
      <c r="FP111" s="11">
        <f t="shared" si="10"/>
        <v>0</v>
      </c>
      <c r="FQ111" s="11">
        <f t="shared" si="11"/>
        <v>0</v>
      </c>
    </row>
    <row r="112" spans="1:173" ht="33" hidden="1" x14ac:dyDescent="0.3">
      <c r="A112" s="5">
        <v>1493</v>
      </c>
      <c r="B112" s="1" t="s">
        <v>204</v>
      </c>
      <c r="C112" s="5" t="s">
        <v>218</v>
      </c>
      <c r="D112" s="1">
        <v>300011</v>
      </c>
      <c r="E112" s="1" t="s">
        <v>190</v>
      </c>
      <c r="F112" s="1" t="s">
        <v>205</v>
      </c>
      <c r="G112" s="4" t="s">
        <v>783</v>
      </c>
      <c r="H112" s="1" t="s">
        <v>773</v>
      </c>
      <c r="I112" s="1" t="s">
        <v>150</v>
      </c>
      <c r="J112" s="1" t="s">
        <v>166</v>
      </c>
      <c r="K112" s="5" t="s">
        <v>152</v>
      </c>
      <c r="L112" s="11">
        <v>7501</v>
      </c>
      <c r="M112" s="11">
        <v>770</v>
      </c>
      <c r="N112" s="11">
        <v>0</v>
      </c>
      <c r="O112" s="11">
        <v>671</v>
      </c>
      <c r="P112" s="11">
        <v>8942</v>
      </c>
      <c r="Q112" s="11">
        <v>8271</v>
      </c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1">
        <f t="shared" si="6"/>
        <v>0</v>
      </c>
      <c r="FM112" s="11">
        <f t="shared" si="7"/>
        <v>0</v>
      </c>
      <c r="FN112" s="11">
        <f t="shared" si="8"/>
        <v>0</v>
      </c>
      <c r="FO112" s="11">
        <f t="shared" si="9"/>
        <v>0</v>
      </c>
      <c r="FP112" s="11">
        <f t="shared" si="10"/>
        <v>0</v>
      </c>
      <c r="FQ112" s="11">
        <f t="shared" si="11"/>
        <v>0</v>
      </c>
    </row>
    <row r="113" spans="1:173" ht="33" hidden="1" x14ac:dyDescent="0.3">
      <c r="A113" s="5">
        <v>1494</v>
      </c>
      <c r="B113" s="1" t="s">
        <v>204</v>
      </c>
      <c r="C113" s="5" t="s">
        <v>219</v>
      </c>
      <c r="D113" s="1">
        <v>300013</v>
      </c>
      <c r="E113" s="1" t="s">
        <v>190</v>
      </c>
      <c r="F113" s="1" t="s">
        <v>205</v>
      </c>
      <c r="G113" s="12" t="s">
        <v>784</v>
      </c>
      <c r="H113" s="1" t="s">
        <v>773</v>
      </c>
      <c r="I113" s="1" t="s">
        <v>150</v>
      </c>
      <c r="J113" s="1" t="s">
        <v>166</v>
      </c>
      <c r="K113" s="5" t="s">
        <v>152</v>
      </c>
      <c r="L113" s="11">
        <v>15743</v>
      </c>
      <c r="M113" s="11">
        <v>878</v>
      </c>
      <c r="N113" s="11">
        <v>0</v>
      </c>
      <c r="O113" s="11">
        <v>1403</v>
      </c>
      <c r="P113" s="11">
        <v>18024</v>
      </c>
      <c r="Q113" s="11">
        <v>16621</v>
      </c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1">
        <f t="shared" si="6"/>
        <v>0</v>
      </c>
      <c r="FM113" s="11">
        <f t="shared" si="7"/>
        <v>0</v>
      </c>
      <c r="FN113" s="11">
        <f t="shared" si="8"/>
        <v>0</v>
      </c>
      <c r="FO113" s="11">
        <f t="shared" si="9"/>
        <v>0</v>
      </c>
      <c r="FP113" s="11">
        <f t="shared" si="10"/>
        <v>0</v>
      </c>
      <c r="FQ113" s="11">
        <f t="shared" si="11"/>
        <v>0</v>
      </c>
    </row>
    <row r="114" spans="1:173" ht="33" hidden="1" x14ac:dyDescent="0.3">
      <c r="A114" s="5">
        <v>1495</v>
      </c>
      <c r="B114" s="1" t="s">
        <v>204</v>
      </c>
      <c r="C114" s="5" t="s">
        <v>220</v>
      </c>
      <c r="D114" s="1">
        <v>320805</v>
      </c>
      <c r="E114" s="1" t="s">
        <v>190</v>
      </c>
      <c r="F114" s="1" t="s">
        <v>205</v>
      </c>
      <c r="G114" s="12" t="s">
        <v>785</v>
      </c>
      <c r="H114" s="1" t="s">
        <v>770</v>
      </c>
      <c r="I114" s="1" t="s">
        <v>150</v>
      </c>
      <c r="J114" s="1" t="s">
        <v>166</v>
      </c>
      <c r="K114" s="5" t="s">
        <v>152</v>
      </c>
      <c r="L114" s="11">
        <v>0</v>
      </c>
      <c r="M114" s="11">
        <v>827</v>
      </c>
      <c r="N114" s="11">
        <v>0</v>
      </c>
      <c r="O114" s="11">
        <v>0</v>
      </c>
      <c r="P114" s="11">
        <v>827</v>
      </c>
      <c r="Q114" s="11">
        <v>827</v>
      </c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1">
        <f t="shared" si="6"/>
        <v>0</v>
      </c>
      <c r="FM114" s="11">
        <f t="shared" si="7"/>
        <v>0</v>
      </c>
      <c r="FN114" s="11">
        <f t="shared" si="8"/>
        <v>0</v>
      </c>
      <c r="FO114" s="11">
        <f t="shared" si="9"/>
        <v>0</v>
      </c>
      <c r="FP114" s="11">
        <f t="shared" si="10"/>
        <v>0</v>
      </c>
      <c r="FQ114" s="11">
        <f t="shared" si="11"/>
        <v>0</v>
      </c>
    </row>
    <row r="115" spans="1:173" ht="33" hidden="1" x14ac:dyDescent="0.3">
      <c r="A115" s="5">
        <v>1496</v>
      </c>
      <c r="B115" s="1" t="s">
        <v>204</v>
      </c>
      <c r="C115" s="5" t="s">
        <v>221</v>
      </c>
      <c r="D115" s="1">
        <v>300014</v>
      </c>
      <c r="E115" s="1" t="s">
        <v>190</v>
      </c>
      <c r="F115" s="1" t="s">
        <v>205</v>
      </c>
      <c r="G115" s="4" t="s">
        <v>786</v>
      </c>
      <c r="H115" s="1" t="s">
        <v>773</v>
      </c>
      <c r="I115" s="1" t="s">
        <v>150</v>
      </c>
      <c r="J115" s="1" t="s">
        <v>166</v>
      </c>
      <c r="K115" s="5" t="s">
        <v>152</v>
      </c>
      <c r="L115" s="11">
        <v>7358</v>
      </c>
      <c r="M115" s="11">
        <v>833</v>
      </c>
      <c r="N115" s="11">
        <v>0</v>
      </c>
      <c r="O115" s="11">
        <v>650</v>
      </c>
      <c r="P115" s="11">
        <v>8841</v>
      </c>
      <c r="Q115" s="11">
        <v>8191</v>
      </c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1">
        <f t="shared" si="6"/>
        <v>0</v>
      </c>
      <c r="FM115" s="11">
        <f t="shared" si="7"/>
        <v>0</v>
      </c>
      <c r="FN115" s="11">
        <f t="shared" si="8"/>
        <v>0</v>
      </c>
      <c r="FO115" s="11">
        <f t="shared" si="9"/>
        <v>0</v>
      </c>
      <c r="FP115" s="11">
        <f t="shared" si="10"/>
        <v>0</v>
      </c>
      <c r="FQ115" s="11">
        <f t="shared" si="11"/>
        <v>0</v>
      </c>
    </row>
    <row r="116" spans="1:173" ht="66" hidden="1" x14ac:dyDescent="0.3">
      <c r="A116" s="5">
        <v>1497</v>
      </c>
      <c r="B116" s="1" t="s">
        <v>204</v>
      </c>
      <c r="C116" s="5" t="s">
        <v>222</v>
      </c>
      <c r="D116" s="1">
        <v>300015</v>
      </c>
      <c r="E116" s="1" t="s">
        <v>190</v>
      </c>
      <c r="F116" s="1" t="s">
        <v>205</v>
      </c>
      <c r="G116" s="4" t="s">
        <v>787</v>
      </c>
      <c r="H116" s="1" t="s">
        <v>773</v>
      </c>
      <c r="I116" s="1" t="s">
        <v>150</v>
      </c>
      <c r="J116" s="1" t="s">
        <v>166</v>
      </c>
      <c r="K116" s="5" t="s">
        <v>152</v>
      </c>
      <c r="L116" s="11">
        <v>25992</v>
      </c>
      <c r="M116" s="11">
        <v>1404</v>
      </c>
      <c r="N116" s="11">
        <v>0</v>
      </c>
      <c r="O116" s="11">
        <v>2298</v>
      </c>
      <c r="P116" s="11">
        <v>29694</v>
      </c>
      <c r="Q116" s="11">
        <v>27396</v>
      </c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1">
        <f t="shared" si="6"/>
        <v>0</v>
      </c>
      <c r="FM116" s="11">
        <f t="shared" si="7"/>
        <v>0</v>
      </c>
      <c r="FN116" s="11">
        <f t="shared" si="8"/>
        <v>0</v>
      </c>
      <c r="FO116" s="11">
        <f t="shared" si="9"/>
        <v>0</v>
      </c>
      <c r="FP116" s="11">
        <f t="shared" si="10"/>
        <v>0</v>
      </c>
      <c r="FQ116" s="11">
        <f t="shared" si="11"/>
        <v>0</v>
      </c>
    </row>
    <row r="117" spans="1:173" ht="66" hidden="1" x14ac:dyDescent="0.3">
      <c r="A117" s="5">
        <v>1498</v>
      </c>
      <c r="B117" s="1" t="s">
        <v>204</v>
      </c>
      <c r="C117" s="5" t="s">
        <v>223</v>
      </c>
      <c r="D117" s="1">
        <v>320806</v>
      </c>
      <c r="E117" s="1" t="s">
        <v>190</v>
      </c>
      <c r="F117" s="1" t="s">
        <v>205</v>
      </c>
      <c r="G117" s="4" t="s">
        <v>788</v>
      </c>
      <c r="H117" s="1" t="s">
        <v>770</v>
      </c>
      <c r="I117" s="1" t="s">
        <v>150</v>
      </c>
      <c r="J117" s="1" t="s">
        <v>166</v>
      </c>
      <c r="K117" s="5" t="s">
        <v>152</v>
      </c>
      <c r="L117" s="11">
        <v>0</v>
      </c>
      <c r="M117" s="11">
        <v>622</v>
      </c>
      <c r="N117" s="11">
        <v>0</v>
      </c>
      <c r="O117" s="11">
        <v>0</v>
      </c>
      <c r="P117" s="11">
        <v>622</v>
      </c>
      <c r="Q117" s="11">
        <v>622</v>
      </c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1">
        <f t="shared" si="6"/>
        <v>0</v>
      </c>
      <c r="FM117" s="11">
        <f t="shared" si="7"/>
        <v>0</v>
      </c>
      <c r="FN117" s="11">
        <f t="shared" si="8"/>
        <v>0</v>
      </c>
      <c r="FO117" s="11">
        <f t="shared" si="9"/>
        <v>0</v>
      </c>
      <c r="FP117" s="11">
        <f t="shared" si="10"/>
        <v>0</v>
      </c>
      <c r="FQ117" s="11">
        <f t="shared" si="11"/>
        <v>0</v>
      </c>
    </row>
    <row r="118" spans="1:173" ht="82.5" hidden="1" x14ac:dyDescent="0.3">
      <c r="A118" s="5">
        <v>1499</v>
      </c>
      <c r="B118" s="1" t="s">
        <v>204</v>
      </c>
      <c r="C118" s="5" t="s">
        <v>224</v>
      </c>
      <c r="D118" s="1">
        <v>320809</v>
      </c>
      <c r="E118" s="1" t="s">
        <v>190</v>
      </c>
      <c r="F118" s="1" t="s">
        <v>205</v>
      </c>
      <c r="G118" s="4" t="s">
        <v>789</v>
      </c>
      <c r="H118" s="1" t="s">
        <v>770</v>
      </c>
      <c r="I118" s="1" t="s">
        <v>150</v>
      </c>
      <c r="J118" s="1" t="s">
        <v>166</v>
      </c>
      <c r="K118" s="5" t="s">
        <v>152</v>
      </c>
      <c r="L118" s="11">
        <v>0</v>
      </c>
      <c r="M118" s="11">
        <v>406</v>
      </c>
      <c r="N118" s="11">
        <v>0</v>
      </c>
      <c r="O118" s="11">
        <v>0</v>
      </c>
      <c r="P118" s="11">
        <v>406</v>
      </c>
      <c r="Q118" s="11">
        <v>406</v>
      </c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1">
        <f t="shared" si="6"/>
        <v>0</v>
      </c>
      <c r="FM118" s="11">
        <f t="shared" si="7"/>
        <v>0</v>
      </c>
      <c r="FN118" s="11">
        <f t="shared" si="8"/>
        <v>0</v>
      </c>
      <c r="FO118" s="11">
        <f t="shared" si="9"/>
        <v>0</v>
      </c>
      <c r="FP118" s="11">
        <f t="shared" si="10"/>
        <v>0</v>
      </c>
      <c r="FQ118" s="11">
        <f t="shared" si="11"/>
        <v>0</v>
      </c>
    </row>
    <row r="119" spans="1:173" ht="82.5" hidden="1" x14ac:dyDescent="0.3">
      <c r="A119" s="5">
        <v>1500</v>
      </c>
      <c r="B119" s="1" t="s">
        <v>204</v>
      </c>
      <c r="C119" s="5" t="s">
        <v>225</v>
      </c>
      <c r="D119" s="1">
        <v>320808</v>
      </c>
      <c r="E119" s="1" t="s">
        <v>190</v>
      </c>
      <c r="F119" s="1" t="s">
        <v>205</v>
      </c>
      <c r="G119" s="4" t="s">
        <v>790</v>
      </c>
      <c r="H119" s="1" t="s">
        <v>770</v>
      </c>
      <c r="I119" s="1" t="s">
        <v>150</v>
      </c>
      <c r="J119" s="1" t="s">
        <v>166</v>
      </c>
      <c r="K119" s="5" t="s">
        <v>152</v>
      </c>
      <c r="L119" s="11">
        <v>0</v>
      </c>
      <c r="M119" s="11">
        <v>454</v>
      </c>
      <c r="N119" s="11">
        <v>0</v>
      </c>
      <c r="O119" s="11">
        <v>0</v>
      </c>
      <c r="P119" s="11">
        <v>454</v>
      </c>
      <c r="Q119" s="11">
        <v>454</v>
      </c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1">
        <f t="shared" si="6"/>
        <v>0</v>
      </c>
      <c r="FM119" s="11">
        <f t="shared" si="7"/>
        <v>0</v>
      </c>
      <c r="FN119" s="11">
        <f t="shared" si="8"/>
        <v>0</v>
      </c>
      <c r="FO119" s="11">
        <f t="shared" si="9"/>
        <v>0</v>
      </c>
      <c r="FP119" s="11">
        <f t="shared" si="10"/>
        <v>0</v>
      </c>
      <c r="FQ119" s="11">
        <f t="shared" si="11"/>
        <v>0</v>
      </c>
    </row>
    <row r="120" spans="1:173" ht="33" hidden="1" x14ac:dyDescent="0.3">
      <c r="A120" s="5">
        <v>1501</v>
      </c>
      <c r="B120" s="1" t="s">
        <v>204</v>
      </c>
      <c r="C120" s="5" t="s">
        <v>226</v>
      </c>
      <c r="D120" s="1">
        <v>300016</v>
      </c>
      <c r="E120" s="1" t="s">
        <v>190</v>
      </c>
      <c r="F120" s="1" t="s">
        <v>205</v>
      </c>
      <c r="G120" s="4" t="s">
        <v>791</v>
      </c>
      <c r="H120" s="1" t="s">
        <v>773</v>
      </c>
      <c r="I120" s="1" t="s">
        <v>150</v>
      </c>
      <c r="J120" s="1" t="s">
        <v>166</v>
      </c>
      <c r="K120" s="5" t="s">
        <v>152</v>
      </c>
      <c r="L120" s="11">
        <v>12952</v>
      </c>
      <c r="M120" s="11">
        <v>1316</v>
      </c>
      <c r="N120" s="11">
        <v>0</v>
      </c>
      <c r="O120" s="11">
        <v>1157</v>
      </c>
      <c r="P120" s="11">
        <v>15425</v>
      </c>
      <c r="Q120" s="11">
        <v>14268</v>
      </c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1">
        <f t="shared" si="6"/>
        <v>0</v>
      </c>
      <c r="FM120" s="11">
        <f t="shared" si="7"/>
        <v>0</v>
      </c>
      <c r="FN120" s="11">
        <f t="shared" si="8"/>
        <v>0</v>
      </c>
      <c r="FO120" s="11">
        <f t="shared" si="9"/>
        <v>0</v>
      </c>
      <c r="FP120" s="11">
        <f t="shared" si="10"/>
        <v>0</v>
      </c>
      <c r="FQ120" s="11">
        <f t="shared" si="11"/>
        <v>0</v>
      </c>
    </row>
    <row r="121" spans="1:173" ht="33" hidden="1" x14ac:dyDescent="0.3">
      <c r="A121" s="5">
        <v>1502</v>
      </c>
      <c r="B121" s="1" t="s">
        <v>204</v>
      </c>
      <c r="C121" s="5" t="s">
        <v>227</v>
      </c>
      <c r="D121" s="1">
        <v>300017</v>
      </c>
      <c r="E121" s="1" t="s">
        <v>190</v>
      </c>
      <c r="F121" s="1" t="s">
        <v>205</v>
      </c>
      <c r="G121" s="4" t="s">
        <v>792</v>
      </c>
      <c r="H121" s="1" t="s">
        <v>773</v>
      </c>
      <c r="I121" s="1" t="s">
        <v>150</v>
      </c>
      <c r="J121" s="1" t="s">
        <v>166</v>
      </c>
      <c r="K121" s="5" t="s">
        <v>152</v>
      </c>
      <c r="L121" s="11">
        <v>5423</v>
      </c>
      <c r="M121" s="11">
        <v>771</v>
      </c>
      <c r="N121" s="11">
        <v>0</v>
      </c>
      <c r="O121" s="11">
        <v>481</v>
      </c>
      <c r="P121" s="11">
        <v>6675</v>
      </c>
      <c r="Q121" s="11">
        <v>6194</v>
      </c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1">
        <f t="shared" si="6"/>
        <v>0</v>
      </c>
      <c r="FM121" s="11">
        <f t="shared" si="7"/>
        <v>0</v>
      </c>
      <c r="FN121" s="11">
        <f t="shared" si="8"/>
        <v>0</v>
      </c>
      <c r="FO121" s="11">
        <f t="shared" si="9"/>
        <v>0</v>
      </c>
      <c r="FP121" s="11">
        <f t="shared" si="10"/>
        <v>0</v>
      </c>
      <c r="FQ121" s="11">
        <f t="shared" si="11"/>
        <v>0</v>
      </c>
    </row>
    <row r="122" spans="1:173" ht="33" hidden="1" x14ac:dyDescent="0.3">
      <c r="A122" s="5">
        <v>1503</v>
      </c>
      <c r="B122" s="1" t="s">
        <v>204</v>
      </c>
      <c r="C122" s="5" t="s">
        <v>228</v>
      </c>
      <c r="D122" s="1">
        <v>300018</v>
      </c>
      <c r="E122" s="1" t="s">
        <v>190</v>
      </c>
      <c r="F122" s="1" t="s">
        <v>205</v>
      </c>
      <c r="G122" s="4" t="s">
        <v>793</v>
      </c>
      <c r="H122" s="1" t="s">
        <v>773</v>
      </c>
      <c r="I122" s="1" t="s">
        <v>150</v>
      </c>
      <c r="J122" s="1" t="s">
        <v>166</v>
      </c>
      <c r="K122" s="5" t="s">
        <v>152</v>
      </c>
      <c r="L122" s="11">
        <v>32810</v>
      </c>
      <c r="M122" s="11">
        <v>2198</v>
      </c>
      <c r="N122" s="11">
        <v>0</v>
      </c>
      <c r="O122" s="11">
        <v>2948</v>
      </c>
      <c r="P122" s="11">
        <v>37956</v>
      </c>
      <c r="Q122" s="11">
        <v>35008</v>
      </c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1">
        <f t="shared" si="6"/>
        <v>0</v>
      </c>
      <c r="FM122" s="11">
        <f t="shared" si="7"/>
        <v>0</v>
      </c>
      <c r="FN122" s="11">
        <f t="shared" si="8"/>
        <v>0</v>
      </c>
      <c r="FO122" s="11">
        <f t="shared" si="9"/>
        <v>0</v>
      </c>
      <c r="FP122" s="11">
        <f t="shared" si="10"/>
        <v>0</v>
      </c>
      <c r="FQ122" s="11">
        <f t="shared" si="11"/>
        <v>0</v>
      </c>
    </row>
    <row r="123" spans="1:173" ht="33" hidden="1" x14ac:dyDescent="0.3">
      <c r="A123" s="5">
        <v>1504</v>
      </c>
      <c r="B123" s="1" t="s">
        <v>204</v>
      </c>
      <c r="C123" s="5" t="s">
        <v>229</v>
      </c>
      <c r="D123" s="1">
        <v>320821</v>
      </c>
      <c r="E123" s="1" t="s">
        <v>190</v>
      </c>
      <c r="F123" s="1" t="s">
        <v>205</v>
      </c>
      <c r="G123" s="4" t="s">
        <v>794</v>
      </c>
      <c r="H123" s="1" t="s">
        <v>770</v>
      </c>
      <c r="I123" s="1" t="s">
        <v>150</v>
      </c>
      <c r="J123" s="1" t="s">
        <v>166</v>
      </c>
      <c r="K123" s="5" t="s">
        <v>152</v>
      </c>
      <c r="L123" s="11">
        <v>3707</v>
      </c>
      <c r="M123" s="11">
        <v>572</v>
      </c>
      <c r="N123" s="11">
        <v>0</v>
      </c>
      <c r="O123" s="11">
        <v>333</v>
      </c>
      <c r="P123" s="11">
        <v>4612</v>
      </c>
      <c r="Q123" s="11">
        <v>4279</v>
      </c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1">
        <f t="shared" si="6"/>
        <v>0</v>
      </c>
      <c r="FM123" s="11">
        <f t="shared" si="7"/>
        <v>0</v>
      </c>
      <c r="FN123" s="11">
        <f t="shared" si="8"/>
        <v>0</v>
      </c>
      <c r="FO123" s="11">
        <f t="shared" si="9"/>
        <v>0</v>
      </c>
      <c r="FP123" s="11">
        <f t="shared" si="10"/>
        <v>0</v>
      </c>
      <c r="FQ123" s="11">
        <f t="shared" si="11"/>
        <v>0</v>
      </c>
    </row>
    <row r="124" spans="1:173" ht="33" hidden="1" x14ac:dyDescent="0.3">
      <c r="A124" s="5">
        <v>1505</v>
      </c>
      <c r="B124" s="1" t="s">
        <v>204</v>
      </c>
      <c r="C124" s="5" t="s">
        <v>230</v>
      </c>
      <c r="D124" s="1">
        <v>300019</v>
      </c>
      <c r="E124" s="1" t="s">
        <v>190</v>
      </c>
      <c r="F124" s="1" t="s">
        <v>205</v>
      </c>
      <c r="G124" s="4" t="s">
        <v>795</v>
      </c>
      <c r="H124" s="1" t="s">
        <v>773</v>
      </c>
      <c r="I124" s="1" t="s">
        <v>150</v>
      </c>
      <c r="J124" s="1" t="s">
        <v>166</v>
      </c>
      <c r="K124" s="5" t="s">
        <v>152</v>
      </c>
      <c r="L124" s="11">
        <v>9962</v>
      </c>
      <c r="M124" s="11">
        <v>1007</v>
      </c>
      <c r="N124" s="11">
        <v>0</v>
      </c>
      <c r="O124" s="11">
        <v>886</v>
      </c>
      <c r="P124" s="11">
        <v>11855</v>
      </c>
      <c r="Q124" s="11">
        <v>10969</v>
      </c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1">
        <f t="shared" si="6"/>
        <v>0</v>
      </c>
      <c r="FM124" s="11">
        <f t="shared" si="7"/>
        <v>0</v>
      </c>
      <c r="FN124" s="11">
        <f t="shared" si="8"/>
        <v>0</v>
      </c>
      <c r="FO124" s="11">
        <f t="shared" si="9"/>
        <v>0</v>
      </c>
      <c r="FP124" s="11">
        <f t="shared" si="10"/>
        <v>0</v>
      </c>
      <c r="FQ124" s="11">
        <f t="shared" si="11"/>
        <v>0</v>
      </c>
    </row>
    <row r="125" spans="1:173" ht="33" hidden="1" x14ac:dyDescent="0.3">
      <c r="A125" s="5">
        <v>1506</v>
      </c>
      <c r="B125" s="1" t="s">
        <v>204</v>
      </c>
      <c r="C125" s="5" t="s">
        <v>231</v>
      </c>
      <c r="D125" s="1">
        <v>500345</v>
      </c>
      <c r="E125" s="1" t="s">
        <v>190</v>
      </c>
      <c r="F125" s="1" t="s">
        <v>205</v>
      </c>
      <c r="G125" s="4" t="s">
        <v>796</v>
      </c>
      <c r="H125" s="1" t="s">
        <v>770</v>
      </c>
      <c r="I125" s="1" t="s">
        <v>150</v>
      </c>
      <c r="J125" s="1" t="s">
        <v>166</v>
      </c>
      <c r="K125" s="5" t="s">
        <v>152</v>
      </c>
      <c r="L125" s="11">
        <v>3196</v>
      </c>
      <c r="M125" s="11">
        <v>740</v>
      </c>
      <c r="N125" s="11">
        <v>0</v>
      </c>
      <c r="O125" s="11">
        <v>286</v>
      </c>
      <c r="P125" s="11">
        <v>4222</v>
      </c>
      <c r="Q125" s="11">
        <v>3936</v>
      </c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1">
        <f t="shared" si="6"/>
        <v>0</v>
      </c>
      <c r="FM125" s="11">
        <f t="shared" si="7"/>
        <v>0</v>
      </c>
      <c r="FN125" s="11">
        <f t="shared" si="8"/>
        <v>0</v>
      </c>
      <c r="FO125" s="11">
        <f t="shared" si="9"/>
        <v>0</v>
      </c>
      <c r="FP125" s="11">
        <f t="shared" si="10"/>
        <v>0</v>
      </c>
      <c r="FQ125" s="11">
        <f t="shared" si="11"/>
        <v>0</v>
      </c>
    </row>
    <row r="126" spans="1:173" ht="33" hidden="1" x14ac:dyDescent="0.3">
      <c r="A126" s="5">
        <v>1507</v>
      </c>
      <c r="B126" s="1" t="s">
        <v>204</v>
      </c>
      <c r="C126" s="5" t="s">
        <v>232</v>
      </c>
      <c r="D126" s="1">
        <v>320811</v>
      </c>
      <c r="E126" s="1" t="s">
        <v>190</v>
      </c>
      <c r="F126" s="1" t="s">
        <v>205</v>
      </c>
      <c r="G126" s="4" t="s">
        <v>797</v>
      </c>
      <c r="H126" s="1" t="s">
        <v>770</v>
      </c>
      <c r="I126" s="1" t="s">
        <v>150</v>
      </c>
      <c r="J126" s="1" t="s">
        <v>166</v>
      </c>
      <c r="K126" s="5" t="s">
        <v>152</v>
      </c>
      <c r="L126" s="11">
        <v>3215</v>
      </c>
      <c r="M126" s="11">
        <v>540</v>
      </c>
      <c r="N126" s="11">
        <v>0</v>
      </c>
      <c r="O126" s="11">
        <v>292</v>
      </c>
      <c r="P126" s="11">
        <v>4047</v>
      </c>
      <c r="Q126" s="11">
        <v>3755</v>
      </c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1">
        <f t="shared" si="6"/>
        <v>0</v>
      </c>
      <c r="FM126" s="11">
        <f t="shared" si="7"/>
        <v>0</v>
      </c>
      <c r="FN126" s="11">
        <f t="shared" si="8"/>
        <v>0</v>
      </c>
      <c r="FO126" s="11">
        <f t="shared" si="9"/>
        <v>0</v>
      </c>
      <c r="FP126" s="11">
        <f t="shared" si="10"/>
        <v>0</v>
      </c>
      <c r="FQ126" s="11">
        <f t="shared" si="11"/>
        <v>0</v>
      </c>
    </row>
    <row r="127" spans="1:173" ht="33" hidden="1" x14ac:dyDescent="0.3">
      <c r="A127" s="5">
        <v>1508</v>
      </c>
      <c r="B127" s="1" t="s">
        <v>204</v>
      </c>
      <c r="C127" s="5" t="s">
        <v>233</v>
      </c>
      <c r="D127" s="1">
        <v>300020</v>
      </c>
      <c r="E127" s="1" t="s">
        <v>190</v>
      </c>
      <c r="F127" s="1" t="s">
        <v>205</v>
      </c>
      <c r="G127" s="4" t="s">
        <v>798</v>
      </c>
      <c r="H127" s="1" t="s">
        <v>773</v>
      </c>
      <c r="I127" s="1" t="s">
        <v>150</v>
      </c>
      <c r="J127" s="1" t="s">
        <v>166</v>
      </c>
      <c r="K127" s="5" t="s">
        <v>152</v>
      </c>
      <c r="L127" s="11">
        <v>13877</v>
      </c>
      <c r="M127" s="11">
        <v>1491</v>
      </c>
      <c r="N127" s="11">
        <v>0</v>
      </c>
      <c r="O127" s="11">
        <v>1221</v>
      </c>
      <c r="P127" s="11">
        <v>16589</v>
      </c>
      <c r="Q127" s="11">
        <v>15368</v>
      </c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1">
        <f t="shared" si="6"/>
        <v>0</v>
      </c>
      <c r="FM127" s="11">
        <f t="shared" si="7"/>
        <v>0</v>
      </c>
      <c r="FN127" s="11">
        <f t="shared" si="8"/>
        <v>0</v>
      </c>
      <c r="FO127" s="11">
        <f t="shared" si="9"/>
        <v>0</v>
      </c>
      <c r="FP127" s="11">
        <f t="shared" si="10"/>
        <v>0</v>
      </c>
      <c r="FQ127" s="11">
        <f t="shared" si="11"/>
        <v>0</v>
      </c>
    </row>
    <row r="128" spans="1:173" ht="49.5" hidden="1" x14ac:dyDescent="0.3">
      <c r="A128" s="5">
        <v>1509</v>
      </c>
      <c r="B128" s="1" t="s">
        <v>204</v>
      </c>
      <c r="C128" s="5" t="s">
        <v>234</v>
      </c>
      <c r="D128" s="1">
        <v>320812</v>
      </c>
      <c r="E128" s="1" t="s">
        <v>190</v>
      </c>
      <c r="F128" s="1" t="s">
        <v>205</v>
      </c>
      <c r="G128" s="4" t="s">
        <v>799</v>
      </c>
      <c r="H128" s="1" t="s">
        <v>770</v>
      </c>
      <c r="I128" s="1" t="s">
        <v>150</v>
      </c>
      <c r="J128" s="1" t="s">
        <v>166</v>
      </c>
      <c r="K128" s="5" t="s">
        <v>152</v>
      </c>
      <c r="L128" s="11">
        <v>4996</v>
      </c>
      <c r="M128" s="11">
        <v>677</v>
      </c>
      <c r="N128" s="11">
        <v>0</v>
      </c>
      <c r="O128" s="11">
        <v>455</v>
      </c>
      <c r="P128" s="11">
        <v>6128</v>
      </c>
      <c r="Q128" s="11">
        <v>5673</v>
      </c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1">
        <f t="shared" si="6"/>
        <v>0</v>
      </c>
      <c r="FM128" s="11">
        <f t="shared" si="7"/>
        <v>0</v>
      </c>
      <c r="FN128" s="11">
        <f t="shared" si="8"/>
        <v>0</v>
      </c>
      <c r="FO128" s="11">
        <f t="shared" si="9"/>
        <v>0</v>
      </c>
      <c r="FP128" s="11">
        <f t="shared" si="10"/>
        <v>0</v>
      </c>
      <c r="FQ128" s="11">
        <f t="shared" si="11"/>
        <v>0</v>
      </c>
    </row>
    <row r="129" spans="1:173" ht="33" hidden="1" x14ac:dyDescent="0.3">
      <c r="A129" s="5">
        <v>1510</v>
      </c>
      <c r="B129" s="1" t="s">
        <v>204</v>
      </c>
      <c r="C129" s="5" t="s">
        <v>235</v>
      </c>
      <c r="D129" s="1">
        <v>300021</v>
      </c>
      <c r="E129" s="1" t="s">
        <v>190</v>
      </c>
      <c r="F129" s="1" t="s">
        <v>205</v>
      </c>
      <c r="G129" s="4" t="s">
        <v>800</v>
      </c>
      <c r="H129" s="1" t="s">
        <v>773</v>
      </c>
      <c r="I129" s="1" t="s">
        <v>150</v>
      </c>
      <c r="J129" s="1" t="s">
        <v>166</v>
      </c>
      <c r="K129" s="5" t="s">
        <v>152</v>
      </c>
      <c r="L129" s="11">
        <v>6025</v>
      </c>
      <c r="M129" s="11">
        <v>659</v>
      </c>
      <c r="N129" s="11">
        <v>0</v>
      </c>
      <c r="O129" s="11">
        <v>542</v>
      </c>
      <c r="P129" s="11">
        <v>7226</v>
      </c>
      <c r="Q129" s="11">
        <v>6684</v>
      </c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1">
        <f t="shared" si="6"/>
        <v>0</v>
      </c>
      <c r="FM129" s="11">
        <f t="shared" si="7"/>
        <v>0</v>
      </c>
      <c r="FN129" s="11">
        <f t="shared" si="8"/>
        <v>0</v>
      </c>
      <c r="FO129" s="11">
        <f t="shared" si="9"/>
        <v>0</v>
      </c>
      <c r="FP129" s="11">
        <f t="shared" si="10"/>
        <v>0</v>
      </c>
      <c r="FQ129" s="11">
        <f t="shared" si="11"/>
        <v>0</v>
      </c>
    </row>
    <row r="130" spans="1:173" ht="33" hidden="1" x14ac:dyDescent="0.3">
      <c r="A130" s="5">
        <v>1511</v>
      </c>
      <c r="B130" s="1" t="s">
        <v>204</v>
      </c>
      <c r="C130" s="5" t="s">
        <v>236</v>
      </c>
      <c r="D130" s="1">
        <v>300022</v>
      </c>
      <c r="E130" s="1" t="s">
        <v>190</v>
      </c>
      <c r="F130" s="1" t="s">
        <v>205</v>
      </c>
      <c r="G130" s="4" t="s">
        <v>801</v>
      </c>
      <c r="H130" s="1" t="s">
        <v>773</v>
      </c>
      <c r="I130" s="1" t="s">
        <v>150</v>
      </c>
      <c r="J130" s="1" t="s">
        <v>166</v>
      </c>
      <c r="K130" s="5" t="s">
        <v>152</v>
      </c>
      <c r="L130" s="11">
        <v>9872</v>
      </c>
      <c r="M130" s="11">
        <v>952</v>
      </c>
      <c r="N130" s="11">
        <v>0</v>
      </c>
      <c r="O130" s="11">
        <v>874</v>
      </c>
      <c r="P130" s="11">
        <v>11698</v>
      </c>
      <c r="Q130" s="11">
        <v>10824</v>
      </c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1">
        <f t="shared" si="6"/>
        <v>0</v>
      </c>
      <c r="FM130" s="11">
        <f t="shared" si="7"/>
        <v>0</v>
      </c>
      <c r="FN130" s="11">
        <f t="shared" si="8"/>
        <v>0</v>
      </c>
      <c r="FO130" s="11">
        <f t="shared" si="9"/>
        <v>0</v>
      </c>
      <c r="FP130" s="11">
        <f t="shared" si="10"/>
        <v>0</v>
      </c>
      <c r="FQ130" s="11">
        <f t="shared" si="11"/>
        <v>0</v>
      </c>
    </row>
    <row r="131" spans="1:173" ht="33" hidden="1" x14ac:dyDescent="0.3">
      <c r="A131" s="5">
        <v>1512</v>
      </c>
      <c r="B131" s="1" t="s">
        <v>204</v>
      </c>
      <c r="C131" s="5" t="s">
        <v>237</v>
      </c>
      <c r="D131" s="1">
        <v>300023</v>
      </c>
      <c r="E131" s="1" t="s">
        <v>190</v>
      </c>
      <c r="F131" s="1" t="s">
        <v>205</v>
      </c>
      <c r="G131" s="4" t="s">
        <v>802</v>
      </c>
      <c r="H131" s="1" t="s">
        <v>773</v>
      </c>
      <c r="I131" s="1" t="s">
        <v>150</v>
      </c>
      <c r="J131" s="1" t="s">
        <v>166</v>
      </c>
      <c r="K131" s="5" t="s">
        <v>152</v>
      </c>
      <c r="L131" s="11">
        <v>5471</v>
      </c>
      <c r="M131" s="11">
        <v>674</v>
      </c>
      <c r="N131" s="11">
        <v>0</v>
      </c>
      <c r="O131" s="11">
        <v>484</v>
      </c>
      <c r="P131" s="11">
        <v>6629</v>
      </c>
      <c r="Q131" s="11">
        <v>6145</v>
      </c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1">
        <f t="shared" si="6"/>
        <v>0</v>
      </c>
      <c r="FM131" s="11">
        <f t="shared" si="7"/>
        <v>0</v>
      </c>
      <c r="FN131" s="11">
        <f t="shared" si="8"/>
        <v>0</v>
      </c>
      <c r="FO131" s="11">
        <f t="shared" si="9"/>
        <v>0</v>
      </c>
      <c r="FP131" s="11">
        <f t="shared" si="10"/>
        <v>0</v>
      </c>
      <c r="FQ131" s="11">
        <f t="shared" si="11"/>
        <v>0</v>
      </c>
    </row>
    <row r="132" spans="1:173" ht="33" hidden="1" x14ac:dyDescent="0.3">
      <c r="A132" s="5">
        <v>1513</v>
      </c>
      <c r="B132" s="1" t="s">
        <v>204</v>
      </c>
      <c r="C132" s="5" t="s">
        <v>238</v>
      </c>
      <c r="D132" s="1">
        <v>300024</v>
      </c>
      <c r="E132" s="1" t="s">
        <v>190</v>
      </c>
      <c r="F132" s="1" t="s">
        <v>205</v>
      </c>
      <c r="G132" s="4" t="s">
        <v>803</v>
      </c>
      <c r="H132" s="1" t="s">
        <v>773</v>
      </c>
      <c r="I132" s="1" t="s">
        <v>150</v>
      </c>
      <c r="J132" s="1" t="s">
        <v>166</v>
      </c>
      <c r="K132" s="5" t="s">
        <v>152</v>
      </c>
      <c r="L132" s="11">
        <v>14300</v>
      </c>
      <c r="M132" s="11">
        <v>1146</v>
      </c>
      <c r="N132" s="11">
        <v>0</v>
      </c>
      <c r="O132" s="11">
        <v>1271</v>
      </c>
      <c r="P132" s="11">
        <v>16717</v>
      </c>
      <c r="Q132" s="11">
        <v>15446</v>
      </c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1">
        <f t="shared" si="6"/>
        <v>0</v>
      </c>
      <c r="FM132" s="11">
        <f t="shared" si="7"/>
        <v>0</v>
      </c>
      <c r="FN132" s="11">
        <f t="shared" si="8"/>
        <v>0</v>
      </c>
      <c r="FO132" s="11">
        <f t="shared" si="9"/>
        <v>0</v>
      </c>
      <c r="FP132" s="11">
        <f t="shared" si="10"/>
        <v>0</v>
      </c>
      <c r="FQ132" s="11">
        <f t="shared" si="11"/>
        <v>0</v>
      </c>
    </row>
    <row r="133" spans="1:173" ht="16.5" hidden="1" x14ac:dyDescent="0.3">
      <c r="A133" s="5">
        <v>1514</v>
      </c>
      <c r="B133" s="1" t="s">
        <v>204</v>
      </c>
      <c r="C133" s="5" t="s">
        <v>239</v>
      </c>
      <c r="D133" s="1">
        <v>500343</v>
      </c>
      <c r="E133" s="1" t="s">
        <v>190</v>
      </c>
      <c r="F133" s="1" t="s">
        <v>205</v>
      </c>
      <c r="G133" s="4" t="s">
        <v>804</v>
      </c>
      <c r="H133" s="1" t="s">
        <v>770</v>
      </c>
      <c r="I133" s="1" t="s">
        <v>150</v>
      </c>
      <c r="J133" s="1" t="s">
        <v>166</v>
      </c>
      <c r="K133" s="5" t="s">
        <v>152</v>
      </c>
      <c r="L133" s="11">
        <v>4698</v>
      </c>
      <c r="M133" s="11">
        <v>697</v>
      </c>
      <c r="N133" s="11">
        <v>0</v>
      </c>
      <c r="O133" s="11">
        <v>421</v>
      </c>
      <c r="P133" s="11">
        <v>5816</v>
      </c>
      <c r="Q133" s="11">
        <v>5395</v>
      </c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1">
        <f t="shared" si="6"/>
        <v>0</v>
      </c>
      <c r="FM133" s="11">
        <f t="shared" si="7"/>
        <v>0</v>
      </c>
      <c r="FN133" s="11">
        <f t="shared" si="8"/>
        <v>0</v>
      </c>
      <c r="FO133" s="11">
        <f t="shared" si="9"/>
        <v>0</v>
      </c>
      <c r="FP133" s="11">
        <f t="shared" si="10"/>
        <v>0</v>
      </c>
      <c r="FQ133" s="11">
        <f t="shared" si="11"/>
        <v>0</v>
      </c>
    </row>
    <row r="134" spans="1:173" ht="33" hidden="1" x14ac:dyDescent="0.3">
      <c r="A134" s="5">
        <v>1515</v>
      </c>
      <c r="B134" s="1" t="s">
        <v>204</v>
      </c>
      <c r="C134" s="5" t="s">
        <v>240</v>
      </c>
      <c r="D134" s="1">
        <v>300025</v>
      </c>
      <c r="E134" s="1" t="s">
        <v>190</v>
      </c>
      <c r="F134" s="1" t="s">
        <v>205</v>
      </c>
      <c r="G134" s="4" t="s">
        <v>805</v>
      </c>
      <c r="H134" s="1" t="s">
        <v>770</v>
      </c>
      <c r="I134" s="1" t="s">
        <v>150</v>
      </c>
      <c r="J134" s="1" t="s">
        <v>166</v>
      </c>
      <c r="K134" s="5" t="s">
        <v>152</v>
      </c>
      <c r="L134" s="11">
        <v>7040</v>
      </c>
      <c r="M134" s="11">
        <v>828</v>
      </c>
      <c r="N134" s="11">
        <v>0</v>
      </c>
      <c r="O134" s="11">
        <v>641</v>
      </c>
      <c r="P134" s="11">
        <v>8509</v>
      </c>
      <c r="Q134" s="11">
        <v>7868</v>
      </c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1">
        <f t="shared" ref="FL134:FL197" si="12">SUM(R134:AS134)-AG134</f>
        <v>0</v>
      </c>
      <c r="FM134" s="11">
        <f t="shared" ref="FM134:FM197" si="13">SUM(AT134:FD134)</f>
        <v>0</v>
      </c>
      <c r="FN134" s="11">
        <f t="shared" ref="FN134:FN197" si="14">SUM(FE134:FK134)</f>
        <v>0</v>
      </c>
      <c r="FO134" s="11">
        <f t="shared" ref="FO134:FO197" si="15">AG134</f>
        <v>0</v>
      </c>
      <c r="FP134" s="11">
        <f t="shared" ref="FP134:FP197" si="16">FL134+FM134+FN134+FO134</f>
        <v>0</v>
      </c>
      <c r="FQ134" s="11">
        <f t="shared" ref="FQ134:FQ197" si="17">+FL134+FM134+FN134</f>
        <v>0</v>
      </c>
    </row>
    <row r="135" spans="1:173" ht="33" hidden="1" x14ac:dyDescent="0.3">
      <c r="A135" s="5">
        <v>1516</v>
      </c>
      <c r="B135" s="1" t="s">
        <v>204</v>
      </c>
      <c r="C135" s="5" t="s">
        <v>241</v>
      </c>
      <c r="D135" s="1">
        <v>320814</v>
      </c>
      <c r="E135" s="1" t="s">
        <v>190</v>
      </c>
      <c r="F135" s="1" t="s">
        <v>205</v>
      </c>
      <c r="G135" s="4" t="s">
        <v>806</v>
      </c>
      <c r="H135" s="1" t="s">
        <v>773</v>
      </c>
      <c r="I135" s="1" t="s">
        <v>150</v>
      </c>
      <c r="J135" s="1" t="s">
        <v>166</v>
      </c>
      <c r="K135" s="5" t="s">
        <v>152</v>
      </c>
      <c r="L135" s="11">
        <v>14930</v>
      </c>
      <c r="M135" s="11">
        <v>1579</v>
      </c>
      <c r="N135" s="11">
        <v>0</v>
      </c>
      <c r="O135" s="11">
        <v>1332</v>
      </c>
      <c r="P135" s="11">
        <v>17841</v>
      </c>
      <c r="Q135" s="11">
        <v>16509</v>
      </c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1">
        <f t="shared" si="12"/>
        <v>0</v>
      </c>
      <c r="FM135" s="11">
        <f t="shared" si="13"/>
        <v>0</v>
      </c>
      <c r="FN135" s="11">
        <f t="shared" si="14"/>
        <v>0</v>
      </c>
      <c r="FO135" s="11">
        <f t="shared" si="15"/>
        <v>0</v>
      </c>
      <c r="FP135" s="11">
        <f t="shared" si="16"/>
        <v>0</v>
      </c>
      <c r="FQ135" s="11">
        <f t="shared" si="17"/>
        <v>0</v>
      </c>
    </row>
    <row r="136" spans="1:173" ht="33" hidden="1" x14ac:dyDescent="0.3">
      <c r="A136" s="5">
        <v>1517</v>
      </c>
      <c r="B136" s="1" t="s">
        <v>204</v>
      </c>
      <c r="C136" s="5" t="s">
        <v>242</v>
      </c>
      <c r="D136" s="1">
        <v>300026</v>
      </c>
      <c r="E136" s="1" t="s">
        <v>190</v>
      </c>
      <c r="F136" s="1" t="s">
        <v>205</v>
      </c>
      <c r="G136" s="4" t="s">
        <v>807</v>
      </c>
      <c r="H136" s="1" t="s">
        <v>773</v>
      </c>
      <c r="I136" s="1" t="s">
        <v>150</v>
      </c>
      <c r="J136" s="1" t="s">
        <v>166</v>
      </c>
      <c r="K136" s="5" t="s">
        <v>152</v>
      </c>
      <c r="L136" s="11">
        <v>7769</v>
      </c>
      <c r="M136" s="11">
        <v>809</v>
      </c>
      <c r="N136" s="11">
        <v>0</v>
      </c>
      <c r="O136" s="11">
        <v>690</v>
      </c>
      <c r="P136" s="11">
        <v>9268</v>
      </c>
      <c r="Q136" s="11">
        <v>8578</v>
      </c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1">
        <f t="shared" si="12"/>
        <v>0</v>
      </c>
      <c r="FM136" s="11">
        <f t="shared" si="13"/>
        <v>0</v>
      </c>
      <c r="FN136" s="11">
        <f t="shared" si="14"/>
        <v>0</v>
      </c>
      <c r="FO136" s="11">
        <f t="shared" si="15"/>
        <v>0</v>
      </c>
      <c r="FP136" s="11">
        <f t="shared" si="16"/>
        <v>0</v>
      </c>
      <c r="FQ136" s="11">
        <f t="shared" si="17"/>
        <v>0</v>
      </c>
    </row>
    <row r="137" spans="1:173" ht="33" hidden="1" x14ac:dyDescent="0.3">
      <c r="A137" s="5">
        <v>1518</v>
      </c>
      <c r="B137" s="1" t="s">
        <v>204</v>
      </c>
      <c r="C137" s="5" t="s">
        <v>243</v>
      </c>
      <c r="D137" s="1">
        <v>300027</v>
      </c>
      <c r="E137" s="1" t="s">
        <v>190</v>
      </c>
      <c r="F137" s="1" t="s">
        <v>205</v>
      </c>
      <c r="G137" s="4" t="s">
        <v>808</v>
      </c>
      <c r="H137" s="1" t="s">
        <v>773</v>
      </c>
      <c r="I137" s="1" t="s">
        <v>150</v>
      </c>
      <c r="J137" s="1" t="s">
        <v>166</v>
      </c>
      <c r="K137" s="5" t="s">
        <v>152</v>
      </c>
      <c r="L137" s="11">
        <v>14273</v>
      </c>
      <c r="M137" s="11">
        <v>1587</v>
      </c>
      <c r="N137" s="11">
        <v>0</v>
      </c>
      <c r="O137" s="11">
        <v>1260</v>
      </c>
      <c r="P137" s="11">
        <v>17120</v>
      </c>
      <c r="Q137" s="11">
        <v>15860</v>
      </c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1">
        <f t="shared" si="12"/>
        <v>0</v>
      </c>
      <c r="FM137" s="11">
        <f t="shared" si="13"/>
        <v>0</v>
      </c>
      <c r="FN137" s="11">
        <f t="shared" si="14"/>
        <v>0</v>
      </c>
      <c r="FO137" s="11">
        <f t="shared" si="15"/>
        <v>0</v>
      </c>
      <c r="FP137" s="11">
        <f t="shared" si="16"/>
        <v>0</v>
      </c>
      <c r="FQ137" s="11">
        <f t="shared" si="17"/>
        <v>0</v>
      </c>
    </row>
    <row r="138" spans="1:173" ht="16.5" hidden="1" x14ac:dyDescent="0.3">
      <c r="A138" s="5">
        <v>1519</v>
      </c>
      <c r="B138" s="1" t="s">
        <v>204</v>
      </c>
      <c r="C138" s="5" t="s">
        <v>244</v>
      </c>
      <c r="D138" s="1">
        <v>500344</v>
      </c>
      <c r="E138" s="1" t="s">
        <v>190</v>
      </c>
      <c r="F138" s="1" t="s">
        <v>205</v>
      </c>
      <c r="G138" s="4" t="s">
        <v>809</v>
      </c>
      <c r="H138" s="1" t="s">
        <v>770</v>
      </c>
      <c r="I138" s="1" t="s">
        <v>150</v>
      </c>
      <c r="J138" s="1" t="s">
        <v>166</v>
      </c>
      <c r="K138" s="5" t="s">
        <v>152</v>
      </c>
      <c r="L138" s="11">
        <v>2122</v>
      </c>
      <c r="M138" s="11">
        <v>512</v>
      </c>
      <c r="N138" s="11">
        <v>0</v>
      </c>
      <c r="O138" s="11">
        <v>189</v>
      </c>
      <c r="P138" s="11">
        <v>2823</v>
      </c>
      <c r="Q138" s="11">
        <v>2634</v>
      </c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1">
        <f t="shared" si="12"/>
        <v>0</v>
      </c>
      <c r="FM138" s="11">
        <f t="shared" si="13"/>
        <v>0</v>
      </c>
      <c r="FN138" s="11">
        <f t="shared" si="14"/>
        <v>0</v>
      </c>
      <c r="FO138" s="11">
        <f t="shared" si="15"/>
        <v>0</v>
      </c>
      <c r="FP138" s="11">
        <f t="shared" si="16"/>
        <v>0</v>
      </c>
      <c r="FQ138" s="11">
        <f t="shared" si="17"/>
        <v>0</v>
      </c>
    </row>
    <row r="139" spans="1:173" ht="33" hidden="1" x14ac:dyDescent="0.3">
      <c r="A139" s="5">
        <v>1520</v>
      </c>
      <c r="B139" s="1" t="s">
        <v>204</v>
      </c>
      <c r="C139" s="5" t="s">
        <v>245</v>
      </c>
      <c r="D139" s="1">
        <v>320807</v>
      </c>
      <c r="E139" s="1" t="s">
        <v>190</v>
      </c>
      <c r="F139" s="1" t="s">
        <v>205</v>
      </c>
      <c r="G139" s="4" t="s">
        <v>810</v>
      </c>
      <c r="H139" s="1" t="s">
        <v>770</v>
      </c>
      <c r="I139" s="1" t="s">
        <v>150</v>
      </c>
      <c r="J139" s="1" t="s">
        <v>166</v>
      </c>
      <c r="K139" s="5" t="s">
        <v>152</v>
      </c>
      <c r="L139" s="11">
        <v>7537</v>
      </c>
      <c r="M139" s="11">
        <v>814</v>
      </c>
      <c r="N139" s="11">
        <v>0</v>
      </c>
      <c r="O139" s="11">
        <v>683</v>
      </c>
      <c r="P139" s="11">
        <v>9034</v>
      </c>
      <c r="Q139" s="11">
        <v>8351</v>
      </c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1">
        <f t="shared" si="12"/>
        <v>0</v>
      </c>
      <c r="FM139" s="11">
        <f t="shared" si="13"/>
        <v>0</v>
      </c>
      <c r="FN139" s="11">
        <f t="shared" si="14"/>
        <v>0</v>
      </c>
      <c r="FO139" s="11">
        <f t="shared" si="15"/>
        <v>0</v>
      </c>
      <c r="FP139" s="11">
        <f t="shared" si="16"/>
        <v>0</v>
      </c>
      <c r="FQ139" s="11">
        <f t="shared" si="17"/>
        <v>0</v>
      </c>
    </row>
    <row r="140" spans="1:173" ht="33" hidden="1" x14ac:dyDescent="0.3">
      <c r="A140" s="5">
        <v>1521</v>
      </c>
      <c r="B140" s="1" t="s">
        <v>204</v>
      </c>
      <c r="C140" s="5" t="s">
        <v>246</v>
      </c>
      <c r="D140" s="1">
        <v>300028</v>
      </c>
      <c r="E140" s="1" t="s">
        <v>190</v>
      </c>
      <c r="F140" s="1" t="s">
        <v>205</v>
      </c>
      <c r="G140" s="4" t="s">
        <v>811</v>
      </c>
      <c r="H140" s="1" t="s">
        <v>773</v>
      </c>
      <c r="I140" s="1" t="s">
        <v>150</v>
      </c>
      <c r="J140" s="1" t="s">
        <v>166</v>
      </c>
      <c r="K140" s="5" t="s">
        <v>152</v>
      </c>
      <c r="L140" s="11">
        <v>31042</v>
      </c>
      <c r="M140" s="11">
        <v>2620</v>
      </c>
      <c r="N140" s="11">
        <v>0</v>
      </c>
      <c r="O140" s="11">
        <v>2751</v>
      </c>
      <c r="P140" s="11">
        <v>36413</v>
      </c>
      <c r="Q140" s="11">
        <v>33662</v>
      </c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1">
        <f t="shared" si="12"/>
        <v>0</v>
      </c>
      <c r="FM140" s="11">
        <f t="shared" si="13"/>
        <v>0</v>
      </c>
      <c r="FN140" s="11">
        <f t="shared" si="14"/>
        <v>0</v>
      </c>
      <c r="FO140" s="11">
        <f t="shared" si="15"/>
        <v>0</v>
      </c>
      <c r="FP140" s="11">
        <f t="shared" si="16"/>
        <v>0</v>
      </c>
      <c r="FQ140" s="11">
        <f t="shared" si="17"/>
        <v>0</v>
      </c>
    </row>
    <row r="141" spans="1:173" ht="33" hidden="1" x14ac:dyDescent="0.3">
      <c r="A141" s="5">
        <v>1522</v>
      </c>
      <c r="B141" s="1" t="s">
        <v>204</v>
      </c>
      <c r="C141" s="5" t="s">
        <v>247</v>
      </c>
      <c r="D141" s="1">
        <v>320815</v>
      </c>
      <c r="E141" s="1" t="s">
        <v>190</v>
      </c>
      <c r="F141" s="1" t="s">
        <v>205</v>
      </c>
      <c r="G141" s="4" t="s">
        <v>812</v>
      </c>
      <c r="H141" s="1" t="s">
        <v>770</v>
      </c>
      <c r="I141" s="1" t="s">
        <v>150</v>
      </c>
      <c r="J141" s="1" t="s">
        <v>166</v>
      </c>
      <c r="K141" s="5" t="s">
        <v>152</v>
      </c>
      <c r="L141" s="11">
        <v>9416</v>
      </c>
      <c r="M141" s="11">
        <v>1275</v>
      </c>
      <c r="N141" s="11">
        <v>0</v>
      </c>
      <c r="O141" s="11">
        <v>848</v>
      </c>
      <c r="P141" s="11">
        <v>11539</v>
      </c>
      <c r="Q141" s="11">
        <v>10691</v>
      </c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1">
        <f t="shared" si="12"/>
        <v>0</v>
      </c>
      <c r="FM141" s="11">
        <f t="shared" si="13"/>
        <v>0</v>
      </c>
      <c r="FN141" s="11">
        <f t="shared" si="14"/>
        <v>0</v>
      </c>
      <c r="FO141" s="11">
        <f t="shared" si="15"/>
        <v>0</v>
      </c>
      <c r="FP141" s="11">
        <f t="shared" si="16"/>
        <v>0</v>
      </c>
      <c r="FQ141" s="11">
        <f t="shared" si="17"/>
        <v>0</v>
      </c>
    </row>
    <row r="142" spans="1:173" ht="33" hidden="1" x14ac:dyDescent="0.3">
      <c r="A142" s="5">
        <v>1523</v>
      </c>
      <c r="B142" s="1" t="s">
        <v>204</v>
      </c>
      <c r="C142" s="5" t="s">
        <v>248</v>
      </c>
      <c r="D142" s="1">
        <v>300029</v>
      </c>
      <c r="E142" s="1" t="s">
        <v>190</v>
      </c>
      <c r="F142" s="1" t="s">
        <v>205</v>
      </c>
      <c r="G142" s="4" t="s">
        <v>813</v>
      </c>
      <c r="H142" s="1" t="s">
        <v>773</v>
      </c>
      <c r="I142" s="1" t="s">
        <v>150</v>
      </c>
      <c r="J142" s="1" t="s">
        <v>166</v>
      </c>
      <c r="K142" s="5" t="s">
        <v>152</v>
      </c>
      <c r="L142" s="11">
        <v>25024</v>
      </c>
      <c r="M142" s="11">
        <v>1811</v>
      </c>
      <c r="N142" s="11">
        <v>0</v>
      </c>
      <c r="O142" s="11">
        <v>2230</v>
      </c>
      <c r="P142" s="11">
        <v>29065</v>
      </c>
      <c r="Q142" s="11">
        <v>26835</v>
      </c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1">
        <f t="shared" si="12"/>
        <v>0</v>
      </c>
      <c r="FM142" s="11">
        <f t="shared" si="13"/>
        <v>0</v>
      </c>
      <c r="FN142" s="11">
        <f t="shared" si="14"/>
        <v>0</v>
      </c>
      <c r="FO142" s="11">
        <f t="shared" si="15"/>
        <v>0</v>
      </c>
      <c r="FP142" s="11">
        <f t="shared" si="16"/>
        <v>0</v>
      </c>
      <c r="FQ142" s="11">
        <f t="shared" si="17"/>
        <v>0</v>
      </c>
    </row>
    <row r="143" spans="1:173" ht="33" hidden="1" x14ac:dyDescent="0.3">
      <c r="A143" s="5">
        <v>1524</v>
      </c>
      <c r="B143" s="1" t="s">
        <v>204</v>
      </c>
      <c r="C143" s="5" t="s">
        <v>249</v>
      </c>
      <c r="D143" s="1">
        <v>300030</v>
      </c>
      <c r="E143" s="1" t="s">
        <v>190</v>
      </c>
      <c r="F143" s="1" t="s">
        <v>205</v>
      </c>
      <c r="G143" s="4" t="s">
        <v>814</v>
      </c>
      <c r="H143" s="1" t="s">
        <v>773</v>
      </c>
      <c r="I143" s="1" t="s">
        <v>150</v>
      </c>
      <c r="J143" s="1" t="s">
        <v>166</v>
      </c>
      <c r="K143" s="5" t="s">
        <v>152</v>
      </c>
      <c r="L143" s="11">
        <v>21424</v>
      </c>
      <c r="M143" s="11">
        <v>1805</v>
      </c>
      <c r="N143" s="11">
        <v>0</v>
      </c>
      <c r="O143" s="11">
        <v>1898</v>
      </c>
      <c r="P143" s="11">
        <v>25127</v>
      </c>
      <c r="Q143" s="11">
        <v>23229</v>
      </c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1">
        <f t="shared" si="12"/>
        <v>0</v>
      </c>
      <c r="FM143" s="11">
        <f t="shared" si="13"/>
        <v>0</v>
      </c>
      <c r="FN143" s="11">
        <f t="shared" si="14"/>
        <v>0</v>
      </c>
      <c r="FO143" s="11">
        <f t="shared" si="15"/>
        <v>0</v>
      </c>
      <c r="FP143" s="11">
        <f t="shared" si="16"/>
        <v>0</v>
      </c>
      <c r="FQ143" s="11">
        <f t="shared" si="17"/>
        <v>0</v>
      </c>
    </row>
    <row r="144" spans="1:173" ht="33" hidden="1" x14ac:dyDescent="0.3">
      <c r="A144" s="5">
        <v>1525</v>
      </c>
      <c r="B144" s="1" t="s">
        <v>204</v>
      </c>
      <c r="C144" s="5" t="s">
        <v>250</v>
      </c>
      <c r="D144" s="1">
        <v>320817</v>
      </c>
      <c r="E144" s="1" t="s">
        <v>190</v>
      </c>
      <c r="F144" s="1" t="s">
        <v>205</v>
      </c>
      <c r="G144" s="4" t="s">
        <v>815</v>
      </c>
      <c r="H144" s="1" t="s">
        <v>770</v>
      </c>
      <c r="I144" s="1" t="s">
        <v>150</v>
      </c>
      <c r="J144" s="1" t="s">
        <v>166</v>
      </c>
      <c r="K144" s="5" t="s">
        <v>152</v>
      </c>
      <c r="L144" s="11">
        <v>6778</v>
      </c>
      <c r="M144" s="11">
        <v>941</v>
      </c>
      <c r="N144" s="11">
        <v>0</v>
      </c>
      <c r="O144" s="11">
        <v>606</v>
      </c>
      <c r="P144" s="11">
        <v>8325</v>
      </c>
      <c r="Q144" s="11">
        <v>7719</v>
      </c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1">
        <f t="shared" si="12"/>
        <v>0</v>
      </c>
      <c r="FM144" s="11">
        <f t="shared" si="13"/>
        <v>0</v>
      </c>
      <c r="FN144" s="11">
        <f t="shared" si="14"/>
        <v>0</v>
      </c>
      <c r="FO144" s="11">
        <f t="shared" si="15"/>
        <v>0</v>
      </c>
      <c r="FP144" s="11">
        <f t="shared" si="16"/>
        <v>0</v>
      </c>
      <c r="FQ144" s="11">
        <f t="shared" si="17"/>
        <v>0</v>
      </c>
    </row>
    <row r="145" spans="1:173" ht="33" hidden="1" x14ac:dyDescent="0.3">
      <c r="A145" s="5">
        <v>1526</v>
      </c>
      <c r="B145" s="1" t="s">
        <v>204</v>
      </c>
      <c r="C145" s="5" t="s">
        <v>251</v>
      </c>
      <c r="D145" s="1">
        <v>320818</v>
      </c>
      <c r="E145" s="1" t="s">
        <v>190</v>
      </c>
      <c r="F145" s="1" t="s">
        <v>205</v>
      </c>
      <c r="G145" s="4" t="s">
        <v>816</v>
      </c>
      <c r="H145" s="1" t="s">
        <v>770</v>
      </c>
      <c r="I145" s="1" t="s">
        <v>150</v>
      </c>
      <c r="J145" s="1" t="s">
        <v>166</v>
      </c>
      <c r="K145" s="5" t="s">
        <v>152</v>
      </c>
      <c r="L145" s="11">
        <v>4535</v>
      </c>
      <c r="M145" s="11">
        <v>651</v>
      </c>
      <c r="N145" s="11">
        <v>0</v>
      </c>
      <c r="O145" s="11">
        <v>413</v>
      </c>
      <c r="P145" s="11">
        <v>5599</v>
      </c>
      <c r="Q145" s="11">
        <v>5186</v>
      </c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1">
        <f t="shared" si="12"/>
        <v>0</v>
      </c>
      <c r="FM145" s="11">
        <f t="shared" si="13"/>
        <v>0</v>
      </c>
      <c r="FN145" s="11">
        <f t="shared" si="14"/>
        <v>0</v>
      </c>
      <c r="FO145" s="11">
        <f t="shared" si="15"/>
        <v>0</v>
      </c>
      <c r="FP145" s="11">
        <f t="shared" si="16"/>
        <v>0</v>
      </c>
      <c r="FQ145" s="11">
        <f t="shared" si="17"/>
        <v>0</v>
      </c>
    </row>
    <row r="146" spans="1:173" ht="33" hidden="1" x14ac:dyDescent="0.3">
      <c r="A146" s="5">
        <v>1527</v>
      </c>
      <c r="B146" s="1" t="s">
        <v>204</v>
      </c>
      <c r="C146" s="5" t="s">
        <v>252</v>
      </c>
      <c r="D146" s="1">
        <v>320816</v>
      </c>
      <c r="E146" s="1" t="s">
        <v>190</v>
      </c>
      <c r="F146" s="1" t="s">
        <v>205</v>
      </c>
      <c r="G146" s="4" t="s">
        <v>817</v>
      </c>
      <c r="H146" s="1" t="s">
        <v>773</v>
      </c>
      <c r="I146" s="1" t="s">
        <v>150</v>
      </c>
      <c r="J146" s="1" t="s">
        <v>166</v>
      </c>
      <c r="K146" s="5" t="s">
        <v>152</v>
      </c>
      <c r="L146" s="11">
        <v>12000</v>
      </c>
      <c r="M146" s="11">
        <v>1199</v>
      </c>
      <c r="N146" s="11">
        <v>0</v>
      </c>
      <c r="O146" s="11">
        <v>1064</v>
      </c>
      <c r="P146" s="11">
        <v>14263</v>
      </c>
      <c r="Q146" s="11">
        <v>13199</v>
      </c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1">
        <f t="shared" si="12"/>
        <v>0</v>
      </c>
      <c r="FM146" s="11">
        <f t="shared" si="13"/>
        <v>0</v>
      </c>
      <c r="FN146" s="11">
        <f t="shared" si="14"/>
        <v>0</v>
      </c>
      <c r="FO146" s="11">
        <f t="shared" si="15"/>
        <v>0</v>
      </c>
      <c r="FP146" s="11">
        <f t="shared" si="16"/>
        <v>0</v>
      </c>
      <c r="FQ146" s="11">
        <f t="shared" si="17"/>
        <v>0</v>
      </c>
    </row>
    <row r="147" spans="1:173" ht="33" hidden="1" x14ac:dyDescent="0.3">
      <c r="A147" s="5">
        <v>1528</v>
      </c>
      <c r="B147" s="1" t="s">
        <v>204</v>
      </c>
      <c r="C147" s="5" t="s">
        <v>253</v>
      </c>
      <c r="D147" s="1">
        <v>320810</v>
      </c>
      <c r="E147" s="1" t="s">
        <v>190</v>
      </c>
      <c r="F147" s="1" t="s">
        <v>205</v>
      </c>
      <c r="G147" s="4" t="s">
        <v>818</v>
      </c>
      <c r="H147" s="1" t="s">
        <v>770</v>
      </c>
      <c r="I147" s="1" t="s">
        <v>150</v>
      </c>
      <c r="J147" s="1" t="s">
        <v>166</v>
      </c>
      <c r="K147" s="5" t="s">
        <v>152</v>
      </c>
      <c r="L147" s="11">
        <v>6190</v>
      </c>
      <c r="M147" s="11">
        <v>642</v>
      </c>
      <c r="N147" s="11">
        <v>0</v>
      </c>
      <c r="O147" s="11">
        <v>564</v>
      </c>
      <c r="P147" s="11">
        <v>7396</v>
      </c>
      <c r="Q147" s="11">
        <v>6832</v>
      </c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1">
        <f t="shared" si="12"/>
        <v>0</v>
      </c>
      <c r="FM147" s="11">
        <f t="shared" si="13"/>
        <v>0</v>
      </c>
      <c r="FN147" s="11">
        <f t="shared" si="14"/>
        <v>0</v>
      </c>
      <c r="FO147" s="11">
        <f t="shared" si="15"/>
        <v>0</v>
      </c>
      <c r="FP147" s="11">
        <f t="shared" si="16"/>
        <v>0</v>
      </c>
      <c r="FQ147" s="11">
        <f t="shared" si="17"/>
        <v>0</v>
      </c>
    </row>
    <row r="148" spans="1:173" ht="33" hidden="1" x14ac:dyDescent="0.3">
      <c r="A148" s="5">
        <v>1529</v>
      </c>
      <c r="B148" s="1" t="s">
        <v>204</v>
      </c>
      <c r="C148" s="5" t="s">
        <v>254</v>
      </c>
      <c r="D148" s="1">
        <v>300031</v>
      </c>
      <c r="E148" s="1" t="s">
        <v>190</v>
      </c>
      <c r="F148" s="1" t="s">
        <v>205</v>
      </c>
      <c r="G148" s="4" t="s">
        <v>819</v>
      </c>
      <c r="H148" s="1" t="s">
        <v>770</v>
      </c>
      <c r="I148" s="1" t="s">
        <v>150</v>
      </c>
      <c r="J148" s="1" t="s">
        <v>166</v>
      </c>
      <c r="K148" s="5" t="s">
        <v>152</v>
      </c>
      <c r="L148" s="11">
        <v>6669</v>
      </c>
      <c r="M148" s="11">
        <v>837</v>
      </c>
      <c r="N148" s="11">
        <v>0</v>
      </c>
      <c r="O148" s="11">
        <v>608</v>
      </c>
      <c r="P148" s="11">
        <v>8114</v>
      </c>
      <c r="Q148" s="11">
        <v>7506</v>
      </c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1">
        <f t="shared" si="12"/>
        <v>0</v>
      </c>
      <c r="FM148" s="11">
        <f t="shared" si="13"/>
        <v>0</v>
      </c>
      <c r="FN148" s="11">
        <f t="shared" si="14"/>
        <v>0</v>
      </c>
      <c r="FO148" s="11">
        <f t="shared" si="15"/>
        <v>0</v>
      </c>
      <c r="FP148" s="11">
        <f t="shared" si="16"/>
        <v>0</v>
      </c>
      <c r="FQ148" s="11">
        <f t="shared" si="17"/>
        <v>0</v>
      </c>
    </row>
    <row r="149" spans="1:173" ht="33" hidden="1" x14ac:dyDescent="0.3">
      <c r="A149" s="5">
        <v>1530</v>
      </c>
      <c r="B149" s="1" t="s">
        <v>204</v>
      </c>
      <c r="C149" s="5" t="s">
        <v>255</v>
      </c>
      <c r="D149" s="1">
        <v>300032</v>
      </c>
      <c r="E149" s="1" t="s">
        <v>190</v>
      </c>
      <c r="F149" s="1" t="s">
        <v>205</v>
      </c>
      <c r="G149" s="4" t="s">
        <v>820</v>
      </c>
      <c r="H149" s="1" t="s">
        <v>770</v>
      </c>
      <c r="I149" s="1" t="s">
        <v>150</v>
      </c>
      <c r="J149" s="1" t="s">
        <v>167</v>
      </c>
      <c r="K149" s="5" t="s">
        <v>153</v>
      </c>
      <c r="L149" s="11">
        <v>4480</v>
      </c>
      <c r="M149" s="11">
        <v>530</v>
      </c>
      <c r="N149" s="11">
        <v>0</v>
      </c>
      <c r="O149" s="11">
        <v>403</v>
      </c>
      <c r="P149" s="11">
        <v>5413</v>
      </c>
      <c r="Q149" s="11">
        <v>5010</v>
      </c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1">
        <f t="shared" si="12"/>
        <v>0</v>
      </c>
      <c r="FM149" s="11">
        <f t="shared" si="13"/>
        <v>0</v>
      </c>
      <c r="FN149" s="11">
        <f t="shared" si="14"/>
        <v>0</v>
      </c>
      <c r="FO149" s="11">
        <f t="shared" si="15"/>
        <v>0</v>
      </c>
      <c r="FP149" s="11">
        <f t="shared" si="16"/>
        <v>0</v>
      </c>
      <c r="FQ149" s="11">
        <f t="shared" si="17"/>
        <v>0</v>
      </c>
    </row>
    <row r="150" spans="1:173" ht="33" hidden="1" x14ac:dyDescent="0.3">
      <c r="A150" s="5">
        <v>1531</v>
      </c>
      <c r="B150" s="1" t="s">
        <v>204</v>
      </c>
      <c r="C150" s="5" t="s">
        <v>256</v>
      </c>
      <c r="D150" s="1">
        <v>300033</v>
      </c>
      <c r="E150" s="1" t="s">
        <v>190</v>
      </c>
      <c r="F150" s="1" t="s">
        <v>205</v>
      </c>
      <c r="G150" s="4" t="s">
        <v>821</v>
      </c>
      <c r="H150" s="1" t="s">
        <v>770</v>
      </c>
      <c r="I150" s="1" t="s">
        <v>150</v>
      </c>
      <c r="J150" s="1" t="s">
        <v>167</v>
      </c>
      <c r="K150" s="5" t="s">
        <v>153</v>
      </c>
      <c r="L150" s="11">
        <v>9813</v>
      </c>
      <c r="M150" s="11">
        <v>907</v>
      </c>
      <c r="N150" s="11">
        <v>0</v>
      </c>
      <c r="O150" s="11">
        <v>880</v>
      </c>
      <c r="P150" s="11">
        <v>11600</v>
      </c>
      <c r="Q150" s="11">
        <v>10720</v>
      </c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1">
        <f t="shared" si="12"/>
        <v>0</v>
      </c>
      <c r="FM150" s="11">
        <f t="shared" si="13"/>
        <v>0</v>
      </c>
      <c r="FN150" s="11">
        <f t="shared" si="14"/>
        <v>0</v>
      </c>
      <c r="FO150" s="11">
        <f t="shared" si="15"/>
        <v>0</v>
      </c>
      <c r="FP150" s="11">
        <f t="shared" si="16"/>
        <v>0</v>
      </c>
      <c r="FQ150" s="11">
        <f t="shared" si="17"/>
        <v>0</v>
      </c>
    </row>
    <row r="151" spans="1:173" ht="33" hidden="1" x14ac:dyDescent="0.3">
      <c r="A151" s="5">
        <v>1532</v>
      </c>
      <c r="B151" s="1" t="s">
        <v>204</v>
      </c>
      <c r="C151" s="5" t="s">
        <v>257</v>
      </c>
      <c r="D151" s="1">
        <v>300034</v>
      </c>
      <c r="E151" s="1" t="s">
        <v>190</v>
      </c>
      <c r="F151" s="1" t="s">
        <v>205</v>
      </c>
      <c r="G151" s="4" t="s">
        <v>822</v>
      </c>
      <c r="H151" s="1" t="s">
        <v>770</v>
      </c>
      <c r="I151" s="1" t="s">
        <v>150</v>
      </c>
      <c r="J151" s="1" t="s">
        <v>167</v>
      </c>
      <c r="K151" s="5" t="s">
        <v>153</v>
      </c>
      <c r="L151" s="11">
        <v>5066</v>
      </c>
      <c r="M151" s="11">
        <v>653</v>
      </c>
      <c r="N151" s="11">
        <v>0</v>
      </c>
      <c r="O151" s="11">
        <v>458</v>
      </c>
      <c r="P151" s="11">
        <v>6177</v>
      </c>
      <c r="Q151" s="11">
        <v>5719</v>
      </c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1">
        <f t="shared" si="12"/>
        <v>0</v>
      </c>
      <c r="FM151" s="11">
        <f t="shared" si="13"/>
        <v>0</v>
      </c>
      <c r="FN151" s="11">
        <f t="shared" si="14"/>
        <v>0</v>
      </c>
      <c r="FO151" s="11">
        <f t="shared" si="15"/>
        <v>0</v>
      </c>
      <c r="FP151" s="11">
        <f t="shared" si="16"/>
        <v>0</v>
      </c>
      <c r="FQ151" s="11">
        <f t="shared" si="17"/>
        <v>0</v>
      </c>
    </row>
    <row r="152" spans="1:173" ht="33" hidden="1" x14ac:dyDescent="0.3">
      <c r="A152" s="5">
        <v>1533</v>
      </c>
      <c r="B152" s="1" t="s">
        <v>204</v>
      </c>
      <c r="C152" s="5" t="s">
        <v>258</v>
      </c>
      <c r="D152" s="1">
        <v>500349</v>
      </c>
      <c r="E152" s="1" t="s">
        <v>190</v>
      </c>
      <c r="F152" s="1" t="s">
        <v>205</v>
      </c>
      <c r="G152" s="4" t="s">
        <v>823</v>
      </c>
      <c r="H152" s="1" t="s">
        <v>770</v>
      </c>
      <c r="I152" s="1" t="s">
        <v>150</v>
      </c>
      <c r="J152" s="1" t="s">
        <v>167</v>
      </c>
      <c r="K152" s="5" t="s">
        <v>153</v>
      </c>
      <c r="L152" s="11">
        <v>3518</v>
      </c>
      <c r="M152" s="11">
        <v>448</v>
      </c>
      <c r="N152" s="11">
        <v>0</v>
      </c>
      <c r="O152" s="11">
        <v>314</v>
      </c>
      <c r="P152" s="11">
        <v>4280</v>
      </c>
      <c r="Q152" s="11">
        <v>3966</v>
      </c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1">
        <f t="shared" si="12"/>
        <v>0</v>
      </c>
      <c r="FM152" s="11">
        <f t="shared" si="13"/>
        <v>0</v>
      </c>
      <c r="FN152" s="11">
        <f t="shared" si="14"/>
        <v>0</v>
      </c>
      <c r="FO152" s="11">
        <f t="shared" si="15"/>
        <v>0</v>
      </c>
      <c r="FP152" s="11">
        <f t="shared" si="16"/>
        <v>0</v>
      </c>
      <c r="FQ152" s="11">
        <f t="shared" si="17"/>
        <v>0</v>
      </c>
    </row>
    <row r="153" spans="1:173" ht="33" hidden="1" x14ac:dyDescent="0.3">
      <c r="A153" s="5">
        <v>1534</v>
      </c>
      <c r="B153" s="1" t="s">
        <v>204</v>
      </c>
      <c r="C153" s="5" t="s">
        <v>259</v>
      </c>
      <c r="D153" s="1">
        <v>300037</v>
      </c>
      <c r="E153" s="1" t="s">
        <v>190</v>
      </c>
      <c r="F153" s="1" t="s">
        <v>205</v>
      </c>
      <c r="G153" s="4" t="s">
        <v>824</v>
      </c>
      <c r="H153" s="1" t="s">
        <v>770</v>
      </c>
      <c r="I153" s="1" t="s">
        <v>150</v>
      </c>
      <c r="J153" s="1" t="s">
        <v>167</v>
      </c>
      <c r="K153" s="5" t="s">
        <v>153</v>
      </c>
      <c r="L153" s="11">
        <v>9779</v>
      </c>
      <c r="M153" s="11">
        <v>948</v>
      </c>
      <c r="N153" s="11">
        <v>0</v>
      </c>
      <c r="O153" s="11">
        <v>889</v>
      </c>
      <c r="P153" s="11">
        <v>11616</v>
      </c>
      <c r="Q153" s="11">
        <v>10727</v>
      </c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1">
        <f t="shared" si="12"/>
        <v>0</v>
      </c>
      <c r="FM153" s="11">
        <f t="shared" si="13"/>
        <v>0</v>
      </c>
      <c r="FN153" s="11">
        <f t="shared" si="14"/>
        <v>0</v>
      </c>
      <c r="FO153" s="11">
        <f t="shared" si="15"/>
        <v>0</v>
      </c>
      <c r="FP153" s="11">
        <f t="shared" si="16"/>
        <v>0</v>
      </c>
      <c r="FQ153" s="11">
        <f t="shared" si="17"/>
        <v>0</v>
      </c>
    </row>
    <row r="154" spans="1:173" ht="33" hidden="1" x14ac:dyDescent="0.3">
      <c r="A154" s="5">
        <v>1535</v>
      </c>
      <c r="B154" s="1" t="s">
        <v>204</v>
      </c>
      <c r="C154" s="5" t="s">
        <v>260</v>
      </c>
      <c r="D154" s="1">
        <v>300038</v>
      </c>
      <c r="E154" s="1" t="s">
        <v>190</v>
      </c>
      <c r="F154" s="1" t="s">
        <v>205</v>
      </c>
      <c r="G154" s="4" t="s">
        <v>825</v>
      </c>
      <c r="H154" s="1" t="s">
        <v>770</v>
      </c>
      <c r="I154" s="1" t="s">
        <v>150</v>
      </c>
      <c r="J154" s="1" t="s">
        <v>167</v>
      </c>
      <c r="K154" s="5" t="s">
        <v>153</v>
      </c>
      <c r="L154" s="11">
        <v>7333</v>
      </c>
      <c r="M154" s="11">
        <v>920</v>
      </c>
      <c r="N154" s="11">
        <v>0</v>
      </c>
      <c r="O154" s="11">
        <v>662</v>
      </c>
      <c r="P154" s="11">
        <v>8915</v>
      </c>
      <c r="Q154" s="11">
        <v>8253</v>
      </c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1">
        <f t="shared" si="12"/>
        <v>0</v>
      </c>
      <c r="FM154" s="11">
        <f t="shared" si="13"/>
        <v>0</v>
      </c>
      <c r="FN154" s="11">
        <f t="shared" si="14"/>
        <v>0</v>
      </c>
      <c r="FO154" s="11">
        <f t="shared" si="15"/>
        <v>0</v>
      </c>
      <c r="FP154" s="11">
        <f t="shared" si="16"/>
        <v>0</v>
      </c>
      <c r="FQ154" s="11">
        <f t="shared" si="17"/>
        <v>0</v>
      </c>
    </row>
    <row r="155" spans="1:173" ht="33" hidden="1" x14ac:dyDescent="0.3">
      <c r="A155" s="5">
        <v>1536</v>
      </c>
      <c r="B155" s="1" t="s">
        <v>204</v>
      </c>
      <c r="C155" s="5" t="s">
        <v>261</v>
      </c>
      <c r="D155" s="1">
        <v>300039</v>
      </c>
      <c r="E155" s="1" t="s">
        <v>190</v>
      </c>
      <c r="F155" s="1" t="s">
        <v>205</v>
      </c>
      <c r="G155" s="4" t="s">
        <v>826</v>
      </c>
      <c r="H155" s="1" t="s">
        <v>770</v>
      </c>
      <c r="I155" s="1" t="s">
        <v>150</v>
      </c>
      <c r="J155" s="1" t="s">
        <v>167</v>
      </c>
      <c r="K155" s="5" t="s">
        <v>153</v>
      </c>
      <c r="L155" s="11">
        <v>4479</v>
      </c>
      <c r="M155" s="11">
        <v>428</v>
      </c>
      <c r="N155" s="11">
        <v>0</v>
      </c>
      <c r="O155" s="11">
        <v>407</v>
      </c>
      <c r="P155" s="11">
        <v>5314</v>
      </c>
      <c r="Q155" s="11">
        <v>4907</v>
      </c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1">
        <f t="shared" si="12"/>
        <v>0</v>
      </c>
      <c r="FM155" s="11">
        <f t="shared" si="13"/>
        <v>0</v>
      </c>
      <c r="FN155" s="11">
        <f t="shared" si="14"/>
        <v>0</v>
      </c>
      <c r="FO155" s="11">
        <f t="shared" si="15"/>
        <v>0</v>
      </c>
      <c r="FP155" s="11">
        <f t="shared" si="16"/>
        <v>0</v>
      </c>
      <c r="FQ155" s="11">
        <f t="shared" si="17"/>
        <v>0</v>
      </c>
    </row>
    <row r="156" spans="1:173" ht="33" hidden="1" x14ac:dyDescent="0.3">
      <c r="A156" s="5">
        <v>1537</v>
      </c>
      <c r="B156" s="1" t="s">
        <v>204</v>
      </c>
      <c r="C156" s="5" t="s">
        <v>262</v>
      </c>
      <c r="D156" s="1">
        <v>300040</v>
      </c>
      <c r="E156" s="1" t="s">
        <v>190</v>
      </c>
      <c r="F156" s="1" t="s">
        <v>205</v>
      </c>
      <c r="G156" s="4" t="s">
        <v>827</v>
      </c>
      <c r="H156" s="1" t="s">
        <v>770</v>
      </c>
      <c r="I156" s="1" t="s">
        <v>150</v>
      </c>
      <c r="J156" s="1" t="s">
        <v>167</v>
      </c>
      <c r="K156" s="5" t="s">
        <v>153</v>
      </c>
      <c r="L156" s="11">
        <v>4351</v>
      </c>
      <c r="M156" s="11">
        <v>560</v>
      </c>
      <c r="N156" s="11">
        <v>0</v>
      </c>
      <c r="O156" s="11">
        <v>390</v>
      </c>
      <c r="P156" s="11">
        <v>5301</v>
      </c>
      <c r="Q156" s="11">
        <v>4911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1">
        <f t="shared" si="12"/>
        <v>0</v>
      </c>
      <c r="FM156" s="11">
        <f t="shared" si="13"/>
        <v>0</v>
      </c>
      <c r="FN156" s="11">
        <f t="shared" si="14"/>
        <v>0</v>
      </c>
      <c r="FO156" s="11">
        <f t="shared" si="15"/>
        <v>0</v>
      </c>
      <c r="FP156" s="11">
        <f t="shared" si="16"/>
        <v>0</v>
      </c>
      <c r="FQ156" s="11">
        <f t="shared" si="17"/>
        <v>0</v>
      </c>
    </row>
    <row r="157" spans="1:173" ht="33" hidden="1" x14ac:dyDescent="0.3">
      <c r="A157" s="5">
        <v>1538</v>
      </c>
      <c r="B157" s="1" t="s">
        <v>204</v>
      </c>
      <c r="C157" s="5" t="s">
        <v>263</v>
      </c>
      <c r="D157" s="1">
        <v>500595</v>
      </c>
      <c r="E157" s="1" t="s">
        <v>190</v>
      </c>
      <c r="F157" s="1" t="s">
        <v>205</v>
      </c>
      <c r="G157" s="4" t="s">
        <v>828</v>
      </c>
      <c r="H157" s="1" t="s">
        <v>770</v>
      </c>
      <c r="I157" s="1" t="s">
        <v>150</v>
      </c>
      <c r="J157" s="1" t="s">
        <v>167</v>
      </c>
      <c r="K157" s="5" t="s">
        <v>153</v>
      </c>
      <c r="L157" s="11">
        <v>1820</v>
      </c>
      <c r="M157" s="11">
        <v>399</v>
      </c>
      <c r="N157" s="11">
        <v>0</v>
      </c>
      <c r="O157" s="11">
        <v>163</v>
      </c>
      <c r="P157" s="11">
        <v>2382</v>
      </c>
      <c r="Q157" s="11">
        <v>2219</v>
      </c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1">
        <f t="shared" si="12"/>
        <v>0</v>
      </c>
      <c r="FM157" s="11">
        <f t="shared" si="13"/>
        <v>0</v>
      </c>
      <c r="FN157" s="11">
        <f t="shared" si="14"/>
        <v>0</v>
      </c>
      <c r="FO157" s="11">
        <f t="shared" si="15"/>
        <v>0</v>
      </c>
      <c r="FP157" s="11">
        <f t="shared" si="16"/>
        <v>0</v>
      </c>
      <c r="FQ157" s="11">
        <f t="shared" si="17"/>
        <v>0</v>
      </c>
    </row>
    <row r="158" spans="1:173" ht="33" hidden="1" x14ac:dyDescent="0.3">
      <c r="A158" s="5">
        <v>1539</v>
      </c>
      <c r="B158" s="1" t="s">
        <v>204</v>
      </c>
      <c r="C158" s="5" t="s">
        <v>264</v>
      </c>
      <c r="D158" s="1">
        <v>300041</v>
      </c>
      <c r="E158" s="1" t="s">
        <v>190</v>
      </c>
      <c r="F158" s="1" t="s">
        <v>205</v>
      </c>
      <c r="G158" s="4" t="s">
        <v>829</v>
      </c>
      <c r="H158" s="1" t="s">
        <v>773</v>
      </c>
      <c r="I158" s="1" t="s">
        <v>150</v>
      </c>
      <c r="J158" s="1" t="s">
        <v>167</v>
      </c>
      <c r="K158" s="5" t="s">
        <v>153</v>
      </c>
      <c r="L158" s="11">
        <v>14406</v>
      </c>
      <c r="M158" s="11">
        <v>1100</v>
      </c>
      <c r="N158" s="11">
        <v>0</v>
      </c>
      <c r="O158" s="11">
        <v>1287</v>
      </c>
      <c r="P158" s="11">
        <v>16793</v>
      </c>
      <c r="Q158" s="11">
        <v>15506</v>
      </c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1">
        <f t="shared" si="12"/>
        <v>0</v>
      </c>
      <c r="FM158" s="11">
        <f t="shared" si="13"/>
        <v>0</v>
      </c>
      <c r="FN158" s="11">
        <f t="shared" si="14"/>
        <v>0</v>
      </c>
      <c r="FO158" s="11">
        <f t="shared" si="15"/>
        <v>0</v>
      </c>
      <c r="FP158" s="11">
        <f t="shared" si="16"/>
        <v>0</v>
      </c>
      <c r="FQ158" s="11">
        <f t="shared" si="17"/>
        <v>0</v>
      </c>
    </row>
    <row r="159" spans="1:173" ht="33" hidden="1" x14ac:dyDescent="0.3">
      <c r="A159" s="5">
        <v>1540</v>
      </c>
      <c r="B159" s="1" t="s">
        <v>204</v>
      </c>
      <c r="C159" s="5" t="s">
        <v>265</v>
      </c>
      <c r="D159" s="1">
        <v>300042</v>
      </c>
      <c r="E159" s="1" t="s">
        <v>190</v>
      </c>
      <c r="F159" s="1" t="s">
        <v>205</v>
      </c>
      <c r="G159" s="4" t="s">
        <v>830</v>
      </c>
      <c r="H159" s="1" t="s">
        <v>770</v>
      </c>
      <c r="I159" s="1" t="s">
        <v>150</v>
      </c>
      <c r="J159" s="1" t="s">
        <v>167</v>
      </c>
      <c r="K159" s="5" t="s">
        <v>153</v>
      </c>
      <c r="L159" s="11">
        <v>5833</v>
      </c>
      <c r="M159" s="11">
        <v>567</v>
      </c>
      <c r="N159" s="11">
        <v>0</v>
      </c>
      <c r="O159" s="11">
        <v>532</v>
      </c>
      <c r="P159" s="11">
        <v>6932</v>
      </c>
      <c r="Q159" s="11">
        <v>6400</v>
      </c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1">
        <f t="shared" si="12"/>
        <v>0</v>
      </c>
      <c r="FM159" s="11">
        <f t="shared" si="13"/>
        <v>0</v>
      </c>
      <c r="FN159" s="11">
        <f t="shared" si="14"/>
        <v>0</v>
      </c>
      <c r="FO159" s="11">
        <f t="shared" si="15"/>
        <v>0</v>
      </c>
      <c r="FP159" s="11">
        <f t="shared" si="16"/>
        <v>0</v>
      </c>
      <c r="FQ159" s="11">
        <f t="shared" si="17"/>
        <v>0</v>
      </c>
    </row>
    <row r="160" spans="1:173" ht="33" hidden="1" x14ac:dyDescent="0.3">
      <c r="A160" s="5">
        <v>1541</v>
      </c>
      <c r="B160" s="1" t="s">
        <v>204</v>
      </c>
      <c r="C160" s="5" t="s">
        <v>266</v>
      </c>
      <c r="D160" s="1">
        <v>300043</v>
      </c>
      <c r="E160" s="1" t="s">
        <v>190</v>
      </c>
      <c r="F160" s="1" t="s">
        <v>205</v>
      </c>
      <c r="G160" s="4" t="s">
        <v>831</v>
      </c>
      <c r="H160" s="1" t="s">
        <v>773</v>
      </c>
      <c r="I160" s="1" t="s">
        <v>150</v>
      </c>
      <c r="J160" s="1" t="s">
        <v>167</v>
      </c>
      <c r="K160" s="5" t="s">
        <v>153</v>
      </c>
      <c r="L160" s="11">
        <v>16571</v>
      </c>
      <c r="M160" s="11">
        <v>1433</v>
      </c>
      <c r="N160" s="11">
        <v>0</v>
      </c>
      <c r="O160" s="11">
        <v>1472</v>
      </c>
      <c r="P160" s="11">
        <v>19476</v>
      </c>
      <c r="Q160" s="11">
        <v>18004</v>
      </c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1">
        <f t="shared" si="12"/>
        <v>0</v>
      </c>
      <c r="FM160" s="11">
        <f t="shared" si="13"/>
        <v>0</v>
      </c>
      <c r="FN160" s="11">
        <f t="shared" si="14"/>
        <v>0</v>
      </c>
      <c r="FO160" s="11">
        <f t="shared" si="15"/>
        <v>0</v>
      </c>
      <c r="FP160" s="11">
        <f t="shared" si="16"/>
        <v>0</v>
      </c>
      <c r="FQ160" s="11">
        <f t="shared" si="17"/>
        <v>0</v>
      </c>
    </row>
    <row r="161" spans="1:173" ht="33" hidden="1" x14ac:dyDescent="0.3">
      <c r="A161" s="5">
        <v>1542</v>
      </c>
      <c r="B161" s="1" t="s">
        <v>204</v>
      </c>
      <c r="C161" s="5" t="s">
        <v>267</v>
      </c>
      <c r="D161" s="1">
        <v>300045</v>
      </c>
      <c r="E161" s="1" t="s">
        <v>190</v>
      </c>
      <c r="F161" s="1" t="s">
        <v>205</v>
      </c>
      <c r="G161" s="4" t="s">
        <v>832</v>
      </c>
      <c r="H161" s="1" t="s">
        <v>770</v>
      </c>
      <c r="I161" s="1" t="s">
        <v>150</v>
      </c>
      <c r="J161" s="1" t="s">
        <v>167</v>
      </c>
      <c r="K161" s="5" t="s">
        <v>153</v>
      </c>
      <c r="L161" s="11">
        <v>5183</v>
      </c>
      <c r="M161" s="11">
        <v>606</v>
      </c>
      <c r="N161" s="11">
        <v>0</v>
      </c>
      <c r="O161" s="11">
        <v>466</v>
      </c>
      <c r="P161" s="11">
        <v>6255</v>
      </c>
      <c r="Q161" s="11">
        <v>5789</v>
      </c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1">
        <f t="shared" si="12"/>
        <v>0</v>
      </c>
      <c r="FM161" s="11">
        <f t="shared" si="13"/>
        <v>0</v>
      </c>
      <c r="FN161" s="11">
        <f t="shared" si="14"/>
        <v>0</v>
      </c>
      <c r="FO161" s="11">
        <f t="shared" si="15"/>
        <v>0</v>
      </c>
      <c r="FP161" s="11">
        <f t="shared" si="16"/>
        <v>0</v>
      </c>
      <c r="FQ161" s="11">
        <f t="shared" si="17"/>
        <v>0</v>
      </c>
    </row>
    <row r="162" spans="1:173" ht="33" hidden="1" x14ac:dyDescent="0.3">
      <c r="A162" s="5">
        <v>1543</v>
      </c>
      <c r="B162" s="1" t="s">
        <v>204</v>
      </c>
      <c r="C162" s="5" t="s">
        <v>268</v>
      </c>
      <c r="D162" s="1">
        <v>300046</v>
      </c>
      <c r="E162" s="1" t="s">
        <v>190</v>
      </c>
      <c r="F162" s="1" t="s">
        <v>205</v>
      </c>
      <c r="G162" s="4" t="s">
        <v>833</v>
      </c>
      <c r="H162" s="1" t="s">
        <v>773</v>
      </c>
      <c r="I162" s="1" t="s">
        <v>150</v>
      </c>
      <c r="J162" s="1" t="s">
        <v>167</v>
      </c>
      <c r="K162" s="5" t="s">
        <v>153</v>
      </c>
      <c r="L162" s="11">
        <v>14732</v>
      </c>
      <c r="M162" s="11">
        <v>1330</v>
      </c>
      <c r="N162" s="11">
        <v>0</v>
      </c>
      <c r="O162" s="11">
        <v>1305</v>
      </c>
      <c r="P162" s="11">
        <v>17367</v>
      </c>
      <c r="Q162" s="11">
        <v>16062</v>
      </c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1">
        <f t="shared" si="12"/>
        <v>0</v>
      </c>
      <c r="FM162" s="11">
        <f t="shared" si="13"/>
        <v>0</v>
      </c>
      <c r="FN162" s="11">
        <f t="shared" si="14"/>
        <v>0</v>
      </c>
      <c r="FO162" s="11">
        <f t="shared" si="15"/>
        <v>0</v>
      </c>
      <c r="FP162" s="11">
        <f t="shared" si="16"/>
        <v>0</v>
      </c>
      <c r="FQ162" s="11">
        <f t="shared" si="17"/>
        <v>0</v>
      </c>
    </row>
    <row r="163" spans="1:173" ht="33" hidden="1" x14ac:dyDescent="0.3">
      <c r="A163" s="5">
        <v>1544</v>
      </c>
      <c r="B163" s="1" t="s">
        <v>204</v>
      </c>
      <c r="C163" s="5" t="s">
        <v>269</v>
      </c>
      <c r="D163" s="1">
        <v>300048</v>
      </c>
      <c r="E163" s="1" t="s">
        <v>190</v>
      </c>
      <c r="F163" s="1" t="s">
        <v>205</v>
      </c>
      <c r="G163" s="4" t="s">
        <v>834</v>
      </c>
      <c r="H163" s="1" t="s">
        <v>770</v>
      </c>
      <c r="I163" s="1" t="s">
        <v>150</v>
      </c>
      <c r="J163" s="1" t="s">
        <v>167</v>
      </c>
      <c r="K163" s="5" t="s">
        <v>153</v>
      </c>
      <c r="L163" s="11">
        <v>4838</v>
      </c>
      <c r="M163" s="11">
        <v>534</v>
      </c>
      <c r="N163" s="11">
        <v>0</v>
      </c>
      <c r="O163" s="11">
        <v>435</v>
      </c>
      <c r="P163" s="11">
        <v>5807</v>
      </c>
      <c r="Q163" s="11">
        <v>5372</v>
      </c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1">
        <f t="shared" si="12"/>
        <v>0</v>
      </c>
      <c r="FM163" s="11">
        <f t="shared" si="13"/>
        <v>0</v>
      </c>
      <c r="FN163" s="11">
        <f t="shared" si="14"/>
        <v>0</v>
      </c>
      <c r="FO163" s="11">
        <f t="shared" si="15"/>
        <v>0</v>
      </c>
      <c r="FP163" s="11">
        <f t="shared" si="16"/>
        <v>0</v>
      </c>
      <c r="FQ163" s="11">
        <f t="shared" si="17"/>
        <v>0</v>
      </c>
    </row>
    <row r="164" spans="1:173" ht="16.5" hidden="1" x14ac:dyDescent="0.3">
      <c r="A164" s="5">
        <v>1545</v>
      </c>
      <c r="B164" s="1" t="s">
        <v>204</v>
      </c>
      <c r="C164" s="5" t="s">
        <v>270</v>
      </c>
      <c r="D164" s="1">
        <v>300049</v>
      </c>
      <c r="E164" s="1" t="s">
        <v>190</v>
      </c>
      <c r="F164" s="1" t="s">
        <v>205</v>
      </c>
      <c r="G164" s="4" t="s">
        <v>835</v>
      </c>
      <c r="H164" s="1" t="s">
        <v>770</v>
      </c>
      <c r="I164" s="1" t="s">
        <v>150</v>
      </c>
      <c r="J164" s="1" t="s">
        <v>167</v>
      </c>
      <c r="K164" s="5" t="s">
        <v>153</v>
      </c>
      <c r="L164" s="11">
        <v>10232</v>
      </c>
      <c r="M164" s="11">
        <v>1081</v>
      </c>
      <c r="N164" s="11">
        <v>0</v>
      </c>
      <c r="O164" s="11">
        <v>926</v>
      </c>
      <c r="P164" s="11">
        <v>12239</v>
      </c>
      <c r="Q164" s="11">
        <v>11313</v>
      </c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1">
        <f t="shared" si="12"/>
        <v>0</v>
      </c>
      <c r="FM164" s="11">
        <f t="shared" si="13"/>
        <v>0</v>
      </c>
      <c r="FN164" s="11">
        <f t="shared" si="14"/>
        <v>0</v>
      </c>
      <c r="FO164" s="11">
        <f t="shared" si="15"/>
        <v>0</v>
      </c>
      <c r="FP164" s="11">
        <f t="shared" si="16"/>
        <v>0</v>
      </c>
      <c r="FQ164" s="11">
        <f t="shared" si="17"/>
        <v>0</v>
      </c>
    </row>
    <row r="165" spans="1:173" ht="33" hidden="1" x14ac:dyDescent="0.3">
      <c r="A165" s="5">
        <v>1546</v>
      </c>
      <c r="B165" s="1" t="s">
        <v>204</v>
      </c>
      <c r="C165" s="5" t="s">
        <v>271</v>
      </c>
      <c r="D165" s="1">
        <v>300050</v>
      </c>
      <c r="E165" s="1" t="s">
        <v>190</v>
      </c>
      <c r="F165" s="1" t="s">
        <v>205</v>
      </c>
      <c r="G165" s="4" t="s">
        <v>836</v>
      </c>
      <c r="H165" s="1" t="s">
        <v>770</v>
      </c>
      <c r="I165" s="1" t="s">
        <v>150</v>
      </c>
      <c r="J165" s="1" t="s">
        <v>167</v>
      </c>
      <c r="K165" s="5" t="s">
        <v>153</v>
      </c>
      <c r="L165" s="11">
        <v>3699</v>
      </c>
      <c r="M165" s="11">
        <v>491</v>
      </c>
      <c r="N165" s="11">
        <v>0</v>
      </c>
      <c r="O165" s="11">
        <v>336</v>
      </c>
      <c r="P165" s="11">
        <v>4526</v>
      </c>
      <c r="Q165" s="11">
        <v>4190</v>
      </c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1">
        <f t="shared" si="12"/>
        <v>0</v>
      </c>
      <c r="FM165" s="11">
        <f t="shared" si="13"/>
        <v>0</v>
      </c>
      <c r="FN165" s="11">
        <f t="shared" si="14"/>
        <v>0</v>
      </c>
      <c r="FO165" s="11">
        <f t="shared" si="15"/>
        <v>0</v>
      </c>
      <c r="FP165" s="11">
        <f t="shared" si="16"/>
        <v>0</v>
      </c>
      <c r="FQ165" s="11">
        <f t="shared" si="17"/>
        <v>0</v>
      </c>
    </row>
    <row r="166" spans="1:173" ht="33" hidden="1" x14ac:dyDescent="0.3">
      <c r="A166" s="5">
        <v>1547</v>
      </c>
      <c r="B166" s="1" t="s">
        <v>204</v>
      </c>
      <c r="C166" s="5" t="s">
        <v>272</v>
      </c>
      <c r="D166" s="1">
        <v>300053</v>
      </c>
      <c r="E166" s="1" t="s">
        <v>190</v>
      </c>
      <c r="F166" s="1" t="s">
        <v>205</v>
      </c>
      <c r="G166" s="4" t="s">
        <v>837</v>
      </c>
      <c r="H166" s="1" t="s">
        <v>770</v>
      </c>
      <c r="I166" s="1" t="s">
        <v>150</v>
      </c>
      <c r="J166" s="1" t="s">
        <v>167</v>
      </c>
      <c r="K166" s="5" t="s">
        <v>153</v>
      </c>
      <c r="L166" s="11">
        <v>3454</v>
      </c>
      <c r="M166" s="11">
        <v>437</v>
      </c>
      <c r="N166" s="11">
        <v>0</v>
      </c>
      <c r="O166" s="11">
        <v>316</v>
      </c>
      <c r="P166" s="11">
        <v>4207</v>
      </c>
      <c r="Q166" s="11">
        <v>3891</v>
      </c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1">
        <f t="shared" si="12"/>
        <v>0</v>
      </c>
      <c r="FM166" s="11">
        <f t="shared" si="13"/>
        <v>0</v>
      </c>
      <c r="FN166" s="11">
        <f t="shared" si="14"/>
        <v>0</v>
      </c>
      <c r="FO166" s="11">
        <f t="shared" si="15"/>
        <v>0</v>
      </c>
      <c r="FP166" s="11">
        <f t="shared" si="16"/>
        <v>0</v>
      </c>
      <c r="FQ166" s="11">
        <f t="shared" si="17"/>
        <v>0</v>
      </c>
    </row>
    <row r="167" spans="1:173" ht="33" hidden="1" x14ac:dyDescent="0.3">
      <c r="A167" s="5">
        <v>1548</v>
      </c>
      <c r="B167" s="1" t="s">
        <v>204</v>
      </c>
      <c r="C167" s="5" t="s">
        <v>273</v>
      </c>
      <c r="D167" s="1">
        <v>300054</v>
      </c>
      <c r="E167" s="1" t="s">
        <v>190</v>
      </c>
      <c r="F167" s="1" t="s">
        <v>205</v>
      </c>
      <c r="G167" s="4" t="s">
        <v>838</v>
      </c>
      <c r="H167" s="1" t="s">
        <v>770</v>
      </c>
      <c r="I167" s="1" t="s">
        <v>150</v>
      </c>
      <c r="J167" s="1" t="s">
        <v>167</v>
      </c>
      <c r="K167" s="5" t="s">
        <v>153</v>
      </c>
      <c r="L167" s="11">
        <v>6298</v>
      </c>
      <c r="M167" s="11">
        <v>748</v>
      </c>
      <c r="N167" s="11">
        <v>0</v>
      </c>
      <c r="O167" s="11">
        <v>570</v>
      </c>
      <c r="P167" s="11">
        <v>7616</v>
      </c>
      <c r="Q167" s="11">
        <v>7046</v>
      </c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1">
        <f t="shared" si="12"/>
        <v>0</v>
      </c>
      <c r="FM167" s="11">
        <f t="shared" si="13"/>
        <v>0</v>
      </c>
      <c r="FN167" s="11">
        <f t="shared" si="14"/>
        <v>0</v>
      </c>
      <c r="FO167" s="11">
        <f t="shared" si="15"/>
        <v>0</v>
      </c>
      <c r="FP167" s="11">
        <f t="shared" si="16"/>
        <v>0</v>
      </c>
      <c r="FQ167" s="11">
        <f t="shared" si="17"/>
        <v>0</v>
      </c>
    </row>
    <row r="168" spans="1:173" ht="33" hidden="1" x14ac:dyDescent="0.3">
      <c r="A168" s="5">
        <v>1549</v>
      </c>
      <c r="B168" s="1" t="s">
        <v>204</v>
      </c>
      <c r="C168" s="5" t="s">
        <v>274</v>
      </c>
      <c r="D168" s="1">
        <v>300055</v>
      </c>
      <c r="E168" s="1" t="s">
        <v>190</v>
      </c>
      <c r="F168" s="1" t="s">
        <v>205</v>
      </c>
      <c r="G168" s="4" t="s">
        <v>839</v>
      </c>
      <c r="H168" s="1" t="s">
        <v>770</v>
      </c>
      <c r="I168" s="1" t="s">
        <v>150</v>
      </c>
      <c r="J168" s="1" t="s">
        <v>167</v>
      </c>
      <c r="K168" s="5" t="s">
        <v>153</v>
      </c>
      <c r="L168" s="11">
        <v>6095</v>
      </c>
      <c r="M168" s="11">
        <v>726</v>
      </c>
      <c r="N168" s="11">
        <v>0</v>
      </c>
      <c r="O168" s="11">
        <v>545</v>
      </c>
      <c r="P168" s="11">
        <v>7366</v>
      </c>
      <c r="Q168" s="11">
        <v>6821</v>
      </c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1">
        <f t="shared" si="12"/>
        <v>0</v>
      </c>
      <c r="FM168" s="11">
        <f t="shared" si="13"/>
        <v>0</v>
      </c>
      <c r="FN168" s="11">
        <f t="shared" si="14"/>
        <v>0</v>
      </c>
      <c r="FO168" s="11">
        <f t="shared" si="15"/>
        <v>0</v>
      </c>
      <c r="FP168" s="11">
        <f t="shared" si="16"/>
        <v>0</v>
      </c>
      <c r="FQ168" s="11">
        <f t="shared" si="17"/>
        <v>0</v>
      </c>
    </row>
    <row r="169" spans="1:173" ht="33" hidden="1" x14ac:dyDescent="0.3">
      <c r="A169" s="5">
        <v>1550</v>
      </c>
      <c r="B169" s="1" t="s">
        <v>204</v>
      </c>
      <c r="C169" s="5" t="s">
        <v>275</v>
      </c>
      <c r="D169" s="1">
        <v>500596</v>
      </c>
      <c r="E169" s="1" t="s">
        <v>190</v>
      </c>
      <c r="F169" s="1" t="s">
        <v>205</v>
      </c>
      <c r="G169" s="4" t="s">
        <v>840</v>
      </c>
      <c r="H169" s="1" t="s">
        <v>770</v>
      </c>
      <c r="I169" s="1" t="s">
        <v>150</v>
      </c>
      <c r="J169" s="1" t="s">
        <v>167</v>
      </c>
      <c r="K169" s="5" t="s">
        <v>153</v>
      </c>
      <c r="L169" s="11">
        <v>5205</v>
      </c>
      <c r="M169" s="11">
        <v>517</v>
      </c>
      <c r="N169" s="11">
        <v>0</v>
      </c>
      <c r="O169" s="11">
        <v>468</v>
      </c>
      <c r="P169" s="11">
        <v>6190</v>
      </c>
      <c r="Q169" s="11">
        <v>5722</v>
      </c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1">
        <f t="shared" si="12"/>
        <v>0</v>
      </c>
      <c r="FM169" s="11">
        <f t="shared" si="13"/>
        <v>0</v>
      </c>
      <c r="FN169" s="11">
        <f t="shared" si="14"/>
        <v>0</v>
      </c>
      <c r="FO169" s="11">
        <f t="shared" si="15"/>
        <v>0</v>
      </c>
      <c r="FP169" s="11">
        <f t="shared" si="16"/>
        <v>0</v>
      </c>
      <c r="FQ169" s="11">
        <f t="shared" si="17"/>
        <v>0</v>
      </c>
    </row>
    <row r="170" spans="1:173" ht="33" hidden="1" x14ac:dyDescent="0.3">
      <c r="A170" s="5">
        <v>1551</v>
      </c>
      <c r="B170" s="1" t="s">
        <v>204</v>
      </c>
      <c r="C170" s="5" t="s">
        <v>276</v>
      </c>
      <c r="D170" s="1">
        <v>300056</v>
      </c>
      <c r="E170" s="1" t="s">
        <v>190</v>
      </c>
      <c r="F170" s="1" t="s">
        <v>205</v>
      </c>
      <c r="G170" s="4" t="s">
        <v>841</v>
      </c>
      <c r="H170" s="1" t="s">
        <v>773</v>
      </c>
      <c r="I170" s="1" t="s">
        <v>150</v>
      </c>
      <c r="J170" s="1" t="s">
        <v>167</v>
      </c>
      <c r="K170" s="5" t="s">
        <v>153</v>
      </c>
      <c r="L170" s="11">
        <v>19781</v>
      </c>
      <c r="M170" s="11">
        <v>1477</v>
      </c>
      <c r="N170" s="11">
        <v>0</v>
      </c>
      <c r="O170" s="11">
        <v>1744</v>
      </c>
      <c r="P170" s="11">
        <v>23002</v>
      </c>
      <c r="Q170" s="11">
        <v>21258</v>
      </c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1">
        <f t="shared" si="12"/>
        <v>0</v>
      </c>
      <c r="FM170" s="11">
        <f t="shared" si="13"/>
        <v>0</v>
      </c>
      <c r="FN170" s="11">
        <f t="shared" si="14"/>
        <v>0</v>
      </c>
      <c r="FO170" s="11">
        <f t="shared" si="15"/>
        <v>0</v>
      </c>
      <c r="FP170" s="11">
        <f t="shared" si="16"/>
        <v>0</v>
      </c>
      <c r="FQ170" s="11">
        <f t="shared" si="17"/>
        <v>0</v>
      </c>
    </row>
    <row r="171" spans="1:173" ht="33" hidden="1" x14ac:dyDescent="0.3">
      <c r="A171" s="5">
        <v>1552</v>
      </c>
      <c r="B171" s="1" t="s">
        <v>204</v>
      </c>
      <c r="C171" s="5" t="s">
        <v>277</v>
      </c>
      <c r="D171" s="1">
        <v>500346</v>
      </c>
      <c r="E171" s="1" t="s">
        <v>190</v>
      </c>
      <c r="F171" s="1" t="s">
        <v>205</v>
      </c>
      <c r="G171" s="4" t="s">
        <v>842</v>
      </c>
      <c r="H171" s="1" t="s">
        <v>770</v>
      </c>
      <c r="I171" s="1" t="s">
        <v>150</v>
      </c>
      <c r="J171" s="1" t="s">
        <v>167</v>
      </c>
      <c r="K171" s="5" t="s">
        <v>153</v>
      </c>
      <c r="L171" s="11">
        <v>6247</v>
      </c>
      <c r="M171" s="11">
        <v>711</v>
      </c>
      <c r="N171" s="11">
        <v>0</v>
      </c>
      <c r="O171" s="11">
        <v>561</v>
      </c>
      <c r="P171" s="11">
        <v>7519</v>
      </c>
      <c r="Q171" s="11">
        <v>6958</v>
      </c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1">
        <f t="shared" si="12"/>
        <v>0</v>
      </c>
      <c r="FM171" s="11">
        <f t="shared" si="13"/>
        <v>0</v>
      </c>
      <c r="FN171" s="11">
        <f t="shared" si="14"/>
        <v>0</v>
      </c>
      <c r="FO171" s="11">
        <f t="shared" si="15"/>
        <v>0</v>
      </c>
      <c r="FP171" s="11">
        <f t="shared" si="16"/>
        <v>0</v>
      </c>
      <c r="FQ171" s="11">
        <f t="shared" si="17"/>
        <v>0</v>
      </c>
    </row>
    <row r="172" spans="1:173" ht="33" hidden="1" x14ac:dyDescent="0.3">
      <c r="A172" s="5">
        <v>1553</v>
      </c>
      <c r="B172" s="1" t="s">
        <v>204</v>
      </c>
      <c r="C172" s="5" t="s">
        <v>278</v>
      </c>
      <c r="D172" s="1">
        <v>300057</v>
      </c>
      <c r="E172" s="1" t="s">
        <v>190</v>
      </c>
      <c r="F172" s="1" t="s">
        <v>205</v>
      </c>
      <c r="G172" s="4" t="s">
        <v>843</v>
      </c>
      <c r="H172" s="1" t="s">
        <v>773</v>
      </c>
      <c r="I172" s="1" t="s">
        <v>150</v>
      </c>
      <c r="J172" s="1" t="s">
        <v>167</v>
      </c>
      <c r="K172" s="5" t="s">
        <v>153</v>
      </c>
      <c r="L172" s="11">
        <v>13686</v>
      </c>
      <c r="M172" s="11">
        <v>1354</v>
      </c>
      <c r="N172" s="11">
        <v>0</v>
      </c>
      <c r="O172" s="11">
        <v>1221</v>
      </c>
      <c r="P172" s="11">
        <v>16261</v>
      </c>
      <c r="Q172" s="11">
        <v>15040</v>
      </c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1">
        <f t="shared" si="12"/>
        <v>0</v>
      </c>
      <c r="FM172" s="11">
        <f t="shared" si="13"/>
        <v>0</v>
      </c>
      <c r="FN172" s="11">
        <f t="shared" si="14"/>
        <v>0</v>
      </c>
      <c r="FO172" s="11">
        <f t="shared" si="15"/>
        <v>0</v>
      </c>
      <c r="FP172" s="11">
        <f t="shared" si="16"/>
        <v>0</v>
      </c>
      <c r="FQ172" s="11">
        <f t="shared" si="17"/>
        <v>0</v>
      </c>
    </row>
    <row r="173" spans="1:173" ht="33" hidden="1" x14ac:dyDescent="0.3">
      <c r="A173" s="5">
        <v>1554</v>
      </c>
      <c r="B173" s="1" t="s">
        <v>204</v>
      </c>
      <c r="C173" s="5" t="s">
        <v>279</v>
      </c>
      <c r="D173" s="1">
        <v>300058</v>
      </c>
      <c r="E173" s="1" t="s">
        <v>190</v>
      </c>
      <c r="F173" s="1" t="s">
        <v>205</v>
      </c>
      <c r="G173" s="4" t="s">
        <v>844</v>
      </c>
      <c r="H173" s="1" t="s">
        <v>770</v>
      </c>
      <c r="I173" s="1" t="s">
        <v>150</v>
      </c>
      <c r="J173" s="1" t="s">
        <v>167</v>
      </c>
      <c r="K173" s="5" t="s">
        <v>153</v>
      </c>
      <c r="L173" s="11">
        <v>3510</v>
      </c>
      <c r="M173" s="11">
        <v>508</v>
      </c>
      <c r="N173" s="11">
        <v>0</v>
      </c>
      <c r="O173" s="11">
        <v>317</v>
      </c>
      <c r="P173" s="11">
        <v>4335</v>
      </c>
      <c r="Q173" s="11">
        <v>4018</v>
      </c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1">
        <f t="shared" si="12"/>
        <v>0</v>
      </c>
      <c r="FM173" s="11">
        <f t="shared" si="13"/>
        <v>0</v>
      </c>
      <c r="FN173" s="11">
        <f t="shared" si="14"/>
        <v>0</v>
      </c>
      <c r="FO173" s="11">
        <f t="shared" si="15"/>
        <v>0</v>
      </c>
      <c r="FP173" s="11">
        <f t="shared" si="16"/>
        <v>0</v>
      </c>
      <c r="FQ173" s="11">
        <f t="shared" si="17"/>
        <v>0</v>
      </c>
    </row>
    <row r="174" spans="1:173" ht="33" hidden="1" x14ac:dyDescent="0.3">
      <c r="A174" s="5">
        <v>1555</v>
      </c>
      <c r="B174" s="1" t="s">
        <v>204</v>
      </c>
      <c r="C174" s="5" t="s">
        <v>280</v>
      </c>
      <c r="D174" s="1">
        <v>300059</v>
      </c>
      <c r="E174" s="1" t="s">
        <v>190</v>
      </c>
      <c r="F174" s="1" t="s">
        <v>205</v>
      </c>
      <c r="G174" s="4" t="s">
        <v>845</v>
      </c>
      <c r="H174" s="1" t="s">
        <v>770</v>
      </c>
      <c r="I174" s="1" t="s">
        <v>150</v>
      </c>
      <c r="J174" s="1" t="s">
        <v>167</v>
      </c>
      <c r="K174" s="5" t="s">
        <v>153</v>
      </c>
      <c r="L174" s="11">
        <v>9384</v>
      </c>
      <c r="M174" s="11">
        <v>837</v>
      </c>
      <c r="N174" s="11">
        <v>0</v>
      </c>
      <c r="O174" s="11">
        <v>849</v>
      </c>
      <c r="P174" s="11">
        <v>11070</v>
      </c>
      <c r="Q174" s="11">
        <v>10221</v>
      </c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1">
        <f t="shared" si="12"/>
        <v>0</v>
      </c>
      <c r="FM174" s="11">
        <f t="shared" si="13"/>
        <v>0</v>
      </c>
      <c r="FN174" s="11">
        <f t="shared" si="14"/>
        <v>0</v>
      </c>
      <c r="FO174" s="11">
        <f t="shared" si="15"/>
        <v>0</v>
      </c>
      <c r="FP174" s="11">
        <f t="shared" si="16"/>
        <v>0</v>
      </c>
      <c r="FQ174" s="11">
        <f t="shared" si="17"/>
        <v>0</v>
      </c>
    </row>
    <row r="175" spans="1:173" ht="33" hidden="1" x14ac:dyDescent="0.3">
      <c r="A175" s="5">
        <v>1556</v>
      </c>
      <c r="B175" s="1" t="s">
        <v>204</v>
      </c>
      <c r="C175" s="5" t="s">
        <v>281</v>
      </c>
      <c r="D175" s="1">
        <v>300060</v>
      </c>
      <c r="E175" s="1" t="s">
        <v>190</v>
      </c>
      <c r="F175" s="1" t="s">
        <v>205</v>
      </c>
      <c r="G175" s="4" t="s">
        <v>846</v>
      </c>
      <c r="H175" s="1" t="s">
        <v>773</v>
      </c>
      <c r="I175" s="1" t="s">
        <v>150</v>
      </c>
      <c r="J175" s="1" t="s">
        <v>167</v>
      </c>
      <c r="K175" s="5" t="s">
        <v>153</v>
      </c>
      <c r="L175" s="11">
        <v>13660</v>
      </c>
      <c r="M175" s="11">
        <v>1025</v>
      </c>
      <c r="N175" s="11">
        <v>0</v>
      </c>
      <c r="O175" s="11">
        <v>1211</v>
      </c>
      <c r="P175" s="11">
        <v>15896</v>
      </c>
      <c r="Q175" s="11">
        <v>14685</v>
      </c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1">
        <f t="shared" si="12"/>
        <v>0</v>
      </c>
      <c r="FM175" s="11">
        <f t="shared" si="13"/>
        <v>0</v>
      </c>
      <c r="FN175" s="11">
        <f t="shared" si="14"/>
        <v>0</v>
      </c>
      <c r="FO175" s="11">
        <f t="shared" si="15"/>
        <v>0</v>
      </c>
      <c r="FP175" s="11">
        <f t="shared" si="16"/>
        <v>0</v>
      </c>
      <c r="FQ175" s="11">
        <f t="shared" si="17"/>
        <v>0</v>
      </c>
    </row>
    <row r="176" spans="1:173" ht="33" hidden="1" x14ac:dyDescent="0.3">
      <c r="A176" s="5">
        <v>1557</v>
      </c>
      <c r="B176" s="1" t="s">
        <v>204</v>
      </c>
      <c r="C176" s="5" t="s">
        <v>282</v>
      </c>
      <c r="D176" s="1">
        <v>300061</v>
      </c>
      <c r="E176" s="1" t="s">
        <v>190</v>
      </c>
      <c r="F176" s="1" t="s">
        <v>205</v>
      </c>
      <c r="G176" s="4" t="s">
        <v>847</v>
      </c>
      <c r="H176" s="1" t="s">
        <v>770</v>
      </c>
      <c r="I176" s="1" t="s">
        <v>150</v>
      </c>
      <c r="J176" s="1" t="s">
        <v>167</v>
      </c>
      <c r="K176" s="5" t="s">
        <v>153</v>
      </c>
      <c r="L176" s="11">
        <v>4006</v>
      </c>
      <c r="M176" s="11">
        <v>488</v>
      </c>
      <c r="N176" s="11">
        <v>0</v>
      </c>
      <c r="O176" s="11">
        <v>363</v>
      </c>
      <c r="P176" s="11">
        <v>4857</v>
      </c>
      <c r="Q176" s="11">
        <v>4494</v>
      </c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1">
        <f t="shared" si="12"/>
        <v>0</v>
      </c>
      <c r="FM176" s="11">
        <f t="shared" si="13"/>
        <v>0</v>
      </c>
      <c r="FN176" s="11">
        <f t="shared" si="14"/>
        <v>0</v>
      </c>
      <c r="FO176" s="11">
        <f t="shared" si="15"/>
        <v>0</v>
      </c>
      <c r="FP176" s="11">
        <f t="shared" si="16"/>
        <v>0</v>
      </c>
      <c r="FQ176" s="11">
        <f t="shared" si="17"/>
        <v>0</v>
      </c>
    </row>
    <row r="177" spans="1:173" ht="33" hidden="1" x14ac:dyDescent="0.3">
      <c r="A177" s="5">
        <v>1558</v>
      </c>
      <c r="B177" s="1" t="s">
        <v>204</v>
      </c>
      <c r="C177" s="5" t="s">
        <v>283</v>
      </c>
      <c r="D177" s="1">
        <v>300062</v>
      </c>
      <c r="E177" s="1" t="s">
        <v>190</v>
      </c>
      <c r="F177" s="1" t="s">
        <v>205</v>
      </c>
      <c r="G177" s="4" t="s">
        <v>848</v>
      </c>
      <c r="H177" s="1" t="s">
        <v>770</v>
      </c>
      <c r="I177" s="1" t="s">
        <v>150</v>
      </c>
      <c r="J177" s="1" t="s">
        <v>167</v>
      </c>
      <c r="K177" s="5" t="s">
        <v>153</v>
      </c>
      <c r="L177" s="11">
        <v>6301</v>
      </c>
      <c r="M177" s="11">
        <v>552</v>
      </c>
      <c r="N177" s="11">
        <v>0</v>
      </c>
      <c r="O177" s="11">
        <v>575</v>
      </c>
      <c r="P177" s="11">
        <v>7428</v>
      </c>
      <c r="Q177" s="11">
        <v>6853</v>
      </c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1">
        <f t="shared" si="12"/>
        <v>0</v>
      </c>
      <c r="FM177" s="11">
        <f t="shared" si="13"/>
        <v>0</v>
      </c>
      <c r="FN177" s="11">
        <f t="shared" si="14"/>
        <v>0</v>
      </c>
      <c r="FO177" s="11">
        <f t="shared" si="15"/>
        <v>0</v>
      </c>
      <c r="FP177" s="11">
        <f t="shared" si="16"/>
        <v>0</v>
      </c>
      <c r="FQ177" s="11">
        <f t="shared" si="17"/>
        <v>0</v>
      </c>
    </row>
    <row r="178" spans="1:173" ht="33" hidden="1" x14ac:dyDescent="0.3">
      <c r="A178" s="5">
        <v>1559</v>
      </c>
      <c r="B178" s="1" t="s">
        <v>204</v>
      </c>
      <c r="C178" s="5" t="s">
        <v>284</v>
      </c>
      <c r="D178" s="1">
        <v>300063</v>
      </c>
      <c r="E178" s="1" t="s">
        <v>190</v>
      </c>
      <c r="F178" s="1" t="s">
        <v>205</v>
      </c>
      <c r="G178" s="4" t="s">
        <v>849</v>
      </c>
      <c r="H178" s="1" t="s">
        <v>773</v>
      </c>
      <c r="I178" s="1" t="s">
        <v>150</v>
      </c>
      <c r="J178" s="1" t="s">
        <v>167</v>
      </c>
      <c r="K178" s="5" t="s">
        <v>153</v>
      </c>
      <c r="L178" s="11">
        <v>50244</v>
      </c>
      <c r="M178" s="11">
        <v>3804</v>
      </c>
      <c r="N178" s="11">
        <v>0</v>
      </c>
      <c r="O178" s="11">
        <v>4508</v>
      </c>
      <c r="P178" s="11">
        <v>58556</v>
      </c>
      <c r="Q178" s="11">
        <v>54048</v>
      </c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1">
        <f t="shared" si="12"/>
        <v>0</v>
      </c>
      <c r="FM178" s="11">
        <f t="shared" si="13"/>
        <v>0</v>
      </c>
      <c r="FN178" s="11">
        <f t="shared" si="14"/>
        <v>0</v>
      </c>
      <c r="FO178" s="11">
        <f t="shared" si="15"/>
        <v>0</v>
      </c>
      <c r="FP178" s="11">
        <f t="shared" si="16"/>
        <v>0</v>
      </c>
      <c r="FQ178" s="11">
        <f t="shared" si="17"/>
        <v>0</v>
      </c>
    </row>
    <row r="179" spans="1:173" ht="33" hidden="1" x14ac:dyDescent="0.3">
      <c r="A179" s="5">
        <v>1560</v>
      </c>
      <c r="B179" s="1" t="s">
        <v>204</v>
      </c>
      <c r="C179" s="5" t="s">
        <v>285</v>
      </c>
      <c r="D179" s="1">
        <v>300064</v>
      </c>
      <c r="E179" s="1" t="s">
        <v>190</v>
      </c>
      <c r="F179" s="1" t="s">
        <v>205</v>
      </c>
      <c r="G179" s="4" t="s">
        <v>850</v>
      </c>
      <c r="H179" s="1" t="s">
        <v>770</v>
      </c>
      <c r="I179" s="1" t="s">
        <v>150</v>
      </c>
      <c r="J179" s="1" t="s">
        <v>167</v>
      </c>
      <c r="K179" s="5" t="s">
        <v>153</v>
      </c>
      <c r="L179" s="11">
        <v>6395</v>
      </c>
      <c r="M179" s="11">
        <v>628</v>
      </c>
      <c r="N179" s="11">
        <v>0</v>
      </c>
      <c r="O179" s="11">
        <v>584</v>
      </c>
      <c r="P179" s="11">
        <v>7607</v>
      </c>
      <c r="Q179" s="11">
        <v>7023</v>
      </c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1">
        <f t="shared" si="12"/>
        <v>0</v>
      </c>
      <c r="FM179" s="11">
        <f t="shared" si="13"/>
        <v>0</v>
      </c>
      <c r="FN179" s="11">
        <f t="shared" si="14"/>
        <v>0</v>
      </c>
      <c r="FO179" s="11">
        <f t="shared" si="15"/>
        <v>0</v>
      </c>
      <c r="FP179" s="11">
        <f t="shared" si="16"/>
        <v>0</v>
      </c>
      <c r="FQ179" s="11">
        <f t="shared" si="17"/>
        <v>0</v>
      </c>
    </row>
    <row r="180" spans="1:173" ht="33" hidden="1" x14ac:dyDescent="0.3">
      <c r="A180" s="5">
        <v>1561</v>
      </c>
      <c r="B180" s="1" t="s">
        <v>204</v>
      </c>
      <c r="C180" s="5" t="s">
        <v>286</v>
      </c>
      <c r="D180" s="1">
        <v>300065</v>
      </c>
      <c r="E180" s="1" t="s">
        <v>190</v>
      </c>
      <c r="F180" s="1" t="s">
        <v>205</v>
      </c>
      <c r="G180" s="4" t="s">
        <v>851</v>
      </c>
      <c r="H180" s="1" t="s">
        <v>770</v>
      </c>
      <c r="I180" s="1" t="s">
        <v>150</v>
      </c>
      <c r="J180" s="1" t="s">
        <v>167</v>
      </c>
      <c r="K180" s="5" t="s">
        <v>153</v>
      </c>
      <c r="L180" s="11">
        <v>3028</v>
      </c>
      <c r="M180" s="11">
        <v>510</v>
      </c>
      <c r="N180" s="11">
        <v>0</v>
      </c>
      <c r="O180" s="11">
        <v>273</v>
      </c>
      <c r="P180" s="11">
        <v>3811</v>
      </c>
      <c r="Q180" s="11">
        <v>3538</v>
      </c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1">
        <f t="shared" si="12"/>
        <v>0</v>
      </c>
      <c r="FM180" s="11">
        <f t="shared" si="13"/>
        <v>0</v>
      </c>
      <c r="FN180" s="11">
        <f t="shared" si="14"/>
        <v>0</v>
      </c>
      <c r="FO180" s="11">
        <f t="shared" si="15"/>
        <v>0</v>
      </c>
      <c r="FP180" s="11">
        <f t="shared" si="16"/>
        <v>0</v>
      </c>
      <c r="FQ180" s="11">
        <f t="shared" si="17"/>
        <v>0</v>
      </c>
    </row>
    <row r="181" spans="1:173" ht="33" hidden="1" x14ac:dyDescent="0.3">
      <c r="A181" s="5">
        <v>1562</v>
      </c>
      <c r="B181" s="1" t="s">
        <v>204</v>
      </c>
      <c r="C181" s="5" t="s">
        <v>287</v>
      </c>
      <c r="D181" s="1">
        <v>300066</v>
      </c>
      <c r="E181" s="1" t="s">
        <v>190</v>
      </c>
      <c r="F181" s="1" t="s">
        <v>205</v>
      </c>
      <c r="G181" s="4" t="s">
        <v>852</v>
      </c>
      <c r="H181" s="1" t="s">
        <v>770</v>
      </c>
      <c r="I181" s="1" t="s">
        <v>150</v>
      </c>
      <c r="J181" s="1" t="s">
        <v>167</v>
      </c>
      <c r="K181" s="5" t="s">
        <v>153</v>
      </c>
      <c r="L181" s="11">
        <v>5012</v>
      </c>
      <c r="M181" s="11">
        <v>610</v>
      </c>
      <c r="N181" s="11">
        <v>0</v>
      </c>
      <c r="O181" s="11">
        <v>453</v>
      </c>
      <c r="P181" s="11">
        <v>6075</v>
      </c>
      <c r="Q181" s="11">
        <v>5622</v>
      </c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1">
        <f t="shared" si="12"/>
        <v>0</v>
      </c>
      <c r="FM181" s="11">
        <f t="shared" si="13"/>
        <v>0</v>
      </c>
      <c r="FN181" s="11">
        <f t="shared" si="14"/>
        <v>0</v>
      </c>
      <c r="FO181" s="11">
        <f t="shared" si="15"/>
        <v>0</v>
      </c>
      <c r="FP181" s="11">
        <f t="shared" si="16"/>
        <v>0</v>
      </c>
      <c r="FQ181" s="11">
        <f t="shared" si="17"/>
        <v>0</v>
      </c>
    </row>
    <row r="182" spans="1:173" ht="33" hidden="1" x14ac:dyDescent="0.3">
      <c r="A182" s="5">
        <v>1563</v>
      </c>
      <c r="B182" s="1" t="s">
        <v>204</v>
      </c>
      <c r="C182" s="5" t="s">
        <v>288</v>
      </c>
      <c r="D182" s="1">
        <v>500347</v>
      </c>
      <c r="E182" s="1" t="s">
        <v>190</v>
      </c>
      <c r="F182" s="1" t="s">
        <v>205</v>
      </c>
      <c r="G182" s="4" t="s">
        <v>853</v>
      </c>
      <c r="H182" s="1" t="s">
        <v>770</v>
      </c>
      <c r="I182" s="1" t="s">
        <v>150</v>
      </c>
      <c r="J182" s="1" t="s">
        <v>167</v>
      </c>
      <c r="K182" s="5" t="s">
        <v>153</v>
      </c>
      <c r="L182" s="11">
        <v>6396</v>
      </c>
      <c r="M182" s="11">
        <v>762</v>
      </c>
      <c r="N182" s="11">
        <v>0</v>
      </c>
      <c r="O182" s="11">
        <v>571</v>
      </c>
      <c r="P182" s="11">
        <v>7729</v>
      </c>
      <c r="Q182" s="11">
        <v>7158</v>
      </c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1">
        <f t="shared" si="12"/>
        <v>0</v>
      </c>
      <c r="FM182" s="11">
        <f t="shared" si="13"/>
        <v>0</v>
      </c>
      <c r="FN182" s="11">
        <f t="shared" si="14"/>
        <v>0</v>
      </c>
      <c r="FO182" s="11">
        <f t="shared" si="15"/>
        <v>0</v>
      </c>
      <c r="FP182" s="11">
        <f t="shared" si="16"/>
        <v>0</v>
      </c>
      <c r="FQ182" s="11">
        <f t="shared" si="17"/>
        <v>0</v>
      </c>
    </row>
    <row r="183" spans="1:173" ht="33" hidden="1" x14ac:dyDescent="0.3">
      <c r="A183" s="5">
        <v>1564</v>
      </c>
      <c r="B183" s="1" t="s">
        <v>204</v>
      </c>
      <c r="C183" s="5" t="s">
        <v>289</v>
      </c>
      <c r="D183" s="1">
        <v>300067</v>
      </c>
      <c r="E183" s="1" t="s">
        <v>190</v>
      </c>
      <c r="F183" s="1" t="s">
        <v>205</v>
      </c>
      <c r="G183" s="4" t="s">
        <v>854</v>
      </c>
      <c r="H183" s="1" t="s">
        <v>770</v>
      </c>
      <c r="I183" s="1" t="s">
        <v>150</v>
      </c>
      <c r="J183" s="1" t="s">
        <v>167</v>
      </c>
      <c r="K183" s="5" t="s">
        <v>153</v>
      </c>
      <c r="L183" s="11">
        <v>4858</v>
      </c>
      <c r="M183" s="11">
        <v>487</v>
      </c>
      <c r="N183" s="11">
        <v>0</v>
      </c>
      <c r="O183" s="11">
        <v>437</v>
      </c>
      <c r="P183" s="11">
        <v>5782</v>
      </c>
      <c r="Q183" s="11">
        <v>5345</v>
      </c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1">
        <f t="shared" si="12"/>
        <v>0</v>
      </c>
      <c r="FM183" s="11">
        <f t="shared" si="13"/>
        <v>0</v>
      </c>
      <c r="FN183" s="11">
        <f t="shared" si="14"/>
        <v>0</v>
      </c>
      <c r="FO183" s="11">
        <f t="shared" si="15"/>
        <v>0</v>
      </c>
      <c r="FP183" s="11">
        <f t="shared" si="16"/>
        <v>0</v>
      </c>
      <c r="FQ183" s="11">
        <f t="shared" si="17"/>
        <v>0</v>
      </c>
    </row>
    <row r="184" spans="1:173" ht="33" hidden="1" x14ac:dyDescent="0.3">
      <c r="A184" s="5">
        <v>1565</v>
      </c>
      <c r="B184" s="1" t="s">
        <v>204</v>
      </c>
      <c r="C184" s="5" t="s">
        <v>290</v>
      </c>
      <c r="D184" s="1">
        <v>300069</v>
      </c>
      <c r="E184" s="1" t="s">
        <v>190</v>
      </c>
      <c r="F184" s="1" t="s">
        <v>205</v>
      </c>
      <c r="G184" s="4" t="s">
        <v>855</v>
      </c>
      <c r="H184" s="1" t="s">
        <v>770</v>
      </c>
      <c r="I184" s="1" t="s">
        <v>150</v>
      </c>
      <c r="J184" s="1" t="s">
        <v>167</v>
      </c>
      <c r="K184" s="5" t="s">
        <v>153</v>
      </c>
      <c r="L184" s="11">
        <v>6924</v>
      </c>
      <c r="M184" s="11">
        <v>751</v>
      </c>
      <c r="N184" s="11">
        <v>0</v>
      </c>
      <c r="O184" s="11">
        <v>630</v>
      </c>
      <c r="P184" s="11">
        <v>8305</v>
      </c>
      <c r="Q184" s="11">
        <v>7675</v>
      </c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1">
        <f t="shared" si="12"/>
        <v>0</v>
      </c>
      <c r="FM184" s="11">
        <f t="shared" si="13"/>
        <v>0</v>
      </c>
      <c r="FN184" s="11">
        <f t="shared" si="14"/>
        <v>0</v>
      </c>
      <c r="FO184" s="11">
        <f t="shared" si="15"/>
        <v>0</v>
      </c>
      <c r="FP184" s="11">
        <f t="shared" si="16"/>
        <v>0</v>
      </c>
      <c r="FQ184" s="11">
        <f t="shared" si="17"/>
        <v>0</v>
      </c>
    </row>
    <row r="185" spans="1:173" ht="33" hidden="1" x14ac:dyDescent="0.3">
      <c r="A185" s="5">
        <v>1566</v>
      </c>
      <c r="B185" s="1" t="s">
        <v>204</v>
      </c>
      <c r="C185" s="5" t="s">
        <v>291</v>
      </c>
      <c r="D185" s="1">
        <v>300068</v>
      </c>
      <c r="E185" s="1" t="s">
        <v>190</v>
      </c>
      <c r="F185" s="1" t="s">
        <v>205</v>
      </c>
      <c r="G185" s="4" t="s">
        <v>856</v>
      </c>
      <c r="H185" s="1" t="s">
        <v>770</v>
      </c>
      <c r="I185" s="1" t="s">
        <v>150</v>
      </c>
      <c r="J185" s="1" t="s">
        <v>167</v>
      </c>
      <c r="K185" s="5" t="s">
        <v>153</v>
      </c>
      <c r="L185" s="11">
        <v>3457</v>
      </c>
      <c r="M185" s="11">
        <v>440</v>
      </c>
      <c r="N185" s="11">
        <v>0</v>
      </c>
      <c r="O185" s="11">
        <v>316</v>
      </c>
      <c r="P185" s="11">
        <v>4213</v>
      </c>
      <c r="Q185" s="11">
        <v>3897</v>
      </c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1">
        <f t="shared" si="12"/>
        <v>0</v>
      </c>
      <c r="FM185" s="11">
        <f t="shared" si="13"/>
        <v>0</v>
      </c>
      <c r="FN185" s="11">
        <f t="shared" si="14"/>
        <v>0</v>
      </c>
      <c r="FO185" s="11">
        <f t="shared" si="15"/>
        <v>0</v>
      </c>
      <c r="FP185" s="11">
        <f t="shared" si="16"/>
        <v>0</v>
      </c>
      <c r="FQ185" s="11">
        <f t="shared" si="17"/>
        <v>0</v>
      </c>
    </row>
    <row r="186" spans="1:173" ht="33" hidden="1" x14ac:dyDescent="0.3">
      <c r="A186" s="5">
        <v>1567</v>
      </c>
      <c r="B186" s="1" t="s">
        <v>204</v>
      </c>
      <c r="C186" s="5" t="s">
        <v>292</v>
      </c>
      <c r="D186" s="1">
        <v>300070</v>
      </c>
      <c r="E186" s="1" t="s">
        <v>190</v>
      </c>
      <c r="F186" s="1" t="s">
        <v>205</v>
      </c>
      <c r="G186" s="4" t="s">
        <v>857</v>
      </c>
      <c r="H186" s="1" t="s">
        <v>770</v>
      </c>
      <c r="I186" s="1" t="s">
        <v>150</v>
      </c>
      <c r="J186" s="1" t="s">
        <v>167</v>
      </c>
      <c r="K186" s="5" t="s">
        <v>153</v>
      </c>
      <c r="L186" s="11">
        <v>6921</v>
      </c>
      <c r="M186" s="11">
        <v>756</v>
      </c>
      <c r="N186" s="11">
        <v>0</v>
      </c>
      <c r="O186" s="11">
        <v>629</v>
      </c>
      <c r="P186" s="11">
        <v>8306</v>
      </c>
      <c r="Q186" s="11">
        <v>7677</v>
      </c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1">
        <f t="shared" si="12"/>
        <v>0</v>
      </c>
      <c r="FM186" s="11">
        <f t="shared" si="13"/>
        <v>0</v>
      </c>
      <c r="FN186" s="11">
        <f t="shared" si="14"/>
        <v>0</v>
      </c>
      <c r="FO186" s="11">
        <f t="shared" si="15"/>
        <v>0</v>
      </c>
      <c r="FP186" s="11">
        <f t="shared" si="16"/>
        <v>0</v>
      </c>
      <c r="FQ186" s="11">
        <f t="shared" si="17"/>
        <v>0</v>
      </c>
    </row>
    <row r="187" spans="1:173" ht="33" hidden="1" x14ac:dyDescent="0.3">
      <c r="A187" s="5">
        <v>1568</v>
      </c>
      <c r="B187" s="1" t="s">
        <v>204</v>
      </c>
      <c r="C187" s="5" t="s">
        <v>293</v>
      </c>
      <c r="D187" s="1">
        <v>300071</v>
      </c>
      <c r="E187" s="1" t="s">
        <v>190</v>
      </c>
      <c r="F187" s="1" t="s">
        <v>205</v>
      </c>
      <c r="G187" s="4" t="s">
        <v>858</v>
      </c>
      <c r="H187" s="1" t="s">
        <v>770</v>
      </c>
      <c r="I187" s="1" t="s">
        <v>150</v>
      </c>
      <c r="J187" s="1" t="s">
        <v>167</v>
      </c>
      <c r="K187" s="5" t="s">
        <v>153</v>
      </c>
      <c r="L187" s="11">
        <v>3168</v>
      </c>
      <c r="M187" s="11">
        <v>403</v>
      </c>
      <c r="N187" s="11">
        <v>0</v>
      </c>
      <c r="O187" s="11">
        <v>287</v>
      </c>
      <c r="P187" s="11">
        <v>3858</v>
      </c>
      <c r="Q187" s="11">
        <v>3571</v>
      </c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1">
        <f t="shared" si="12"/>
        <v>0</v>
      </c>
      <c r="FM187" s="11">
        <f t="shared" si="13"/>
        <v>0</v>
      </c>
      <c r="FN187" s="11">
        <f t="shared" si="14"/>
        <v>0</v>
      </c>
      <c r="FO187" s="11">
        <f t="shared" si="15"/>
        <v>0</v>
      </c>
      <c r="FP187" s="11">
        <f t="shared" si="16"/>
        <v>0</v>
      </c>
      <c r="FQ187" s="11">
        <f t="shared" si="17"/>
        <v>0</v>
      </c>
    </row>
    <row r="188" spans="1:173" ht="33" hidden="1" x14ac:dyDescent="0.3">
      <c r="A188" s="5">
        <v>1569</v>
      </c>
      <c r="B188" s="1" t="s">
        <v>204</v>
      </c>
      <c r="C188" s="5" t="s">
        <v>294</v>
      </c>
      <c r="D188" s="1">
        <v>300073</v>
      </c>
      <c r="E188" s="1" t="s">
        <v>190</v>
      </c>
      <c r="F188" s="1" t="s">
        <v>205</v>
      </c>
      <c r="G188" s="4" t="s">
        <v>859</v>
      </c>
      <c r="H188" s="1" t="s">
        <v>770</v>
      </c>
      <c r="I188" s="1" t="s">
        <v>150</v>
      </c>
      <c r="J188" s="1" t="s">
        <v>167</v>
      </c>
      <c r="K188" s="5" t="s">
        <v>153</v>
      </c>
      <c r="L188" s="11">
        <v>10516</v>
      </c>
      <c r="M188" s="11">
        <v>1015</v>
      </c>
      <c r="N188" s="11">
        <v>0</v>
      </c>
      <c r="O188" s="11">
        <v>955</v>
      </c>
      <c r="P188" s="11">
        <v>12486</v>
      </c>
      <c r="Q188" s="11">
        <v>11531</v>
      </c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1">
        <f t="shared" si="12"/>
        <v>0</v>
      </c>
      <c r="FM188" s="11">
        <f t="shared" si="13"/>
        <v>0</v>
      </c>
      <c r="FN188" s="11">
        <f t="shared" si="14"/>
        <v>0</v>
      </c>
      <c r="FO188" s="11">
        <f t="shared" si="15"/>
        <v>0</v>
      </c>
      <c r="FP188" s="11">
        <f t="shared" si="16"/>
        <v>0</v>
      </c>
      <c r="FQ188" s="11">
        <f t="shared" si="17"/>
        <v>0</v>
      </c>
    </row>
    <row r="189" spans="1:173" ht="33" hidden="1" x14ac:dyDescent="0.3">
      <c r="A189" s="5">
        <v>1570</v>
      </c>
      <c r="B189" s="1" t="s">
        <v>204</v>
      </c>
      <c r="C189" s="5" t="s">
        <v>295</v>
      </c>
      <c r="D189" s="1">
        <v>300074</v>
      </c>
      <c r="E189" s="1" t="s">
        <v>190</v>
      </c>
      <c r="F189" s="1" t="s">
        <v>205</v>
      </c>
      <c r="G189" s="4" t="s">
        <v>860</v>
      </c>
      <c r="H189" s="1" t="s">
        <v>770</v>
      </c>
      <c r="I189" s="1" t="s">
        <v>150</v>
      </c>
      <c r="J189" s="1" t="s">
        <v>167</v>
      </c>
      <c r="K189" s="5" t="s">
        <v>153</v>
      </c>
      <c r="L189" s="11">
        <v>3587</v>
      </c>
      <c r="M189" s="11">
        <v>601</v>
      </c>
      <c r="N189" s="11">
        <v>0</v>
      </c>
      <c r="O189" s="11">
        <v>325</v>
      </c>
      <c r="P189" s="11">
        <v>4513</v>
      </c>
      <c r="Q189" s="11">
        <v>4188</v>
      </c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1">
        <f t="shared" si="12"/>
        <v>0</v>
      </c>
      <c r="FM189" s="11">
        <f t="shared" si="13"/>
        <v>0</v>
      </c>
      <c r="FN189" s="11">
        <f t="shared" si="14"/>
        <v>0</v>
      </c>
      <c r="FO189" s="11">
        <f t="shared" si="15"/>
        <v>0</v>
      </c>
      <c r="FP189" s="11">
        <f t="shared" si="16"/>
        <v>0</v>
      </c>
      <c r="FQ189" s="11">
        <f t="shared" si="17"/>
        <v>0</v>
      </c>
    </row>
    <row r="190" spans="1:173" ht="33" hidden="1" x14ac:dyDescent="0.3">
      <c r="A190" s="5">
        <v>1571</v>
      </c>
      <c r="B190" s="1" t="s">
        <v>204</v>
      </c>
      <c r="C190" s="5" t="s">
        <v>296</v>
      </c>
      <c r="D190" s="1">
        <v>300075</v>
      </c>
      <c r="E190" s="1" t="s">
        <v>190</v>
      </c>
      <c r="F190" s="1" t="s">
        <v>205</v>
      </c>
      <c r="G190" s="4" t="s">
        <v>861</v>
      </c>
      <c r="H190" s="1" t="s">
        <v>770</v>
      </c>
      <c r="I190" s="1" t="s">
        <v>150</v>
      </c>
      <c r="J190" s="1" t="s">
        <v>167</v>
      </c>
      <c r="K190" s="5" t="s">
        <v>153</v>
      </c>
      <c r="L190" s="11">
        <v>11480</v>
      </c>
      <c r="M190" s="11">
        <v>973</v>
      </c>
      <c r="N190" s="11">
        <v>0</v>
      </c>
      <c r="O190" s="11">
        <v>1040</v>
      </c>
      <c r="P190" s="11">
        <v>13493</v>
      </c>
      <c r="Q190" s="11">
        <v>12453</v>
      </c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1">
        <f t="shared" si="12"/>
        <v>0</v>
      </c>
      <c r="FM190" s="11">
        <f t="shared" si="13"/>
        <v>0</v>
      </c>
      <c r="FN190" s="11">
        <f t="shared" si="14"/>
        <v>0</v>
      </c>
      <c r="FO190" s="11">
        <f t="shared" si="15"/>
        <v>0</v>
      </c>
      <c r="FP190" s="11">
        <f t="shared" si="16"/>
        <v>0</v>
      </c>
      <c r="FQ190" s="11">
        <f t="shared" si="17"/>
        <v>0</v>
      </c>
    </row>
    <row r="191" spans="1:173" ht="33" hidden="1" x14ac:dyDescent="0.3">
      <c r="A191" s="5">
        <v>1572</v>
      </c>
      <c r="B191" s="1" t="s">
        <v>204</v>
      </c>
      <c r="C191" s="5" t="s">
        <v>297</v>
      </c>
      <c r="D191" s="1">
        <v>300035</v>
      </c>
      <c r="E191" s="1" t="s">
        <v>190</v>
      </c>
      <c r="F191" s="1" t="s">
        <v>205</v>
      </c>
      <c r="G191" s="4" t="s">
        <v>862</v>
      </c>
      <c r="H191" s="1" t="s">
        <v>773</v>
      </c>
      <c r="I191" s="1" t="s">
        <v>150</v>
      </c>
      <c r="J191" s="1" t="s">
        <v>167</v>
      </c>
      <c r="K191" s="5" t="s">
        <v>153</v>
      </c>
      <c r="L191" s="11">
        <v>27713</v>
      </c>
      <c r="M191" s="11">
        <v>2015</v>
      </c>
      <c r="N191" s="11">
        <v>0</v>
      </c>
      <c r="O191" s="11">
        <v>2469</v>
      </c>
      <c r="P191" s="11">
        <v>32197</v>
      </c>
      <c r="Q191" s="11">
        <v>29728</v>
      </c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1">
        <f t="shared" si="12"/>
        <v>0</v>
      </c>
      <c r="FM191" s="11">
        <f t="shared" si="13"/>
        <v>0</v>
      </c>
      <c r="FN191" s="11">
        <f t="shared" si="14"/>
        <v>0</v>
      </c>
      <c r="FO191" s="11">
        <f t="shared" si="15"/>
        <v>0</v>
      </c>
      <c r="FP191" s="11">
        <f t="shared" si="16"/>
        <v>0</v>
      </c>
      <c r="FQ191" s="11">
        <f t="shared" si="17"/>
        <v>0</v>
      </c>
    </row>
    <row r="192" spans="1:173" ht="33" hidden="1" x14ac:dyDescent="0.3">
      <c r="A192" s="5">
        <v>1573</v>
      </c>
      <c r="B192" s="1" t="s">
        <v>204</v>
      </c>
      <c r="C192" s="5" t="s">
        <v>298</v>
      </c>
      <c r="D192" s="1">
        <v>300076</v>
      </c>
      <c r="E192" s="1" t="s">
        <v>190</v>
      </c>
      <c r="F192" s="1" t="s">
        <v>205</v>
      </c>
      <c r="G192" s="4" t="s">
        <v>863</v>
      </c>
      <c r="H192" s="1" t="s">
        <v>770</v>
      </c>
      <c r="I192" s="1" t="s">
        <v>150</v>
      </c>
      <c r="J192" s="1" t="s">
        <v>167</v>
      </c>
      <c r="K192" s="5" t="s">
        <v>153</v>
      </c>
      <c r="L192" s="11">
        <v>3805</v>
      </c>
      <c r="M192" s="11">
        <v>503</v>
      </c>
      <c r="N192" s="11">
        <v>0</v>
      </c>
      <c r="O192" s="11">
        <v>343</v>
      </c>
      <c r="P192" s="11">
        <v>4651</v>
      </c>
      <c r="Q192" s="11">
        <v>4308</v>
      </c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1">
        <f t="shared" si="12"/>
        <v>0</v>
      </c>
      <c r="FM192" s="11">
        <f t="shared" si="13"/>
        <v>0</v>
      </c>
      <c r="FN192" s="11">
        <f t="shared" si="14"/>
        <v>0</v>
      </c>
      <c r="FO192" s="11">
        <f t="shared" si="15"/>
        <v>0</v>
      </c>
      <c r="FP192" s="11">
        <f t="shared" si="16"/>
        <v>0</v>
      </c>
      <c r="FQ192" s="11">
        <f t="shared" si="17"/>
        <v>0</v>
      </c>
    </row>
    <row r="193" spans="1:173" ht="33" hidden="1" x14ac:dyDescent="0.3">
      <c r="A193" s="5">
        <v>1574</v>
      </c>
      <c r="B193" s="1" t="s">
        <v>204</v>
      </c>
      <c r="C193" s="5" t="s">
        <v>299</v>
      </c>
      <c r="D193" s="1">
        <v>320909</v>
      </c>
      <c r="E193" s="1" t="s">
        <v>190</v>
      </c>
      <c r="F193" s="1" t="s">
        <v>205</v>
      </c>
      <c r="G193" s="4" t="s">
        <v>864</v>
      </c>
      <c r="H193" s="1" t="s">
        <v>770</v>
      </c>
      <c r="I193" s="1" t="s">
        <v>150</v>
      </c>
      <c r="J193" s="1" t="s">
        <v>167</v>
      </c>
      <c r="K193" s="5" t="s">
        <v>153</v>
      </c>
      <c r="L193" s="11">
        <v>4156</v>
      </c>
      <c r="M193" s="11">
        <v>507</v>
      </c>
      <c r="N193" s="11">
        <v>0</v>
      </c>
      <c r="O193" s="11">
        <v>374</v>
      </c>
      <c r="P193" s="11">
        <v>5037</v>
      </c>
      <c r="Q193" s="11">
        <v>4663</v>
      </c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1">
        <f t="shared" si="12"/>
        <v>0</v>
      </c>
      <c r="FM193" s="11">
        <f t="shared" si="13"/>
        <v>0</v>
      </c>
      <c r="FN193" s="11">
        <f t="shared" si="14"/>
        <v>0</v>
      </c>
      <c r="FO193" s="11">
        <f t="shared" si="15"/>
        <v>0</v>
      </c>
      <c r="FP193" s="11">
        <f t="shared" si="16"/>
        <v>0</v>
      </c>
      <c r="FQ193" s="11">
        <f t="shared" si="17"/>
        <v>0</v>
      </c>
    </row>
    <row r="194" spans="1:173" ht="33" hidden="1" x14ac:dyDescent="0.3">
      <c r="A194" s="5">
        <v>1575</v>
      </c>
      <c r="B194" s="1" t="s">
        <v>204</v>
      </c>
      <c r="C194" s="5" t="s">
        <v>300</v>
      </c>
      <c r="D194" s="1">
        <v>500348</v>
      </c>
      <c r="E194" s="1" t="s">
        <v>190</v>
      </c>
      <c r="F194" s="1" t="s">
        <v>205</v>
      </c>
      <c r="G194" s="4" t="s">
        <v>865</v>
      </c>
      <c r="H194" s="1" t="s">
        <v>770</v>
      </c>
      <c r="I194" s="1" t="s">
        <v>150</v>
      </c>
      <c r="J194" s="1" t="s">
        <v>167</v>
      </c>
      <c r="K194" s="5" t="s">
        <v>153</v>
      </c>
      <c r="L194" s="11">
        <v>7692</v>
      </c>
      <c r="M194" s="11">
        <v>803</v>
      </c>
      <c r="N194" s="11">
        <v>0</v>
      </c>
      <c r="O194" s="11">
        <v>694</v>
      </c>
      <c r="P194" s="11">
        <v>9189</v>
      </c>
      <c r="Q194" s="11">
        <v>8495</v>
      </c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1">
        <f t="shared" si="12"/>
        <v>0</v>
      </c>
      <c r="FM194" s="11">
        <f t="shared" si="13"/>
        <v>0</v>
      </c>
      <c r="FN194" s="11">
        <f t="shared" si="14"/>
        <v>0</v>
      </c>
      <c r="FO194" s="11">
        <f t="shared" si="15"/>
        <v>0</v>
      </c>
      <c r="FP194" s="11">
        <f t="shared" si="16"/>
        <v>0</v>
      </c>
      <c r="FQ194" s="11">
        <f t="shared" si="17"/>
        <v>0</v>
      </c>
    </row>
    <row r="195" spans="1:173" ht="33" hidden="1" x14ac:dyDescent="0.3">
      <c r="A195" s="5">
        <v>1576</v>
      </c>
      <c r="B195" s="1" t="s">
        <v>204</v>
      </c>
      <c r="C195" s="5" t="s">
        <v>301</v>
      </c>
      <c r="D195" s="1">
        <v>300078</v>
      </c>
      <c r="E195" s="1" t="s">
        <v>190</v>
      </c>
      <c r="F195" s="1" t="s">
        <v>205</v>
      </c>
      <c r="G195" s="4" t="s">
        <v>866</v>
      </c>
      <c r="H195" s="1" t="s">
        <v>770</v>
      </c>
      <c r="I195" s="1" t="s">
        <v>150</v>
      </c>
      <c r="J195" s="1" t="s">
        <v>167</v>
      </c>
      <c r="K195" s="5" t="s">
        <v>153</v>
      </c>
      <c r="L195" s="11">
        <v>11095</v>
      </c>
      <c r="M195" s="11">
        <v>1053</v>
      </c>
      <c r="N195" s="11">
        <v>0</v>
      </c>
      <c r="O195" s="11">
        <v>1001</v>
      </c>
      <c r="P195" s="11">
        <v>13149</v>
      </c>
      <c r="Q195" s="11">
        <v>12148</v>
      </c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1">
        <f t="shared" si="12"/>
        <v>0</v>
      </c>
      <c r="FM195" s="11">
        <f t="shared" si="13"/>
        <v>0</v>
      </c>
      <c r="FN195" s="11">
        <f t="shared" si="14"/>
        <v>0</v>
      </c>
      <c r="FO195" s="11">
        <f t="shared" si="15"/>
        <v>0</v>
      </c>
      <c r="FP195" s="11">
        <f t="shared" si="16"/>
        <v>0</v>
      </c>
      <c r="FQ195" s="11">
        <f t="shared" si="17"/>
        <v>0</v>
      </c>
    </row>
    <row r="196" spans="1:173" ht="33" hidden="1" x14ac:dyDescent="0.3">
      <c r="A196" s="5">
        <v>1577</v>
      </c>
      <c r="B196" s="1" t="s">
        <v>204</v>
      </c>
      <c r="C196" s="5" t="s">
        <v>302</v>
      </c>
      <c r="D196" s="1">
        <v>300079</v>
      </c>
      <c r="E196" s="1" t="s">
        <v>190</v>
      </c>
      <c r="F196" s="1" t="s">
        <v>205</v>
      </c>
      <c r="G196" s="4" t="s">
        <v>867</v>
      </c>
      <c r="H196" s="1" t="s">
        <v>770</v>
      </c>
      <c r="I196" s="1" t="s">
        <v>150</v>
      </c>
      <c r="J196" s="1" t="s">
        <v>167</v>
      </c>
      <c r="K196" s="5" t="s">
        <v>153</v>
      </c>
      <c r="L196" s="11">
        <v>2338</v>
      </c>
      <c r="M196" s="11">
        <v>394</v>
      </c>
      <c r="N196" s="11">
        <v>0</v>
      </c>
      <c r="O196" s="11">
        <v>211</v>
      </c>
      <c r="P196" s="11">
        <v>2943</v>
      </c>
      <c r="Q196" s="11">
        <v>2732</v>
      </c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1">
        <f t="shared" si="12"/>
        <v>0</v>
      </c>
      <c r="FM196" s="11">
        <f t="shared" si="13"/>
        <v>0</v>
      </c>
      <c r="FN196" s="11">
        <f t="shared" si="14"/>
        <v>0</v>
      </c>
      <c r="FO196" s="11">
        <f t="shared" si="15"/>
        <v>0</v>
      </c>
      <c r="FP196" s="11">
        <f t="shared" si="16"/>
        <v>0</v>
      </c>
      <c r="FQ196" s="11">
        <f t="shared" si="17"/>
        <v>0</v>
      </c>
    </row>
    <row r="197" spans="1:173" ht="33" hidden="1" x14ac:dyDescent="0.3">
      <c r="A197" s="5">
        <v>1578</v>
      </c>
      <c r="B197" s="1" t="s">
        <v>204</v>
      </c>
      <c r="C197" s="5" t="s">
        <v>303</v>
      </c>
      <c r="D197" s="1">
        <v>300080</v>
      </c>
      <c r="E197" s="1" t="s">
        <v>190</v>
      </c>
      <c r="F197" s="1" t="s">
        <v>205</v>
      </c>
      <c r="G197" s="4" t="s">
        <v>868</v>
      </c>
      <c r="H197" s="1" t="s">
        <v>773</v>
      </c>
      <c r="I197" s="1" t="s">
        <v>150</v>
      </c>
      <c r="J197" s="1" t="s">
        <v>167</v>
      </c>
      <c r="K197" s="5" t="s">
        <v>153</v>
      </c>
      <c r="L197" s="11">
        <v>46675</v>
      </c>
      <c r="M197" s="11">
        <v>3453</v>
      </c>
      <c r="N197" s="11">
        <v>0</v>
      </c>
      <c r="O197" s="11">
        <v>4161</v>
      </c>
      <c r="P197" s="11">
        <v>54289</v>
      </c>
      <c r="Q197" s="11">
        <v>50128</v>
      </c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1">
        <f t="shared" si="12"/>
        <v>0</v>
      </c>
      <c r="FM197" s="11">
        <f t="shared" si="13"/>
        <v>0</v>
      </c>
      <c r="FN197" s="11">
        <f t="shared" si="14"/>
        <v>0</v>
      </c>
      <c r="FO197" s="11">
        <f t="shared" si="15"/>
        <v>0</v>
      </c>
      <c r="FP197" s="11">
        <f t="shared" si="16"/>
        <v>0</v>
      </c>
      <c r="FQ197" s="11">
        <f t="shared" si="17"/>
        <v>0</v>
      </c>
    </row>
    <row r="198" spans="1:173" ht="33" hidden="1" x14ac:dyDescent="0.3">
      <c r="A198" s="5">
        <v>1579</v>
      </c>
      <c r="B198" s="1" t="s">
        <v>204</v>
      </c>
      <c r="C198" s="5" t="s">
        <v>304</v>
      </c>
      <c r="D198" s="1">
        <v>320908</v>
      </c>
      <c r="E198" s="1" t="s">
        <v>190</v>
      </c>
      <c r="F198" s="1" t="s">
        <v>205</v>
      </c>
      <c r="G198" s="4" t="s">
        <v>869</v>
      </c>
      <c r="H198" s="1" t="s">
        <v>770</v>
      </c>
      <c r="I198" s="1" t="s">
        <v>150</v>
      </c>
      <c r="J198" s="1" t="s">
        <v>167</v>
      </c>
      <c r="K198" s="5" t="s">
        <v>153</v>
      </c>
      <c r="L198" s="11">
        <v>4753</v>
      </c>
      <c r="M198" s="11">
        <v>560</v>
      </c>
      <c r="N198" s="11">
        <v>0</v>
      </c>
      <c r="O198" s="11">
        <v>426</v>
      </c>
      <c r="P198" s="11">
        <v>5739</v>
      </c>
      <c r="Q198" s="11">
        <v>5313</v>
      </c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1">
        <f t="shared" ref="FL198:FL261" si="18">SUM(R198:AS198)-AG198</f>
        <v>0</v>
      </c>
      <c r="FM198" s="11">
        <f t="shared" ref="FM198:FM261" si="19">SUM(AT198:FD198)</f>
        <v>0</v>
      </c>
      <c r="FN198" s="11">
        <f t="shared" ref="FN198:FN261" si="20">SUM(FE198:FK198)</f>
        <v>0</v>
      </c>
      <c r="FO198" s="11">
        <f t="shared" ref="FO198:FO261" si="21">AG198</f>
        <v>0</v>
      </c>
      <c r="FP198" s="11">
        <f t="shared" ref="FP198:FP261" si="22">FL198+FM198+FN198+FO198</f>
        <v>0</v>
      </c>
      <c r="FQ198" s="11">
        <f t="shared" ref="FQ198:FQ261" si="23">+FL198+FM198+FN198</f>
        <v>0</v>
      </c>
    </row>
    <row r="199" spans="1:173" ht="33" hidden="1" x14ac:dyDescent="0.3">
      <c r="A199" s="5">
        <v>1580</v>
      </c>
      <c r="B199" s="1" t="s">
        <v>204</v>
      </c>
      <c r="C199" s="5" t="s">
        <v>305</v>
      </c>
      <c r="D199" s="1">
        <v>300081</v>
      </c>
      <c r="E199" s="1" t="s">
        <v>190</v>
      </c>
      <c r="F199" s="1" t="s">
        <v>205</v>
      </c>
      <c r="G199" s="4" t="s">
        <v>870</v>
      </c>
      <c r="H199" s="1" t="s">
        <v>770</v>
      </c>
      <c r="I199" s="1" t="s">
        <v>150</v>
      </c>
      <c r="J199" s="1" t="s">
        <v>167</v>
      </c>
      <c r="K199" s="5" t="s">
        <v>153</v>
      </c>
      <c r="L199" s="11">
        <v>6401</v>
      </c>
      <c r="M199" s="11">
        <v>604</v>
      </c>
      <c r="N199" s="11">
        <v>0</v>
      </c>
      <c r="O199" s="11">
        <v>585</v>
      </c>
      <c r="P199" s="11">
        <v>7590</v>
      </c>
      <c r="Q199" s="11">
        <v>7005</v>
      </c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1">
        <f t="shared" si="18"/>
        <v>0</v>
      </c>
      <c r="FM199" s="11">
        <f t="shared" si="19"/>
        <v>0</v>
      </c>
      <c r="FN199" s="11">
        <f t="shared" si="20"/>
        <v>0</v>
      </c>
      <c r="FO199" s="11">
        <f t="shared" si="21"/>
        <v>0</v>
      </c>
      <c r="FP199" s="11">
        <f t="shared" si="22"/>
        <v>0</v>
      </c>
      <c r="FQ199" s="11">
        <f t="shared" si="23"/>
        <v>0</v>
      </c>
    </row>
    <row r="200" spans="1:173" ht="33" hidden="1" x14ac:dyDescent="0.3">
      <c r="A200" s="5">
        <v>1581</v>
      </c>
      <c r="B200" s="1" t="s">
        <v>204</v>
      </c>
      <c r="C200" s="5" t="s">
        <v>306</v>
      </c>
      <c r="D200" s="1">
        <v>300077</v>
      </c>
      <c r="E200" s="1" t="s">
        <v>190</v>
      </c>
      <c r="F200" s="1" t="s">
        <v>205</v>
      </c>
      <c r="G200" s="4" t="s">
        <v>871</v>
      </c>
      <c r="H200" s="1" t="s">
        <v>773</v>
      </c>
      <c r="I200" s="1" t="s">
        <v>150</v>
      </c>
      <c r="J200" s="1" t="s">
        <v>167</v>
      </c>
      <c r="K200" s="5" t="s">
        <v>153</v>
      </c>
      <c r="L200" s="11">
        <v>26834</v>
      </c>
      <c r="M200" s="11">
        <v>2338</v>
      </c>
      <c r="N200" s="11">
        <v>0</v>
      </c>
      <c r="O200" s="11">
        <v>2380</v>
      </c>
      <c r="P200" s="11">
        <v>31552</v>
      </c>
      <c r="Q200" s="11">
        <v>29172</v>
      </c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1">
        <f t="shared" si="18"/>
        <v>0</v>
      </c>
      <c r="FM200" s="11">
        <f t="shared" si="19"/>
        <v>0</v>
      </c>
      <c r="FN200" s="11">
        <f t="shared" si="20"/>
        <v>0</v>
      </c>
      <c r="FO200" s="11">
        <f t="shared" si="21"/>
        <v>0</v>
      </c>
      <c r="FP200" s="11">
        <f t="shared" si="22"/>
        <v>0</v>
      </c>
      <c r="FQ200" s="11">
        <f t="shared" si="23"/>
        <v>0</v>
      </c>
    </row>
    <row r="201" spans="1:173" ht="33" hidden="1" x14ac:dyDescent="0.3">
      <c r="A201" s="5">
        <v>1582</v>
      </c>
      <c r="B201" s="1" t="s">
        <v>204</v>
      </c>
      <c r="C201" s="5" t="s">
        <v>307</v>
      </c>
      <c r="D201" s="1">
        <v>300036</v>
      </c>
      <c r="E201" s="1" t="s">
        <v>190</v>
      </c>
      <c r="F201" s="1" t="s">
        <v>205</v>
      </c>
      <c r="G201" s="4" t="s">
        <v>872</v>
      </c>
      <c r="H201" s="1" t="s">
        <v>770</v>
      </c>
      <c r="I201" s="1" t="s">
        <v>150</v>
      </c>
      <c r="J201" s="1" t="s">
        <v>167</v>
      </c>
      <c r="K201" s="5" t="s">
        <v>153</v>
      </c>
      <c r="L201" s="11">
        <v>5827</v>
      </c>
      <c r="M201" s="11">
        <v>575</v>
      </c>
      <c r="N201" s="11">
        <v>0</v>
      </c>
      <c r="O201" s="11">
        <v>531</v>
      </c>
      <c r="P201" s="11">
        <v>6933</v>
      </c>
      <c r="Q201" s="11">
        <v>6402</v>
      </c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1">
        <f t="shared" si="18"/>
        <v>0</v>
      </c>
      <c r="FM201" s="11">
        <f t="shared" si="19"/>
        <v>0</v>
      </c>
      <c r="FN201" s="11">
        <f t="shared" si="20"/>
        <v>0</v>
      </c>
      <c r="FO201" s="11">
        <f t="shared" si="21"/>
        <v>0</v>
      </c>
      <c r="FP201" s="11">
        <f t="shared" si="22"/>
        <v>0</v>
      </c>
      <c r="FQ201" s="11">
        <f t="shared" si="23"/>
        <v>0</v>
      </c>
    </row>
    <row r="202" spans="1:173" ht="16.5" hidden="1" x14ac:dyDescent="0.3">
      <c r="A202" s="5">
        <v>1583</v>
      </c>
      <c r="B202" s="1" t="s">
        <v>204</v>
      </c>
      <c r="C202" s="5" t="s">
        <v>308</v>
      </c>
      <c r="D202" s="1">
        <v>500001</v>
      </c>
      <c r="E202" s="1" t="s">
        <v>190</v>
      </c>
      <c r="F202" s="1" t="s">
        <v>205</v>
      </c>
      <c r="G202" s="4" t="s">
        <v>873</v>
      </c>
      <c r="H202" s="1" t="s">
        <v>770</v>
      </c>
      <c r="I202" s="1" t="s">
        <v>150</v>
      </c>
      <c r="J202" s="1" t="s">
        <v>167</v>
      </c>
      <c r="K202" s="5" t="s">
        <v>153</v>
      </c>
      <c r="L202" s="11">
        <v>3169</v>
      </c>
      <c r="M202" s="11">
        <v>654</v>
      </c>
      <c r="N202" s="11">
        <v>0</v>
      </c>
      <c r="O202" s="11">
        <v>287</v>
      </c>
      <c r="P202" s="11">
        <v>4110</v>
      </c>
      <c r="Q202" s="11">
        <v>3823</v>
      </c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1">
        <f t="shared" si="18"/>
        <v>0</v>
      </c>
      <c r="FM202" s="11">
        <f t="shared" si="19"/>
        <v>0</v>
      </c>
      <c r="FN202" s="11">
        <f t="shared" si="20"/>
        <v>0</v>
      </c>
      <c r="FO202" s="11">
        <f t="shared" si="21"/>
        <v>0</v>
      </c>
      <c r="FP202" s="11">
        <f t="shared" si="22"/>
        <v>0</v>
      </c>
      <c r="FQ202" s="11">
        <f t="shared" si="23"/>
        <v>0</v>
      </c>
    </row>
    <row r="203" spans="1:173" ht="33" hidden="1" x14ac:dyDescent="0.3">
      <c r="A203" s="5">
        <v>1584</v>
      </c>
      <c r="B203" s="1" t="s">
        <v>204</v>
      </c>
      <c r="C203" s="5" t="s">
        <v>309</v>
      </c>
      <c r="D203" s="1">
        <v>300085</v>
      </c>
      <c r="E203" s="1" t="s">
        <v>190</v>
      </c>
      <c r="F203" s="1" t="s">
        <v>205</v>
      </c>
      <c r="G203" s="4" t="s">
        <v>818</v>
      </c>
      <c r="H203" s="1" t="s">
        <v>773</v>
      </c>
      <c r="I203" s="1" t="s">
        <v>150</v>
      </c>
      <c r="J203" s="1" t="s">
        <v>167</v>
      </c>
      <c r="K203" s="5" t="s">
        <v>153</v>
      </c>
      <c r="L203" s="11">
        <v>13008</v>
      </c>
      <c r="M203" s="11">
        <v>1105</v>
      </c>
      <c r="N203" s="11">
        <v>0</v>
      </c>
      <c r="O203" s="11">
        <v>1150</v>
      </c>
      <c r="P203" s="11">
        <v>15263</v>
      </c>
      <c r="Q203" s="11">
        <v>14113</v>
      </c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1">
        <f t="shared" si="18"/>
        <v>0</v>
      </c>
      <c r="FM203" s="11">
        <f t="shared" si="19"/>
        <v>0</v>
      </c>
      <c r="FN203" s="11">
        <f t="shared" si="20"/>
        <v>0</v>
      </c>
      <c r="FO203" s="11">
        <f t="shared" si="21"/>
        <v>0</v>
      </c>
      <c r="FP203" s="11">
        <f t="shared" si="22"/>
        <v>0</v>
      </c>
      <c r="FQ203" s="11">
        <f t="shared" si="23"/>
        <v>0</v>
      </c>
    </row>
    <row r="204" spans="1:173" ht="49.5" hidden="1" x14ac:dyDescent="0.3">
      <c r="A204" s="5">
        <v>1585</v>
      </c>
      <c r="B204" s="1" t="s">
        <v>204</v>
      </c>
      <c r="C204" s="5" t="s">
        <v>310</v>
      </c>
      <c r="D204" s="1">
        <v>320904</v>
      </c>
      <c r="E204" s="1" t="s">
        <v>190</v>
      </c>
      <c r="F204" s="1" t="s">
        <v>205</v>
      </c>
      <c r="G204" s="4" t="s">
        <v>874</v>
      </c>
      <c r="H204" s="1" t="s">
        <v>770</v>
      </c>
      <c r="I204" s="1" t="s">
        <v>150</v>
      </c>
      <c r="J204" s="1" t="s">
        <v>167</v>
      </c>
      <c r="K204" s="5" t="s">
        <v>153</v>
      </c>
      <c r="L204" s="11">
        <v>2231</v>
      </c>
      <c r="M204" s="11">
        <v>498</v>
      </c>
      <c r="N204" s="11">
        <v>0</v>
      </c>
      <c r="O204" s="11">
        <v>201</v>
      </c>
      <c r="P204" s="11">
        <v>2930</v>
      </c>
      <c r="Q204" s="11">
        <v>2729</v>
      </c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1">
        <f t="shared" si="18"/>
        <v>0</v>
      </c>
      <c r="FM204" s="11">
        <f t="shared" si="19"/>
        <v>0</v>
      </c>
      <c r="FN204" s="11">
        <f t="shared" si="20"/>
        <v>0</v>
      </c>
      <c r="FO204" s="11">
        <f t="shared" si="21"/>
        <v>0</v>
      </c>
      <c r="FP204" s="11">
        <f t="shared" si="22"/>
        <v>0</v>
      </c>
      <c r="FQ204" s="11">
        <f t="shared" si="23"/>
        <v>0</v>
      </c>
    </row>
    <row r="205" spans="1:173" ht="33" hidden="1" x14ac:dyDescent="0.3">
      <c r="A205" s="5">
        <v>1586</v>
      </c>
      <c r="B205" s="1" t="s">
        <v>204</v>
      </c>
      <c r="C205" s="5" t="s">
        <v>311</v>
      </c>
      <c r="D205" s="1">
        <v>300086</v>
      </c>
      <c r="E205" s="1" t="s">
        <v>190</v>
      </c>
      <c r="F205" s="1" t="s">
        <v>205</v>
      </c>
      <c r="G205" s="4" t="s">
        <v>875</v>
      </c>
      <c r="H205" s="1" t="s">
        <v>773</v>
      </c>
      <c r="I205" s="1" t="s">
        <v>150</v>
      </c>
      <c r="J205" s="1" t="s">
        <v>167</v>
      </c>
      <c r="K205" s="5" t="s">
        <v>153</v>
      </c>
      <c r="L205" s="11">
        <v>40314</v>
      </c>
      <c r="M205" s="11">
        <v>3376</v>
      </c>
      <c r="N205" s="11">
        <v>0</v>
      </c>
      <c r="O205" s="11">
        <v>3587</v>
      </c>
      <c r="P205" s="11">
        <v>47277</v>
      </c>
      <c r="Q205" s="11">
        <v>43690</v>
      </c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1">
        <f t="shared" si="18"/>
        <v>0</v>
      </c>
      <c r="FM205" s="11">
        <f t="shared" si="19"/>
        <v>0</v>
      </c>
      <c r="FN205" s="11">
        <f t="shared" si="20"/>
        <v>0</v>
      </c>
      <c r="FO205" s="11">
        <f t="shared" si="21"/>
        <v>0</v>
      </c>
      <c r="FP205" s="11">
        <f t="shared" si="22"/>
        <v>0</v>
      </c>
      <c r="FQ205" s="11">
        <f t="shared" si="23"/>
        <v>0</v>
      </c>
    </row>
    <row r="206" spans="1:173" ht="33" hidden="1" x14ac:dyDescent="0.3">
      <c r="A206" s="5">
        <v>1587</v>
      </c>
      <c r="B206" s="1" t="s">
        <v>204</v>
      </c>
      <c r="C206" s="5" t="s">
        <v>312</v>
      </c>
      <c r="D206" s="1">
        <v>300087</v>
      </c>
      <c r="E206" s="1" t="s">
        <v>190</v>
      </c>
      <c r="F206" s="1" t="s">
        <v>205</v>
      </c>
      <c r="G206" s="4" t="s">
        <v>876</v>
      </c>
      <c r="H206" s="1" t="s">
        <v>770</v>
      </c>
      <c r="I206" s="1" t="s">
        <v>150</v>
      </c>
      <c r="J206" s="1" t="s">
        <v>167</v>
      </c>
      <c r="K206" s="5" t="s">
        <v>153</v>
      </c>
      <c r="L206" s="11">
        <v>5337</v>
      </c>
      <c r="M206" s="11">
        <v>640</v>
      </c>
      <c r="N206" s="11">
        <v>0</v>
      </c>
      <c r="O206" s="11">
        <v>477</v>
      </c>
      <c r="P206" s="11">
        <v>6454</v>
      </c>
      <c r="Q206" s="11">
        <v>5977</v>
      </c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1">
        <f t="shared" si="18"/>
        <v>0</v>
      </c>
      <c r="FM206" s="11">
        <f t="shared" si="19"/>
        <v>0</v>
      </c>
      <c r="FN206" s="11">
        <f t="shared" si="20"/>
        <v>0</v>
      </c>
      <c r="FO206" s="11">
        <f t="shared" si="21"/>
        <v>0</v>
      </c>
      <c r="FP206" s="11">
        <f t="shared" si="22"/>
        <v>0</v>
      </c>
      <c r="FQ206" s="11">
        <f t="shared" si="23"/>
        <v>0</v>
      </c>
    </row>
    <row r="207" spans="1:173" ht="33" hidden="1" x14ac:dyDescent="0.3">
      <c r="A207" s="5">
        <v>1588</v>
      </c>
      <c r="B207" s="1" t="s">
        <v>204</v>
      </c>
      <c r="C207" s="5" t="s">
        <v>313</v>
      </c>
      <c r="D207" s="1">
        <v>300072</v>
      </c>
      <c r="E207" s="1" t="s">
        <v>190</v>
      </c>
      <c r="F207" s="1" t="s">
        <v>205</v>
      </c>
      <c r="G207" s="4" t="s">
        <v>877</v>
      </c>
      <c r="H207" s="1" t="s">
        <v>773</v>
      </c>
      <c r="I207" s="1" t="s">
        <v>150</v>
      </c>
      <c r="J207" s="1" t="s">
        <v>167</v>
      </c>
      <c r="K207" s="5" t="s">
        <v>153</v>
      </c>
      <c r="L207" s="11">
        <v>17333</v>
      </c>
      <c r="M207" s="11">
        <v>1448</v>
      </c>
      <c r="N207" s="11">
        <v>0</v>
      </c>
      <c r="O207" s="11">
        <v>1543</v>
      </c>
      <c r="P207" s="11">
        <v>20324</v>
      </c>
      <c r="Q207" s="11">
        <v>18781</v>
      </c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1">
        <f t="shared" si="18"/>
        <v>0</v>
      </c>
      <c r="FM207" s="11">
        <f t="shared" si="19"/>
        <v>0</v>
      </c>
      <c r="FN207" s="11">
        <f t="shared" si="20"/>
        <v>0</v>
      </c>
      <c r="FO207" s="11">
        <f t="shared" si="21"/>
        <v>0</v>
      </c>
      <c r="FP207" s="11">
        <f t="shared" si="22"/>
        <v>0</v>
      </c>
      <c r="FQ207" s="11">
        <f t="shared" si="23"/>
        <v>0</v>
      </c>
    </row>
    <row r="208" spans="1:173" ht="66" hidden="1" x14ac:dyDescent="0.3">
      <c r="A208" s="5">
        <v>1589</v>
      </c>
      <c r="B208" s="1" t="s">
        <v>204</v>
      </c>
      <c r="C208" s="5" t="s">
        <v>314</v>
      </c>
      <c r="D208" s="1">
        <v>300090</v>
      </c>
      <c r="E208" s="1" t="s">
        <v>190</v>
      </c>
      <c r="F208" s="1" t="s">
        <v>205</v>
      </c>
      <c r="G208" s="4" t="s">
        <v>878</v>
      </c>
      <c r="H208" s="1" t="s">
        <v>770</v>
      </c>
      <c r="I208" s="1" t="s">
        <v>150</v>
      </c>
      <c r="J208" s="1" t="s">
        <v>168</v>
      </c>
      <c r="K208" s="5" t="s">
        <v>154</v>
      </c>
      <c r="L208" s="11">
        <v>5030</v>
      </c>
      <c r="M208" s="11">
        <v>574</v>
      </c>
      <c r="N208" s="11">
        <v>0</v>
      </c>
      <c r="O208" s="11">
        <v>459</v>
      </c>
      <c r="P208" s="11">
        <v>6063</v>
      </c>
      <c r="Q208" s="11">
        <v>5604</v>
      </c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1">
        <f t="shared" si="18"/>
        <v>0</v>
      </c>
      <c r="FM208" s="11">
        <f t="shared" si="19"/>
        <v>0</v>
      </c>
      <c r="FN208" s="11">
        <f t="shared" si="20"/>
        <v>0</v>
      </c>
      <c r="FO208" s="11">
        <f t="shared" si="21"/>
        <v>0</v>
      </c>
      <c r="FP208" s="11">
        <f t="shared" si="22"/>
        <v>0</v>
      </c>
      <c r="FQ208" s="11">
        <f t="shared" si="23"/>
        <v>0</v>
      </c>
    </row>
    <row r="209" spans="1:173" ht="33" hidden="1" x14ac:dyDescent="0.3">
      <c r="A209" s="5">
        <v>1590</v>
      </c>
      <c r="B209" s="1" t="s">
        <v>204</v>
      </c>
      <c r="C209" s="5" t="s">
        <v>315</v>
      </c>
      <c r="D209" s="1">
        <v>300091</v>
      </c>
      <c r="E209" s="1" t="s">
        <v>190</v>
      </c>
      <c r="F209" s="1" t="s">
        <v>205</v>
      </c>
      <c r="G209" s="4" t="s">
        <v>879</v>
      </c>
      <c r="H209" s="1" t="s">
        <v>770</v>
      </c>
      <c r="I209" s="1" t="s">
        <v>150</v>
      </c>
      <c r="J209" s="1" t="s">
        <v>168</v>
      </c>
      <c r="K209" s="5" t="s">
        <v>154</v>
      </c>
      <c r="L209" s="11">
        <v>5754</v>
      </c>
      <c r="M209" s="11">
        <v>736</v>
      </c>
      <c r="N209" s="11">
        <v>0</v>
      </c>
      <c r="O209" s="11">
        <v>523</v>
      </c>
      <c r="P209" s="11">
        <v>7013</v>
      </c>
      <c r="Q209" s="11">
        <v>6490</v>
      </c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1">
        <f t="shared" si="18"/>
        <v>0</v>
      </c>
      <c r="FM209" s="11">
        <f t="shared" si="19"/>
        <v>0</v>
      </c>
      <c r="FN209" s="11">
        <f t="shared" si="20"/>
        <v>0</v>
      </c>
      <c r="FO209" s="11">
        <f t="shared" si="21"/>
        <v>0</v>
      </c>
      <c r="FP209" s="11">
        <f t="shared" si="22"/>
        <v>0</v>
      </c>
      <c r="FQ209" s="11">
        <f t="shared" si="23"/>
        <v>0</v>
      </c>
    </row>
    <row r="210" spans="1:173" ht="33" hidden="1" x14ac:dyDescent="0.3">
      <c r="A210" s="5">
        <v>1591</v>
      </c>
      <c r="B210" s="1" t="s">
        <v>204</v>
      </c>
      <c r="C210" s="5" t="s">
        <v>316</v>
      </c>
      <c r="D210" s="1">
        <v>300092</v>
      </c>
      <c r="E210" s="1" t="s">
        <v>190</v>
      </c>
      <c r="F210" s="1" t="s">
        <v>205</v>
      </c>
      <c r="G210" s="4" t="s">
        <v>880</v>
      </c>
      <c r="H210" s="1" t="s">
        <v>770</v>
      </c>
      <c r="I210" s="1" t="s">
        <v>150</v>
      </c>
      <c r="J210" s="1" t="s">
        <v>168</v>
      </c>
      <c r="K210" s="5" t="s">
        <v>154</v>
      </c>
      <c r="L210" s="11">
        <v>8819</v>
      </c>
      <c r="M210" s="11">
        <v>751</v>
      </c>
      <c r="N210" s="11">
        <v>0</v>
      </c>
      <c r="O210" s="11">
        <v>796</v>
      </c>
      <c r="P210" s="11">
        <v>10366</v>
      </c>
      <c r="Q210" s="11">
        <v>9570</v>
      </c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1">
        <f t="shared" si="18"/>
        <v>0</v>
      </c>
      <c r="FM210" s="11">
        <f t="shared" si="19"/>
        <v>0</v>
      </c>
      <c r="FN210" s="11">
        <f t="shared" si="20"/>
        <v>0</v>
      </c>
      <c r="FO210" s="11">
        <f t="shared" si="21"/>
        <v>0</v>
      </c>
      <c r="FP210" s="11">
        <f t="shared" si="22"/>
        <v>0</v>
      </c>
      <c r="FQ210" s="11">
        <f t="shared" si="23"/>
        <v>0</v>
      </c>
    </row>
    <row r="211" spans="1:173" ht="33" hidden="1" x14ac:dyDescent="0.3">
      <c r="A211" s="5">
        <v>1592</v>
      </c>
      <c r="B211" s="1" t="s">
        <v>204</v>
      </c>
      <c r="C211" s="5" t="s">
        <v>317</v>
      </c>
      <c r="D211" s="1">
        <v>300093</v>
      </c>
      <c r="E211" s="1" t="s">
        <v>190</v>
      </c>
      <c r="F211" s="1" t="s">
        <v>205</v>
      </c>
      <c r="G211" s="4" t="s">
        <v>881</v>
      </c>
      <c r="H211" s="1" t="s">
        <v>773</v>
      </c>
      <c r="I211" s="1" t="s">
        <v>150</v>
      </c>
      <c r="J211" s="1" t="s">
        <v>168</v>
      </c>
      <c r="K211" s="5" t="s">
        <v>154</v>
      </c>
      <c r="L211" s="11">
        <v>34334</v>
      </c>
      <c r="M211" s="11">
        <v>2339</v>
      </c>
      <c r="N211" s="11">
        <v>0</v>
      </c>
      <c r="O211" s="11">
        <v>3069</v>
      </c>
      <c r="P211" s="11">
        <v>39742</v>
      </c>
      <c r="Q211" s="11">
        <v>36673</v>
      </c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1">
        <f t="shared" si="18"/>
        <v>0</v>
      </c>
      <c r="FM211" s="11">
        <f t="shared" si="19"/>
        <v>0</v>
      </c>
      <c r="FN211" s="11">
        <f t="shared" si="20"/>
        <v>0</v>
      </c>
      <c r="FO211" s="11">
        <f t="shared" si="21"/>
        <v>0</v>
      </c>
      <c r="FP211" s="11">
        <f t="shared" si="22"/>
        <v>0</v>
      </c>
      <c r="FQ211" s="11">
        <f t="shared" si="23"/>
        <v>0</v>
      </c>
    </row>
    <row r="212" spans="1:173" ht="33" hidden="1" x14ac:dyDescent="0.3">
      <c r="A212" s="5">
        <v>1593</v>
      </c>
      <c r="B212" s="1" t="s">
        <v>204</v>
      </c>
      <c r="C212" s="5" t="s">
        <v>318</v>
      </c>
      <c r="D212" s="1">
        <v>321004</v>
      </c>
      <c r="E212" s="1" t="s">
        <v>190</v>
      </c>
      <c r="F212" s="1" t="s">
        <v>205</v>
      </c>
      <c r="G212" s="4" t="s">
        <v>882</v>
      </c>
      <c r="H212" s="1" t="s">
        <v>770</v>
      </c>
      <c r="I212" s="1" t="s">
        <v>150</v>
      </c>
      <c r="J212" s="1" t="s">
        <v>168</v>
      </c>
      <c r="K212" s="5" t="s">
        <v>154</v>
      </c>
      <c r="L212" s="11">
        <v>0</v>
      </c>
      <c r="M212" s="11">
        <v>386</v>
      </c>
      <c r="N212" s="11">
        <v>0</v>
      </c>
      <c r="O212" s="11">
        <v>0</v>
      </c>
      <c r="P212" s="11">
        <v>386</v>
      </c>
      <c r="Q212" s="11">
        <v>386</v>
      </c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1">
        <f t="shared" si="18"/>
        <v>0</v>
      </c>
      <c r="FM212" s="11">
        <f t="shared" si="19"/>
        <v>0</v>
      </c>
      <c r="FN212" s="11">
        <f t="shared" si="20"/>
        <v>0</v>
      </c>
      <c r="FO212" s="11">
        <f t="shared" si="21"/>
        <v>0</v>
      </c>
      <c r="FP212" s="11">
        <f t="shared" si="22"/>
        <v>0</v>
      </c>
      <c r="FQ212" s="11">
        <f t="shared" si="23"/>
        <v>0</v>
      </c>
    </row>
    <row r="213" spans="1:173" ht="16.5" hidden="1" x14ac:dyDescent="0.3">
      <c r="A213" s="5">
        <v>1594</v>
      </c>
      <c r="B213" s="1" t="s">
        <v>204</v>
      </c>
      <c r="C213" s="5" t="s">
        <v>319</v>
      </c>
      <c r="D213" s="1">
        <v>500350</v>
      </c>
      <c r="E213" s="1" t="s">
        <v>190</v>
      </c>
      <c r="F213" s="1" t="s">
        <v>205</v>
      </c>
      <c r="G213" s="4" t="s">
        <v>883</v>
      </c>
      <c r="H213" s="1" t="s">
        <v>770</v>
      </c>
      <c r="I213" s="1" t="s">
        <v>150</v>
      </c>
      <c r="J213" s="1" t="s">
        <v>168</v>
      </c>
      <c r="K213" s="5" t="s">
        <v>154</v>
      </c>
      <c r="L213" s="11">
        <v>4091</v>
      </c>
      <c r="M213" s="11">
        <v>441</v>
      </c>
      <c r="N213" s="11">
        <v>0</v>
      </c>
      <c r="O213" s="11">
        <v>368</v>
      </c>
      <c r="P213" s="11">
        <v>4900</v>
      </c>
      <c r="Q213" s="11">
        <v>4532</v>
      </c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1">
        <f t="shared" si="18"/>
        <v>0</v>
      </c>
      <c r="FM213" s="11">
        <f t="shared" si="19"/>
        <v>0</v>
      </c>
      <c r="FN213" s="11">
        <f t="shared" si="20"/>
        <v>0</v>
      </c>
      <c r="FO213" s="11">
        <f t="shared" si="21"/>
        <v>0</v>
      </c>
      <c r="FP213" s="11">
        <f t="shared" si="22"/>
        <v>0</v>
      </c>
      <c r="FQ213" s="11">
        <f t="shared" si="23"/>
        <v>0</v>
      </c>
    </row>
    <row r="214" spans="1:173" ht="33" hidden="1" x14ac:dyDescent="0.3">
      <c r="A214" s="5">
        <v>1595</v>
      </c>
      <c r="B214" s="1" t="s">
        <v>204</v>
      </c>
      <c r="C214" s="5" t="s">
        <v>320</v>
      </c>
      <c r="D214" s="1">
        <v>300094</v>
      </c>
      <c r="E214" s="1" t="s">
        <v>190</v>
      </c>
      <c r="F214" s="1" t="s">
        <v>205</v>
      </c>
      <c r="G214" s="4" t="s">
        <v>884</v>
      </c>
      <c r="H214" s="1" t="s">
        <v>770</v>
      </c>
      <c r="I214" s="1" t="s">
        <v>150</v>
      </c>
      <c r="J214" s="1" t="s">
        <v>168</v>
      </c>
      <c r="K214" s="5" t="s">
        <v>154</v>
      </c>
      <c r="L214" s="11">
        <v>9505</v>
      </c>
      <c r="M214" s="11">
        <v>805</v>
      </c>
      <c r="N214" s="11">
        <v>0</v>
      </c>
      <c r="O214" s="11">
        <v>861</v>
      </c>
      <c r="P214" s="11">
        <v>11171</v>
      </c>
      <c r="Q214" s="11">
        <v>10310</v>
      </c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1">
        <f t="shared" si="18"/>
        <v>0</v>
      </c>
      <c r="FM214" s="11">
        <f t="shared" si="19"/>
        <v>0</v>
      </c>
      <c r="FN214" s="11">
        <f t="shared" si="20"/>
        <v>0</v>
      </c>
      <c r="FO214" s="11">
        <f t="shared" si="21"/>
        <v>0</v>
      </c>
      <c r="FP214" s="11">
        <f t="shared" si="22"/>
        <v>0</v>
      </c>
      <c r="FQ214" s="11">
        <f t="shared" si="23"/>
        <v>0</v>
      </c>
    </row>
    <row r="215" spans="1:173" ht="33" hidden="1" x14ac:dyDescent="0.3">
      <c r="A215" s="5">
        <v>1596</v>
      </c>
      <c r="B215" s="1" t="s">
        <v>204</v>
      </c>
      <c r="C215" s="5" t="s">
        <v>321</v>
      </c>
      <c r="D215" s="1">
        <v>300095</v>
      </c>
      <c r="E215" s="1" t="s">
        <v>190</v>
      </c>
      <c r="F215" s="1" t="s">
        <v>205</v>
      </c>
      <c r="G215" s="4" t="s">
        <v>885</v>
      </c>
      <c r="H215" s="1" t="s">
        <v>773</v>
      </c>
      <c r="I215" s="1" t="s">
        <v>150</v>
      </c>
      <c r="J215" s="1" t="s">
        <v>168</v>
      </c>
      <c r="K215" s="5" t="s">
        <v>154</v>
      </c>
      <c r="L215" s="11">
        <v>47124</v>
      </c>
      <c r="M215" s="11">
        <v>2940</v>
      </c>
      <c r="N215" s="11">
        <v>0</v>
      </c>
      <c r="O215" s="11">
        <v>4225</v>
      </c>
      <c r="P215" s="11">
        <v>54289</v>
      </c>
      <c r="Q215" s="11">
        <v>50064</v>
      </c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1">
        <f t="shared" si="18"/>
        <v>0</v>
      </c>
      <c r="FM215" s="11">
        <f t="shared" si="19"/>
        <v>0</v>
      </c>
      <c r="FN215" s="11">
        <f t="shared" si="20"/>
        <v>0</v>
      </c>
      <c r="FO215" s="11">
        <f t="shared" si="21"/>
        <v>0</v>
      </c>
      <c r="FP215" s="11">
        <f t="shared" si="22"/>
        <v>0</v>
      </c>
      <c r="FQ215" s="11">
        <f t="shared" si="23"/>
        <v>0</v>
      </c>
    </row>
    <row r="216" spans="1:173" ht="33" hidden="1" x14ac:dyDescent="0.3">
      <c r="A216" s="5">
        <v>1597</v>
      </c>
      <c r="B216" s="1" t="s">
        <v>204</v>
      </c>
      <c r="C216" s="5" t="s">
        <v>322</v>
      </c>
      <c r="D216" s="1">
        <v>300096</v>
      </c>
      <c r="E216" s="1" t="s">
        <v>190</v>
      </c>
      <c r="F216" s="1" t="s">
        <v>205</v>
      </c>
      <c r="G216" s="4" t="s">
        <v>886</v>
      </c>
      <c r="H216" s="1" t="s">
        <v>770</v>
      </c>
      <c r="I216" s="1" t="s">
        <v>150</v>
      </c>
      <c r="J216" s="1" t="s">
        <v>168</v>
      </c>
      <c r="K216" s="5" t="s">
        <v>154</v>
      </c>
      <c r="L216" s="11">
        <v>6267</v>
      </c>
      <c r="M216" s="11">
        <v>614</v>
      </c>
      <c r="N216" s="11">
        <v>0</v>
      </c>
      <c r="O216" s="11">
        <v>571</v>
      </c>
      <c r="P216" s="11">
        <v>7452</v>
      </c>
      <c r="Q216" s="11">
        <v>6881</v>
      </c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1">
        <f t="shared" si="18"/>
        <v>0</v>
      </c>
      <c r="FM216" s="11">
        <f t="shared" si="19"/>
        <v>0</v>
      </c>
      <c r="FN216" s="11">
        <f t="shared" si="20"/>
        <v>0</v>
      </c>
      <c r="FO216" s="11">
        <f t="shared" si="21"/>
        <v>0</v>
      </c>
      <c r="FP216" s="11">
        <f t="shared" si="22"/>
        <v>0</v>
      </c>
      <c r="FQ216" s="11">
        <f t="shared" si="23"/>
        <v>0</v>
      </c>
    </row>
    <row r="217" spans="1:173" ht="33" hidden="1" x14ac:dyDescent="0.3">
      <c r="A217" s="5">
        <v>1598</v>
      </c>
      <c r="B217" s="1" t="s">
        <v>204</v>
      </c>
      <c r="C217" s="5" t="s">
        <v>323</v>
      </c>
      <c r="D217" s="1">
        <v>300097</v>
      </c>
      <c r="E217" s="1" t="s">
        <v>190</v>
      </c>
      <c r="F217" s="1" t="s">
        <v>205</v>
      </c>
      <c r="G217" s="4" t="s">
        <v>887</v>
      </c>
      <c r="H217" s="1" t="s">
        <v>770</v>
      </c>
      <c r="I217" s="1" t="s">
        <v>150</v>
      </c>
      <c r="J217" s="1" t="s">
        <v>168</v>
      </c>
      <c r="K217" s="5" t="s">
        <v>154</v>
      </c>
      <c r="L217" s="11">
        <v>7046</v>
      </c>
      <c r="M217" s="11">
        <v>671</v>
      </c>
      <c r="N217" s="11">
        <v>0</v>
      </c>
      <c r="O217" s="11">
        <v>646</v>
      </c>
      <c r="P217" s="11">
        <v>8363</v>
      </c>
      <c r="Q217" s="11">
        <v>7717</v>
      </c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1">
        <f t="shared" si="18"/>
        <v>0</v>
      </c>
      <c r="FM217" s="11">
        <f t="shared" si="19"/>
        <v>0</v>
      </c>
      <c r="FN217" s="11">
        <f t="shared" si="20"/>
        <v>0</v>
      </c>
      <c r="FO217" s="11">
        <f t="shared" si="21"/>
        <v>0</v>
      </c>
      <c r="FP217" s="11">
        <f t="shared" si="22"/>
        <v>0</v>
      </c>
      <c r="FQ217" s="11">
        <f t="shared" si="23"/>
        <v>0</v>
      </c>
    </row>
    <row r="218" spans="1:173" ht="33" hidden="1" x14ac:dyDescent="0.3">
      <c r="A218" s="5">
        <v>1599</v>
      </c>
      <c r="B218" s="1" t="s">
        <v>204</v>
      </c>
      <c r="C218" s="5" t="s">
        <v>324</v>
      </c>
      <c r="D218" s="1">
        <v>300098</v>
      </c>
      <c r="E218" s="1" t="s">
        <v>190</v>
      </c>
      <c r="F218" s="1" t="s">
        <v>205</v>
      </c>
      <c r="G218" s="4" t="s">
        <v>888</v>
      </c>
      <c r="H218" s="1" t="s">
        <v>770</v>
      </c>
      <c r="I218" s="1" t="s">
        <v>150</v>
      </c>
      <c r="J218" s="1" t="s">
        <v>168</v>
      </c>
      <c r="K218" s="5" t="s">
        <v>154</v>
      </c>
      <c r="L218" s="11">
        <v>3720</v>
      </c>
      <c r="M218" s="11">
        <v>384</v>
      </c>
      <c r="N218" s="11">
        <v>0</v>
      </c>
      <c r="O218" s="11">
        <v>343</v>
      </c>
      <c r="P218" s="11">
        <v>4447</v>
      </c>
      <c r="Q218" s="11">
        <v>4104</v>
      </c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1">
        <f t="shared" si="18"/>
        <v>0</v>
      </c>
      <c r="FM218" s="11">
        <f t="shared" si="19"/>
        <v>0</v>
      </c>
      <c r="FN218" s="11">
        <f t="shared" si="20"/>
        <v>0</v>
      </c>
      <c r="FO218" s="11">
        <f t="shared" si="21"/>
        <v>0</v>
      </c>
      <c r="FP218" s="11">
        <f t="shared" si="22"/>
        <v>0</v>
      </c>
      <c r="FQ218" s="11">
        <f t="shared" si="23"/>
        <v>0</v>
      </c>
    </row>
    <row r="219" spans="1:173" ht="33" hidden="1" x14ac:dyDescent="0.3">
      <c r="A219" s="5">
        <v>1600</v>
      </c>
      <c r="B219" s="1" t="s">
        <v>204</v>
      </c>
      <c r="C219" s="5" t="s">
        <v>325</v>
      </c>
      <c r="D219" s="1">
        <v>300100</v>
      </c>
      <c r="E219" s="1" t="s">
        <v>190</v>
      </c>
      <c r="F219" s="1" t="s">
        <v>205</v>
      </c>
      <c r="G219" s="4" t="s">
        <v>889</v>
      </c>
      <c r="H219" s="1" t="s">
        <v>770</v>
      </c>
      <c r="I219" s="1" t="s">
        <v>150</v>
      </c>
      <c r="J219" s="1" t="s">
        <v>168</v>
      </c>
      <c r="K219" s="5" t="s">
        <v>154</v>
      </c>
      <c r="L219" s="11">
        <v>5677</v>
      </c>
      <c r="M219" s="11">
        <v>565</v>
      </c>
      <c r="N219" s="11">
        <v>0</v>
      </c>
      <c r="O219" s="11">
        <v>516</v>
      </c>
      <c r="P219" s="11">
        <v>6758</v>
      </c>
      <c r="Q219" s="11">
        <v>6242</v>
      </c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1">
        <f t="shared" si="18"/>
        <v>0</v>
      </c>
      <c r="FM219" s="11">
        <f t="shared" si="19"/>
        <v>0</v>
      </c>
      <c r="FN219" s="11">
        <f t="shared" si="20"/>
        <v>0</v>
      </c>
      <c r="FO219" s="11">
        <f t="shared" si="21"/>
        <v>0</v>
      </c>
      <c r="FP219" s="11">
        <f t="shared" si="22"/>
        <v>0</v>
      </c>
      <c r="FQ219" s="11">
        <f t="shared" si="23"/>
        <v>0</v>
      </c>
    </row>
    <row r="220" spans="1:173" ht="16.5" hidden="1" x14ac:dyDescent="0.3">
      <c r="A220" s="5">
        <v>1601</v>
      </c>
      <c r="B220" s="1" t="s">
        <v>204</v>
      </c>
      <c r="C220" s="5" t="s">
        <v>326</v>
      </c>
      <c r="D220" s="1">
        <v>500351</v>
      </c>
      <c r="E220" s="1" t="s">
        <v>190</v>
      </c>
      <c r="F220" s="1" t="s">
        <v>205</v>
      </c>
      <c r="G220" s="4" t="s">
        <v>890</v>
      </c>
      <c r="H220" s="1" t="s">
        <v>770</v>
      </c>
      <c r="I220" s="1" t="s">
        <v>150</v>
      </c>
      <c r="J220" s="1" t="s">
        <v>168</v>
      </c>
      <c r="K220" s="5" t="s">
        <v>154</v>
      </c>
      <c r="L220" s="11">
        <v>1888</v>
      </c>
      <c r="M220" s="11">
        <v>619</v>
      </c>
      <c r="N220" s="11">
        <v>0</v>
      </c>
      <c r="O220" s="11">
        <v>170</v>
      </c>
      <c r="P220" s="11">
        <v>2677</v>
      </c>
      <c r="Q220" s="11">
        <v>2507</v>
      </c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1">
        <f t="shared" si="18"/>
        <v>0</v>
      </c>
      <c r="FM220" s="11">
        <f t="shared" si="19"/>
        <v>0</v>
      </c>
      <c r="FN220" s="11">
        <f t="shared" si="20"/>
        <v>0</v>
      </c>
      <c r="FO220" s="11">
        <f t="shared" si="21"/>
        <v>0</v>
      </c>
      <c r="FP220" s="11">
        <f t="shared" si="22"/>
        <v>0</v>
      </c>
      <c r="FQ220" s="11">
        <f t="shared" si="23"/>
        <v>0</v>
      </c>
    </row>
    <row r="221" spans="1:173" ht="33" hidden="1" x14ac:dyDescent="0.3">
      <c r="A221" s="5">
        <v>1602</v>
      </c>
      <c r="B221" s="1" t="s">
        <v>204</v>
      </c>
      <c r="C221" s="5" t="s">
        <v>327</v>
      </c>
      <c r="D221" s="1">
        <v>300101</v>
      </c>
      <c r="E221" s="1" t="s">
        <v>190</v>
      </c>
      <c r="F221" s="1" t="s">
        <v>205</v>
      </c>
      <c r="G221" s="4" t="s">
        <v>891</v>
      </c>
      <c r="H221" s="1" t="s">
        <v>770</v>
      </c>
      <c r="I221" s="1" t="s">
        <v>150</v>
      </c>
      <c r="J221" s="1" t="s">
        <v>168</v>
      </c>
      <c r="K221" s="5" t="s">
        <v>154</v>
      </c>
      <c r="L221" s="11">
        <v>5847</v>
      </c>
      <c r="M221" s="11">
        <v>498</v>
      </c>
      <c r="N221" s="11">
        <v>0</v>
      </c>
      <c r="O221" s="11">
        <v>533</v>
      </c>
      <c r="P221" s="11">
        <v>6878</v>
      </c>
      <c r="Q221" s="11">
        <v>6345</v>
      </c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1">
        <f t="shared" si="18"/>
        <v>0</v>
      </c>
      <c r="FM221" s="11">
        <f t="shared" si="19"/>
        <v>0</v>
      </c>
      <c r="FN221" s="11">
        <f t="shared" si="20"/>
        <v>0</v>
      </c>
      <c r="FO221" s="11">
        <f t="shared" si="21"/>
        <v>0</v>
      </c>
      <c r="FP221" s="11">
        <f t="shared" si="22"/>
        <v>0</v>
      </c>
      <c r="FQ221" s="11">
        <f t="shared" si="23"/>
        <v>0</v>
      </c>
    </row>
    <row r="222" spans="1:173" ht="33" hidden="1" x14ac:dyDescent="0.3">
      <c r="A222" s="5">
        <v>1603</v>
      </c>
      <c r="B222" s="1" t="s">
        <v>204</v>
      </c>
      <c r="C222" s="5" t="s">
        <v>328</v>
      </c>
      <c r="D222" s="1">
        <v>500354</v>
      </c>
      <c r="E222" s="1" t="s">
        <v>190</v>
      </c>
      <c r="F222" s="1" t="s">
        <v>205</v>
      </c>
      <c r="G222" s="4" t="s">
        <v>892</v>
      </c>
      <c r="H222" s="1" t="s">
        <v>770</v>
      </c>
      <c r="I222" s="1" t="s">
        <v>150</v>
      </c>
      <c r="J222" s="1" t="s">
        <v>168</v>
      </c>
      <c r="K222" s="5" t="s">
        <v>154</v>
      </c>
      <c r="L222" s="11">
        <v>2042</v>
      </c>
      <c r="M222" s="11">
        <v>533</v>
      </c>
      <c r="N222" s="11">
        <v>0</v>
      </c>
      <c r="O222" s="11">
        <v>181</v>
      </c>
      <c r="P222" s="11">
        <v>2756</v>
      </c>
      <c r="Q222" s="11">
        <v>2575</v>
      </c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1">
        <f t="shared" si="18"/>
        <v>0</v>
      </c>
      <c r="FM222" s="11">
        <f t="shared" si="19"/>
        <v>0</v>
      </c>
      <c r="FN222" s="11">
        <f t="shared" si="20"/>
        <v>0</v>
      </c>
      <c r="FO222" s="11">
        <f t="shared" si="21"/>
        <v>0</v>
      </c>
      <c r="FP222" s="11">
        <f t="shared" si="22"/>
        <v>0</v>
      </c>
      <c r="FQ222" s="11">
        <f t="shared" si="23"/>
        <v>0</v>
      </c>
    </row>
    <row r="223" spans="1:173" ht="33" hidden="1" x14ac:dyDescent="0.3">
      <c r="A223" s="5">
        <v>1604</v>
      </c>
      <c r="B223" s="1" t="s">
        <v>204</v>
      </c>
      <c r="C223" s="5" t="s">
        <v>329</v>
      </c>
      <c r="D223" s="1">
        <v>300102</v>
      </c>
      <c r="E223" s="1" t="s">
        <v>190</v>
      </c>
      <c r="F223" s="1" t="s">
        <v>205</v>
      </c>
      <c r="G223" s="4" t="s">
        <v>829</v>
      </c>
      <c r="H223" s="1" t="s">
        <v>770</v>
      </c>
      <c r="I223" s="1" t="s">
        <v>150</v>
      </c>
      <c r="J223" s="1" t="s">
        <v>168</v>
      </c>
      <c r="K223" s="5" t="s">
        <v>154</v>
      </c>
      <c r="L223" s="11">
        <v>12100</v>
      </c>
      <c r="M223" s="11">
        <v>783</v>
      </c>
      <c r="N223" s="11">
        <v>0</v>
      </c>
      <c r="O223" s="11">
        <v>1099</v>
      </c>
      <c r="P223" s="11">
        <v>13982</v>
      </c>
      <c r="Q223" s="11">
        <v>12883</v>
      </c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1">
        <f t="shared" si="18"/>
        <v>0</v>
      </c>
      <c r="FM223" s="11">
        <f t="shared" si="19"/>
        <v>0</v>
      </c>
      <c r="FN223" s="11">
        <f t="shared" si="20"/>
        <v>0</v>
      </c>
      <c r="FO223" s="11">
        <f t="shared" si="21"/>
        <v>0</v>
      </c>
      <c r="FP223" s="11">
        <f t="shared" si="22"/>
        <v>0</v>
      </c>
      <c r="FQ223" s="11">
        <f t="shared" si="23"/>
        <v>0</v>
      </c>
    </row>
    <row r="224" spans="1:173" ht="33" hidden="1" x14ac:dyDescent="0.3">
      <c r="A224" s="5">
        <v>1605</v>
      </c>
      <c r="B224" s="1" t="s">
        <v>204</v>
      </c>
      <c r="C224" s="5" t="s">
        <v>330</v>
      </c>
      <c r="D224" s="1">
        <v>321009</v>
      </c>
      <c r="E224" s="1" t="s">
        <v>190</v>
      </c>
      <c r="F224" s="1" t="s">
        <v>205</v>
      </c>
      <c r="G224" s="4" t="s">
        <v>893</v>
      </c>
      <c r="H224" s="1" t="s">
        <v>770</v>
      </c>
      <c r="I224" s="1" t="s">
        <v>150</v>
      </c>
      <c r="J224" s="1" t="s">
        <v>168</v>
      </c>
      <c r="K224" s="5" t="s">
        <v>154</v>
      </c>
      <c r="L224" s="11">
        <v>809</v>
      </c>
      <c r="M224" s="11">
        <v>438</v>
      </c>
      <c r="N224" s="11">
        <v>0</v>
      </c>
      <c r="O224" s="11">
        <v>74</v>
      </c>
      <c r="P224" s="11">
        <v>1321</v>
      </c>
      <c r="Q224" s="11">
        <v>1247</v>
      </c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1">
        <f t="shared" si="18"/>
        <v>0</v>
      </c>
      <c r="FM224" s="11">
        <f t="shared" si="19"/>
        <v>0</v>
      </c>
      <c r="FN224" s="11">
        <f t="shared" si="20"/>
        <v>0</v>
      </c>
      <c r="FO224" s="11">
        <f t="shared" si="21"/>
        <v>0</v>
      </c>
      <c r="FP224" s="11">
        <f t="shared" si="22"/>
        <v>0</v>
      </c>
      <c r="FQ224" s="11">
        <f t="shared" si="23"/>
        <v>0</v>
      </c>
    </row>
    <row r="225" spans="1:173" ht="33" hidden="1" x14ac:dyDescent="0.3">
      <c r="A225" s="5">
        <v>1606</v>
      </c>
      <c r="B225" s="1" t="s">
        <v>204</v>
      </c>
      <c r="C225" s="5" t="s">
        <v>331</v>
      </c>
      <c r="D225" s="1">
        <v>300103</v>
      </c>
      <c r="E225" s="1" t="s">
        <v>190</v>
      </c>
      <c r="F225" s="1" t="s">
        <v>205</v>
      </c>
      <c r="G225" s="4" t="s">
        <v>894</v>
      </c>
      <c r="H225" s="1" t="s">
        <v>770</v>
      </c>
      <c r="I225" s="1" t="s">
        <v>150</v>
      </c>
      <c r="J225" s="1" t="s">
        <v>168</v>
      </c>
      <c r="K225" s="5" t="s">
        <v>154</v>
      </c>
      <c r="L225" s="11">
        <v>5142</v>
      </c>
      <c r="M225" s="11">
        <v>533</v>
      </c>
      <c r="N225" s="11">
        <v>0</v>
      </c>
      <c r="O225" s="11">
        <v>466</v>
      </c>
      <c r="P225" s="11">
        <v>6141</v>
      </c>
      <c r="Q225" s="11">
        <v>5675</v>
      </c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1">
        <f t="shared" si="18"/>
        <v>0</v>
      </c>
      <c r="FM225" s="11">
        <f t="shared" si="19"/>
        <v>0</v>
      </c>
      <c r="FN225" s="11">
        <f t="shared" si="20"/>
        <v>0</v>
      </c>
      <c r="FO225" s="11">
        <f t="shared" si="21"/>
        <v>0</v>
      </c>
      <c r="FP225" s="11">
        <f t="shared" si="22"/>
        <v>0</v>
      </c>
      <c r="FQ225" s="11">
        <f t="shared" si="23"/>
        <v>0</v>
      </c>
    </row>
    <row r="226" spans="1:173" ht="49.5" hidden="1" x14ac:dyDescent="0.3">
      <c r="A226" s="5">
        <v>1607</v>
      </c>
      <c r="B226" s="1" t="s">
        <v>204</v>
      </c>
      <c r="C226" s="5" t="s">
        <v>332</v>
      </c>
      <c r="D226" s="1">
        <v>300104</v>
      </c>
      <c r="E226" s="1" t="s">
        <v>190</v>
      </c>
      <c r="F226" s="1" t="s">
        <v>205</v>
      </c>
      <c r="G226" s="4" t="s">
        <v>895</v>
      </c>
      <c r="H226" s="1" t="s">
        <v>770</v>
      </c>
      <c r="I226" s="1" t="s">
        <v>150</v>
      </c>
      <c r="J226" s="1" t="s">
        <v>168</v>
      </c>
      <c r="K226" s="5" t="s">
        <v>154</v>
      </c>
      <c r="L226" s="11">
        <v>12410</v>
      </c>
      <c r="M226" s="11">
        <v>1188</v>
      </c>
      <c r="N226" s="11">
        <v>0</v>
      </c>
      <c r="O226" s="11">
        <v>1121</v>
      </c>
      <c r="P226" s="11">
        <v>14719</v>
      </c>
      <c r="Q226" s="11">
        <v>13598</v>
      </c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1">
        <f t="shared" si="18"/>
        <v>0</v>
      </c>
      <c r="FM226" s="11">
        <f t="shared" si="19"/>
        <v>0</v>
      </c>
      <c r="FN226" s="11">
        <f t="shared" si="20"/>
        <v>0</v>
      </c>
      <c r="FO226" s="11">
        <f t="shared" si="21"/>
        <v>0</v>
      </c>
      <c r="FP226" s="11">
        <f t="shared" si="22"/>
        <v>0</v>
      </c>
      <c r="FQ226" s="11">
        <f t="shared" si="23"/>
        <v>0</v>
      </c>
    </row>
    <row r="227" spans="1:173" ht="33" hidden="1" x14ac:dyDescent="0.3">
      <c r="A227" s="5">
        <v>1608</v>
      </c>
      <c r="B227" s="1" t="s">
        <v>204</v>
      </c>
      <c r="C227" s="5" t="s">
        <v>333</v>
      </c>
      <c r="D227" s="1">
        <v>300105</v>
      </c>
      <c r="E227" s="1" t="s">
        <v>190</v>
      </c>
      <c r="F227" s="1" t="s">
        <v>205</v>
      </c>
      <c r="G227" s="4" t="s">
        <v>896</v>
      </c>
      <c r="H227" s="1" t="s">
        <v>770</v>
      </c>
      <c r="I227" s="1" t="s">
        <v>150</v>
      </c>
      <c r="J227" s="1" t="s">
        <v>168</v>
      </c>
      <c r="K227" s="5" t="s">
        <v>154</v>
      </c>
      <c r="L227" s="11">
        <v>4610</v>
      </c>
      <c r="M227" s="11">
        <v>502</v>
      </c>
      <c r="N227" s="11">
        <v>0</v>
      </c>
      <c r="O227" s="11">
        <v>421</v>
      </c>
      <c r="P227" s="11">
        <v>5533</v>
      </c>
      <c r="Q227" s="11">
        <v>5112</v>
      </c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1">
        <f t="shared" si="18"/>
        <v>0</v>
      </c>
      <c r="FM227" s="11">
        <f t="shared" si="19"/>
        <v>0</v>
      </c>
      <c r="FN227" s="11">
        <f t="shared" si="20"/>
        <v>0</v>
      </c>
      <c r="FO227" s="11">
        <f t="shared" si="21"/>
        <v>0</v>
      </c>
      <c r="FP227" s="11">
        <f t="shared" si="22"/>
        <v>0</v>
      </c>
      <c r="FQ227" s="11">
        <f t="shared" si="23"/>
        <v>0</v>
      </c>
    </row>
    <row r="228" spans="1:173" ht="33" hidden="1" x14ac:dyDescent="0.3">
      <c r="A228" s="5">
        <v>1609</v>
      </c>
      <c r="B228" s="1" t="s">
        <v>204</v>
      </c>
      <c r="C228" s="5" t="s">
        <v>334</v>
      </c>
      <c r="D228" s="1">
        <v>500358</v>
      </c>
      <c r="E228" s="1" t="s">
        <v>190</v>
      </c>
      <c r="F228" s="1" t="s">
        <v>205</v>
      </c>
      <c r="G228" s="4" t="s">
        <v>897</v>
      </c>
      <c r="H228" s="1" t="s">
        <v>770</v>
      </c>
      <c r="I228" s="1" t="s">
        <v>150</v>
      </c>
      <c r="J228" s="1" t="s">
        <v>168</v>
      </c>
      <c r="K228" s="5" t="s">
        <v>154</v>
      </c>
      <c r="L228" s="11">
        <v>5260</v>
      </c>
      <c r="M228" s="11">
        <v>479</v>
      </c>
      <c r="N228" s="11">
        <v>0</v>
      </c>
      <c r="O228" s="11">
        <v>469</v>
      </c>
      <c r="P228" s="11">
        <v>6208</v>
      </c>
      <c r="Q228" s="11">
        <v>5739</v>
      </c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1">
        <f t="shared" si="18"/>
        <v>0</v>
      </c>
      <c r="FM228" s="11">
        <f t="shared" si="19"/>
        <v>0</v>
      </c>
      <c r="FN228" s="11">
        <f t="shared" si="20"/>
        <v>0</v>
      </c>
      <c r="FO228" s="11">
        <f t="shared" si="21"/>
        <v>0</v>
      </c>
      <c r="FP228" s="11">
        <f t="shared" si="22"/>
        <v>0</v>
      </c>
      <c r="FQ228" s="11">
        <f t="shared" si="23"/>
        <v>0</v>
      </c>
    </row>
    <row r="229" spans="1:173" ht="49.5" hidden="1" x14ac:dyDescent="0.3">
      <c r="A229" s="5">
        <v>1610</v>
      </c>
      <c r="B229" s="1" t="s">
        <v>204</v>
      </c>
      <c r="C229" s="5" t="s">
        <v>335</v>
      </c>
      <c r="D229" s="1">
        <v>300106</v>
      </c>
      <c r="E229" s="1" t="s">
        <v>190</v>
      </c>
      <c r="F229" s="1" t="s">
        <v>205</v>
      </c>
      <c r="G229" s="4" t="s">
        <v>898</v>
      </c>
      <c r="H229" s="1" t="s">
        <v>773</v>
      </c>
      <c r="I229" s="1" t="s">
        <v>150</v>
      </c>
      <c r="J229" s="1" t="s">
        <v>168</v>
      </c>
      <c r="K229" s="5" t="s">
        <v>154</v>
      </c>
      <c r="L229" s="11">
        <v>25282</v>
      </c>
      <c r="M229" s="11">
        <v>2036</v>
      </c>
      <c r="N229" s="11">
        <v>0</v>
      </c>
      <c r="O229" s="11">
        <v>2249</v>
      </c>
      <c r="P229" s="11">
        <v>29567</v>
      </c>
      <c r="Q229" s="11">
        <v>27318</v>
      </c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1">
        <f t="shared" si="18"/>
        <v>0</v>
      </c>
      <c r="FM229" s="11">
        <f t="shared" si="19"/>
        <v>0</v>
      </c>
      <c r="FN229" s="11">
        <f t="shared" si="20"/>
        <v>0</v>
      </c>
      <c r="FO229" s="11">
        <f t="shared" si="21"/>
        <v>0</v>
      </c>
      <c r="FP229" s="11">
        <f t="shared" si="22"/>
        <v>0</v>
      </c>
      <c r="FQ229" s="11">
        <f t="shared" si="23"/>
        <v>0</v>
      </c>
    </row>
    <row r="230" spans="1:173" ht="33" hidden="1" x14ac:dyDescent="0.3">
      <c r="A230" s="5">
        <v>1611</v>
      </c>
      <c r="B230" s="1" t="s">
        <v>204</v>
      </c>
      <c r="C230" s="5" t="s">
        <v>336</v>
      </c>
      <c r="D230" s="1">
        <v>300107</v>
      </c>
      <c r="E230" s="1" t="s">
        <v>190</v>
      </c>
      <c r="F230" s="1" t="s">
        <v>205</v>
      </c>
      <c r="G230" s="4" t="s">
        <v>899</v>
      </c>
      <c r="H230" s="1" t="s">
        <v>770</v>
      </c>
      <c r="I230" s="1" t="s">
        <v>150</v>
      </c>
      <c r="J230" s="1" t="s">
        <v>168</v>
      </c>
      <c r="K230" s="5" t="s">
        <v>154</v>
      </c>
      <c r="L230" s="11">
        <v>6047</v>
      </c>
      <c r="M230" s="11">
        <v>694</v>
      </c>
      <c r="N230" s="11">
        <v>0</v>
      </c>
      <c r="O230" s="11">
        <v>549</v>
      </c>
      <c r="P230" s="11">
        <v>7290</v>
      </c>
      <c r="Q230" s="11">
        <v>6741</v>
      </c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1">
        <f t="shared" si="18"/>
        <v>0</v>
      </c>
      <c r="FM230" s="11">
        <f t="shared" si="19"/>
        <v>0</v>
      </c>
      <c r="FN230" s="11">
        <f t="shared" si="20"/>
        <v>0</v>
      </c>
      <c r="FO230" s="11">
        <f t="shared" si="21"/>
        <v>0</v>
      </c>
      <c r="FP230" s="11">
        <f t="shared" si="22"/>
        <v>0</v>
      </c>
      <c r="FQ230" s="11">
        <f t="shared" si="23"/>
        <v>0</v>
      </c>
    </row>
    <row r="231" spans="1:173" ht="33" hidden="1" x14ac:dyDescent="0.3">
      <c r="A231" s="5">
        <v>1612</v>
      </c>
      <c r="B231" s="1" t="s">
        <v>204</v>
      </c>
      <c r="C231" s="5" t="s">
        <v>337</v>
      </c>
      <c r="D231" s="1">
        <v>300108</v>
      </c>
      <c r="E231" s="1" t="s">
        <v>190</v>
      </c>
      <c r="F231" s="1" t="s">
        <v>205</v>
      </c>
      <c r="G231" s="4" t="s">
        <v>900</v>
      </c>
      <c r="H231" s="1" t="s">
        <v>770</v>
      </c>
      <c r="I231" s="1" t="s">
        <v>150</v>
      </c>
      <c r="J231" s="1" t="s">
        <v>168</v>
      </c>
      <c r="K231" s="5" t="s">
        <v>154</v>
      </c>
      <c r="L231" s="11">
        <v>3380</v>
      </c>
      <c r="M231" s="11">
        <v>406</v>
      </c>
      <c r="N231" s="11">
        <v>0</v>
      </c>
      <c r="O231" s="11">
        <v>309</v>
      </c>
      <c r="P231" s="11">
        <v>4095</v>
      </c>
      <c r="Q231" s="11">
        <v>3786</v>
      </c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1">
        <f t="shared" si="18"/>
        <v>0</v>
      </c>
      <c r="FM231" s="11">
        <f t="shared" si="19"/>
        <v>0</v>
      </c>
      <c r="FN231" s="11">
        <f t="shared" si="20"/>
        <v>0</v>
      </c>
      <c r="FO231" s="11">
        <f t="shared" si="21"/>
        <v>0</v>
      </c>
      <c r="FP231" s="11">
        <f t="shared" si="22"/>
        <v>0</v>
      </c>
      <c r="FQ231" s="11">
        <f t="shared" si="23"/>
        <v>0</v>
      </c>
    </row>
    <row r="232" spans="1:173" ht="16.5" hidden="1" x14ac:dyDescent="0.3">
      <c r="A232" s="5">
        <v>1613</v>
      </c>
      <c r="B232" s="1" t="s">
        <v>204</v>
      </c>
      <c r="C232" s="5" t="s">
        <v>338</v>
      </c>
      <c r="D232" s="1">
        <v>500352</v>
      </c>
      <c r="E232" s="1" t="s">
        <v>190</v>
      </c>
      <c r="F232" s="1" t="s">
        <v>205</v>
      </c>
      <c r="G232" s="4" t="s">
        <v>901</v>
      </c>
      <c r="H232" s="1" t="s">
        <v>770</v>
      </c>
      <c r="I232" s="1" t="s">
        <v>150</v>
      </c>
      <c r="J232" s="1" t="s">
        <v>168</v>
      </c>
      <c r="K232" s="5" t="s">
        <v>154</v>
      </c>
      <c r="L232" s="11">
        <v>6278</v>
      </c>
      <c r="M232" s="11">
        <v>561</v>
      </c>
      <c r="N232" s="11">
        <v>0</v>
      </c>
      <c r="O232" s="11">
        <v>559</v>
      </c>
      <c r="P232" s="11">
        <v>7398</v>
      </c>
      <c r="Q232" s="11">
        <v>6839</v>
      </c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1">
        <f t="shared" si="18"/>
        <v>0</v>
      </c>
      <c r="FM232" s="11">
        <f t="shared" si="19"/>
        <v>0</v>
      </c>
      <c r="FN232" s="11">
        <f t="shared" si="20"/>
        <v>0</v>
      </c>
      <c r="FO232" s="11">
        <f t="shared" si="21"/>
        <v>0</v>
      </c>
      <c r="FP232" s="11">
        <f t="shared" si="22"/>
        <v>0</v>
      </c>
      <c r="FQ232" s="11">
        <f t="shared" si="23"/>
        <v>0</v>
      </c>
    </row>
    <row r="233" spans="1:173" ht="33" hidden="1" x14ac:dyDescent="0.3">
      <c r="A233" s="5">
        <v>1614</v>
      </c>
      <c r="B233" s="1" t="s">
        <v>204</v>
      </c>
      <c r="C233" s="5" t="s">
        <v>339</v>
      </c>
      <c r="D233" s="1">
        <v>300109</v>
      </c>
      <c r="E233" s="1" t="s">
        <v>190</v>
      </c>
      <c r="F233" s="1" t="s">
        <v>205</v>
      </c>
      <c r="G233" s="4" t="s">
        <v>902</v>
      </c>
      <c r="H233" s="1" t="s">
        <v>773</v>
      </c>
      <c r="I233" s="1" t="s">
        <v>150</v>
      </c>
      <c r="J233" s="1" t="s">
        <v>168</v>
      </c>
      <c r="K233" s="5" t="s">
        <v>154</v>
      </c>
      <c r="L233" s="11">
        <v>19157</v>
      </c>
      <c r="M233" s="11">
        <v>1477</v>
      </c>
      <c r="N233" s="11">
        <v>0</v>
      </c>
      <c r="O233" s="11">
        <v>1719</v>
      </c>
      <c r="P233" s="11">
        <v>22353</v>
      </c>
      <c r="Q233" s="11">
        <v>20634</v>
      </c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1">
        <f t="shared" si="18"/>
        <v>0</v>
      </c>
      <c r="FM233" s="11">
        <f t="shared" si="19"/>
        <v>0</v>
      </c>
      <c r="FN233" s="11">
        <f t="shared" si="20"/>
        <v>0</v>
      </c>
      <c r="FO233" s="11">
        <f t="shared" si="21"/>
        <v>0</v>
      </c>
      <c r="FP233" s="11">
        <f t="shared" si="22"/>
        <v>0</v>
      </c>
      <c r="FQ233" s="11">
        <f t="shared" si="23"/>
        <v>0</v>
      </c>
    </row>
    <row r="234" spans="1:173" ht="33" hidden="1" x14ac:dyDescent="0.3">
      <c r="A234" s="5">
        <v>1615</v>
      </c>
      <c r="B234" s="1" t="s">
        <v>204</v>
      </c>
      <c r="C234" s="5" t="s">
        <v>340</v>
      </c>
      <c r="D234" s="1">
        <v>300110</v>
      </c>
      <c r="E234" s="1" t="s">
        <v>190</v>
      </c>
      <c r="F234" s="1" t="s">
        <v>205</v>
      </c>
      <c r="G234" s="4" t="s">
        <v>903</v>
      </c>
      <c r="H234" s="1" t="s">
        <v>770</v>
      </c>
      <c r="I234" s="1" t="s">
        <v>150</v>
      </c>
      <c r="J234" s="1" t="s">
        <v>168</v>
      </c>
      <c r="K234" s="5" t="s">
        <v>154</v>
      </c>
      <c r="L234" s="11">
        <v>3080</v>
      </c>
      <c r="M234" s="11">
        <v>520</v>
      </c>
      <c r="N234" s="11">
        <v>0</v>
      </c>
      <c r="O234" s="11">
        <v>282</v>
      </c>
      <c r="P234" s="11">
        <v>3882</v>
      </c>
      <c r="Q234" s="11">
        <v>3600</v>
      </c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1">
        <f t="shared" si="18"/>
        <v>0</v>
      </c>
      <c r="FM234" s="11">
        <f t="shared" si="19"/>
        <v>0</v>
      </c>
      <c r="FN234" s="11">
        <f t="shared" si="20"/>
        <v>0</v>
      </c>
      <c r="FO234" s="11">
        <f t="shared" si="21"/>
        <v>0</v>
      </c>
      <c r="FP234" s="11">
        <f t="shared" si="22"/>
        <v>0</v>
      </c>
      <c r="FQ234" s="11">
        <f t="shared" si="23"/>
        <v>0</v>
      </c>
    </row>
    <row r="235" spans="1:173" ht="49.5" hidden="1" x14ac:dyDescent="0.3">
      <c r="A235" s="5">
        <v>1616</v>
      </c>
      <c r="B235" s="1" t="s">
        <v>204</v>
      </c>
      <c r="C235" s="5" t="s">
        <v>341</v>
      </c>
      <c r="D235" s="1">
        <v>300112</v>
      </c>
      <c r="E235" s="1" t="s">
        <v>190</v>
      </c>
      <c r="F235" s="1" t="s">
        <v>205</v>
      </c>
      <c r="G235" s="4" t="s">
        <v>904</v>
      </c>
      <c r="H235" s="1" t="s">
        <v>773</v>
      </c>
      <c r="I235" s="1" t="s">
        <v>150</v>
      </c>
      <c r="J235" s="1" t="s">
        <v>168</v>
      </c>
      <c r="K235" s="5" t="s">
        <v>154</v>
      </c>
      <c r="L235" s="11">
        <v>49542</v>
      </c>
      <c r="M235" s="11">
        <v>3329</v>
      </c>
      <c r="N235" s="11">
        <v>0</v>
      </c>
      <c r="O235" s="11">
        <v>4414</v>
      </c>
      <c r="P235" s="11">
        <v>57285</v>
      </c>
      <c r="Q235" s="11">
        <v>52871</v>
      </c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1">
        <f t="shared" si="18"/>
        <v>0</v>
      </c>
      <c r="FM235" s="11">
        <f t="shared" si="19"/>
        <v>0</v>
      </c>
      <c r="FN235" s="11">
        <f t="shared" si="20"/>
        <v>0</v>
      </c>
      <c r="FO235" s="11">
        <f t="shared" si="21"/>
        <v>0</v>
      </c>
      <c r="FP235" s="11">
        <f t="shared" si="22"/>
        <v>0</v>
      </c>
      <c r="FQ235" s="11">
        <f t="shared" si="23"/>
        <v>0</v>
      </c>
    </row>
    <row r="236" spans="1:173" ht="49.5" hidden="1" x14ac:dyDescent="0.3">
      <c r="A236" s="5">
        <v>1617</v>
      </c>
      <c r="B236" s="1" t="s">
        <v>204</v>
      </c>
      <c r="C236" s="5" t="s">
        <v>342</v>
      </c>
      <c r="D236" s="1">
        <v>300130</v>
      </c>
      <c r="E236" s="1" t="s">
        <v>190</v>
      </c>
      <c r="F236" s="1" t="s">
        <v>205</v>
      </c>
      <c r="G236" s="4" t="s">
        <v>905</v>
      </c>
      <c r="H236" s="1" t="s">
        <v>773</v>
      </c>
      <c r="I236" s="1" t="s">
        <v>150</v>
      </c>
      <c r="J236" s="1" t="s">
        <v>168</v>
      </c>
      <c r="K236" s="5" t="s">
        <v>154</v>
      </c>
      <c r="L236" s="11">
        <v>41116</v>
      </c>
      <c r="M236" s="11">
        <v>2779</v>
      </c>
      <c r="N236" s="11">
        <v>0</v>
      </c>
      <c r="O236" s="11">
        <v>3679</v>
      </c>
      <c r="P236" s="11">
        <v>47574</v>
      </c>
      <c r="Q236" s="11">
        <v>43895</v>
      </c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1">
        <f t="shared" si="18"/>
        <v>0</v>
      </c>
      <c r="FM236" s="11">
        <f t="shared" si="19"/>
        <v>0</v>
      </c>
      <c r="FN236" s="11">
        <f t="shared" si="20"/>
        <v>0</v>
      </c>
      <c r="FO236" s="11">
        <f t="shared" si="21"/>
        <v>0</v>
      </c>
      <c r="FP236" s="11">
        <f t="shared" si="22"/>
        <v>0</v>
      </c>
      <c r="FQ236" s="11">
        <f t="shared" si="23"/>
        <v>0</v>
      </c>
    </row>
    <row r="237" spans="1:173" ht="66" hidden="1" x14ac:dyDescent="0.3">
      <c r="A237" s="5">
        <v>1618</v>
      </c>
      <c r="B237" s="1" t="s">
        <v>204</v>
      </c>
      <c r="C237" s="5" t="s">
        <v>343</v>
      </c>
      <c r="D237" s="1">
        <v>300113</v>
      </c>
      <c r="E237" s="1" t="s">
        <v>190</v>
      </c>
      <c r="F237" s="1" t="s">
        <v>205</v>
      </c>
      <c r="G237" s="4" t="s">
        <v>906</v>
      </c>
      <c r="H237" s="1" t="s">
        <v>770</v>
      </c>
      <c r="I237" s="1" t="s">
        <v>150</v>
      </c>
      <c r="J237" s="1" t="s">
        <v>168</v>
      </c>
      <c r="K237" s="5" t="s">
        <v>154</v>
      </c>
      <c r="L237" s="11">
        <v>5855</v>
      </c>
      <c r="M237" s="11">
        <v>550</v>
      </c>
      <c r="N237" s="11">
        <v>0</v>
      </c>
      <c r="O237" s="11">
        <v>534</v>
      </c>
      <c r="P237" s="11">
        <v>6939</v>
      </c>
      <c r="Q237" s="11">
        <v>6405</v>
      </c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1">
        <f t="shared" si="18"/>
        <v>0</v>
      </c>
      <c r="FM237" s="11">
        <f t="shared" si="19"/>
        <v>0</v>
      </c>
      <c r="FN237" s="11">
        <f t="shared" si="20"/>
        <v>0</v>
      </c>
      <c r="FO237" s="11">
        <f t="shared" si="21"/>
        <v>0</v>
      </c>
      <c r="FP237" s="11">
        <f t="shared" si="22"/>
        <v>0</v>
      </c>
      <c r="FQ237" s="11">
        <f t="shared" si="23"/>
        <v>0</v>
      </c>
    </row>
    <row r="238" spans="1:173" ht="66" hidden="1" x14ac:dyDescent="0.3">
      <c r="A238" s="5">
        <v>1619</v>
      </c>
      <c r="B238" s="1" t="s">
        <v>204</v>
      </c>
      <c r="C238" s="5" t="s">
        <v>344</v>
      </c>
      <c r="D238" s="1">
        <v>300114</v>
      </c>
      <c r="E238" s="1" t="s">
        <v>190</v>
      </c>
      <c r="F238" s="1" t="s">
        <v>205</v>
      </c>
      <c r="G238" s="4" t="s">
        <v>907</v>
      </c>
      <c r="H238" s="1" t="s">
        <v>773</v>
      </c>
      <c r="I238" s="1" t="s">
        <v>150</v>
      </c>
      <c r="J238" s="1" t="s">
        <v>168</v>
      </c>
      <c r="K238" s="5" t="s">
        <v>154</v>
      </c>
      <c r="L238" s="11">
        <v>39604</v>
      </c>
      <c r="M238" s="11">
        <v>3024</v>
      </c>
      <c r="N238" s="11">
        <v>0</v>
      </c>
      <c r="O238" s="11">
        <v>3535</v>
      </c>
      <c r="P238" s="11">
        <v>46163</v>
      </c>
      <c r="Q238" s="11">
        <v>42628</v>
      </c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1">
        <f t="shared" si="18"/>
        <v>0</v>
      </c>
      <c r="FM238" s="11">
        <f t="shared" si="19"/>
        <v>0</v>
      </c>
      <c r="FN238" s="11">
        <f t="shared" si="20"/>
        <v>0</v>
      </c>
      <c r="FO238" s="11">
        <f t="shared" si="21"/>
        <v>0</v>
      </c>
      <c r="FP238" s="11">
        <f t="shared" si="22"/>
        <v>0</v>
      </c>
      <c r="FQ238" s="11">
        <f t="shared" si="23"/>
        <v>0</v>
      </c>
    </row>
    <row r="239" spans="1:173" ht="82.5" hidden="1" x14ac:dyDescent="0.3">
      <c r="A239" s="5">
        <v>1620</v>
      </c>
      <c r="B239" s="1" t="s">
        <v>204</v>
      </c>
      <c r="C239" s="5" t="s">
        <v>345</v>
      </c>
      <c r="D239" s="1">
        <v>300115</v>
      </c>
      <c r="E239" s="1" t="s">
        <v>190</v>
      </c>
      <c r="F239" s="1" t="s">
        <v>205</v>
      </c>
      <c r="G239" s="4" t="s">
        <v>908</v>
      </c>
      <c r="H239" s="1" t="s">
        <v>770</v>
      </c>
      <c r="I239" s="1" t="s">
        <v>150</v>
      </c>
      <c r="J239" s="1" t="s">
        <v>168</v>
      </c>
      <c r="K239" s="5" t="s">
        <v>154</v>
      </c>
      <c r="L239" s="11">
        <v>4696</v>
      </c>
      <c r="M239" s="11">
        <v>778</v>
      </c>
      <c r="N239" s="11">
        <v>0</v>
      </c>
      <c r="O239" s="11">
        <v>425</v>
      </c>
      <c r="P239" s="11">
        <v>5899</v>
      </c>
      <c r="Q239" s="11">
        <v>5474</v>
      </c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1">
        <f t="shared" si="18"/>
        <v>0</v>
      </c>
      <c r="FM239" s="11">
        <f t="shared" si="19"/>
        <v>0</v>
      </c>
      <c r="FN239" s="11">
        <f t="shared" si="20"/>
        <v>0</v>
      </c>
      <c r="FO239" s="11">
        <f t="shared" si="21"/>
        <v>0</v>
      </c>
      <c r="FP239" s="11">
        <f t="shared" si="22"/>
        <v>0</v>
      </c>
      <c r="FQ239" s="11">
        <f t="shared" si="23"/>
        <v>0</v>
      </c>
    </row>
    <row r="240" spans="1:173" ht="33" hidden="1" x14ac:dyDescent="0.3">
      <c r="A240" s="5">
        <v>1621</v>
      </c>
      <c r="B240" s="1" t="s">
        <v>204</v>
      </c>
      <c r="C240" s="5" t="s">
        <v>346</v>
      </c>
      <c r="D240" s="1">
        <v>300117</v>
      </c>
      <c r="E240" s="1" t="s">
        <v>190</v>
      </c>
      <c r="F240" s="1" t="s">
        <v>205</v>
      </c>
      <c r="G240" s="4" t="s">
        <v>909</v>
      </c>
      <c r="H240" s="1" t="s">
        <v>770</v>
      </c>
      <c r="I240" s="1" t="s">
        <v>150</v>
      </c>
      <c r="J240" s="1" t="s">
        <v>168</v>
      </c>
      <c r="K240" s="5" t="s">
        <v>154</v>
      </c>
      <c r="L240" s="11">
        <v>3437</v>
      </c>
      <c r="M240" s="11">
        <v>493</v>
      </c>
      <c r="N240" s="11">
        <v>0</v>
      </c>
      <c r="O240" s="11">
        <v>315</v>
      </c>
      <c r="P240" s="11">
        <v>4245</v>
      </c>
      <c r="Q240" s="11">
        <v>3930</v>
      </c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1">
        <f t="shared" si="18"/>
        <v>0</v>
      </c>
      <c r="FM240" s="11">
        <f t="shared" si="19"/>
        <v>0</v>
      </c>
      <c r="FN240" s="11">
        <f t="shared" si="20"/>
        <v>0</v>
      </c>
      <c r="FO240" s="11">
        <f t="shared" si="21"/>
        <v>0</v>
      </c>
      <c r="FP240" s="11">
        <f t="shared" si="22"/>
        <v>0</v>
      </c>
      <c r="FQ240" s="11">
        <f t="shared" si="23"/>
        <v>0</v>
      </c>
    </row>
    <row r="241" spans="1:173" ht="33" hidden="1" x14ac:dyDescent="0.3">
      <c r="A241" s="5">
        <v>1622</v>
      </c>
      <c r="B241" s="1" t="s">
        <v>204</v>
      </c>
      <c r="C241" s="5" t="s">
        <v>347</v>
      </c>
      <c r="D241" s="1">
        <v>321005</v>
      </c>
      <c r="E241" s="1" t="s">
        <v>190</v>
      </c>
      <c r="F241" s="1" t="s">
        <v>205</v>
      </c>
      <c r="G241" s="4" t="s">
        <v>910</v>
      </c>
      <c r="H241" s="1" t="s">
        <v>770</v>
      </c>
      <c r="I241" s="1" t="s">
        <v>150</v>
      </c>
      <c r="J241" s="1" t="s">
        <v>168</v>
      </c>
      <c r="K241" s="5" t="s">
        <v>154</v>
      </c>
      <c r="L241" s="11">
        <v>5599</v>
      </c>
      <c r="M241" s="11">
        <v>658</v>
      </c>
      <c r="N241" s="11">
        <v>0</v>
      </c>
      <c r="O241" s="11">
        <v>499</v>
      </c>
      <c r="P241" s="11">
        <v>6756</v>
      </c>
      <c r="Q241" s="11">
        <v>6257</v>
      </c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1">
        <f t="shared" si="18"/>
        <v>0</v>
      </c>
      <c r="FM241" s="11">
        <f t="shared" si="19"/>
        <v>0</v>
      </c>
      <c r="FN241" s="11">
        <f t="shared" si="20"/>
        <v>0</v>
      </c>
      <c r="FO241" s="11">
        <f t="shared" si="21"/>
        <v>0</v>
      </c>
      <c r="FP241" s="11">
        <f t="shared" si="22"/>
        <v>0</v>
      </c>
      <c r="FQ241" s="11">
        <f t="shared" si="23"/>
        <v>0</v>
      </c>
    </row>
    <row r="242" spans="1:173" ht="33" hidden="1" x14ac:dyDescent="0.3">
      <c r="A242" s="5">
        <v>1623</v>
      </c>
      <c r="B242" s="1" t="s">
        <v>204</v>
      </c>
      <c r="C242" s="5" t="s">
        <v>348</v>
      </c>
      <c r="D242" s="1">
        <v>300119</v>
      </c>
      <c r="E242" s="1" t="s">
        <v>190</v>
      </c>
      <c r="F242" s="1" t="s">
        <v>205</v>
      </c>
      <c r="G242" s="4" t="s">
        <v>911</v>
      </c>
      <c r="H242" s="1" t="s">
        <v>770</v>
      </c>
      <c r="I242" s="1" t="s">
        <v>150</v>
      </c>
      <c r="J242" s="1" t="s">
        <v>168</v>
      </c>
      <c r="K242" s="5" t="s">
        <v>154</v>
      </c>
      <c r="L242" s="11">
        <v>6649</v>
      </c>
      <c r="M242" s="11">
        <v>653</v>
      </c>
      <c r="N242" s="11">
        <v>0</v>
      </c>
      <c r="O242" s="11">
        <v>606</v>
      </c>
      <c r="P242" s="11">
        <v>7908</v>
      </c>
      <c r="Q242" s="11">
        <v>7302</v>
      </c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1">
        <f t="shared" si="18"/>
        <v>0</v>
      </c>
      <c r="FM242" s="11">
        <f t="shared" si="19"/>
        <v>0</v>
      </c>
      <c r="FN242" s="11">
        <f t="shared" si="20"/>
        <v>0</v>
      </c>
      <c r="FO242" s="11">
        <f t="shared" si="21"/>
        <v>0</v>
      </c>
      <c r="FP242" s="11">
        <f t="shared" si="22"/>
        <v>0</v>
      </c>
      <c r="FQ242" s="11">
        <f t="shared" si="23"/>
        <v>0</v>
      </c>
    </row>
    <row r="243" spans="1:173" ht="16.5" hidden="1" x14ac:dyDescent="0.3">
      <c r="A243" s="5">
        <v>1624</v>
      </c>
      <c r="B243" s="1" t="s">
        <v>204</v>
      </c>
      <c r="C243" s="5" t="s">
        <v>349</v>
      </c>
      <c r="D243" s="1">
        <v>500356</v>
      </c>
      <c r="E243" s="1" t="s">
        <v>190</v>
      </c>
      <c r="F243" s="1" t="s">
        <v>205</v>
      </c>
      <c r="G243" s="4" t="s">
        <v>912</v>
      </c>
      <c r="H243" s="1" t="s">
        <v>770</v>
      </c>
      <c r="I243" s="1" t="s">
        <v>150</v>
      </c>
      <c r="J243" s="1" t="s">
        <v>168</v>
      </c>
      <c r="K243" s="5" t="s">
        <v>154</v>
      </c>
      <c r="L243" s="11">
        <v>4975</v>
      </c>
      <c r="M243" s="11">
        <v>596</v>
      </c>
      <c r="N243" s="11">
        <v>0</v>
      </c>
      <c r="O243" s="11">
        <v>444</v>
      </c>
      <c r="P243" s="11">
        <v>6015</v>
      </c>
      <c r="Q243" s="11">
        <v>5571</v>
      </c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1">
        <f t="shared" si="18"/>
        <v>0</v>
      </c>
      <c r="FM243" s="11">
        <f t="shared" si="19"/>
        <v>0</v>
      </c>
      <c r="FN243" s="11">
        <f t="shared" si="20"/>
        <v>0</v>
      </c>
      <c r="FO243" s="11">
        <f t="shared" si="21"/>
        <v>0</v>
      </c>
      <c r="FP243" s="11">
        <f t="shared" si="22"/>
        <v>0</v>
      </c>
      <c r="FQ243" s="11">
        <f t="shared" si="23"/>
        <v>0</v>
      </c>
    </row>
    <row r="244" spans="1:173" ht="33" hidden="1" x14ac:dyDescent="0.3">
      <c r="A244" s="5">
        <v>1625</v>
      </c>
      <c r="B244" s="1" t="s">
        <v>204</v>
      </c>
      <c r="C244" s="5" t="s">
        <v>350</v>
      </c>
      <c r="D244" s="1">
        <v>500357</v>
      </c>
      <c r="E244" s="1" t="s">
        <v>190</v>
      </c>
      <c r="F244" s="1" t="s">
        <v>205</v>
      </c>
      <c r="G244" s="4" t="s">
        <v>913</v>
      </c>
      <c r="H244" s="1" t="s">
        <v>770</v>
      </c>
      <c r="I244" s="1" t="s">
        <v>150</v>
      </c>
      <c r="J244" s="1" t="s">
        <v>168</v>
      </c>
      <c r="K244" s="5" t="s">
        <v>154</v>
      </c>
      <c r="L244" s="11">
        <v>2876</v>
      </c>
      <c r="M244" s="11">
        <v>377</v>
      </c>
      <c r="N244" s="11">
        <v>0</v>
      </c>
      <c r="O244" s="11">
        <v>257</v>
      </c>
      <c r="P244" s="11">
        <v>3510</v>
      </c>
      <c r="Q244" s="11">
        <v>3253</v>
      </c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1">
        <f t="shared" si="18"/>
        <v>0</v>
      </c>
      <c r="FM244" s="11">
        <f t="shared" si="19"/>
        <v>0</v>
      </c>
      <c r="FN244" s="11">
        <f t="shared" si="20"/>
        <v>0</v>
      </c>
      <c r="FO244" s="11">
        <f t="shared" si="21"/>
        <v>0</v>
      </c>
      <c r="FP244" s="11">
        <f t="shared" si="22"/>
        <v>0</v>
      </c>
      <c r="FQ244" s="11">
        <f t="shared" si="23"/>
        <v>0</v>
      </c>
    </row>
    <row r="245" spans="1:173" ht="33" hidden="1" x14ac:dyDescent="0.3">
      <c r="A245" s="5">
        <v>1626</v>
      </c>
      <c r="B245" s="1" t="s">
        <v>204</v>
      </c>
      <c r="C245" s="5" t="s">
        <v>351</v>
      </c>
      <c r="D245" s="1">
        <v>300120</v>
      </c>
      <c r="E245" s="1" t="s">
        <v>190</v>
      </c>
      <c r="F245" s="1" t="s">
        <v>205</v>
      </c>
      <c r="G245" s="4" t="s">
        <v>914</v>
      </c>
      <c r="H245" s="1" t="s">
        <v>773</v>
      </c>
      <c r="I245" s="1" t="s">
        <v>150</v>
      </c>
      <c r="J245" s="1" t="s">
        <v>168</v>
      </c>
      <c r="K245" s="5" t="s">
        <v>154</v>
      </c>
      <c r="L245" s="11">
        <v>39812</v>
      </c>
      <c r="M245" s="11">
        <v>2106</v>
      </c>
      <c r="N245" s="11">
        <v>0</v>
      </c>
      <c r="O245" s="11">
        <v>3570</v>
      </c>
      <c r="P245" s="11">
        <v>45488</v>
      </c>
      <c r="Q245" s="11">
        <v>41918</v>
      </c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1">
        <f t="shared" si="18"/>
        <v>0</v>
      </c>
      <c r="FM245" s="11">
        <f t="shared" si="19"/>
        <v>0</v>
      </c>
      <c r="FN245" s="11">
        <f t="shared" si="20"/>
        <v>0</v>
      </c>
      <c r="FO245" s="11">
        <f t="shared" si="21"/>
        <v>0</v>
      </c>
      <c r="FP245" s="11">
        <f t="shared" si="22"/>
        <v>0</v>
      </c>
      <c r="FQ245" s="11">
        <f t="shared" si="23"/>
        <v>0</v>
      </c>
    </row>
    <row r="246" spans="1:173" ht="33" hidden="1" x14ac:dyDescent="0.3">
      <c r="A246" s="5">
        <v>1627</v>
      </c>
      <c r="B246" s="1" t="s">
        <v>204</v>
      </c>
      <c r="C246" s="5" t="s">
        <v>352</v>
      </c>
      <c r="D246" s="1">
        <v>321002</v>
      </c>
      <c r="E246" s="1" t="s">
        <v>190</v>
      </c>
      <c r="F246" s="1" t="s">
        <v>205</v>
      </c>
      <c r="G246" s="4" t="s">
        <v>915</v>
      </c>
      <c r="H246" s="1" t="s">
        <v>770</v>
      </c>
      <c r="I246" s="1" t="s">
        <v>150</v>
      </c>
      <c r="J246" s="1" t="s">
        <v>168</v>
      </c>
      <c r="K246" s="5" t="s">
        <v>154</v>
      </c>
      <c r="L246" s="11">
        <v>0</v>
      </c>
      <c r="M246" s="11">
        <v>1153</v>
      </c>
      <c r="N246" s="11">
        <v>0</v>
      </c>
      <c r="O246" s="11">
        <v>0</v>
      </c>
      <c r="P246" s="11">
        <v>1153</v>
      </c>
      <c r="Q246" s="11">
        <v>1153</v>
      </c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1">
        <f t="shared" si="18"/>
        <v>0</v>
      </c>
      <c r="FM246" s="11">
        <f t="shared" si="19"/>
        <v>0</v>
      </c>
      <c r="FN246" s="11">
        <f t="shared" si="20"/>
        <v>0</v>
      </c>
      <c r="FO246" s="11">
        <f t="shared" si="21"/>
        <v>0</v>
      </c>
      <c r="FP246" s="11">
        <f t="shared" si="22"/>
        <v>0</v>
      </c>
      <c r="FQ246" s="11">
        <f t="shared" si="23"/>
        <v>0</v>
      </c>
    </row>
    <row r="247" spans="1:173" ht="33" hidden="1" x14ac:dyDescent="0.3">
      <c r="A247" s="5">
        <v>1628</v>
      </c>
      <c r="B247" s="1" t="s">
        <v>204</v>
      </c>
      <c r="C247" s="5" t="s">
        <v>353</v>
      </c>
      <c r="D247" s="1">
        <v>321003</v>
      </c>
      <c r="E247" s="1" t="s">
        <v>190</v>
      </c>
      <c r="F247" s="1" t="s">
        <v>205</v>
      </c>
      <c r="G247" s="4" t="s">
        <v>916</v>
      </c>
      <c r="H247" s="1" t="s">
        <v>770</v>
      </c>
      <c r="I247" s="1" t="s">
        <v>150</v>
      </c>
      <c r="J247" s="1" t="s">
        <v>168</v>
      </c>
      <c r="K247" s="5" t="s">
        <v>154</v>
      </c>
      <c r="L247" s="11">
        <v>0</v>
      </c>
      <c r="M247" s="11">
        <v>560</v>
      </c>
      <c r="N247" s="11">
        <v>0</v>
      </c>
      <c r="O247" s="11">
        <v>0</v>
      </c>
      <c r="P247" s="11">
        <v>560</v>
      </c>
      <c r="Q247" s="11">
        <v>560</v>
      </c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1">
        <f t="shared" si="18"/>
        <v>0</v>
      </c>
      <c r="FM247" s="11">
        <f t="shared" si="19"/>
        <v>0</v>
      </c>
      <c r="FN247" s="11">
        <f t="shared" si="20"/>
        <v>0</v>
      </c>
      <c r="FO247" s="11">
        <f t="shared" si="21"/>
        <v>0</v>
      </c>
      <c r="FP247" s="11">
        <f t="shared" si="22"/>
        <v>0</v>
      </c>
      <c r="FQ247" s="11">
        <f t="shared" si="23"/>
        <v>0</v>
      </c>
    </row>
    <row r="248" spans="1:173" ht="33" hidden="1" x14ac:dyDescent="0.3">
      <c r="A248" s="5">
        <v>1629</v>
      </c>
      <c r="B248" s="1" t="s">
        <v>204</v>
      </c>
      <c r="C248" s="5" t="s">
        <v>354</v>
      </c>
      <c r="D248" s="1">
        <v>321018</v>
      </c>
      <c r="E248" s="1" t="s">
        <v>190</v>
      </c>
      <c r="F248" s="1" t="s">
        <v>205</v>
      </c>
      <c r="G248" s="4" t="s">
        <v>917</v>
      </c>
      <c r="H248" s="1" t="s">
        <v>770</v>
      </c>
      <c r="I248" s="1" t="s">
        <v>150</v>
      </c>
      <c r="J248" s="1" t="s">
        <v>168</v>
      </c>
      <c r="K248" s="5" t="s">
        <v>154</v>
      </c>
      <c r="L248" s="11">
        <v>4935</v>
      </c>
      <c r="M248" s="11">
        <v>875</v>
      </c>
      <c r="N248" s="11">
        <v>0</v>
      </c>
      <c r="O248" s="11">
        <v>440</v>
      </c>
      <c r="P248" s="11">
        <v>6250</v>
      </c>
      <c r="Q248" s="11">
        <v>5810</v>
      </c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1">
        <f t="shared" si="18"/>
        <v>0</v>
      </c>
      <c r="FM248" s="11">
        <f t="shared" si="19"/>
        <v>0</v>
      </c>
      <c r="FN248" s="11">
        <f t="shared" si="20"/>
        <v>0</v>
      </c>
      <c r="FO248" s="11">
        <f t="shared" si="21"/>
        <v>0</v>
      </c>
      <c r="FP248" s="11">
        <f t="shared" si="22"/>
        <v>0</v>
      </c>
      <c r="FQ248" s="11">
        <f t="shared" si="23"/>
        <v>0</v>
      </c>
    </row>
    <row r="249" spans="1:173" ht="33" hidden="1" x14ac:dyDescent="0.3">
      <c r="A249" s="5">
        <v>1630</v>
      </c>
      <c r="B249" s="1" t="s">
        <v>204</v>
      </c>
      <c r="C249" s="5" t="s">
        <v>355</v>
      </c>
      <c r="D249" s="1">
        <v>321007</v>
      </c>
      <c r="E249" s="1" t="s">
        <v>190</v>
      </c>
      <c r="F249" s="1" t="s">
        <v>205</v>
      </c>
      <c r="G249" s="4" t="s">
        <v>918</v>
      </c>
      <c r="H249" s="1" t="s">
        <v>770</v>
      </c>
      <c r="I249" s="1" t="s">
        <v>150</v>
      </c>
      <c r="J249" s="1" t="s">
        <v>168</v>
      </c>
      <c r="K249" s="5" t="s">
        <v>154</v>
      </c>
      <c r="L249" s="11">
        <v>4046</v>
      </c>
      <c r="M249" s="11">
        <v>468</v>
      </c>
      <c r="N249" s="11">
        <v>0</v>
      </c>
      <c r="O249" s="11">
        <v>363</v>
      </c>
      <c r="P249" s="11">
        <v>4877</v>
      </c>
      <c r="Q249" s="11">
        <v>4514</v>
      </c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1">
        <f t="shared" si="18"/>
        <v>0</v>
      </c>
      <c r="FM249" s="11">
        <f t="shared" si="19"/>
        <v>0</v>
      </c>
      <c r="FN249" s="11">
        <f t="shared" si="20"/>
        <v>0</v>
      </c>
      <c r="FO249" s="11">
        <f t="shared" si="21"/>
        <v>0</v>
      </c>
      <c r="FP249" s="11">
        <f t="shared" si="22"/>
        <v>0</v>
      </c>
      <c r="FQ249" s="11">
        <f t="shared" si="23"/>
        <v>0</v>
      </c>
    </row>
    <row r="250" spans="1:173" ht="33" hidden="1" x14ac:dyDescent="0.3">
      <c r="A250" s="5">
        <v>1631</v>
      </c>
      <c r="B250" s="1" t="s">
        <v>204</v>
      </c>
      <c r="C250" s="5" t="s">
        <v>356</v>
      </c>
      <c r="D250" s="1">
        <v>300121</v>
      </c>
      <c r="E250" s="1" t="s">
        <v>190</v>
      </c>
      <c r="F250" s="1" t="s">
        <v>205</v>
      </c>
      <c r="G250" s="4" t="s">
        <v>919</v>
      </c>
      <c r="H250" s="1" t="s">
        <v>770</v>
      </c>
      <c r="I250" s="1" t="s">
        <v>150</v>
      </c>
      <c r="J250" s="1" t="s">
        <v>168</v>
      </c>
      <c r="K250" s="5" t="s">
        <v>154</v>
      </c>
      <c r="L250" s="11">
        <v>4918</v>
      </c>
      <c r="M250" s="11">
        <v>540</v>
      </c>
      <c r="N250" s="11">
        <v>0</v>
      </c>
      <c r="O250" s="11">
        <v>443</v>
      </c>
      <c r="P250" s="11">
        <v>5901</v>
      </c>
      <c r="Q250" s="11">
        <v>5458</v>
      </c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1">
        <f t="shared" si="18"/>
        <v>0</v>
      </c>
      <c r="FM250" s="11">
        <f t="shared" si="19"/>
        <v>0</v>
      </c>
      <c r="FN250" s="11">
        <f t="shared" si="20"/>
        <v>0</v>
      </c>
      <c r="FO250" s="11">
        <f t="shared" si="21"/>
        <v>0</v>
      </c>
      <c r="FP250" s="11">
        <f t="shared" si="22"/>
        <v>0</v>
      </c>
      <c r="FQ250" s="11">
        <f t="shared" si="23"/>
        <v>0</v>
      </c>
    </row>
    <row r="251" spans="1:173" ht="33" hidden="1" x14ac:dyDescent="0.3">
      <c r="A251" s="5">
        <v>1632</v>
      </c>
      <c r="B251" s="1" t="s">
        <v>204</v>
      </c>
      <c r="C251" s="5" t="s">
        <v>357</v>
      </c>
      <c r="D251" s="1">
        <v>500353</v>
      </c>
      <c r="E251" s="1" t="s">
        <v>190</v>
      </c>
      <c r="F251" s="1" t="s">
        <v>205</v>
      </c>
      <c r="G251" s="4" t="s">
        <v>920</v>
      </c>
      <c r="H251" s="1" t="s">
        <v>770</v>
      </c>
      <c r="I251" s="1" t="s">
        <v>150</v>
      </c>
      <c r="J251" s="1" t="s">
        <v>168</v>
      </c>
      <c r="K251" s="5" t="s">
        <v>154</v>
      </c>
      <c r="L251" s="11">
        <v>2768</v>
      </c>
      <c r="M251" s="11">
        <v>503</v>
      </c>
      <c r="N251" s="11">
        <v>0</v>
      </c>
      <c r="O251" s="11">
        <v>246</v>
      </c>
      <c r="P251" s="11">
        <v>3517</v>
      </c>
      <c r="Q251" s="11">
        <v>3271</v>
      </c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1">
        <f t="shared" si="18"/>
        <v>0</v>
      </c>
      <c r="FM251" s="11">
        <f t="shared" si="19"/>
        <v>0</v>
      </c>
      <c r="FN251" s="11">
        <f t="shared" si="20"/>
        <v>0</v>
      </c>
      <c r="FO251" s="11">
        <f t="shared" si="21"/>
        <v>0</v>
      </c>
      <c r="FP251" s="11">
        <f t="shared" si="22"/>
        <v>0</v>
      </c>
      <c r="FQ251" s="11">
        <f t="shared" si="23"/>
        <v>0</v>
      </c>
    </row>
    <row r="252" spans="1:173" ht="33" hidden="1" x14ac:dyDescent="0.3">
      <c r="A252" s="5">
        <v>1633</v>
      </c>
      <c r="B252" s="1" t="s">
        <v>204</v>
      </c>
      <c r="C252" s="5" t="s">
        <v>358</v>
      </c>
      <c r="D252" s="1">
        <v>300122</v>
      </c>
      <c r="E252" s="1" t="s">
        <v>190</v>
      </c>
      <c r="F252" s="1" t="s">
        <v>205</v>
      </c>
      <c r="G252" s="4" t="s">
        <v>921</v>
      </c>
      <c r="H252" s="1" t="s">
        <v>773</v>
      </c>
      <c r="I252" s="1" t="s">
        <v>150</v>
      </c>
      <c r="J252" s="1" t="s">
        <v>168</v>
      </c>
      <c r="K252" s="5" t="s">
        <v>154</v>
      </c>
      <c r="L252" s="11">
        <v>44117</v>
      </c>
      <c r="M252" s="11">
        <v>2918</v>
      </c>
      <c r="N252" s="11">
        <v>0</v>
      </c>
      <c r="O252" s="11">
        <v>3934</v>
      </c>
      <c r="P252" s="11">
        <v>50969</v>
      </c>
      <c r="Q252" s="11">
        <v>47035</v>
      </c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1">
        <f t="shared" si="18"/>
        <v>0</v>
      </c>
      <c r="FM252" s="11">
        <f t="shared" si="19"/>
        <v>0</v>
      </c>
      <c r="FN252" s="11">
        <f t="shared" si="20"/>
        <v>0</v>
      </c>
      <c r="FO252" s="11">
        <f t="shared" si="21"/>
        <v>0</v>
      </c>
      <c r="FP252" s="11">
        <f t="shared" si="22"/>
        <v>0</v>
      </c>
      <c r="FQ252" s="11">
        <f t="shared" si="23"/>
        <v>0</v>
      </c>
    </row>
    <row r="253" spans="1:173" ht="66" hidden="1" x14ac:dyDescent="0.3">
      <c r="A253" s="5">
        <v>1634</v>
      </c>
      <c r="B253" s="1" t="s">
        <v>204</v>
      </c>
      <c r="C253" s="5" t="s">
        <v>359</v>
      </c>
      <c r="D253" s="1">
        <v>300123</v>
      </c>
      <c r="E253" s="1" t="s">
        <v>190</v>
      </c>
      <c r="F253" s="1" t="s">
        <v>205</v>
      </c>
      <c r="G253" s="4" t="s">
        <v>922</v>
      </c>
      <c r="H253" s="1" t="s">
        <v>770</v>
      </c>
      <c r="I253" s="1" t="s">
        <v>150</v>
      </c>
      <c r="J253" s="1" t="s">
        <v>168</v>
      </c>
      <c r="K253" s="5" t="s">
        <v>154</v>
      </c>
      <c r="L253" s="11">
        <v>10295</v>
      </c>
      <c r="M253" s="11">
        <v>1006</v>
      </c>
      <c r="N253" s="11">
        <v>0</v>
      </c>
      <c r="O253" s="11">
        <v>937</v>
      </c>
      <c r="P253" s="11">
        <v>12238</v>
      </c>
      <c r="Q253" s="11">
        <v>11301</v>
      </c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1">
        <f t="shared" si="18"/>
        <v>0</v>
      </c>
      <c r="FM253" s="11">
        <f t="shared" si="19"/>
        <v>0</v>
      </c>
      <c r="FN253" s="11">
        <f t="shared" si="20"/>
        <v>0</v>
      </c>
      <c r="FO253" s="11">
        <f t="shared" si="21"/>
        <v>0</v>
      </c>
      <c r="FP253" s="11">
        <f t="shared" si="22"/>
        <v>0</v>
      </c>
      <c r="FQ253" s="11">
        <f t="shared" si="23"/>
        <v>0</v>
      </c>
    </row>
    <row r="254" spans="1:173" ht="33" hidden="1" x14ac:dyDescent="0.3">
      <c r="A254" s="5">
        <v>1635</v>
      </c>
      <c r="B254" s="1" t="s">
        <v>204</v>
      </c>
      <c r="C254" s="5" t="s">
        <v>360</v>
      </c>
      <c r="D254" s="1">
        <v>300124</v>
      </c>
      <c r="E254" s="1" t="s">
        <v>190</v>
      </c>
      <c r="F254" s="1" t="s">
        <v>205</v>
      </c>
      <c r="G254" s="4" t="s">
        <v>923</v>
      </c>
      <c r="H254" s="1" t="s">
        <v>770</v>
      </c>
      <c r="I254" s="1" t="s">
        <v>150</v>
      </c>
      <c r="J254" s="1" t="s">
        <v>168</v>
      </c>
      <c r="K254" s="5" t="s">
        <v>154</v>
      </c>
      <c r="L254" s="11">
        <v>10999</v>
      </c>
      <c r="M254" s="11">
        <v>777</v>
      </c>
      <c r="N254" s="11">
        <v>0</v>
      </c>
      <c r="O254" s="11">
        <v>1000</v>
      </c>
      <c r="P254" s="11">
        <v>12776</v>
      </c>
      <c r="Q254" s="11">
        <v>11776</v>
      </c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1">
        <f t="shared" si="18"/>
        <v>0</v>
      </c>
      <c r="FM254" s="11">
        <f t="shared" si="19"/>
        <v>0</v>
      </c>
      <c r="FN254" s="11">
        <f t="shared" si="20"/>
        <v>0</v>
      </c>
      <c r="FO254" s="11">
        <f t="shared" si="21"/>
        <v>0</v>
      </c>
      <c r="FP254" s="11">
        <f t="shared" si="22"/>
        <v>0</v>
      </c>
      <c r="FQ254" s="11">
        <f t="shared" si="23"/>
        <v>0</v>
      </c>
    </row>
    <row r="255" spans="1:173" ht="33" hidden="1" x14ac:dyDescent="0.3">
      <c r="A255" s="5">
        <v>1636</v>
      </c>
      <c r="B255" s="1" t="s">
        <v>204</v>
      </c>
      <c r="C255" s="5" t="s">
        <v>361</v>
      </c>
      <c r="D255" s="1">
        <v>300125</v>
      </c>
      <c r="E255" s="1" t="s">
        <v>190</v>
      </c>
      <c r="F255" s="1" t="s">
        <v>205</v>
      </c>
      <c r="G255" s="4" t="s">
        <v>924</v>
      </c>
      <c r="H255" s="1" t="s">
        <v>770</v>
      </c>
      <c r="I255" s="1" t="s">
        <v>150</v>
      </c>
      <c r="J255" s="1" t="s">
        <v>168</v>
      </c>
      <c r="K255" s="5" t="s">
        <v>154</v>
      </c>
      <c r="L255" s="11">
        <v>5871</v>
      </c>
      <c r="M255" s="11">
        <v>555</v>
      </c>
      <c r="N255" s="11">
        <v>0</v>
      </c>
      <c r="O255" s="11">
        <v>540</v>
      </c>
      <c r="P255" s="11">
        <v>6966</v>
      </c>
      <c r="Q255" s="11">
        <v>6426</v>
      </c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1">
        <f t="shared" si="18"/>
        <v>0</v>
      </c>
      <c r="FM255" s="11">
        <f t="shared" si="19"/>
        <v>0</v>
      </c>
      <c r="FN255" s="11">
        <f t="shared" si="20"/>
        <v>0</v>
      </c>
      <c r="FO255" s="11">
        <f t="shared" si="21"/>
        <v>0</v>
      </c>
      <c r="FP255" s="11">
        <f t="shared" si="22"/>
        <v>0</v>
      </c>
      <c r="FQ255" s="11">
        <f t="shared" si="23"/>
        <v>0</v>
      </c>
    </row>
    <row r="256" spans="1:173" ht="33" hidden="1" x14ac:dyDescent="0.3">
      <c r="A256" s="5">
        <v>1637</v>
      </c>
      <c r="B256" s="1" t="s">
        <v>204</v>
      </c>
      <c r="C256" s="5" t="s">
        <v>362</v>
      </c>
      <c r="D256" s="1">
        <v>300111</v>
      </c>
      <c r="E256" s="1" t="s">
        <v>190</v>
      </c>
      <c r="F256" s="1" t="s">
        <v>205</v>
      </c>
      <c r="G256" s="4" t="s">
        <v>925</v>
      </c>
      <c r="H256" s="1" t="s">
        <v>770</v>
      </c>
      <c r="I256" s="1" t="s">
        <v>150</v>
      </c>
      <c r="J256" s="1" t="s">
        <v>168</v>
      </c>
      <c r="K256" s="5" t="s">
        <v>154</v>
      </c>
      <c r="L256" s="11">
        <v>8769</v>
      </c>
      <c r="M256" s="11">
        <v>805</v>
      </c>
      <c r="N256" s="11">
        <v>0</v>
      </c>
      <c r="O256" s="11">
        <v>804</v>
      </c>
      <c r="P256" s="11">
        <v>10378</v>
      </c>
      <c r="Q256" s="11">
        <v>9574</v>
      </c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1">
        <f t="shared" si="18"/>
        <v>0</v>
      </c>
      <c r="FM256" s="11">
        <f t="shared" si="19"/>
        <v>0</v>
      </c>
      <c r="FN256" s="11">
        <f t="shared" si="20"/>
        <v>0</v>
      </c>
      <c r="FO256" s="11">
        <f t="shared" si="21"/>
        <v>0</v>
      </c>
      <c r="FP256" s="11">
        <f t="shared" si="22"/>
        <v>0</v>
      </c>
      <c r="FQ256" s="11">
        <f t="shared" si="23"/>
        <v>0</v>
      </c>
    </row>
    <row r="257" spans="1:173" ht="33" hidden="1" x14ac:dyDescent="0.3">
      <c r="A257" s="5">
        <v>1638</v>
      </c>
      <c r="B257" s="1" t="s">
        <v>204</v>
      </c>
      <c r="C257" s="5" t="s">
        <v>363</v>
      </c>
      <c r="D257" s="1">
        <v>300127</v>
      </c>
      <c r="E257" s="1" t="s">
        <v>190</v>
      </c>
      <c r="F257" s="1" t="s">
        <v>205</v>
      </c>
      <c r="G257" s="4" t="s">
        <v>926</v>
      </c>
      <c r="H257" s="1" t="s">
        <v>770</v>
      </c>
      <c r="I257" s="1" t="s">
        <v>150</v>
      </c>
      <c r="J257" s="1" t="s">
        <v>168</v>
      </c>
      <c r="K257" s="5" t="s">
        <v>154</v>
      </c>
      <c r="L257" s="11">
        <v>6053</v>
      </c>
      <c r="M257" s="11">
        <v>665</v>
      </c>
      <c r="N257" s="11">
        <v>0</v>
      </c>
      <c r="O257" s="11">
        <v>550</v>
      </c>
      <c r="P257" s="11">
        <v>7268</v>
      </c>
      <c r="Q257" s="11">
        <v>6718</v>
      </c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1">
        <f t="shared" si="18"/>
        <v>0</v>
      </c>
      <c r="FM257" s="11">
        <f t="shared" si="19"/>
        <v>0</v>
      </c>
      <c r="FN257" s="11">
        <f t="shared" si="20"/>
        <v>0</v>
      </c>
      <c r="FO257" s="11">
        <f t="shared" si="21"/>
        <v>0</v>
      </c>
      <c r="FP257" s="11">
        <f t="shared" si="22"/>
        <v>0</v>
      </c>
      <c r="FQ257" s="11">
        <f t="shared" si="23"/>
        <v>0</v>
      </c>
    </row>
    <row r="258" spans="1:173" ht="33" hidden="1" x14ac:dyDescent="0.3">
      <c r="A258" s="5">
        <v>1639</v>
      </c>
      <c r="B258" s="1" t="s">
        <v>204</v>
      </c>
      <c r="C258" s="5" t="s">
        <v>364</v>
      </c>
      <c r="D258" s="1">
        <v>300128</v>
      </c>
      <c r="E258" s="1" t="s">
        <v>190</v>
      </c>
      <c r="F258" s="1" t="s">
        <v>205</v>
      </c>
      <c r="G258" s="4" t="s">
        <v>927</v>
      </c>
      <c r="H258" s="1" t="s">
        <v>770</v>
      </c>
      <c r="I258" s="1" t="s">
        <v>150</v>
      </c>
      <c r="J258" s="1" t="s">
        <v>168</v>
      </c>
      <c r="K258" s="5" t="s">
        <v>154</v>
      </c>
      <c r="L258" s="11">
        <v>8164</v>
      </c>
      <c r="M258" s="11">
        <v>705</v>
      </c>
      <c r="N258" s="11">
        <v>0</v>
      </c>
      <c r="O258" s="11">
        <v>747</v>
      </c>
      <c r="P258" s="11">
        <v>9616</v>
      </c>
      <c r="Q258" s="11">
        <v>8869</v>
      </c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1">
        <f t="shared" si="18"/>
        <v>0</v>
      </c>
      <c r="FM258" s="11">
        <f t="shared" si="19"/>
        <v>0</v>
      </c>
      <c r="FN258" s="11">
        <f t="shared" si="20"/>
        <v>0</v>
      </c>
      <c r="FO258" s="11">
        <f t="shared" si="21"/>
        <v>0</v>
      </c>
      <c r="FP258" s="11">
        <f t="shared" si="22"/>
        <v>0</v>
      </c>
      <c r="FQ258" s="11">
        <f t="shared" si="23"/>
        <v>0</v>
      </c>
    </row>
    <row r="259" spans="1:173" ht="33" hidden="1" x14ac:dyDescent="0.3">
      <c r="A259" s="5">
        <v>1640</v>
      </c>
      <c r="B259" s="1" t="s">
        <v>204</v>
      </c>
      <c r="C259" s="5" t="s">
        <v>365</v>
      </c>
      <c r="D259" s="1">
        <v>300129</v>
      </c>
      <c r="E259" s="1" t="s">
        <v>190</v>
      </c>
      <c r="F259" s="1" t="s">
        <v>205</v>
      </c>
      <c r="G259" s="4" t="s">
        <v>928</v>
      </c>
      <c r="H259" s="1" t="s">
        <v>773</v>
      </c>
      <c r="I259" s="1" t="s">
        <v>150</v>
      </c>
      <c r="J259" s="1" t="s">
        <v>168</v>
      </c>
      <c r="K259" s="5" t="s">
        <v>154</v>
      </c>
      <c r="L259" s="11">
        <v>30458</v>
      </c>
      <c r="M259" s="11">
        <v>1960</v>
      </c>
      <c r="N259" s="11">
        <v>0</v>
      </c>
      <c r="O259" s="11">
        <v>2737</v>
      </c>
      <c r="P259" s="11">
        <v>35155</v>
      </c>
      <c r="Q259" s="11">
        <v>32418</v>
      </c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1">
        <f t="shared" si="18"/>
        <v>0</v>
      </c>
      <c r="FM259" s="11">
        <f t="shared" si="19"/>
        <v>0</v>
      </c>
      <c r="FN259" s="11">
        <f t="shared" si="20"/>
        <v>0</v>
      </c>
      <c r="FO259" s="11">
        <f t="shared" si="21"/>
        <v>0</v>
      </c>
      <c r="FP259" s="11">
        <f t="shared" si="22"/>
        <v>0</v>
      </c>
      <c r="FQ259" s="11">
        <f t="shared" si="23"/>
        <v>0</v>
      </c>
    </row>
    <row r="260" spans="1:173" ht="33" hidden="1" x14ac:dyDescent="0.3">
      <c r="A260" s="5">
        <v>1641</v>
      </c>
      <c r="B260" s="1" t="s">
        <v>204</v>
      </c>
      <c r="C260" s="5" t="s">
        <v>366</v>
      </c>
      <c r="D260" s="1">
        <v>300131</v>
      </c>
      <c r="E260" s="1" t="s">
        <v>190</v>
      </c>
      <c r="F260" s="1" t="s">
        <v>205</v>
      </c>
      <c r="G260" s="4" t="s">
        <v>929</v>
      </c>
      <c r="H260" s="1" t="s">
        <v>770</v>
      </c>
      <c r="I260" s="1" t="s">
        <v>150</v>
      </c>
      <c r="J260" s="1" t="s">
        <v>168</v>
      </c>
      <c r="K260" s="5" t="s">
        <v>154</v>
      </c>
      <c r="L260" s="11">
        <v>13129</v>
      </c>
      <c r="M260" s="11">
        <v>1095</v>
      </c>
      <c r="N260" s="11">
        <v>0</v>
      </c>
      <c r="O260" s="11">
        <v>1186</v>
      </c>
      <c r="P260" s="11">
        <v>15410</v>
      </c>
      <c r="Q260" s="11">
        <v>14224</v>
      </c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1">
        <f t="shared" si="18"/>
        <v>0</v>
      </c>
      <c r="FM260" s="11">
        <f t="shared" si="19"/>
        <v>0</v>
      </c>
      <c r="FN260" s="11">
        <f t="shared" si="20"/>
        <v>0</v>
      </c>
      <c r="FO260" s="11">
        <f t="shared" si="21"/>
        <v>0</v>
      </c>
      <c r="FP260" s="11">
        <f t="shared" si="22"/>
        <v>0</v>
      </c>
      <c r="FQ260" s="11">
        <f t="shared" si="23"/>
        <v>0</v>
      </c>
    </row>
    <row r="261" spans="1:173" ht="33" hidden="1" x14ac:dyDescent="0.3">
      <c r="A261" s="5">
        <v>1642</v>
      </c>
      <c r="B261" s="1" t="s">
        <v>204</v>
      </c>
      <c r="C261" s="5" t="s">
        <v>367</v>
      </c>
      <c r="D261" s="1">
        <v>300132</v>
      </c>
      <c r="E261" s="1" t="s">
        <v>190</v>
      </c>
      <c r="F261" s="1" t="s">
        <v>205</v>
      </c>
      <c r="G261" s="4" t="s">
        <v>930</v>
      </c>
      <c r="H261" s="1" t="s">
        <v>773</v>
      </c>
      <c r="I261" s="1" t="s">
        <v>150</v>
      </c>
      <c r="J261" s="1" t="s">
        <v>168</v>
      </c>
      <c r="K261" s="5" t="s">
        <v>154</v>
      </c>
      <c r="L261" s="11">
        <v>10758</v>
      </c>
      <c r="M261" s="11">
        <v>2284</v>
      </c>
      <c r="N261" s="11">
        <v>0</v>
      </c>
      <c r="O261" s="11">
        <v>964</v>
      </c>
      <c r="P261" s="11">
        <v>14006</v>
      </c>
      <c r="Q261" s="11">
        <v>13042</v>
      </c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1">
        <f t="shared" si="18"/>
        <v>0</v>
      </c>
      <c r="FM261" s="11">
        <f t="shared" si="19"/>
        <v>0</v>
      </c>
      <c r="FN261" s="11">
        <f t="shared" si="20"/>
        <v>0</v>
      </c>
      <c r="FO261" s="11">
        <f t="shared" si="21"/>
        <v>0</v>
      </c>
      <c r="FP261" s="11">
        <f t="shared" si="22"/>
        <v>0</v>
      </c>
      <c r="FQ261" s="11">
        <f t="shared" si="23"/>
        <v>0</v>
      </c>
    </row>
    <row r="262" spans="1:173" ht="33" hidden="1" x14ac:dyDescent="0.3">
      <c r="A262" s="5">
        <v>1643</v>
      </c>
      <c r="B262" s="1" t="s">
        <v>204</v>
      </c>
      <c r="C262" s="5" t="s">
        <v>368</v>
      </c>
      <c r="D262" s="1">
        <v>500002</v>
      </c>
      <c r="E262" s="1" t="s">
        <v>190</v>
      </c>
      <c r="F262" s="1" t="s">
        <v>205</v>
      </c>
      <c r="G262" s="4" t="s">
        <v>931</v>
      </c>
      <c r="H262" s="1" t="s">
        <v>773</v>
      </c>
      <c r="I262" s="1" t="s">
        <v>150</v>
      </c>
      <c r="J262" s="1" t="s">
        <v>168</v>
      </c>
      <c r="K262" s="5" t="s">
        <v>154</v>
      </c>
      <c r="L262" s="11">
        <v>38876</v>
      </c>
      <c r="M262" s="11">
        <v>2699</v>
      </c>
      <c r="N262" s="11">
        <v>0</v>
      </c>
      <c r="O262" s="11">
        <v>3452</v>
      </c>
      <c r="P262" s="11">
        <v>45027</v>
      </c>
      <c r="Q262" s="11">
        <v>41575</v>
      </c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1">
        <f t="shared" ref="FL262:FL325" si="24">SUM(R262:AS262)-AG262</f>
        <v>0</v>
      </c>
      <c r="FM262" s="11">
        <f t="shared" ref="FM262:FM325" si="25">SUM(AT262:FD262)</f>
        <v>0</v>
      </c>
      <c r="FN262" s="11">
        <f t="shared" ref="FN262:FN325" si="26">SUM(FE262:FK262)</f>
        <v>0</v>
      </c>
      <c r="FO262" s="11">
        <f t="shared" ref="FO262:FO325" si="27">AG262</f>
        <v>0</v>
      </c>
      <c r="FP262" s="11">
        <f t="shared" ref="FP262:FP325" si="28">FL262+FM262+FN262+FO262</f>
        <v>0</v>
      </c>
      <c r="FQ262" s="11">
        <f t="shared" ref="FQ262:FQ325" si="29">+FL262+FM262+FN262</f>
        <v>0</v>
      </c>
    </row>
    <row r="263" spans="1:173" ht="33" hidden="1" x14ac:dyDescent="0.3">
      <c r="A263" s="5">
        <v>1644</v>
      </c>
      <c r="B263" s="1" t="s">
        <v>204</v>
      </c>
      <c r="C263" s="5" t="s">
        <v>369</v>
      </c>
      <c r="D263" s="1">
        <v>300134</v>
      </c>
      <c r="E263" s="1" t="s">
        <v>190</v>
      </c>
      <c r="F263" s="1" t="s">
        <v>205</v>
      </c>
      <c r="G263" s="4" t="s">
        <v>932</v>
      </c>
      <c r="H263" s="1" t="s">
        <v>770</v>
      </c>
      <c r="I263" s="1" t="s">
        <v>150</v>
      </c>
      <c r="J263" s="1" t="s">
        <v>168</v>
      </c>
      <c r="K263" s="5" t="s">
        <v>154</v>
      </c>
      <c r="L263" s="11">
        <v>5367</v>
      </c>
      <c r="M263" s="11">
        <v>576</v>
      </c>
      <c r="N263" s="11">
        <v>0</v>
      </c>
      <c r="O263" s="11">
        <v>484</v>
      </c>
      <c r="P263" s="11">
        <v>6427</v>
      </c>
      <c r="Q263" s="11">
        <v>5943</v>
      </c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1">
        <f t="shared" si="24"/>
        <v>0</v>
      </c>
      <c r="FM263" s="11">
        <f t="shared" si="25"/>
        <v>0</v>
      </c>
      <c r="FN263" s="11">
        <f t="shared" si="26"/>
        <v>0</v>
      </c>
      <c r="FO263" s="11">
        <f t="shared" si="27"/>
        <v>0</v>
      </c>
      <c r="FP263" s="11">
        <f t="shared" si="28"/>
        <v>0</v>
      </c>
      <c r="FQ263" s="11">
        <f t="shared" si="29"/>
        <v>0</v>
      </c>
    </row>
    <row r="264" spans="1:173" ht="33" hidden="1" x14ac:dyDescent="0.3">
      <c r="A264" s="5">
        <v>1645</v>
      </c>
      <c r="B264" s="1" t="s">
        <v>204</v>
      </c>
      <c r="C264" s="5" t="s">
        <v>370</v>
      </c>
      <c r="D264" s="1">
        <v>300135</v>
      </c>
      <c r="E264" s="1" t="s">
        <v>190</v>
      </c>
      <c r="F264" s="1" t="s">
        <v>205</v>
      </c>
      <c r="G264" s="4" t="s">
        <v>933</v>
      </c>
      <c r="H264" s="1" t="s">
        <v>773</v>
      </c>
      <c r="I264" s="1" t="s">
        <v>150</v>
      </c>
      <c r="J264" s="1" t="s">
        <v>168</v>
      </c>
      <c r="K264" s="5" t="s">
        <v>154</v>
      </c>
      <c r="L264" s="11">
        <v>14060</v>
      </c>
      <c r="M264" s="11">
        <v>1228</v>
      </c>
      <c r="N264" s="11">
        <v>0</v>
      </c>
      <c r="O264" s="11">
        <v>1260</v>
      </c>
      <c r="P264" s="11">
        <v>16548</v>
      </c>
      <c r="Q264" s="11">
        <v>15288</v>
      </c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1">
        <f t="shared" si="24"/>
        <v>0</v>
      </c>
      <c r="FM264" s="11">
        <f t="shared" si="25"/>
        <v>0</v>
      </c>
      <c r="FN264" s="11">
        <f t="shared" si="26"/>
        <v>0</v>
      </c>
      <c r="FO264" s="11">
        <f t="shared" si="27"/>
        <v>0</v>
      </c>
      <c r="FP264" s="11">
        <f t="shared" si="28"/>
        <v>0</v>
      </c>
      <c r="FQ264" s="11">
        <f t="shared" si="29"/>
        <v>0</v>
      </c>
    </row>
    <row r="265" spans="1:173" ht="33" hidden="1" x14ac:dyDescent="0.3">
      <c r="A265" s="5">
        <v>1646</v>
      </c>
      <c r="B265" s="1" t="s">
        <v>204</v>
      </c>
      <c r="C265" s="5" t="s">
        <v>371</v>
      </c>
      <c r="D265" s="1">
        <v>300136</v>
      </c>
      <c r="E265" s="1" t="s">
        <v>190</v>
      </c>
      <c r="F265" s="1" t="s">
        <v>205</v>
      </c>
      <c r="G265" s="4" t="s">
        <v>934</v>
      </c>
      <c r="H265" s="1" t="s">
        <v>770</v>
      </c>
      <c r="I265" s="1" t="s">
        <v>150</v>
      </c>
      <c r="J265" s="1" t="s">
        <v>168</v>
      </c>
      <c r="K265" s="5" t="s">
        <v>154</v>
      </c>
      <c r="L265" s="11">
        <v>5456</v>
      </c>
      <c r="M265" s="11">
        <v>515</v>
      </c>
      <c r="N265" s="11">
        <v>0</v>
      </c>
      <c r="O265" s="11">
        <v>493</v>
      </c>
      <c r="P265" s="11">
        <v>6464</v>
      </c>
      <c r="Q265" s="11">
        <v>5971</v>
      </c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1">
        <f t="shared" si="24"/>
        <v>0</v>
      </c>
      <c r="FM265" s="11">
        <f t="shared" si="25"/>
        <v>0</v>
      </c>
      <c r="FN265" s="11">
        <f t="shared" si="26"/>
        <v>0</v>
      </c>
      <c r="FO265" s="11">
        <f t="shared" si="27"/>
        <v>0</v>
      </c>
      <c r="FP265" s="11">
        <f t="shared" si="28"/>
        <v>0</v>
      </c>
      <c r="FQ265" s="11">
        <f t="shared" si="29"/>
        <v>0</v>
      </c>
    </row>
    <row r="266" spans="1:173" ht="33" hidden="1" x14ac:dyDescent="0.3">
      <c r="A266" s="5">
        <v>1647</v>
      </c>
      <c r="B266" s="1" t="s">
        <v>204</v>
      </c>
      <c r="C266" s="5" t="s">
        <v>372</v>
      </c>
      <c r="D266" s="1">
        <v>300137</v>
      </c>
      <c r="E266" s="1" t="s">
        <v>190</v>
      </c>
      <c r="F266" s="1" t="s">
        <v>205</v>
      </c>
      <c r="G266" s="4" t="s">
        <v>935</v>
      </c>
      <c r="H266" s="1" t="s">
        <v>770</v>
      </c>
      <c r="I266" s="1" t="s">
        <v>150</v>
      </c>
      <c r="J266" s="1" t="s">
        <v>168</v>
      </c>
      <c r="K266" s="5" t="s">
        <v>154</v>
      </c>
      <c r="L266" s="11">
        <v>6785</v>
      </c>
      <c r="M266" s="11">
        <v>702</v>
      </c>
      <c r="N266" s="11">
        <v>0</v>
      </c>
      <c r="O266" s="11">
        <v>620</v>
      </c>
      <c r="P266" s="11">
        <v>8107</v>
      </c>
      <c r="Q266" s="11">
        <v>7487</v>
      </c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1">
        <f t="shared" si="24"/>
        <v>0</v>
      </c>
      <c r="FM266" s="11">
        <f t="shared" si="25"/>
        <v>0</v>
      </c>
      <c r="FN266" s="11">
        <f t="shared" si="26"/>
        <v>0</v>
      </c>
      <c r="FO266" s="11">
        <f t="shared" si="27"/>
        <v>0</v>
      </c>
      <c r="FP266" s="11">
        <f t="shared" si="28"/>
        <v>0</v>
      </c>
      <c r="FQ266" s="11">
        <f t="shared" si="29"/>
        <v>0</v>
      </c>
    </row>
    <row r="267" spans="1:173" ht="33" hidden="1" x14ac:dyDescent="0.3">
      <c r="A267" s="5">
        <v>1648</v>
      </c>
      <c r="B267" s="1" t="s">
        <v>204</v>
      </c>
      <c r="C267" s="5" t="s">
        <v>373</v>
      </c>
      <c r="D267" s="1">
        <v>300147</v>
      </c>
      <c r="E267" s="1" t="s">
        <v>190</v>
      </c>
      <c r="F267" s="1" t="s">
        <v>205</v>
      </c>
      <c r="G267" s="4" t="s">
        <v>862</v>
      </c>
      <c r="H267" s="1" t="s">
        <v>773</v>
      </c>
      <c r="I267" s="1" t="s">
        <v>150</v>
      </c>
      <c r="J267" s="1" t="s">
        <v>168</v>
      </c>
      <c r="K267" s="5" t="s">
        <v>154</v>
      </c>
      <c r="L267" s="11">
        <v>20794</v>
      </c>
      <c r="M267" s="11">
        <v>1428</v>
      </c>
      <c r="N267" s="11">
        <v>0</v>
      </c>
      <c r="O267" s="11">
        <v>1867</v>
      </c>
      <c r="P267" s="11">
        <v>24089</v>
      </c>
      <c r="Q267" s="11">
        <v>22222</v>
      </c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1">
        <f t="shared" si="24"/>
        <v>0</v>
      </c>
      <c r="FM267" s="11">
        <f t="shared" si="25"/>
        <v>0</v>
      </c>
      <c r="FN267" s="11">
        <f t="shared" si="26"/>
        <v>0</v>
      </c>
      <c r="FO267" s="11">
        <f t="shared" si="27"/>
        <v>0</v>
      </c>
      <c r="FP267" s="11">
        <f t="shared" si="28"/>
        <v>0</v>
      </c>
      <c r="FQ267" s="11">
        <f t="shared" si="29"/>
        <v>0</v>
      </c>
    </row>
    <row r="268" spans="1:173" ht="33" hidden="1" x14ac:dyDescent="0.3">
      <c r="A268" s="5">
        <v>1649</v>
      </c>
      <c r="B268" s="1" t="s">
        <v>204</v>
      </c>
      <c r="C268" s="5" t="s">
        <v>374</v>
      </c>
      <c r="D268" s="1">
        <v>300138</v>
      </c>
      <c r="E268" s="1" t="s">
        <v>190</v>
      </c>
      <c r="F268" s="1" t="s">
        <v>205</v>
      </c>
      <c r="G268" s="4" t="s">
        <v>936</v>
      </c>
      <c r="H268" s="1" t="s">
        <v>770</v>
      </c>
      <c r="I268" s="1" t="s">
        <v>150</v>
      </c>
      <c r="J268" s="1" t="s">
        <v>168</v>
      </c>
      <c r="K268" s="5" t="s">
        <v>154</v>
      </c>
      <c r="L268" s="11">
        <v>4773</v>
      </c>
      <c r="M268" s="11">
        <v>563</v>
      </c>
      <c r="N268" s="11">
        <v>0</v>
      </c>
      <c r="O268" s="11">
        <v>428</v>
      </c>
      <c r="P268" s="11">
        <v>5764</v>
      </c>
      <c r="Q268" s="11">
        <v>5336</v>
      </c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1">
        <f t="shared" si="24"/>
        <v>0</v>
      </c>
      <c r="FM268" s="11">
        <f t="shared" si="25"/>
        <v>0</v>
      </c>
      <c r="FN268" s="11">
        <f t="shared" si="26"/>
        <v>0</v>
      </c>
      <c r="FO268" s="11">
        <f t="shared" si="27"/>
        <v>0</v>
      </c>
      <c r="FP268" s="11">
        <f t="shared" si="28"/>
        <v>0</v>
      </c>
      <c r="FQ268" s="11">
        <f t="shared" si="29"/>
        <v>0</v>
      </c>
    </row>
    <row r="269" spans="1:173" ht="33" hidden="1" x14ac:dyDescent="0.3">
      <c r="A269" s="5">
        <v>1650</v>
      </c>
      <c r="B269" s="1" t="s">
        <v>204</v>
      </c>
      <c r="C269" s="5" t="s">
        <v>375</v>
      </c>
      <c r="D269" s="1">
        <v>300139</v>
      </c>
      <c r="E269" s="1" t="s">
        <v>190</v>
      </c>
      <c r="F269" s="1" t="s">
        <v>205</v>
      </c>
      <c r="G269" s="4" t="s">
        <v>937</v>
      </c>
      <c r="H269" s="1" t="s">
        <v>770</v>
      </c>
      <c r="I269" s="1" t="s">
        <v>150</v>
      </c>
      <c r="J269" s="1" t="s">
        <v>168</v>
      </c>
      <c r="K269" s="5" t="s">
        <v>154</v>
      </c>
      <c r="L269" s="11">
        <v>9690</v>
      </c>
      <c r="M269" s="11">
        <v>856</v>
      </c>
      <c r="N269" s="11">
        <v>0</v>
      </c>
      <c r="O269" s="11">
        <v>880</v>
      </c>
      <c r="P269" s="11">
        <v>11426</v>
      </c>
      <c r="Q269" s="11">
        <v>10546</v>
      </c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1">
        <f t="shared" si="24"/>
        <v>0</v>
      </c>
      <c r="FM269" s="11">
        <f t="shared" si="25"/>
        <v>0</v>
      </c>
      <c r="FN269" s="11">
        <f t="shared" si="26"/>
        <v>0</v>
      </c>
      <c r="FO269" s="11">
        <f t="shared" si="27"/>
        <v>0</v>
      </c>
      <c r="FP269" s="11">
        <f t="shared" si="28"/>
        <v>0</v>
      </c>
      <c r="FQ269" s="11">
        <f t="shared" si="29"/>
        <v>0</v>
      </c>
    </row>
    <row r="270" spans="1:173" ht="66" hidden="1" x14ac:dyDescent="0.3">
      <c r="A270" s="5">
        <v>1651</v>
      </c>
      <c r="B270" s="1" t="s">
        <v>204</v>
      </c>
      <c r="C270" s="5" t="s">
        <v>376</v>
      </c>
      <c r="D270" s="1">
        <v>300141</v>
      </c>
      <c r="E270" s="1" t="s">
        <v>190</v>
      </c>
      <c r="F270" s="1" t="s">
        <v>205</v>
      </c>
      <c r="G270" s="4" t="s">
        <v>938</v>
      </c>
      <c r="H270" s="1" t="s">
        <v>770</v>
      </c>
      <c r="I270" s="1" t="s">
        <v>150</v>
      </c>
      <c r="J270" s="1" t="s">
        <v>168</v>
      </c>
      <c r="K270" s="5" t="s">
        <v>154</v>
      </c>
      <c r="L270" s="11">
        <v>0</v>
      </c>
      <c r="M270" s="11">
        <v>469</v>
      </c>
      <c r="N270" s="11">
        <v>0</v>
      </c>
      <c r="O270" s="11">
        <v>0</v>
      </c>
      <c r="P270" s="11">
        <v>469</v>
      </c>
      <c r="Q270" s="11">
        <v>469</v>
      </c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1">
        <f t="shared" si="24"/>
        <v>0</v>
      </c>
      <c r="FM270" s="11">
        <f t="shared" si="25"/>
        <v>0</v>
      </c>
      <c r="FN270" s="11">
        <f t="shared" si="26"/>
        <v>0</v>
      </c>
      <c r="FO270" s="11">
        <f t="shared" si="27"/>
        <v>0</v>
      </c>
      <c r="FP270" s="11">
        <f t="shared" si="28"/>
        <v>0</v>
      </c>
      <c r="FQ270" s="11">
        <f t="shared" si="29"/>
        <v>0</v>
      </c>
    </row>
    <row r="271" spans="1:173" ht="49.5" hidden="1" x14ac:dyDescent="0.3">
      <c r="A271" s="5">
        <v>1652</v>
      </c>
      <c r="B271" s="1" t="s">
        <v>204</v>
      </c>
      <c r="C271" s="5" t="s">
        <v>377</v>
      </c>
      <c r="D271" s="1">
        <v>300140</v>
      </c>
      <c r="E271" s="1" t="s">
        <v>190</v>
      </c>
      <c r="F271" s="1" t="s">
        <v>205</v>
      </c>
      <c r="G271" s="4" t="s">
        <v>939</v>
      </c>
      <c r="H271" s="1" t="s">
        <v>770</v>
      </c>
      <c r="I271" s="1" t="s">
        <v>150</v>
      </c>
      <c r="J271" s="1" t="s">
        <v>168</v>
      </c>
      <c r="K271" s="5" t="s">
        <v>154</v>
      </c>
      <c r="L271" s="11">
        <v>10474</v>
      </c>
      <c r="M271" s="11">
        <v>774</v>
      </c>
      <c r="N271" s="11">
        <v>0</v>
      </c>
      <c r="O271" s="11">
        <v>947</v>
      </c>
      <c r="P271" s="11">
        <v>12195</v>
      </c>
      <c r="Q271" s="11">
        <v>11248</v>
      </c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1">
        <f t="shared" si="24"/>
        <v>0</v>
      </c>
      <c r="FM271" s="11">
        <f t="shared" si="25"/>
        <v>0</v>
      </c>
      <c r="FN271" s="11">
        <f t="shared" si="26"/>
        <v>0</v>
      </c>
      <c r="FO271" s="11">
        <f t="shared" si="27"/>
        <v>0</v>
      </c>
      <c r="FP271" s="11">
        <f t="shared" si="28"/>
        <v>0</v>
      </c>
      <c r="FQ271" s="11">
        <f t="shared" si="29"/>
        <v>0</v>
      </c>
    </row>
    <row r="272" spans="1:173" ht="33" hidden="1" x14ac:dyDescent="0.3">
      <c r="A272" s="5">
        <v>1653</v>
      </c>
      <c r="B272" s="1" t="s">
        <v>204</v>
      </c>
      <c r="C272" s="5" t="s">
        <v>378</v>
      </c>
      <c r="D272" s="1">
        <v>500601</v>
      </c>
      <c r="E272" s="1" t="s">
        <v>190</v>
      </c>
      <c r="F272" s="1" t="s">
        <v>205</v>
      </c>
      <c r="G272" s="4" t="s">
        <v>940</v>
      </c>
      <c r="H272" s="1" t="s">
        <v>770</v>
      </c>
      <c r="I272" s="1" t="s">
        <v>150</v>
      </c>
      <c r="J272" s="1" t="s">
        <v>168</v>
      </c>
      <c r="K272" s="5" t="s">
        <v>154</v>
      </c>
      <c r="L272" s="11">
        <v>4539</v>
      </c>
      <c r="M272" s="11">
        <v>500</v>
      </c>
      <c r="N272" s="11">
        <v>0</v>
      </c>
      <c r="O272" s="11">
        <v>413</v>
      </c>
      <c r="P272" s="11">
        <v>5452</v>
      </c>
      <c r="Q272" s="11">
        <v>5039</v>
      </c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1">
        <f t="shared" si="24"/>
        <v>0</v>
      </c>
      <c r="FM272" s="11">
        <f t="shared" si="25"/>
        <v>0</v>
      </c>
      <c r="FN272" s="11">
        <f t="shared" si="26"/>
        <v>0</v>
      </c>
      <c r="FO272" s="11">
        <f t="shared" si="27"/>
        <v>0</v>
      </c>
      <c r="FP272" s="11">
        <f t="shared" si="28"/>
        <v>0</v>
      </c>
      <c r="FQ272" s="11">
        <f t="shared" si="29"/>
        <v>0</v>
      </c>
    </row>
    <row r="273" spans="1:173" ht="33" hidden="1" x14ac:dyDescent="0.3">
      <c r="A273" s="5">
        <v>1654</v>
      </c>
      <c r="B273" s="1" t="s">
        <v>204</v>
      </c>
      <c r="C273" s="5" t="s">
        <v>379</v>
      </c>
      <c r="D273" s="1">
        <v>300143</v>
      </c>
      <c r="E273" s="1" t="s">
        <v>190</v>
      </c>
      <c r="F273" s="1" t="s">
        <v>205</v>
      </c>
      <c r="G273" s="4" t="s">
        <v>941</v>
      </c>
      <c r="H273" s="1" t="s">
        <v>770</v>
      </c>
      <c r="I273" s="1" t="s">
        <v>150</v>
      </c>
      <c r="J273" s="1" t="s">
        <v>168</v>
      </c>
      <c r="K273" s="5" t="s">
        <v>154</v>
      </c>
      <c r="L273" s="11">
        <v>6563</v>
      </c>
      <c r="M273" s="11">
        <v>585</v>
      </c>
      <c r="N273" s="11">
        <v>0</v>
      </c>
      <c r="O273" s="11">
        <v>601</v>
      </c>
      <c r="P273" s="11">
        <v>7749</v>
      </c>
      <c r="Q273" s="11">
        <v>7148</v>
      </c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1">
        <f t="shared" si="24"/>
        <v>0</v>
      </c>
      <c r="FM273" s="11">
        <f t="shared" si="25"/>
        <v>0</v>
      </c>
      <c r="FN273" s="11">
        <f t="shared" si="26"/>
        <v>0</v>
      </c>
      <c r="FO273" s="11">
        <f t="shared" si="27"/>
        <v>0</v>
      </c>
      <c r="FP273" s="11">
        <f t="shared" si="28"/>
        <v>0</v>
      </c>
      <c r="FQ273" s="11">
        <f t="shared" si="29"/>
        <v>0</v>
      </c>
    </row>
    <row r="274" spans="1:173" ht="66" hidden="1" x14ac:dyDescent="0.3">
      <c r="A274" s="5">
        <v>1655</v>
      </c>
      <c r="B274" s="1" t="s">
        <v>204</v>
      </c>
      <c r="C274" s="5" t="s">
        <v>380</v>
      </c>
      <c r="D274" s="1">
        <v>300144</v>
      </c>
      <c r="E274" s="1" t="s">
        <v>190</v>
      </c>
      <c r="F274" s="1" t="s">
        <v>205</v>
      </c>
      <c r="G274" s="4" t="s">
        <v>942</v>
      </c>
      <c r="H274" s="1" t="s">
        <v>770</v>
      </c>
      <c r="I274" s="1" t="s">
        <v>150</v>
      </c>
      <c r="J274" s="1" t="s">
        <v>168</v>
      </c>
      <c r="K274" s="5" t="s">
        <v>154</v>
      </c>
      <c r="L274" s="11">
        <v>6501</v>
      </c>
      <c r="M274" s="11">
        <v>577</v>
      </c>
      <c r="N274" s="11">
        <v>0</v>
      </c>
      <c r="O274" s="11">
        <v>595</v>
      </c>
      <c r="P274" s="11">
        <v>7673</v>
      </c>
      <c r="Q274" s="11">
        <v>7078</v>
      </c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1">
        <f t="shared" si="24"/>
        <v>0</v>
      </c>
      <c r="FM274" s="11">
        <f t="shared" si="25"/>
        <v>0</v>
      </c>
      <c r="FN274" s="11">
        <f t="shared" si="26"/>
        <v>0</v>
      </c>
      <c r="FO274" s="11">
        <f t="shared" si="27"/>
        <v>0</v>
      </c>
      <c r="FP274" s="11">
        <f t="shared" si="28"/>
        <v>0</v>
      </c>
      <c r="FQ274" s="11">
        <f t="shared" si="29"/>
        <v>0</v>
      </c>
    </row>
    <row r="275" spans="1:173" ht="33" hidden="1" x14ac:dyDescent="0.3">
      <c r="A275" s="5">
        <v>1656</v>
      </c>
      <c r="B275" s="1" t="s">
        <v>204</v>
      </c>
      <c r="C275" s="5" t="s">
        <v>381</v>
      </c>
      <c r="D275" s="1">
        <v>300145</v>
      </c>
      <c r="E275" s="1" t="s">
        <v>190</v>
      </c>
      <c r="F275" s="1" t="s">
        <v>205</v>
      </c>
      <c r="G275" s="4" t="s">
        <v>943</v>
      </c>
      <c r="H275" s="1" t="s">
        <v>770</v>
      </c>
      <c r="I275" s="1" t="s">
        <v>150</v>
      </c>
      <c r="J275" s="1" t="s">
        <v>168</v>
      </c>
      <c r="K275" s="5" t="s">
        <v>154</v>
      </c>
      <c r="L275" s="11">
        <v>7863</v>
      </c>
      <c r="M275" s="11">
        <v>706</v>
      </c>
      <c r="N275" s="11">
        <v>0</v>
      </c>
      <c r="O275" s="11">
        <v>712</v>
      </c>
      <c r="P275" s="11">
        <v>9281</v>
      </c>
      <c r="Q275" s="11">
        <v>8569</v>
      </c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1">
        <f t="shared" si="24"/>
        <v>0</v>
      </c>
      <c r="FM275" s="11">
        <f t="shared" si="25"/>
        <v>0</v>
      </c>
      <c r="FN275" s="11">
        <f t="shared" si="26"/>
        <v>0</v>
      </c>
      <c r="FO275" s="11">
        <f t="shared" si="27"/>
        <v>0</v>
      </c>
      <c r="FP275" s="11">
        <f t="shared" si="28"/>
        <v>0</v>
      </c>
      <c r="FQ275" s="11">
        <f t="shared" si="29"/>
        <v>0</v>
      </c>
    </row>
    <row r="276" spans="1:173" ht="33" hidden="1" x14ac:dyDescent="0.3">
      <c r="A276" s="5">
        <v>1657</v>
      </c>
      <c r="B276" s="1" t="s">
        <v>204</v>
      </c>
      <c r="C276" s="5" t="s">
        <v>382</v>
      </c>
      <c r="D276" s="1">
        <v>300146</v>
      </c>
      <c r="E276" s="1" t="s">
        <v>190</v>
      </c>
      <c r="F276" s="1" t="s">
        <v>205</v>
      </c>
      <c r="G276" s="4" t="s">
        <v>944</v>
      </c>
      <c r="H276" s="1" t="s">
        <v>773</v>
      </c>
      <c r="I276" s="1" t="s">
        <v>150</v>
      </c>
      <c r="J276" s="1" t="s">
        <v>168</v>
      </c>
      <c r="K276" s="5" t="s">
        <v>154</v>
      </c>
      <c r="L276" s="11">
        <v>16207</v>
      </c>
      <c r="M276" s="11">
        <v>1177</v>
      </c>
      <c r="N276" s="11">
        <v>0</v>
      </c>
      <c r="O276" s="11">
        <v>1456</v>
      </c>
      <c r="P276" s="11">
        <v>18840</v>
      </c>
      <c r="Q276" s="11">
        <v>17384</v>
      </c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1">
        <f t="shared" si="24"/>
        <v>0</v>
      </c>
      <c r="FM276" s="11">
        <f t="shared" si="25"/>
        <v>0</v>
      </c>
      <c r="FN276" s="11">
        <f t="shared" si="26"/>
        <v>0</v>
      </c>
      <c r="FO276" s="11">
        <f t="shared" si="27"/>
        <v>0</v>
      </c>
      <c r="FP276" s="11">
        <f t="shared" si="28"/>
        <v>0</v>
      </c>
      <c r="FQ276" s="11">
        <f t="shared" si="29"/>
        <v>0</v>
      </c>
    </row>
    <row r="277" spans="1:173" ht="33" hidden="1" x14ac:dyDescent="0.3">
      <c r="A277" s="5">
        <v>1658</v>
      </c>
      <c r="B277" s="1" t="s">
        <v>204</v>
      </c>
      <c r="C277" s="5" t="s">
        <v>383</v>
      </c>
      <c r="D277" s="1">
        <v>321010</v>
      </c>
      <c r="E277" s="1" t="s">
        <v>190</v>
      </c>
      <c r="F277" s="1" t="s">
        <v>205</v>
      </c>
      <c r="G277" s="4" t="s">
        <v>945</v>
      </c>
      <c r="H277" s="1" t="s">
        <v>773</v>
      </c>
      <c r="I277" s="1" t="s">
        <v>150</v>
      </c>
      <c r="J277" s="1" t="s">
        <v>168</v>
      </c>
      <c r="K277" s="5" t="s">
        <v>154</v>
      </c>
      <c r="L277" s="11">
        <v>21680</v>
      </c>
      <c r="M277" s="11">
        <v>1547</v>
      </c>
      <c r="N277" s="11">
        <v>0</v>
      </c>
      <c r="O277" s="11">
        <v>1932</v>
      </c>
      <c r="P277" s="11">
        <v>25159</v>
      </c>
      <c r="Q277" s="11">
        <v>23227</v>
      </c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1">
        <f t="shared" si="24"/>
        <v>0</v>
      </c>
      <c r="FM277" s="11">
        <f t="shared" si="25"/>
        <v>0</v>
      </c>
      <c r="FN277" s="11">
        <f t="shared" si="26"/>
        <v>0</v>
      </c>
      <c r="FO277" s="11">
        <f t="shared" si="27"/>
        <v>0</v>
      </c>
      <c r="FP277" s="11">
        <f t="shared" si="28"/>
        <v>0</v>
      </c>
      <c r="FQ277" s="11">
        <f t="shared" si="29"/>
        <v>0</v>
      </c>
    </row>
    <row r="278" spans="1:173" ht="33" hidden="1" x14ac:dyDescent="0.3">
      <c r="A278" s="5">
        <v>1659</v>
      </c>
      <c r="B278" s="1" t="s">
        <v>204</v>
      </c>
      <c r="C278" s="5" t="s">
        <v>384</v>
      </c>
      <c r="D278" s="1">
        <v>300148</v>
      </c>
      <c r="E278" s="1" t="s">
        <v>190</v>
      </c>
      <c r="F278" s="1" t="s">
        <v>205</v>
      </c>
      <c r="G278" s="4" t="s">
        <v>946</v>
      </c>
      <c r="H278" s="1" t="s">
        <v>770</v>
      </c>
      <c r="I278" s="1" t="s">
        <v>150</v>
      </c>
      <c r="J278" s="1" t="s">
        <v>168</v>
      </c>
      <c r="K278" s="5" t="s">
        <v>154</v>
      </c>
      <c r="L278" s="11">
        <v>6190</v>
      </c>
      <c r="M278" s="11">
        <v>847</v>
      </c>
      <c r="N278" s="11">
        <v>0</v>
      </c>
      <c r="O278" s="11">
        <v>564</v>
      </c>
      <c r="P278" s="11">
        <v>7601</v>
      </c>
      <c r="Q278" s="11">
        <v>7037</v>
      </c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1">
        <f t="shared" si="24"/>
        <v>0</v>
      </c>
      <c r="FM278" s="11">
        <f t="shared" si="25"/>
        <v>0</v>
      </c>
      <c r="FN278" s="11">
        <f t="shared" si="26"/>
        <v>0</v>
      </c>
      <c r="FO278" s="11">
        <f t="shared" si="27"/>
        <v>0</v>
      </c>
      <c r="FP278" s="11">
        <f t="shared" si="28"/>
        <v>0</v>
      </c>
      <c r="FQ278" s="11">
        <f t="shared" si="29"/>
        <v>0</v>
      </c>
    </row>
    <row r="279" spans="1:173" ht="33" hidden="1" x14ac:dyDescent="0.3">
      <c r="A279" s="5">
        <v>1660</v>
      </c>
      <c r="B279" s="1" t="s">
        <v>204</v>
      </c>
      <c r="C279" s="5" t="s">
        <v>385</v>
      </c>
      <c r="D279" s="1">
        <v>500355</v>
      </c>
      <c r="E279" s="1" t="s">
        <v>190</v>
      </c>
      <c r="F279" s="1" t="s">
        <v>205</v>
      </c>
      <c r="G279" s="4" t="s">
        <v>947</v>
      </c>
      <c r="H279" s="1" t="s">
        <v>770</v>
      </c>
      <c r="I279" s="1" t="s">
        <v>150</v>
      </c>
      <c r="J279" s="1" t="s">
        <v>168</v>
      </c>
      <c r="K279" s="5" t="s">
        <v>154</v>
      </c>
      <c r="L279" s="11">
        <v>1813</v>
      </c>
      <c r="M279" s="11">
        <v>403</v>
      </c>
      <c r="N279" s="11">
        <v>0</v>
      </c>
      <c r="O279" s="11">
        <v>162</v>
      </c>
      <c r="P279" s="11">
        <v>2378</v>
      </c>
      <c r="Q279" s="11">
        <v>2216</v>
      </c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1">
        <f t="shared" si="24"/>
        <v>0</v>
      </c>
      <c r="FM279" s="11">
        <f t="shared" si="25"/>
        <v>0</v>
      </c>
      <c r="FN279" s="11">
        <f t="shared" si="26"/>
        <v>0</v>
      </c>
      <c r="FO279" s="11">
        <f t="shared" si="27"/>
        <v>0</v>
      </c>
      <c r="FP279" s="11">
        <f t="shared" si="28"/>
        <v>0</v>
      </c>
      <c r="FQ279" s="11">
        <f t="shared" si="29"/>
        <v>0</v>
      </c>
    </row>
    <row r="280" spans="1:173" ht="33" hidden="1" x14ac:dyDescent="0.3">
      <c r="A280" s="5">
        <v>1661</v>
      </c>
      <c r="B280" s="1" t="s">
        <v>204</v>
      </c>
      <c r="C280" s="5" t="s">
        <v>386</v>
      </c>
      <c r="D280" s="1">
        <v>300149</v>
      </c>
      <c r="E280" s="1" t="s">
        <v>190</v>
      </c>
      <c r="F280" s="1" t="s">
        <v>205</v>
      </c>
      <c r="G280" s="4" t="s">
        <v>818</v>
      </c>
      <c r="H280" s="1" t="s">
        <v>770</v>
      </c>
      <c r="I280" s="1" t="s">
        <v>150</v>
      </c>
      <c r="J280" s="1" t="s">
        <v>168</v>
      </c>
      <c r="K280" s="5" t="s">
        <v>154</v>
      </c>
      <c r="L280" s="11">
        <v>6037</v>
      </c>
      <c r="M280" s="11">
        <v>633</v>
      </c>
      <c r="N280" s="11">
        <v>0</v>
      </c>
      <c r="O280" s="11">
        <v>552</v>
      </c>
      <c r="P280" s="11">
        <v>7222</v>
      </c>
      <c r="Q280" s="11">
        <v>6670</v>
      </c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1">
        <f t="shared" si="24"/>
        <v>0</v>
      </c>
      <c r="FM280" s="11">
        <f t="shared" si="25"/>
        <v>0</v>
      </c>
      <c r="FN280" s="11">
        <f t="shared" si="26"/>
        <v>0</v>
      </c>
      <c r="FO280" s="11">
        <f t="shared" si="27"/>
        <v>0</v>
      </c>
      <c r="FP280" s="11">
        <f t="shared" si="28"/>
        <v>0</v>
      </c>
      <c r="FQ280" s="11">
        <f t="shared" si="29"/>
        <v>0</v>
      </c>
    </row>
    <row r="281" spans="1:173" ht="33" hidden="1" x14ac:dyDescent="0.3">
      <c r="A281" s="5">
        <v>1662</v>
      </c>
      <c r="B281" s="1" t="s">
        <v>204</v>
      </c>
      <c r="C281" s="5" t="s">
        <v>387</v>
      </c>
      <c r="D281" s="1">
        <v>300150</v>
      </c>
      <c r="E281" s="1" t="s">
        <v>190</v>
      </c>
      <c r="F281" s="1" t="s">
        <v>205</v>
      </c>
      <c r="G281" s="4" t="s">
        <v>948</v>
      </c>
      <c r="H281" s="1" t="s">
        <v>770</v>
      </c>
      <c r="I281" s="1" t="s">
        <v>150</v>
      </c>
      <c r="J281" s="1" t="s">
        <v>168</v>
      </c>
      <c r="K281" s="5" t="s">
        <v>154</v>
      </c>
      <c r="L281" s="11">
        <v>5755</v>
      </c>
      <c r="M281" s="11">
        <v>702</v>
      </c>
      <c r="N281" s="11">
        <v>0</v>
      </c>
      <c r="O281" s="11">
        <v>524</v>
      </c>
      <c r="P281" s="11">
        <v>6981</v>
      </c>
      <c r="Q281" s="11">
        <v>6457</v>
      </c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1">
        <f t="shared" si="24"/>
        <v>0</v>
      </c>
      <c r="FM281" s="11">
        <f t="shared" si="25"/>
        <v>0</v>
      </c>
      <c r="FN281" s="11">
        <f t="shared" si="26"/>
        <v>0</v>
      </c>
      <c r="FO281" s="11">
        <f t="shared" si="27"/>
        <v>0</v>
      </c>
      <c r="FP281" s="11">
        <f t="shared" si="28"/>
        <v>0</v>
      </c>
      <c r="FQ281" s="11">
        <f t="shared" si="29"/>
        <v>0</v>
      </c>
    </row>
    <row r="282" spans="1:173" ht="33" hidden="1" x14ac:dyDescent="0.3">
      <c r="A282" s="5">
        <v>1663</v>
      </c>
      <c r="B282" s="1" t="s">
        <v>204</v>
      </c>
      <c r="C282" s="5" t="s">
        <v>388</v>
      </c>
      <c r="D282" s="1">
        <v>300151</v>
      </c>
      <c r="E282" s="1" t="s">
        <v>190</v>
      </c>
      <c r="F282" s="1" t="s">
        <v>205</v>
      </c>
      <c r="G282" s="4" t="s">
        <v>949</v>
      </c>
      <c r="H282" s="1" t="s">
        <v>770</v>
      </c>
      <c r="I282" s="1" t="s">
        <v>150</v>
      </c>
      <c r="J282" s="1" t="s">
        <v>168</v>
      </c>
      <c r="K282" s="5" t="s">
        <v>154</v>
      </c>
      <c r="L282" s="11">
        <v>5598</v>
      </c>
      <c r="M282" s="11">
        <v>647</v>
      </c>
      <c r="N282" s="11">
        <v>0</v>
      </c>
      <c r="O282" s="11">
        <v>508</v>
      </c>
      <c r="P282" s="11">
        <v>6753</v>
      </c>
      <c r="Q282" s="11">
        <v>6245</v>
      </c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1">
        <f t="shared" si="24"/>
        <v>0</v>
      </c>
      <c r="FM282" s="11">
        <f t="shared" si="25"/>
        <v>0</v>
      </c>
      <c r="FN282" s="11">
        <f t="shared" si="26"/>
        <v>0</v>
      </c>
      <c r="FO282" s="11">
        <f t="shared" si="27"/>
        <v>0</v>
      </c>
      <c r="FP282" s="11">
        <f t="shared" si="28"/>
        <v>0</v>
      </c>
      <c r="FQ282" s="11">
        <f t="shared" si="29"/>
        <v>0</v>
      </c>
    </row>
    <row r="283" spans="1:173" ht="33" hidden="1" x14ac:dyDescent="0.3">
      <c r="A283" s="5">
        <v>1664</v>
      </c>
      <c r="B283" s="1" t="s">
        <v>204</v>
      </c>
      <c r="C283" s="5" t="s">
        <v>389</v>
      </c>
      <c r="D283" s="1">
        <v>300152</v>
      </c>
      <c r="E283" s="1" t="s">
        <v>190</v>
      </c>
      <c r="F283" s="1" t="s">
        <v>205</v>
      </c>
      <c r="G283" s="4" t="s">
        <v>950</v>
      </c>
      <c r="H283" s="1" t="s">
        <v>773</v>
      </c>
      <c r="I283" s="1" t="s">
        <v>150</v>
      </c>
      <c r="J283" s="1" t="s">
        <v>168</v>
      </c>
      <c r="K283" s="5" t="s">
        <v>154</v>
      </c>
      <c r="L283" s="11">
        <v>22619</v>
      </c>
      <c r="M283" s="11">
        <v>1364</v>
      </c>
      <c r="N283" s="11">
        <v>0</v>
      </c>
      <c r="O283" s="11">
        <v>2035</v>
      </c>
      <c r="P283" s="11">
        <v>26018</v>
      </c>
      <c r="Q283" s="11">
        <v>23983</v>
      </c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1">
        <f t="shared" si="24"/>
        <v>0</v>
      </c>
      <c r="FM283" s="11">
        <f t="shared" si="25"/>
        <v>0</v>
      </c>
      <c r="FN283" s="11">
        <f t="shared" si="26"/>
        <v>0</v>
      </c>
      <c r="FO283" s="11">
        <f t="shared" si="27"/>
        <v>0</v>
      </c>
      <c r="FP283" s="11">
        <f t="shared" si="28"/>
        <v>0</v>
      </c>
      <c r="FQ283" s="11">
        <f t="shared" si="29"/>
        <v>0</v>
      </c>
    </row>
    <row r="284" spans="1:173" ht="49.5" hidden="1" x14ac:dyDescent="0.3">
      <c r="A284" s="5">
        <v>1665</v>
      </c>
      <c r="B284" s="1" t="s">
        <v>204</v>
      </c>
      <c r="C284" s="5" t="s">
        <v>390</v>
      </c>
      <c r="D284" s="1">
        <v>321011</v>
      </c>
      <c r="E284" s="1" t="s">
        <v>190</v>
      </c>
      <c r="F284" s="1" t="s">
        <v>205</v>
      </c>
      <c r="G284" s="4" t="s">
        <v>951</v>
      </c>
      <c r="H284" s="1" t="s">
        <v>770</v>
      </c>
      <c r="I284" s="1" t="s">
        <v>150</v>
      </c>
      <c r="J284" s="1" t="s">
        <v>168</v>
      </c>
      <c r="K284" s="5" t="s">
        <v>154</v>
      </c>
      <c r="L284" s="11">
        <v>0</v>
      </c>
      <c r="M284" s="11">
        <v>422</v>
      </c>
      <c r="N284" s="11">
        <v>0</v>
      </c>
      <c r="O284" s="11">
        <v>0</v>
      </c>
      <c r="P284" s="11">
        <v>422</v>
      </c>
      <c r="Q284" s="11">
        <v>422</v>
      </c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1">
        <f t="shared" si="24"/>
        <v>0</v>
      </c>
      <c r="FM284" s="11">
        <f t="shared" si="25"/>
        <v>0</v>
      </c>
      <c r="FN284" s="11">
        <f t="shared" si="26"/>
        <v>0</v>
      </c>
      <c r="FO284" s="11">
        <f t="shared" si="27"/>
        <v>0</v>
      </c>
      <c r="FP284" s="11">
        <f t="shared" si="28"/>
        <v>0</v>
      </c>
      <c r="FQ284" s="11">
        <f t="shared" si="29"/>
        <v>0</v>
      </c>
    </row>
    <row r="285" spans="1:173" ht="33" hidden="1" x14ac:dyDescent="0.3">
      <c r="A285" s="5">
        <v>1666</v>
      </c>
      <c r="B285" s="1" t="s">
        <v>204</v>
      </c>
      <c r="C285" s="5" t="s">
        <v>391</v>
      </c>
      <c r="D285" s="1">
        <v>300153</v>
      </c>
      <c r="E285" s="1" t="s">
        <v>190</v>
      </c>
      <c r="F285" s="1" t="s">
        <v>205</v>
      </c>
      <c r="G285" s="4" t="s">
        <v>952</v>
      </c>
      <c r="H285" s="1" t="s">
        <v>770</v>
      </c>
      <c r="I285" s="1" t="s">
        <v>150</v>
      </c>
      <c r="J285" s="1" t="s">
        <v>168</v>
      </c>
      <c r="K285" s="5" t="s">
        <v>154</v>
      </c>
      <c r="L285" s="11">
        <v>5301</v>
      </c>
      <c r="M285" s="11">
        <v>557</v>
      </c>
      <c r="N285" s="11">
        <v>0</v>
      </c>
      <c r="O285" s="11">
        <v>482</v>
      </c>
      <c r="P285" s="11">
        <v>6340</v>
      </c>
      <c r="Q285" s="11">
        <v>5858</v>
      </c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1">
        <f t="shared" si="24"/>
        <v>0</v>
      </c>
      <c r="FM285" s="11">
        <f t="shared" si="25"/>
        <v>0</v>
      </c>
      <c r="FN285" s="11">
        <f t="shared" si="26"/>
        <v>0</v>
      </c>
      <c r="FO285" s="11">
        <f t="shared" si="27"/>
        <v>0</v>
      </c>
      <c r="FP285" s="11">
        <f t="shared" si="28"/>
        <v>0</v>
      </c>
      <c r="FQ285" s="11">
        <f t="shared" si="29"/>
        <v>0</v>
      </c>
    </row>
    <row r="286" spans="1:173" ht="33" hidden="1" x14ac:dyDescent="0.3">
      <c r="A286" s="5">
        <v>1667</v>
      </c>
      <c r="B286" s="1" t="s">
        <v>204</v>
      </c>
      <c r="C286" s="5" t="s">
        <v>392</v>
      </c>
      <c r="D286" s="1">
        <v>500603</v>
      </c>
      <c r="E286" s="1" t="s">
        <v>190</v>
      </c>
      <c r="F286" s="1" t="s">
        <v>205</v>
      </c>
      <c r="G286" s="4" t="s">
        <v>953</v>
      </c>
      <c r="H286" s="1" t="s">
        <v>770</v>
      </c>
      <c r="I286" s="1" t="s">
        <v>150</v>
      </c>
      <c r="J286" s="1" t="s">
        <v>169</v>
      </c>
      <c r="K286" s="5" t="s">
        <v>155</v>
      </c>
      <c r="L286" s="11">
        <v>4749</v>
      </c>
      <c r="M286" s="11">
        <v>503</v>
      </c>
      <c r="N286" s="11">
        <v>0</v>
      </c>
      <c r="O286" s="11">
        <v>426</v>
      </c>
      <c r="P286" s="11">
        <v>5678</v>
      </c>
      <c r="Q286" s="11">
        <v>5252</v>
      </c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1">
        <f t="shared" si="24"/>
        <v>0</v>
      </c>
      <c r="FM286" s="11">
        <f t="shared" si="25"/>
        <v>0</v>
      </c>
      <c r="FN286" s="11">
        <f t="shared" si="26"/>
        <v>0</v>
      </c>
      <c r="FO286" s="11">
        <f t="shared" si="27"/>
        <v>0</v>
      </c>
      <c r="FP286" s="11">
        <f t="shared" si="28"/>
        <v>0</v>
      </c>
      <c r="FQ286" s="11">
        <f t="shared" si="29"/>
        <v>0</v>
      </c>
    </row>
    <row r="287" spans="1:173" ht="33" hidden="1" x14ac:dyDescent="0.3">
      <c r="A287" s="5">
        <v>1668</v>
      </c>
      <c r="B287" s="1" t="s">
        <v>204</v>
      </c>
      <c r="C287" s="5" t="s">
        <v>393</v>
      </c>
      <c r="D287" s="1">
        <v>500604</v>
      </c>
      <c r="E287" s="1" t="s">
        <v>190</v>
      </c>
      <c r="F287" s="1" t="s">
        <v>205</v>
      </c>
      <c r="G287" s="4" t="s">
        <v>954</v>
      </c>
      <c r="H287" s="1" t="s">
        <v>770</v>
      </c>
      <c r="I287" s="1" t="s">
        <v>150</v>
      </c>
      <c r="J287" s="1" t="s">
        <v>169</v>
      </c>
      <c r="K287" s="5" t="s">
        <v>155</v>
      </c>
      <c r="L287" s="11">
        <v>2796</v>
      </c>
      <c r="M287" s="11">
        <v>387</v>
      </c>
      <c r="N287" s="11">
        <v>0</v>
      </c>
      <c r="O287" s="11">
        <v>249</v>
      </c>
      <c r="P287" s="11">
        <v>3432</v>
      </c>
      <c r="Q287" s="11">
        <v>3183</v>
      </c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1">
        <f t="shared" si="24"/>
        <v>0</v>
      </c>
      <c r="FM287" s="11">
        <f t="shared" si="25"/>
        <v>0</v>
      </c>
      <c r="FN287" s="11">
        <f t="shared" si="26"/>
        <v>0</v>
      </c>
      <c r="FO287" s="11">
        <f t="shared" si="27"/>
        <v>0</v>
      </c>
      <c r="FP287" s="11">
        <f t="shared" si="28"/>
        <v>0</v>
      </c>
      <c r="FQ287" s="11">
        <f t="shared" si="29"/>
        <v>0</v>
      </c>
    </row>
    <row r="288" spans="1:173" ht="33" hidden="1" x14ac:dyDescent="0.3">
      <c r="A288" s="5">
        <v>1669</v>
      </c>
      <c r="B288" s="1" t="s">
        <v>204</v>
      </c>
      <c r="C288" s="5" t="s">
        <v>394</v>
      </c>
      <c r="D288" s="1">
        <v>300154</v>
      </c>
      <c r="E288" s="1" t="s">
        <v>190</v>
      </c>
      <c r="F288" s="1" t="s">
        <v>205</v>
      </c>
      <c r="G288" s="4" t="s">
        <v>955</v>
      </c>
      <c r="H288" s="1" t="s">
        <v>773</v>
      </c>
      <c r="I288" s="1" t="s">
        <v>150</v>
      </c>
      <c r="J288" s="1" t="s">
        <v>169</v>
      </c>
      <c r="K288" s="5" t="s">
        <v>155</v>
      </c>
      <c r="L288" s="11">
        <v>30151</v>
      </c>
      <c r="M288" s="11">
        <v>1856</v>
      </c>
      <c r="N288" s="11">
        <v>0</v>
      </c>
      <c r="O288" s="11">
        <v>2716</v>
      </c>
      <c r="P288" s="11">
        <v>34723</v>
      </c>
      <c r="Q288" s="11">
        <v>32007</v>
      </c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1">
        <f t="shared" si="24"/>
        <v>0</v>
      </c>
      <c r="FM288" s="11">
        <f t="shared" si="25"/>
        <v>0</v>
      </c>
      <c r="FN288" s="11">
        <f t="shared" si="26"/>
        <v>0</v>
      </c>
      <c r="FO288" s="11">
        <f t="shared" si="27"/>
        <v>0</v>
      </c>
      <c r="FP288" s="11">
        <f t="shared" si="28"/>
        <v>0</v>
      </c>
      <c r="FQ288" s="11">
        <f t="shared" si="29"/>
        <v>0</v>
      </c>
    </row>
    <row r="289" spans="1:173" ht="16.5" hidden="1" x14ac:dyDescent="0.3">
      <c r="A289" s="5">
        <v>1670</v>
      </c>
      <c r="B289" s="1" t="s">
        <v>204</v>
      </c>
      <c r="C289" s="5" t="s">
        <v>395</v>
      </c>
      <c r="D289" s="1">
        <v>300156</v>
      </c>
      <c r="E289" s="1" t="s">
        <v>190</v>
      </c>
      <c r="F289" s="1" t="s">
        <v>205</v>
      </c>
      <c r="G289" s="4" t="s">
        <v>956</v>
      </c>
      <c r="H289" s="1" t="s">
        <v>770</v>
      </c>
      <c r="I289" s="1" t="s">
        <v>150</v>
      </c>
      <c r="J289" s="1" t="s">
        <v>169</v>
      </c>
      <c r="K289" s="5" t="s">
        <v>155</v>
      </c>
      <c r="L289" s="11">
        <v>5521</v>
      </c>
      <c r="M289" s="11">
        <v>614</v>
      </c>
      <c r="N289" s="11">
        <v>0</v>
      </c>
      <c r="O289" s="11">
        <v>500</v>
      </c>
      <c r="P289" s="11">
        <v>6635</v>
      </c>
      <c r="Q289" s="11">
        <v>6135</v>
      </c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1">
        <f t="shared" si="24"/>
        <v>0</v>
      </c>
      <c r="FM289" s="11">
        <f t="shared" si="25"/>
        <v>0</v>
      </c>
      <c r="FN289" s="11">
        <f t="shared" si="26"/>
        <v>0</v>
      </c>
      <c r="FO289" s="11">
        <f t="shared" si="27"/>
        <v>0</v>
      </c>
      <c r="FP289" s="11">
        <f t="shared" si="28"/>
        <v>0</v>
      </c>
      <c r="FQ289" s="11">
        <f t="shared" si="29"/>
        <v>0</v>
      </c>
    </row>
    <row r="290" spans="1:173" ht="33" hidden="1" x14ac:dyDescent="0.3">
      <c r="A290" s="5">
        <v>1671</v>
      </c>
      <c r="B290" s="1" t="s">
        <v>204</v>
      </c>
      <c r="C290" s="5" t="s">
        <v>396</v>
      </c>
      <c r="D290" s="1">
        <v>300158</v>
      </c>
      <c r="E290" s="1" t="s">
        <v>190</v>
      </c>
      <c r="F290" s="1" t="s">
        <v>205</v>
      </c>
      <c r="G290" s="4" t="s">
        <v>957</v>
      </c>
      <c r="H290" s="1" t="s">
        <v>773</v>
      </c>
      <c r="I290" s="1" t="s">
        <v>150</v>
      </c>
      <c r="J290" s="1" t="s">
        <v>169</v>
      </c>
      <c r="K290" s="5" t="s">
        <v>155</v>
      </c>
      <c r="L290" s="11">
        <v>16780</v>
      </c>
      <c r="M290" s="11">
        <v>1026</v>
      </c>
      <c r="N290" s="11">
        <v>0</v>
      </c>
      <c r="O290" s="11">
        <v>1493</v>
      </c>
      <c r="P290" s="11">
        <v>19299</v>
      </c>
      <c r="Q290" s="11">
        <v>17806</v>
      </c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1">
        <f t="shared" si="24"/>
        <v>0</v>
      </c>
      <c r="FM290" s="11">
        <f t="shared" si="25"/>
        <v>0</v>
      </c>
      <c r="FN290" s="11">
        <f t="shared" si="26"/>
        <v>0</v>
      </c>
      <c r="FO290" s="11">
        <f t="shared" si="27"/>
        <v>0</v>
      </c>
      <c r="FP290" s="11">
        <f t="shared" si="28"/>
        <v>0</v>
      </c>
      <c r="FQ290" s="11">
        <f t="shared" si="29"/>
        <v>0</v>
      </c>
    </row>
    <row r="291" spans="1:173" ht="33" hidden="1" x14ac:dyDescent="0.3">
      <c r="A291" s="5">
        <v>1672</v>
      </c>
      <c r="B291" s="1" t="s">
        <v>204</v>
      </c>
      <c r="C291" s="5" t="s">
        <v>397</v>
      </c>
      <c r="D291" s="1">
        <v>300159</v>
      </c>
      <c r="E291" s="1" t="s">
        <v>190</v>
      </c>
      <c r="F291" s="1" t="s">
        <v>205</v>
      </c>
      <c r="G291" s="4" t="s">
        <v>958</v>
      </c>
      <c r="H291" s="1" t="s">
        <v>770</v>
      </c>
      <c r="I291" s="1" t="s">
        <v>150</v>
      </c>
      <c r="J291" s="1" t="s">
        <v>169</v>
      </c>
      <c r="K291" s="5" t="s">
        <v>155</v>
      </c>
      <c r="L291" s="11">
        <v>8136</v>
      </c>
      <c r="M291" s="11">
        <v>647</v>
      </c>
      <c r="N291" s="11">
        <v>0</v>
      </c>
      <c r="O291" s="11">
        <v>748</v>
      </c>
      <c r="P291" s="11">
        <v>9531</v>
      </c>
      <c r="Q291" s="11">
        <v>8783</v>
      </c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1">
        <f t="shared" si="24"/>
        <v>0</v>
      </c>
      <c r="FM291" s="11">
        <f t="shared" si="25"/>
        <v>0</v>
      </c>
      <c r="FN291" s="11">
        <f t="shared" si="26"/>
        <v>0</v>
      </c>
      <c r="FO291" s="11">
        <f t="shared" si="27"/>
        <v>0</v>
      </c>
      <c r="FP291" s="11">
        <f t="shared" si="28"/>
        <v>0</v>
      </c>
      <c r="FQ291" s="11">
        <f t="shared" si="29"/>
        <v>0</v>
      </c>
    </row>
    <row r="292" spans="1:173" ht="16.5" hidden="1" x14ac:dyDescent="0.3">
      <c r="A292" s="5">
        <v>1673</v>
      </c>
      <c r="B292" s="1" t="s">
        <v>204</v>
      </c>
      <c r="C292" s="5" t="s">
        <v>398</v>
      </c>
      <c r="D292" s="1">
        <v>500607</v>
      </c>
      <c r="E292" s="1" t="s">
        <v>190</v>
      </c>
      <c r="F292" s="1" t="s">
        <v>205</v>
      </c>
      <c r="G292" s="4" t="s">
        <v>959</v>
      </c>
      <c r="H292" s="1" t="s">
        <v>770</v>
      </c>
      <c r="I292" s="1" t="s">
        <v>150</v>
      </c>
      <c r="J292" s="1" t="s">
        <v>169</v>
      </c>
      <c r="K292" s="5" t="s">
        <v>155</v>
      </c>
      <c r="L292" s="11">
        <v>4678</v>
      </c>
      <c r="M292" s="11">
        <v>438</v>
      </c>
      <c r="N292" s="11">
        <v>0</v>
      </c>
      <c r="O292" s="11">
        <v>418</v>
      </c>
      <c r="P292" s="11">
        <v>5534</v>
      </c>
      <c r="Q292" s="11">
        <v>5116</v>
      </c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1">
        <f t="shared" si="24"/>
        <v>0</v>
      </c>
      <c r="FM292" s="11">
        <f t="shared" si="25"/>
        <v>0</v>
      </c>
      <c r="FN292" s="11">
        <f t="shared" si="26"/>
        <v>0</v>
      </c>
      <c r="FO292" s="11">
        <f t="shared" si="27"/>
        <v>0</v>
      </c>
      <c r="FP292" s="11">
        <f t="shared" si="28"/>
        <v>0</v>
      </c>
      <c r="FQ292" s="11">
        <f t="shared" si="29"/>
        <v>0</v>
      </c>
    </row>
    <row r="293" spans="1:173" ht="33" hidden="1" x14ac:dyDescent="0.3">
      <c r="A293" s="5">
        <v>1674</v>
      </c>
      <c r="B293" s="1" t="s">
        <v>204</v>
      </c>
      <c r="C293" s="5" t="s">
        <v>399</v>
      </c>
      <c r="D293" s="1">
        <v>300160</v>
      </c>
      <c r="E293" s="1" t="s">
        <v>190</v>
      </c>
      <c r="F293" s="1" t="s">
        <v>205</v>
      </c>
      <c r="G293" s="4" t="s">
        <v>960</v>
      </c>
      <c r="H293" s="1" t="s">
        <v>770</v>
      </c>
      <c r="I293" s="1" t="s">
        <v>150</v>
      </c>
      <c r="J293" s="1" t="s">
        <v>169</v>
      </c>
      <c r="K293" s="5" t="s">
        <v>155</v>
      </c>
      <c r="L293" s="11">
        <v>7547</v>
      </c>
      <c r="M293" s="11">
        <v>753</v>
      </c>
      <c r="N293" s="11">
        <v>0</v>
      </c>
      <c r="O293" s="11">
        <v>688</v>
      </c>
      <c r="P293" s="11">
        <v>8988</v>
      </c>
      <c r="Q293" s="11">
        <v>8300</v>
      </c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1">
        <f t="shared" si="24"/>
        <v>0</v>
      </c>
      <c r="FM293" s="11">
        <f t="shared" si="25"/>
        <v>0</v>
      </c>
      <c r="FN293" s="11">
        <f t="shared" si="26"/>
        <v>0</v>
      </c>
      <c r="FO293" s="11">
        <f t="shared" si="27"/>
        <v>0</v>
      </c>
      <c r="FP293" s="11">
        <f t="shared" si="28"/>
        <v>0</v>
      </c>
      <c r="FQ293" s="11">
        <f t="shared" si="29"/>
        <v>0</v>
      </c>
    </row>
    <row r="294" spans="1:173" ht="33" hidden="1" x14ac:dyDescent="0.3">
      <c r="A294" s="5">
        <v>1675</v>
      </c>
      <c r="B294" s="1" t="s">
        <v>204</v>
      </c>
      <c r="C294" s="5" t="s">
        <v>400</v>
      </c>
      <c r="D294" s="1">
        <v>300161</v>
      </c>
      <c r="E294" s="1" t="s">
        <v>190</v>
      </c>
      <c r="F294" s="1" t="s">
        <v>205</v>
      </c>
      <c r="G294" s="4" t="s">
        <v>961</v>
      </c>
      <c r="H294" s="1" t="s">
        <v>773</v>
      </c>
      <c r="I294" s="1" t="s">
        <v>150</v>
      </c>
      <c r="J294" s="1" t="s">
        <v>169</v>
      </c>
      <c r="K294" s="5" t="s">
        <v>155</v>
      </c>
      <c r="L294" s="11">
        <v>12327</v>
      </c>
      <c r="M294" s="11">
        <v>1082</v>
      </c>
      <c r="N294" s="11">
        <v>0</v>
      </c>
      <c r="O294" s="11">
        <v>1107</v>
      </c>
      <c r="P294" s="11">
        <v>14516</v>
      </c>
      <c r="Q294" s="11">
        <v>13409</v>
      </c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1">
        <f t="shared" si="24"/>
        <v>0</v>
      </c>
      <c r="FM294" s="11">
        <f t="shared" si="25"/>
        <v>0</v>
      </c>
      <c r="FN294" s="11">
        <f t="shared" si="26"/>
        <v>0</v>
      </c>
      <c r="FO294" s="11">
        <f t="shared" si="27"/>
        <v>0</v>
      </c>
      <c r="FP294" s="11">
        <f t="shared" si="28"/>
        <v>0</v>
      </c>
      <c r="FQ294" s="11">
        <f t="shared" si="29"/>
        <v>0</v>
      </c>
    </row>
    <row r="295" spans="1:173" ht="33" hidden="1" x14ac:dyDescent="0.3">
      <c r="A295" s="5">
        <v>1676</v>
      </c>
      <c r="B295" s="1" t="s">
        <v>204</v>
      </c>
      <c r="C295" s="5" t="s">
        <v>401</v>
      </c>
      <c r="D295" s="1">
        <v>300162</v>
      </c>
      <c r="E295" s="1" t="s">
        <v>190</v>
      </c>
      <c r="F295" s="1" t="s">
        <v>205</v>
      </c>
      <c r="G295" s="4" t="s">
        <v>962</v>
      </c>
      <c r="H295" s="1" t="s">
        <v>770</v>
      </c>
      <c r="I295" s="1" t="s">
        <v>150</v>
      </c>
      <c r="J295" s="1" t="s">
        <v>169</v>
      </c>
      <c r="K295" s="5" t="s">
        <v>155</v>
      </c>
      <c r="L295" s="11">
        <v>4528</v>
      </c>
      <c r="M295" s="11">
        <v>442</v>
      </c>
      <c r="N295" s="11">
        <v>0</v>
      </c>
      <c r="O295" s="11">
        <v>412</v>
      </c>
      <c r="P295" s="11">
        <v>5382</v>
      </c>
      <c r="Q295" s="11">
        <v>4970</v>
      </c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1">
        <f t="shared" si="24"/>
        <v>0</v>
      </c>
      <c r="FM295" s="11">
        <f t="shared" si="25"/>
        <v>0</v>
      </c>
      <c r="FN295" s="11">
        <f t="shared" si="26"/>
        <v>0</v>
      </c>
      <c r="FO295" s="11">
        <f t="shared" si="27"/>
        <v>0</v>
      </c>
      <c r="FP295" s="11">
        <f t="shared" si="28"/>
        <v>0</v>
      </c>
      <c r="FQ295" s="11">
        <f t="shared" si="29"/>
        <v>0</v>
      </c>
    </row>
    <row r="296" spans="1:173" ht="33" hidden="1" x14ac:dyDescent="0.3">
      <c r="A296" s="5">
        <v>1677</v>
      </c>
      <c r="B296" s="1" t="s">
        <v>204</v>
      </c>
      <c r="C296" s="5" t="s">
        <v>402</v>
      </c>
      <c r="D296" s="1">
        <v>300163</v>
      </c>
      <c r="E296" s="1" t="s">
        <v>190</v>
      </c>
      <c r="F296" s="1" t="s">
        <v>205</v>
      </c>
      <c r="G296" s="4" t="s">
        <v>963</v>
      </c>
      <c r="H296" s="1" t="s">
        <v>770</v>
      </c>
      <c r="I296" s="1" t="s">
        <v>150</v>
      </c>
      <c r="J296" s="1" t="s">
        <v>169</v>
      </c>
      <c r="K296" s="5" t="s">
        <v>155</v>
      </c>
      <c r="L296" s="11">
        <v>12639</v>
      </c>
      <c r="M296" s="11">
        <v>1068</v>
      </c>
      <c r="N296" s="11">
        <v>0</v>
      </c>
      <c r="O296" s="11">
        <v>1149</v>
      </c>
      <c r="P296" s="11">
        <v>14856</v>
      </c>
      <c r="Q296" s="11">
        <v>13707</v>
      </c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1">
        <f t="shared" si="24"/>
        <v>0</v>
      </c>
      <c r="FM296" s="11">
        <f t="shared" si="25"/>
        <v>0</v>
      </c>
      <c r="FN296" s="11">
        <f t="shared" si="26"/>
        <v>0</v>
      </c>
      <c r="FO296" s="11">
        <f t="shared" si="27"/>
        <v>0</v>
      </c>
      <c r="FP296" s="11">
        <f t="shared" si="28"/>
        <v>0</v>
      </c>
      <c r="FQ296" s="11">
        <f t="shared" si="29"/>
        <v>0</v>
      </c>
    </row>
    <row r="297" spans="1:173" ht="33" hidden="1" x14ac:dyDescent="0.3">
      <c r="A297" s="5">
        <v>1678</v>
      </c>
      <c r="B297" s="1" t="s">
        <v>204</v>
      </c>
      <c r="C297" s="5" t="s">
        <v>403</v>
      </c>
      <c r="D297" s="1">
        <v>300164</v>
      </c>
      <c r="E297" s="1" t="s">
        <v>190</v>
      </c>
      <c r="F297" s="1" t="s">
        <v>205</v>
      </c>
      <c r="G297" s="4" t="s">
        <v>964</v>
      </c>
      <c r="H297" s="1" t="s">
        <v>773</v>
      </c>
      <c r="I297" s="1" t="s">
        <v>150</v>
      </c>
      <c r="J297" s="1" t="s">
        <v>169</v>
      </c>
      <c r="K297" s="5" t="s">
        <v>155</v>
      </c>
      <c r="L297" s="11">
        <v>9426</v>
      </c>
      <c r="M297" s="11">
        <v>761</v>
      </c>
      <c r="N297" s="11">
        <v>0</v>
      </c>
      <c r="O297" s="11">
        <v>853</v>
      </c>
      <c r="P297" s="11">
        <v>11040</v>
      </c>
      <c r="Q297" s="11">
        <v>10187</v>
      </c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1">
        <f t="shared" si="24"/>
        <v>0</v>
      </c>
      <c r="FM297" s="11">
        <f t="shared" si="25"/>
        <v>0</v>
      </c>
      <c r="FN297" s="11">
        <f t="shared" si="26"/>
        <v>0</v>
      </c>
      <c r="FO297" s="11">
        <f t="shared" si="27"/>
        <v>0</v>
      </c>
      <c r="FP297" s="11">
        <f t="shared" si="28"/>
        <v>0</v>
      </c>
      <c r="FQ297" s="11">
        <f t="shared" si="29"/>
        <v>0</v>
      </c>
    </row>
    <row r="298" spans="1:173" ht="33" hidden="1" x14ac:dyDescent="0.3">
      <c r="A298" s="5">
        <v>1679</v>
      </c>
      <c r="B298" s="1" t="s">
        <v>204</v>
      </c>
      <c r="C298" s="5" t="s">
        <v>404</v>
      </c>
      <c r="D298" s="1">
        <v>300165</v>
      </c>
      <c r="E298" s="1" t="s">
        <v>190</v>
      </c>
      <c r="F298" s="1" t="s">
        <v>205</v>
      </c>
      <c r="G298" s="4" t="s">
        <v>965</v>
      </c>
      <c r="H298" s="1" t="s">
        <v>773</v>
      </c>
      <c r="I298" s="1" t="s">
        <v>150</v>
      </c>
      <c r="J298" s="1" t="s">
        <v>169</v>
      </c>
      <c r="K298" s="5" t="s">
        <v>155</v>
      </c>
      <c r="L298" s="11">
        <v>15482</v>
      </c>
      <c r="M298" s="11">
        <v>1157</v>
      </c>
      <c r="N298" s="11">
        <v>0</v>
      </c>
      <c r="O298" s="11">
        <v>1387</v>
      </c>
      <c r="P298" s="11">
        <v>18026</v>
      </c>
      <c r="Q298" s="11">
        <v>16639</v>
      </c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1">
        <f t="shared" si="24"/>
        <v>0</v>
      </c>
      <c r="FM298" s="11">
        <f t="shared" si="25"/>
        <v>0</v>
      </c>
      <c r="FN298" s="11">
        <f t="shared" si="26"/>
        <v>0</v>
      </c>
      <c r="FO298" s="11">
        <f t="shared" si="27"/>
        <v>0</v>
      </c>
      <c r="FP298" s="11">
        <f t="shared" si="28"/>
        <v>0</v>
      </c>
      <c r="FQ298" s="11">
        <f t="shared" si="29"/>
        <v>0</v>
      </c>
    </row>
    <row r="299" spans="1:173" ht="33" hidden="1" x14ac:dyDescent="0.3">
      <c r="A299" s="5">
        <v>1680</v>
      </c>
      <c r="B299" s="1" t="s">
        <v>204</v>
      </c>
      <c r="C299" s="5" t="s">
        <v>405</v>
      </c>
      <c r="D299" s="1">
        <v>300166</v>
      </c>
      <c r="E299" s="1" t="s">
        <v>190</v>
      </c>
      <c r="F299" s="1" t="s">
        <v>205</v>
      </c>
      <c r="G299" s="4" t="s">
        <v>966</v>
      </c>
      <c r="H299" s="1" t="s">
        <v>770</v>
      </c>
      <c r="I299" s="1" t="s">
        <v>150</v>
      </c>
      <c r="J299" s="1" t="s">
        <v>169</v>
      </c>
      <c r="K299" s="5" t="s">
        <v>155</v>
      </c>
      <c r="L299" s="11">
        <v>3381</v>
      </c>
      <c r="M299" s="11">
        <v>429</v>
      </c>
      <c r="N299" s="11">
        <v>0</v>
      </c>
      <c r="O299" s="11">
        <v>304</v>
      </c>
      <c r="P299" s="11">
        <v>4114</v>
      </c>
      <c r="Q299" s="11">
        <v>3810</v>
      </c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1">
        <f t="shared" si="24"/>
        <v>0</v>
      </c>
      <c r="FM299" s="11">
        <f t="shared" si="25"/>
        <v>0</v>
      </c>
      <c r="FN299" s="11">
        <f t="shared" si="26"/>
        <v>0</v>
      </c>
      <c r="FO299" s="11">
        <f t="shared" si="27"/>
        <v>0</v>
      </c>
      <c r="FP299" s="11">
        <f t="shared" si="28"/>
        <v>0</v>
      </c>
      <c r="FQ299" s="11">
        <f t="shared" si="29"/>
        <v>0</v>
      </c>
    </row>
    <row r="300" spans="1:173" ht="33" hidden="1" x14ac:dyDescent="0.3">
      <c r="A300" s="5">
        <v>1681</v>
      </c>
      <c r="B300" s="1" t="s">
        <v>204</v>
      </c>
      <c r="C300" s="5" t="s">
        <v>406</v>
      </c>
      <c r="D300" s="1">
        <v>300167</v>
      </c>
      <c r="E300" s="1" t="s">
        <v>190</v>
      </c>
      <c r="F300" s="1" t="s">
        <v>205</v>
      </c>
      <c r="G300" s="4" t="s">
        <v>967</v>
      </c>
      <c r="H300" s="1" t="s">
        <v>773</v>
      </c>
      <c r="I300" s="1" t="s">
        <v>150</v>
      </c>
      <c r="J300" s="1" t="s">
        <v>169</v>
      </c>
      <c r="K300" s="5" t="s">
        <v>155</v>
      </c>
      <c r="L300" s="11">
        <v>40772</v>
      </c>
      <c r="M300" s="11">
        <v>2735</v>
      </c>
      <c r="N300" s="11">
        <v>0</v>
      </c>
      <c r="O300" s="11">
        <v>3658</v>
      </c>
      <c r="P300" s="11">
        <v>47165</v>
      </c>
      <c r="Q300" s="11">
        <v>43507</v>
      </c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1">
        <f t="shared" si="24"/>
        <v>0</v>
      </c>
      <c r="FM300" s="11">
        <f t="shared" si="25"/>
        <v>0</v>
      </c>
      <c r="FN300" s="11">
        <f t="shared" si="26"/>
        <v>0</v>
      </c>
      <c r="FO300" s="11">
        <f t="shared" si="27"/>
        <v>0</v>
      </c>
      <c r="FP300" s="11">
        <f t="shared" si="28"/>
        <v>0</v>
      </c>
      <c r="FQ300" s="11">
        <f t="shared" si="29"/>
        <v>0</v>
      </c>
    </row>
    <row r="301" spans="1:173" ht="49.5" hidden="1" x14ac:dyDescent="0.3">
      <c r="A301" s="5">
        <v>1682</v>
      </c>
      <c r="B301" s="1" t="s">
        <v>204</v>
      </c>
      <c r="C301" s="5" t="s">
        <v>407</v>
      </c>
      <c r="D301" s="1">
        <v>300168</v>
      </c>
      <c r="E301" s="1" t="s">
        <v>190</v>
      </c>
      <c r="F301" s="1" t="s">
        <v>205</v>
      </c>
      <c r="G301" s="4" t="s">
        <v>968</v>
      </c>
      <c r="H301" s="1" t="s">
        <v>773</v>
      </c>
      <c r="I301" s="1" t="s">
        <v>150</v>
      </c>
      <c r="J301" s="1" t="s">
        <v>169</v>
      </c>
      <c r="K301" s="5" t="s">
        <v>155</v>
      </c>
      <c r="L301" s="11">
        <v>102606</v>
      </c>
      <c r="M301" s="11">
        <v>7285</v>
      </c>
      <c r="N301" s="11">
        <v>0</v>
      </c>
      <c r="O301" s="11">
        <v>9248</v>
      </c>
      <c r="P301" s="11">
        <v>119139</v>
      </c>
      <c r="Q301" s="11">
        <v>109891</v>
      </c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1">
        <f t="shared" si="24"/>
        <v>0</v>
      </c>
      <c r="FM301" s="11">
        <f t="shared" si="25"/>
        <v>0</v>
      </c>
      <c r="FN301" s="11">
        <f t="shared" si="26"/>
        <v>0</v>
      </c>
      <c r="FO301" s="11">
        <f t="shared" si="27"/>
        <v>0</v>
      </c>
      <c r="FP301" s="11">
        <f t="shared" si="28"/>
        <v>0</v>
      </c>
      <c r="FQ301" s="11">
        <f t="shared" si="29"/>
        <v>0</v>
      </c>
    </row>
    <row r="302" spans="1:173" ht="33" hidden="1" x14ac:dyDescent="0.3">
      <c r="A302" s="5">
        <v>1683</v>
      </c>
      <c r="B302" s="1" t="s">
        <v>204</v>
      </c>
      <c r="C302" s="5" t="s">
        <v>408</v>
      </c>
      <c r="D302" s="1">
        <v>300169</v>
      </c>
      <c r="E302" s="1" t="s">
        <v>190</v>
      </c>
      <c r="F302" s="1" t="s">
        <v>205</v>
      </c>
      <c r="G302" s="4" t="s">
        <v>969</v>
      </c>
      <c r="H302" s="1" t="s">
        <v>770</v>
      </c>
      <c r="I302" s="1" t="s">
        <v>150</v>
      </c>
      <c r="J302" s="1" t="s">
        <v>169</v>
      </c>
      <c r="K302" s="5" t="s">
        <v>155</v>
      </c>
      <c r="L302" s="11">
        <v>6299</v>
      </c>
      <c r="M302" s="11">
        <v>656</v>
      </c>
      <c r="N302" s="11">
        <v>0</v>
      </c>
      <c r="O302" s="11">
        <v>570</v>
      </c>
      <c r="P302" s="11">
        <v>7525</v>
      </c>
      <c r="Q302" s="11">
        <v>6955</v>
      </c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1">
        <f t="shared" si="24"/>
        <v>0</v>
      </c>
      <c r="FM302" s="11">
        <f t="shared" si="25"/>
        <v>0</v>
      </c>
      <c r="FN302" s="11">
        <f t="shared" si="26"/>
        <v>0</v>
      </c>
      <c r="FO302" s="11">
        <f t="shared" si="27"/>
        <v>0</v>
      </c>
      <c r="FP302" s="11">
        <f t="shared" si="28"/>
        <v>0</v>
      </c>
      <c r="FQ302" s="11">
        <f t="shared" si="29"/>
        <v>0</v>
      </c>
    </row>
    <row r="303" spans="1:173" ht="33" hidden="1" x14ac:dyDescent="0.3">
      <c r="A303" s="5">
        <v>1684</v>
      </c>
      <c r="B303" s="1" t="s">
        <v>204</v>
      </c>
      <c r="C303" s="5" t="s">
        <v>409</v>
      </c>
      <c r="D303" s="1">
        <v>500364</v>
      </c>
      <c r="E303" s="1" t="s">
        <v>190</v>
      </c>
      <c r="F303" s="1" t="s">
        <v>205</v>
      </c>
      <c r="G303" s="4" t="s">
        <v>970</v>
      </c>
      <c r="H303" s="1" t="s">
        <v>770</v>
      </c>
      <c r="I303" s="1" t="s">
        <v>150</v>
      </c>
      <c r="J303" s="1" t="s">
        <v>169</v>
      </c>
      <c r="K303" s="5" t="s">
        <v>155</v>
      </c>
      <c r="L303" s="11">
        <v>12480</v>
      </c>
      <c r="M303" s="11">
        <v>1152</v>
      </c>
      <c r="N303" s="11">
        <v>0</v>
      </c>
      <c r="O303" s="11">
        <v>1133</v>
      </c>
      <c r="P303" s="11">
        <v>14765</v>
      </c>
      <c r="Q303" s="11">
        <v>13632</v>
      </c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1">
        <f t="shared" si="24"/>
        <v>0</v>
      </c>
      <c r="FM303" s="11">
        <f t="shared" si="25"/>
        <v>0</v>
      </c>
      <c r="FN303" s="11">
        <f t="shared" si="26"/>
        <v>0</v>
      </c>
      <c r="FO303" s="11">
        <f t="shared" si="27"/>
        <v>0</v>
      </c>
      <c r="FP303" s="11">
        <f t="shared" si="28"/>
        <v>0</v>
      </c>
      <c r="FQ303" s="11">
        <f t="shared" si="29"/>
        <v>0</v>
      </c>
    </row>
    <row r="304" spans="1:173" ht="33" hidden="1" x14ac:dyDescent="0.3">
      <c r="A304" s="5">
        <v>1685</v>
      </c>
      <c r="B304" s="1" t="s">
        <v>204</v>
      </c>
      <c r="C304" s="5" t="s">
        <v>410</v>
      </c>
      <c r="D304" s="1">
        <v>300170</v>
      </c>
      <c r="E304" s="1" t="s">
        <v>190</v>
      </c>
      <c r="F304" s="1" t="s">
        <v>205</v>
      </c>
      <c r="G304" s="4" t="s">
        <v>971</v>
      </c>
      <c r="H304" s="1" t="s">
        <v>770</v>
      </c>
      <c r="I304" s="1" t="s">
        <v>150</v>
      </c>
      <c r="J304" s="1" t="s">
        <v>169</v>
      </c>
      <c r="K304" s="5" t="s">
        <v>155</v>
      </c>
      <c r="L304" s="11">
        <v>3235</v>
      </c>
      <c r="M304" s="11">
        <v>437</v>
      </c>
      <c r="N304" s="11">
        <v>0</v>
      </c>
      <c r="O304" s="11">
        <v>294</v>
      </c>
      <c r="P304" s="11">
        <v>3966</v>
      </c>
      <c r="Q304" s="11">
        <v>3672</v>
      </c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1">
        <f t="shared" si="24"/>
        <v>0</v>
      </c>
      <c r="FM304" s="11">
        <f t="shared" si="25"/>
        <v>0</v>
      </c>
      <c r="FN304" s="11">
        <f t="shared" si="26"/>
        <v>0</v>
      </c>
      <c r="FO304" s="11">
        <f t="shared" si="27"/>
        <v>0</v>
      </c>
      <c r="FP304" s="11">
        <f t="shared" si="28"/>
        <v>0</v>
      </c>
      <c r="FQ304" s="11">
        <f t="shared" si="29"/>
        <v>0</v>
      </c>
    </row>
    <row r="305" spans="1:173" ht="33" hidden="1" x14ac:dyDescent="0.3">
      <c r="A305" s="5">
        <v>1686</v>
      </c>
      <c r="B305" s="1" t="s">
        <v>204</v>
      </c>
      <c r="C305" s="5" t="s">
        <v>411</v>
      </c>
      <c r="D305" s="1">
        <v>300171</v>
      </c>
      <c r="E305" s="1" t="s">
        <v>190</v>
      </c>
      <c r="F305" s="1" t="s">
        <v>205</v>
      </c>
      <c r="G305" s="4" t="s">
        <v>972</v>
      </c>
      <c r="H305" s="1" t="s">
        <v>770</v>
      </c>
      <c r="I305" s="1" t="s">
        <v>150</v>
      </c>
      <c r="J305" s="1" t="s">
        <v>169</v>
      </c>
      <c r="K305" s="5" t="s">
        <v>155</v>
      </c>
      <c r="L305" s="11">
        <v>5415</v>
      </c>
      <c r="M305" s="11">
        <v>648</v>
      </c>
      <c r="N305" s="11">
        <v>0</v>
      </c>
      <c r="O305" s="11">
        <v>489</v>
      </c>
      <c r="P305" s="11">
        <v>6552</v>
      </c>
      <c r="Q305" s="11">
        <v>6063</v>
      </c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1">
        <f t="shared" si="24"/>
        <v>0</v>
      </c>
      <c r="FM305" s="11">
        <f t="shared" si="25"/>
        <v>0</v>
      </c>
      <c r="FN305" s="11">
        <f t="shared" si="26"/>
        <v>0</v>
      </c>
      <c r="FO305" s="11">
        <f t="shared" si="27"/>
        <v>0</v>
      </c>
      <c r="FP305" s="11">
        <f t="shared" si="28"/>
        <v>0</v>
      </c>
      <c r="FQ305" s="11">
        <f t="shared" si="29"/>
        <v>0</v>
      </c>
    </row>
    <row r="306" spans="1:173" ht="33" hidden="1" x14ac:dyDescent="0.3">
      <c r="A306" s="5">
        <v>1687</v>
      </c>
      <c r="B306" s="1" t="s">
        <v>204</v>
      </c>
      <c r="C306" s="5" t="s">
        <v>412</v>
      </c>
      <c r="D306" s="1">
        <v>300172</v>
      </c>
      <c r="E306" s="1" t="s">
        <v>190</v>
      </c>
      <c r="F306" s="1" t="s">
        <v>205</v>
      </c>
      <c r="G306" s="4" t="s">
        <v>973</v>
      </c>
      <c r="H306" s="1" t="s">
        <v>773</v>
      </c>
      <c r="I306" s="1" t="s">
        <v>150</v>
      </c>
      <c r="J306" s="1" t="s">
        <v>169</v>
      </c>
      <c r="K306" s="5" t="s">
        <v>155</v>
      </c>
      <c r="L306" s="11">
        <v>15710</v>
      </c>
      <c r="M306" s="11">
        <v>1200</v>
      </c>
      <c r="N306" s="11">
        <v>0</v>
      </c>
      <c r="O306" s="11">
        <v>1410</v>
      </c>
      <c r="P306" s="11">
        <v>18320</v>
      </c>
      <c r="Q306" s="11">
        <v>16910</v>
      </c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1">
        <f t="shared" si="24"/>
        <v>0</v>
      </c>
      <c r="FM306" s="11">
        <f t="shared" si="25"/>
        <v>0</v>
      </c>
      <c r="FN306" s="11">
        <f t="shared" si="26"/>
        <v>0</v>
      </c>
      <c r="FO306" s="11">
        <f t="shared" si="27"/>
        <v>0</v>
      </c>
      <c r="FP306" s="11">
        <f t="shared" si="28"/>
        <v>0</v>
      </c>
      <c r="FQ306" s="11">
        <f t="shared" si="29"/>
        <v>0</v>
      </c>
    </row>
    <row r="307" spans="1:173" ht="49.5" hidden="1" x14ac:dyDescent="0.3">
      <c r="A307" s="5">
        <v>1688</v>
      </c>
      <c r="B307" s="1" t="s">
        <v>204</v>
      </c>
      <c r="C307" s="5" t="s">
        <v>413</v>
      </c>
      <c r="D307" s="1">
        <v>300232</v>
      </c>
      <c r="E307" s="1" t="s">
        <v>190</v>
      </c>
      <c r="F307" s="1" t="s">
        <v>205</v>
      </c>
      <c r="G307" s="4" t="s">
        <v>974</v>
      </c>
      <c r="H307" s="1" t="s">
        <v>773</v>
      </c>
      <c r="I307" s="1" t="s">
        <v>150</v>
      </c>
      <c r="J307" s="1" t="s">
        <v>169</v>
      </c>
      <c r="K307" s="5" t="s">
        <v>155</v>
      </c>
      <c r="L307" s="11">
        <v>30774</v>
      </c>
      <c r="M307" s="11">
        <v>2237</v>
      </c>
      <c r="N307" s="11">
        <v>0</v>
      </c>
      <c r="O307" s="11">
        <v>2725</v>
      </c>
      <c r="P307" s="11">
        <v>35736</v>
      </c>
      <c r="Q307" s="11">
        <v>33011</v>
      </c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1">
        <f t="shared" si="24"/>
        <v>0</v>
      </c>
      <c r="FM307" s="11">
        <f t="shared" si="25"/>
        <v>0</v>
      </c>
      <c r="FN307" s="11">
        <f t="shared" si="26"/>
        <v>0</v>
      </c>
      <c r="FO307" s="11">
        <f t="shared" si="27"/>
        <v>0</v>
      </c>
      <c r="FP307" s="11">
        <f t="shared" si="28"/>
        <v>0</v>
      </c>
      <c r="FQ307" s="11">
        <f t="shared" si="29"/>
        <v>0</v>
      </c>
    </row>
    <row r="308" spans="1:173" ht="33" hidden="1" x14ac:dyDescent="0.3">
      <c r="A308" s="5">
        <v>1689</v>
      </c>
      <c r="B308" s="1" t="s">
        <v>204</v>
      </c>
      <c r="C308" s="5" t="s">
        <v>414</v>
      </c>
      <c r="D308" s="1">
        <v>300173</v>
      </c>
      <c r="E308" s="1" t="s">
        <v>190</v>
      </c>
      <c r="F308" s="1" t="s">
        <v>205</v>
      </c>
      <c r="G308" s="4" t="s">
        <v>975</v>
      </c>
      <c r="H308" s="1" t="s">
        <v>770</v>
      </c>
      <c r="I308" s="1" t="s">
        <v>150</v>
      </c>
      <c r="J308" s="1" t="s">
        <v>169</v>
      </c>
      <c r="K308" s="5" t="s">
        <v>155</v>
      </c>
      <c r="L308" s="11">
        <v>11333</v>
      </c>
      <c r="M308" s="11">
        <v>901</v>
      </c>
      <c r="N308" s="11">
        <v>0</v>
      </c>
      <c r="O308" s="11">
        <v>1034</v>
      </c>
      <c r="P308" s="11">
        <v>13268</v>
      </c>
      <c r="Q308" s="11">
        <v>12234</v>
      </c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1">
        <f t="shared" si="24"/>
        <v>0</v>
      </c>
      <c r="FM308" s="11">
        <f t="shared" si="25"/>
        <v>0</v>
      </c>
      <c r="FN308" s="11">
        <f t="shared" si="26"/>
        <v>0</v>
      </c>
      <c r="FO308" s="11">
        <f t="shared" si="27"/>
        <v>0</v>
      </c>
      <c r="FP308" s="11">
        <f t="shared" si="28"/>
        <v>0</v>
      </c>
      <c r="FQ308" s="11">
        <f t="shared" si="29"/>
        <v>0</v>
      </c>
    </row>
    <row r="309" spans="1:173" ht="33" hidden="1" x14ac:dyDescent="0.3">
      <c r="A309" s="5">
        <v>1690</v>
      </c>
      <c r="B309" s="1" t="s">
        <v>204</v>
      </c>
      <c r="C309" s="5" t="s">
        <v>415</v>
      </c>
      <c r="D309" s="1">
        <v>300174</v>
      </c>
      <c r="E309" s="1" t="s">
        <v>190</v>
      </c>
      <c r="F309" s="1" t="s">
        <v>205</v>
      </c>
      <c r="G309" s="4" t="s">
        <v>976</v>
      </c>
      <c r="H309" s="1" t="s">
        <v>770</v>
      </c>
      <c r="I309" s="1" t="s">
        <v>150</v>
      </c>
      <c r="J309" s="1" t="s">
        <v>169</v>
      </c>
      <c r="K309" s="5" t="s">
        <v>155</v>
      </c>
      <c r="L309" s="11">
        <v>7294</v>
      </c>
      <c r="M309" s="11">
        <v>742</v>
      </c>
      <c r="N309" s="11">
        <v>0</v>
      </c>
      <c r="O309" s="11">
        <v>663</v>
      </c>
      <c r="P309" s="11">
        <v>8699</v>
      </c>
      <c r="Q309" s="11">
        <v>8036</v>
      </c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1">
        <f t="shared" si="24"/>
        <v>0</v>
      </c>
      <c r="FM309" s="11">
        <f t="shared" si="25"/>
        <v>0</v>
      </c>
      <c r="FN309" s="11">
        <f t="shared" si="26"/>
        <v>0</v>
      </c>
      <c r="FO309" s="11">
        <f t="shared" si="27"/>
        <v>0</v>
      </c>
      <c r="FP309" s="11">
        <f t="shared" si="28"/>
        <v>0</v>
      </c>
      <c r="FQ309" s="11">
        <f t="shared" si="29"/>
        <v>0</v>
      </c>
    </row>
    <row r="310" spans="1:173" ht="33" hidden="1" x14ac:dyDescent="0.3">
      <c r="A310" s="5">
        <v>1691</v>
      </c>
      <c r="B310" s="1" t="s">
        <v>204</v>
      </c>
      <c r="C310" s="5" t="s">
        <v>416</v>
      </c>
      <c r="D310" s="1">
        <v>500370</v>
      </c>
      <c r="E310" s="1" t="s">
        <v>190</v>
      </c>
      <c r="F310" s="1" t="s">
        <v>205</v>
      </c>
      <c r="G310" s="4" t="s">
        <v>977</v>
      </c>
      <c r="H310" s="1" t="s">
        <v>770</v>
      </c>
      <c r="I310" s="1" t="s">
        <v>150</v>
      </c>
      <c r="J310" s="1" t="s">
        <v>169</v>
      </c>
      <c r="K310" s="5" t="s">
        <v>155</v>
      </c>
      <c r="L310" s="11">
        <v>13814</v>
      </c>
      <c r="M310" s="11">
        <v>1773</v>
      </c>
      <c r="N310" s="11">
        <v>0</v>
      </c>
      <c r="O310" s="11">
        <v>1233</v>
      </c>
      <c r="P310" s="11">
        <v>16820</v>
      </c>
      <c r="Q310" s="11">
        <v>15587</v>
      </c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1">
        <f t="shared" si="24"/>
        <v>0</v>
      </c>
      <c r="FM310" s="11">
        <f t="shared" si="25"/>
        <v>0</v>
      </c>
      <c r="FN310" s="11">
        <f t="shared" si="26"/>
        <v>0</v>
      </c>
      <c r="FO310" s="11">
        <f t="shared" si="27"/>
        <v>0</v>
      </c>
      <c r="FP310" s="11">
        <f t="shared" si="28"/>
        <v>0</v>
      </c>
      <c r="FQ310" s="11">
        <f t="shared" si="29"/>
        <v>0</v>
      </c>
    </row>
    <row r="311" spans="1:173" ht="33" hidden="1" x14ac:dyDescent="0.3">
      <c r="A311" s="5">
        <v>1692</v>
      </c>
      <c r="B311" s="1" t="s">
        <v>204</v>
      </c>
      <c r="C311" s="5" t="s">
        <v>417</v>
      </c>
      <c r="D311" s="1">
        <v>300175</v>
      </c>
      <c r="E311" s="1" t="s">
        <v>190</v>
      </c>
      <c r="F311" s="1" t="s">
        <v>205</v>
      </c>
      <c r="G311" s="4" t="s">
        <v>978</v>
      </c>
      <c r="H311" s="1" t="s">
        <v>773</v>
      </c>
      <c r="I311" s="1" t="s">
        <v>150</v>
      </c>
      <c r="J311" s="1" t="s">
        <v>169</v>
      </c>
      <c r="K311" s="5" t="s">
        <v>155</v>
      </c>
      <c r="L311" s="11">
        <v>19210</v>
      </c>
      <c r="M311" s="11">
        <v>1251</v>
      </c>
      <c r="N311" s="11">
        <v>0</v>
      </c>
      <c r="O311" s="11">
        <v>1702</v>
      </c>
      <c r="P311" s="11">
        <v>22163</v>
      </c>
      <c r="Q311" s="11">
        <v>20461</v>
      </c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1">
        <f t="shared" si="24"/>
        <v>0</v>
      </c>
      <c r="FM311" s="11">
        <f t="shared" si="25"/>
        <v>0</v>
      </c>
      <c r="FN311" s="11">
        <f t="shared" si="26"/>
        <v>0</v>
      </c>
      <c r="FO311" s="11">
        <f t="shared" si="27"/>
        <v>0</v>
      </c>
      <c r="FP311" s="11">
        <f t="shared" si="28"/>
        <v>0</v>
      </c>
      <c r="FQ311" s="11">
        <f t="shared" si="29"/>
        <v>0</v>
      </c>
    </row>
    <row r="312" spans="1:173" ht="33" hidden="1" x14ac:dyDescent="0.3">
      <c r="A312" s="5">
        <v>1693</v>
      </c>
      <c r="B312" s="1" t="s">
        <v>204</v>
      </c>
      <c r="C312" s="5" t="s">
        <v>418</v>
      </c>
      <c r="D312" s="1">
        <v>300176</v>
      </c>
      <c r="E312" s="1" t="s">
        <v>190</v>
      </c>
      <c r="F312" s="1" t="s">
        <v>205</v>
      </c>
      <c r="G312" s="4" t="s">
        <v>979</v>
      </c>
      <c r="H312" s="1" t="s">
        <v>770</v>
      </c>
      <c r="I312" s="1" t="s">
        <v>150</v>
      </c>
      <c r="J312" s="1" t="s">
        <v>169</v>
      </c>
      <c r="K312" s="5" t="s">
        <v>155</v>
      </c>
      <c r="L312" s="11">
        <v>10810</v>
      </c>
      <c r="M312" s="11">
        <v>992</v>
      </c>
      <c r="N312" s="11">
        <v>0</v>
      </c>
      <c r="O312" s="11">
        <v>977</v>
      </c>
      <c r="P312" s="11">
        <v>12779</v>
      </c>
      <c r="Q312" s="11">
        <v>11802</v>
      </c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1">
        <f t="shared" si="24"/>
        <v>0</v>
      </c>
      <c r="FM312" s="11">
        <f t="shared" si="25"/>
        <v>0</v>
      </c>
      <c r="FN312" s="11">
        <f t="shared" si="26"/>
        <v>0</v>
      </c>
      <c r="FO312" s="11">
        <f t="shared" si="27"/>
        <v>0</v>
      </c>
      <c r="FP312" s="11">
        <f t="shared" si="28"/>
        <v>0</v>
      </c>
      <c r="FQ312" s="11">
        <f t="shared" si="29"/>
        <v>0</v>
      </c>
    </row>
    <row r="313" spans="1:173" ht="33" hidden="1" x14ac:dyDescent="0.3">
      <c r="A313" s="5">
        <v>1694</v>
      </c>
      <c r="B313" s="1" t="s">
        <v>204</v>
      </c>
      <c r="C313" s="5" t="s">
        <v>419</v>
      </c>
      <c r="D313" s="1">
        <v>300177</v>
      </c>
      <c r="E313" s="1" t="s">
        <v>190</v>
      </c>
      <c r="F313" s="1" t="s">
        <v>205</v>
      </c>
      <c r="G313" s="4" t="s">
        <v>980</v>
      </c>
      <c r="H313" s="1" t="s">
        <v>773</v>
      </c>
      <c r="I313" s="1" t="s">
        <v>150</v>
      </c>
      <c r="J313" s="1" t="s">
        <v>169</v>
      </c>
      <c r="K313" s="5" t="s">
        <v>155</v>
      </c>
      <c r="L313" s="11">
        <v>21780</v>
      </c>
      <c r="M313" s="11">
        <v>1452</v>
      </c>
      <c r="N313" s="11">
        <v>0</v>
      </c>
      <c r="O313" s="11">
        <v>1950</v>
      </c>
      <c r="P313" s="11">
        <v>25182</v>
      </c>
      <c r="Q313" s="11">
        <v>23232</v>
      </c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1">
        <f t="shared" si="24"/>
        <v>0</v>
      </c>
      <c r="FM313" s="11">
        <f t="shared" si="25"/>
        <v>0</v>
      </c>
      <c r="FN313" s="11">
        <f t="shared" si="26"/>
        <v>0</v>
      </c>
      <c r="FO313" s="11">
        <f t="shared" si="27"/>
        <v>0</v>
      </c>
      <c r="FP313" s="11">
        <f t="shared" si="28"/>
        <v>0</v>
      </c>
      <c r="FQ313" s="11">
        <f t="shared" si="29"/>
        <v>0</v>
      </c>
    </row>
    <row r="314" spans="1:173" ht="33" hidden="1" x14ac:dyDescent="0.3">
      <c r="A314" s="5">
        <v>1695</v>
      </c>
      <c r="B314" s="1" t="s">
        <v>204</v>
      </c>
      <c r="C314" s="5" t="s">
        <v>420</v>
      </c>
      <c r="D314" s="1">
        <v>300178</v>
      </c>
      <c r="E314" s="1" t="s">
        <v>190</v>
      </c>
      <c r="F314" s="1" t="s">
        <v>205</v>
      </c>
      <c r="G314" s="4" t="s">
        <v>981</v>
      </c>
      <c r="H314" s="1" t="s">
        <v>770</v>
      </c>
      <c r="I314" s="1" t="s">
        <v>150</v>
      </c>
      <c r="J314" s="1" t="s">
        <v>169</v>
      </c>
      <c r="K314" s="5" t="s">
        <v>155</v>
      </c>
      <c r="L314" s="11">
        <v>11727</v>
      </c>
      <c r="M314" s="11">
        <v>902</v>
      </c>
      <c r="N314" s="11">
        <v>0</v>
      </c>
      <c r="O314" s="11">
        <v>1061</v>
      </c>
      <c r="P314" s="11">
        <v>13690</v>
      </c>
      <c r="Q314" s="11">
        <v>12629</v>
      </c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1">
        <f t="shared" si="24"/>
        <v>0</v>
      </c>
      <c r="FM314" s="11">
        <f t="shared" si="25"/>
        <v>0</v>
      </c>
      <c r="FN314" s="11">
        <f t="shared" si="26"/>
        <v>0</v>
      </c>
      <c r="FO314" s="11">
        <f t="shared" si="27"/>
        <v>0</v>
      </c>
      <c r="FP314" s="11">
        <f t="shared" si="28"/>
        <v>0</v>
      </c>
      <c r="FQ314" s="11">
        <f t="shared" si="29"/>
        <v>0</v>
      </c>
    </row>
    <row r="315" spans="1:173" ht="33" hidden="1" x14ac:dyDescent="0.3">
      <c r="A315" s="5">
        <v>1696</v>
      </c>
      <c r="B315" s="1" t="s">
        <v>204</v>
      </c>
      <c r="C315" s="5" t="s">
        <v>421</v>
      </c>
      <c r="D315" s="1">
        <v>500610</v>
      </c>
      <c r="E315" s="1" t="s">
        <v>190</v>
      </c>
      <c r="F315" s="1" t="s">
        <v>205</v>
      </c>
      <c r="G315" s="4" t="s">
        <v>982</v>
      </c>
      <c r="H315" s="1" t="s">
        <v>770</v>
      </c>
      <c r="I315" s="1" t="s">
        <v>150</v>
      </c>
      <c r="J315" s="1" t="s">
        <v>169</v>
      </c>
      <c r="K315" s="5" t="s">
        <v>155</v>
      </c>
      <c r="L315" s="11">
        <v>28553</v>
      </c>
      <c r="M315" s="11">
        <v>2158</v>
      </c>
      <c r="N315" s="11">
        <v>0</v>
      </c>
      <c r="O315" s="11">
        <v>2565</v>
      </c>
      <c r="P315" s="11">
        <v>33276</v>
      </c>
      <c r="Q315" s="11">
        <v>30711</v>
      </c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1">
        <f t="shared" si="24"/>
        <v>0</v>
      </c>
      <c r="FM315" s="11">
        <f t="shared" si="25"/>
        <v>0</v>
      </c>
      <c r="FN315" s="11">
        <f t="shared" si="26"/>
        <v>0</v>
      </c>
      <c r="FO315" s="11">
        <f t="shared" si="27"/>
        <v>0</v>
      </c>
      <c r="FP315" s="11">
        <f t="shared" si="28"/>
        <v>0</v>
      </c>
      <c r="FQ315" s="11">
        <f t="shared" si="29"/>
        <v>0</v>
      </c>
    </row>
    <row r="316" spans="1:173" ht="33" hidden="1" x14ac:dyDescent="0.3">
      <c r="A316" s="5">
        <v>1697</v>
      </c>
      <c r="B316" s="1" t="s">
        <v>204</v>
      </c>
      <c r="C316" s="5" t="s">
        <v>422</v>
      </c>
      <c r="D316" s="1">
        <v>300179</v>
      </c>
      <c r="E316" s="1" t="s">
        <v>190</v>
      </c>
      <c r="F316" s="1" t="s">
        <v>205</v>
      </c>
      <c r="G316" s="4" t="s">
        <v>829</v>
      </c>
      <c r="H316" s="1" t="s">
        <v>773</v>
      </c>
      <c r="I316" s="1" t="s">
        <v>150</v>
      </c>
      <c r="J316" s="1" t="s">
        <v>169</v>
      </c>
      <c r="K316" s="5" t="s">
        <v>155</v>
      </c>
      <c r="L316" s="11">
        <v>22518</v>
      </c>
      <c r="M316" s="11">
        <v>1593</v>
      </c>
      <c r="N316" s="11">
        <v>0</v>
      </c>
      <c r="O316" s="11">
        <v>2005</v>
      </c>
      <c r="P316" s="11">
        <v>26116</v>
      </c>
      <c r="Q316" s="11">
        <v>24111</v>
      </c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1">
        <f t="shared" si="24"/>
        <v>0</v>
      </c>
      <c r="FM316" s="11">
        <f t="shared" si="25"/>
        <v>0</v>
      </c>
      <c r="FN316" s="11">
        <f t="shared" si="26"/>
        <v>0</v>
      </c>
      <c r="FO316" s="11">
        <f t="shared" si="27"/>
        <v>0</v>
      </c>
      <c r="FP316" s="11">
        <f t="shared" si="28"/>
        <v>0</v>
      </c>
      <c r="FQ316" s="11">
        <f t="shared" si="29"/>
        <v>0</v>
      </c>
    </row>
    <row r="317" spans="1:173" ht="33" hidden="1" x14ac:dyDescent="0.3">
      <c r="A317" s="5">
        <v>1698</v>
      </c>
      <c r="B317" s="1" t="s">
        <v>204</v>
      </c>
      <c r="C317" s="5" t="s">
        <v>423</v>
      </c>
      <c r="D317" s="1">
        <v>300180</v>
      </c>
      <c r="E317" s="1" t="s">
        <v>190</v>
      </c>
      <c r="F317" s="1" t="s">
        <v>205</v>
      </c>
      <c r="G317" s="4" t="s">
        <v>983</v>
      </c>
      <c r="H317" s="1" t="s">
        <v>770</v>
      </c>
      <c r="I317" s="1" t="s">
        <v>150</v>
      </c>
      <c r="J317" s="1" t="s">
        <v>169</v>
      </c>
      <c r="K317" s="5" t="s">
        <v>155</v>
      </c>
      <c r="L317" s="11">
        <v>2995</v>
      </c>
      <c r="M317" s="11">
        <v>436</v>
      </c>
      <c r="N317" s="11">
        <v>0</v>
      </c>
      <c r="O317" s="11">
        <v>269</v>
      </c>
      <c r="P317" s="11">
        <v>3700</v>
      </c>
      <c r="Q317" s="11">
        <v>3431</v>
      </c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1">
        <f t="shared" si="24"/>
        <v>0</v>
      </c>
      <c r="FM317" s="11">
        <f t="shared" si="25"/>
        <v>0</v>
      </c>
      <c r="FN317" s="11">
        <f t="shared" si="26"/>
        <v>0</v>
      </c>
      <c r="FO317" s="11">
        <f t="shared" si="27"/>
        <v>0</v>
      </c>
      <c r="FP317" s="11">
        <f t="shared" si="28"/>
        <v>0</v>
      </c>
      <c r="FQ317" s="11">
        <f t="shared" si="29"/>
        <v>0</v>
      </c>
    </row>
    <row r="318" spans="1:173" ht="33" hidden="1" x14ac:dyDescent="0.3">
      <c r="A318" s="5">
        <v>1699</v>
      </c>
      <c r="B318" s="1" t="s">
        <v>204</v>
      </c>
      <c r="C318" s="5" t="s">
        <v>424</v>
      </c>
      <c r="D318" s="1">
        <v>300181</v>
      </c>
      <c r="E318" s="1" t="s">
        <v>190</v>
      </c>
      <c r="F318" s="1" t="s">
        <v>205</v>
      </c>
      <c r="G318" s="4" t="s">
        <v>984</v>
      </c>
      <c r="H318" s="1" t="s">
        <v>770</v>
      </c>
      <c r="I318" s="1" t="s">
        <v>150</v>
      </c>
      <c r="J318" s="1" t="s">
        <v>169</v>
      </c>
      <c r="K318" s="5" t="s">
        <v>155</v>
      </c>
      <c r="L318" s="11">
        <v>9896</v>
      </c>
      <c r="M318" s="11">
        <v>907</v>
      </c>
      <c r="N318" s="11">
        <v>0</v>
      </c>
      <c r="O318" s="11">
        <v>892</v>
      </c>
      <c r="P318" s="11">
        <v>11695</v>
      </c>
      <c r="Q318" s="11">
        <v>10803</v>
      </c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1">
        <f t="shared" si="24"/>
        <v>0</v>
      </c>
      <c r="FM318" s="11">
        <f t="shared" si="25"/>
        <v>0</v>
      </c>
      <c r="FN318" s="11">
        <f t="shared" si="26"/>
        <v>0</v>
      </c>
      <c r="FO318" s="11">
        <f t="shared" si="27"/>
        <v>0</v>
      </c>
      <c r="FP318" s="11">
        <f t="shared" si="28"/>
        <v>0</v>
      </c>
      <c r="FQ318" s="11">
        <f t="shared" si="29"/>
        <v>0</v>
      </c>
    </row>
    <row r="319" spans="1:173" ht="33" hidden="1" x14ac:dyDescent="0.3">
      <c r="A319" s="5">
        <v>1700</v>
      </c>
      <c r="B319" s="1" t="s">
        <v>204</v>
      </c>
      <c r="C319" s="5" t="s">
        <v>425</v>
      </c>
      <c r="D319" s="1">
        <v>300182</v>
      </c>
      <c r="E319" s="1" t="s">
        <v>190</v>
      </c>
      <c r="F319" s="1" t="s">
        <v>205</v>
      </c>
      <c r="G319" s="4" t="s">
        <v>985</v>
      </c>
      <c r="H319" s="1" t="s">
        <v>770</v>
      </c>
      <c r="I319" s="1" t="s">
        <v>150</v>
      </c>
      <c r="J319" s="1" t="s">
        <v>169</v>
      </c>
      <c r="K319" s="5" t="s">
        <v>155</v>
      </c>
      <c r="L319" s="11">
        <v>5649</v>
      </c>
      <c r="M319" s="11">
        <v>585</v>
      </c>
      <c r="N319" s="11">
        <v>0</v>
      </c>
      <c r="O319" s="11">
        <v>509</v>
      </c>
      <c r="P319" s="11">
        <v>6743</v>
      </c>
      <c r="Q319" s="11">
        <v>6234</v>
      </c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1">
        <f t="shared" si="24"/>
        <v>0</v>
      </c>
      <c r="FM319" s="11">
        <f t="shared" si="25"/>
        <v>0</v>
      </c>
      <c r="FN319" s="11">
        <f t="shared" si="26"/>
        <v>0</v>
      </c>
      <c r="FO319" s="11">
        <f t="shared" si="27"/>
        <v>0</v>
      </c>
      <c r="FP319" s="11">
        <f t="shared" si="28"/>
        <v>0</v>
      </c>
      <c r="FQ319" s="11">
        <f t="shared" si="29"/>
        <v>0</v>
      </c>
    </row>
    <row r="320" spans="1:173" ht="33" hidden="1" x14ac:dyDescent="0.3">
      <c r="A320" s="5">
        <v>1701</v>
      </c>
      <c r="B320" s="1" t="s">
        <v>204</v>
      </c>
      <c r="C320" s="5" t="s">
        <v>426</v>
      </c>
      <c r="D320" s="1">
        <v>300183</v>
      </c>
      <c r="E320" s="1" t="s">
        <v>190</v>
      </c>
      <c r="F320" s="1" t="s">
        <v>205</v>
      </c>
      <c r="G320" s="4" t="s">
        <v>986</v>
      </c>
      <c r="H320" s="1" t="s">
        <v>773</v>
      </c>
      <c r="I320" s="1" t="s">
        <v>150</v>
      </c>
      <c r="J320" s="1" t="s">
        <v>169</v>
      </c>
      <c r="K320" s="5" t="s">
        <v>155</v>
      </c>
      <c r="L320" s="11">
        <v>76322</v>
      </c>
      <c r="M320" s="11">
        <v>5683</v>
      </c>
      <c r="N320" s="11">
        <v>0</v>
      </c>
      <c r="O320" s="11">
        <v>6847</v>
      </c>
      <c r="P320" s="11">
        <v>88852</v>
      </c>
      <c r="Q320" s="11">
        <v>82005</v>
      </c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1">
        <f t="shared" si="24"/>
        <v>0</v>
      </c>
      <c r="FM320" s="11">
        <f t="shared" si="25"/>
        <v>0</v>
      </c>
      <c r="FN320" s="11">
        <f t="shared" si="26"/>
        <v>0</v>
      </c>
      <c r="FO320" s="11">
        <f t="shared" si="27"/>
        <v>0</v>
      </c>
      <c r="FP320" s="11">
        <f t="shared" si="28"/>
        <v>0</v>
      </c>
      <c r="FQ320" s="11">
        <f t="shared" si="29"/>
        <v>0</v>
      </c>
    </row>
    <row r="321" spans="1:173" ht="33" hidden="1" x14ac:dyDescent="0.3">
      <c r="A321" s="5">
        <v>1702</v>
      </c>
      <c r="B321" s="1" t="s">
        <v>204</v>
      </c>
      <c r="C321" s="5" t="s">
        <v>427</v>
      </c>
      <c r="D321" s="1">
        <v>300184</v>
      </c>
      <c r="E321" s="1" t="s">
        <v>190</v>
      </c>
      <c r="F321" s="1" t="s">
        <v>205</v>
      </c>
      <c r="G321" s="4" t="s">
        <v>987</v>
      </c>
      <c r="H321" s="1" t="s">
        <v>770</v>
      </c>
      <c r="I321" s="1" t="s">
        <v>150</v>
      </c>
      <c r="J321" s="1" t="s">
        <v>169</v>
      </c>
      <c r="K321" s="5" t="s">
        <v>155</v>
      </c>
      <c r="L321" s="11">
        <v>7577</v>
      </c>
      <c r="M321" s="11">
        <v>731</v>
      </c>
      <c r="N321" s="11">
        <v>0</v>
      </c>
      <c r="O321" s="11">
        <v>687</v>
      </c>
      <c r="P321" s="11">
        <v>8995</v>
      </c>
      <c r="Q321" s="11">
        <v>8308</v>
      </c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1">
        <f t="shared" si="24"/>
        <v>0</v>
      </c>
      <c r="FM321" s="11">
        <f t="shared" si="25"/>
        <v>0</v>
      </c>
      <c r="FN321" s="11">
        <f t="shared" si="26"/>
        <v>0</v>
      </c>
      <c r="FO321" s="11">
        <f t="shared" si="27"/>
        <v>0</v>
      </c>
      <c r="FP321" s="11">
        <f t="shared" si="28"/>
        <v>0</v>
      </c>
      <c r="FQ321" s="11">
        <f t="shared" si="29"/>
        <v>0</v>
      </c>
    </row>
    <row r="322" spans="1:173" ht="33" hidden="1" x14ac:dyDescent="0.3">
      <c r="A322" s="5">
        <v>1703</v>
      </c>
      <c r="B322" s="1" t="s">
        <v>204</v>
      </c>
      <c r="C322" s="5" t="s">
        <v>428</v>
      </c>
      <c r="D322" s="1">
        <v>300185</v>
      </c>
      <c r="E322" s="1" t="s">
        <v>190</v>
      </c>
      <c r="F322" s="1" t="s">
        <v>205</v>
      </c>
      <c r="G322" s="4" t="s">
        <v>988</v>
      </c>
      <c r="H322" s="1" t="s">
        <v>770</v>
      </c>
      <c r="I322" s="1" t="s">
        <v>150</v>
      </c>
      <c r="J322" s="1" t="s">
        <v>169</v>
      </c>
      <c r="K322" s="5" t="s">
        <v>155</v>
      </c>
      <c r="L322" s="11">
        <v>14792</v>
      </c>
      <c r="M322" s="11">
        <v>1175</v>
      </c>
      <c r="N322" s="11">
        <v>0</v>
      </c>
      <c r="O322" s="11">
        <v>1342</v>
      </c>
      <c r="P322" s="11">
        <v>17309</v>
      </c>
      <c r="Q322" s="11">
        <v>15967</v>
      </c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1">
        <f t="shared" si="24"/>
        <v>0</v>
      </c>
      <c r="FM322" s="11">
        <f t="shared" si="25"/>
        <v>0</v>
      </c>
      <c r="FN322" s="11">
        <f t="shared" si="26"/>
        <v>0</v>
      </c>
      <c r="FO322" s="11">
        <f t="shared" si="27"/>
        <v>0</v>
      </c>
      <c r="FP322" s="11">
        <f t="shared" si="28"/>
        <v>0</v>
      </c>
      <c r="FQ322" s="11">
        <f t="shared" si="29"/>
        <v>0</v>
      </c>
    </row>
    <row r="323" spans="1:173" ht="33" hidden="1" x14ac:dyDescent="0.3">
      <c r="A323" s="5">
        <v>1704</v>
      </c>
      <c r="B323" s="1" t="s">
        <v>204</v>
      </c>
      <c r="C323" s="5" t="s">
        <v>429</v>
      </c>
      <c r="D323" s="1">
        <v>300186</v>
      </c>
      <c r="E323" s="1" t="s">
        <v>190</v>
      </c>
      <c r="F323" s="1" t="s">
        <v>205</v>
      </c>
      <c r="G323" s="4" t="s">
        <v>989</v>
      </c>
      <c r="H323" s="1" t="s">
        <v>770</v>
      </c>
      <c r="I323" s="1" t="s">
        <v>150</v>
      </c>
      <c r="J323" s="1" t="s">
        <v>169</v>
      </c>
      <c r="K323" s="5" t="s">
        <v>155</v>
      </c>
      <c r="L323" s="11">
        <v>7990</v>
      </c>
      <c r="M323" s="11">
        <v>778</v>
      </c>
      <c r="N323" s="11">
        <v>0</v>
      </c>
      <c r="O323" s="11">
        <v>729</v>
      </c>
      <c r="P323" s="11">
        <v>9497</v>
      </c>
      <c r="Q323" s="11">
        <v>8768</v>
      </c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1">
        <f t="shared" si="24"/>
        <v>0</v>
      </c>
      <c r="FM323" s="11">
        <f t="shared" si="25"/>
        <v>0</v>
      </c>
      <c r="FN323" s="11">
        <f t="shared" si="26"/>
        <v>0</v>
      </c>
      <c r="FO323" s="11">
        <f t="shared" si="27"/>
        <v>0</v>
      </c>
      <c r="FP323" s="11">
        <f t="shared" si="28"/>
        <v>0</v>
      </c>
      <c r="FQ323" s="11">
        <f t="shared" si="29"/>
        <v>0</v>
      </c>
    </row>
    <row r="324" spans="1:173" ht="33" hidden="1" x14ac:dyDescent="0.3">
      <c r="A324" s="5">
        <v>1705</v>
      </c>
      <c r="B324" s="1" t="s">
        <v>204</v>
      </c>
      <c r="C324" s="5" t="s">
        <v>430</v>
      </c>
      <c r="D324" s="1">
        <v>300187</v>
      </c>
      <c r="E324" s="1" t="s">
        <v>190</v>
      </c>
      <c r="F324" s="1" t="s">
        <v>205</v>
      </c>
      <c r="G324" s="4" t="s">
        <v>990</v>
      </c>
      <c r="H324" s="1" t="s">
        <v>770</v>
      </c>
      <c r="I324" s="1" t="s">
        <v>150</v>
      </c>
      <c r="J324" s="1" t="s">
        <v>169</v>
      </c>
      <c r="K324" s="5" t="s">
        <v>155</v>
      </c>
      <c r="L324" s="11">
        <v>6473</v>
      </c>
      <c r="M324" s="11">
        <v>694</v>
      </c>
      <c r="N324" s="11">
        <v>0</v>
      </c>
      <c r="O324" s="11">
        <v>588</v>
      </c>
      <c r="P324" s="11">
        <v>7755</v>
      </c>
      <c r="Q324" s="11">
        <v>7167</v>
      </c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1">
        <f t="shared" si="24"/>
        <v>0</v>
      </c>
      <c r="FM324" s="11">
        <f t="shared" si="25"/>
        <v>0</v>
      </c>
      <c r="FN324" s="11">
        <f t="shared" si="26"/>
        <v>0</v>
      </c>
      <c r="FO324" s="11">
        <f t="shared" si="27"/>
        <v>0</v>
      </c>
      <c r="FP324" s="11">
        <f t="shared" si="28"/>
        <v>0</v>
      </c>
      <c r="FQ324" s="11">
        <f t="shared" si="29"/>
        <v>0</v>
      </c>
    </row>
    <row r="325" spans="1:173" ht="33" hidden="1" x14ac:dyDescent="0.3">
      <c r="A325" s="5">
        <v>1706</v>
      </c>
      <c r="B325" s="1" t="s">
        <v>204</v>
      </c>
      <c r="C325" s="5" t="s">
        <v>431</v>
      </c>
      <c r="D325" s="1">
        <v>321121</v>
      </c>
      <c r="E325" s="1" t="s">
        <v>190</v>
      </c>
      <c r="F325" s="1" t="s">
        <v>205</v>
      </c>
      <c r="G325" s="4" t="s">
        <v>991</v>
      </c>
      <c r="H325" s="1" t="s">
        <v>770</v>
      </c>
      <c r="I325" s="1" t="s">
        <v>150</v>
      </c>
      <c r="J325" s="1" t="s">
        <v>169</v>
      </c>
      <c r="K325" s="5" t="s">
        <v>155</v>
      </c>
      <c r="L325" s="11">
        <v>4572</v>
      </c>
      <c r="M325" s="11">
        <v>565</v>
      </c>
      <c r="N325" s="11">
        <v>0</v>
      </c>
      <c r="O325" s="11">
        <v>408</v>
      </c>
      <c r="P325" s="11">
        <v>5545</v>
      </c>
      <c r="Q325" s="11">
        <v>5137</v>
      </c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1">
        <f t="shared" si="24"/>
        <v>0</v>
      </c>
      <c r="FM325" s="11">
        <f t="shared" si="25"/>
        <v>0</v>
      </c>
      <c r="FN325" s="11">
        <f t="shared" si="26"/>
        <v>0</v>
      </c>
      <c r="FO325" s="11">
        <f t="shared" si="27"/>
        <v>0</v>
      </c>
      <c r="FP325" s="11">
        <f t="shared" si="28"/>
        <v>0</v>
      </c>
      <c r="FQ325" s="11">
        <f t="shared" si="29"/>
        <v>0</v>
      </c>
    </row>
    <row r="326" spans="1:173" ht="33" hidden="1" x14ac:dyDescent="0.3">
      <c r="A326" s="5">
        <v>1707</v>
      </c>
      <c r="B326" s="1" t="s">
        <v>204</v>
      </c>
      <c r="C326" s="5" t="s">
        <v>432</v>
      </c>
      <c r="D326" s="1">
        <v>300189</v>
      </c>
      <c r="E326" s="1" t="s">
        <v>190</v>
      </c>
      <c r="F326" s="1" t="s">
        <v>205</v>
      </c>
      <c r="G326" s="4" t="s">
        <v>992</v>
      </c>
      <c r="H326" s="1" t="s">
        <v>770</v>
      </c>
      <c r="I326" s="1" t="s">
        <v>150</v>
      </c>
      <c r="J326" s="1" t="s">
        <v>169</v>
      </c>
      <c r="K326" s="5" t="s">
        <v>155</v>
      </c>
      <c r="L326" s="11">
        <v>11459</v>
      </c>
      <c r="M326" s="11">
        <v>892</v>
      </c>
      <c r="N326" s="11">
        <v>0</v>
      </c>
      <c r="O326" s="11">
        <v>1047</v>
      </c>
      <c r="P326" s="11">
        <v>13398</v>
      </c>
      <c r="Q326" s="11">
        <v>12351</v>
      </c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1">
        <f t="shared" ref="FL326:FL389" si="30">SUM(R326:AS326)-AG326</f>
        <v>0</v>
      </c>
      <c r="FM326" s="11">
        <f t="shared" ref="FM326:FM389" si="31">SUM(AT326:FD326)</f>
        <v>0</v>
      </c>
      <c r="FN326" s="11">
        <f t="shared" ref="FN326:FN389" si="32">SUM(FE326:FK326)</f>
        <v>0</v>
      </c>
      <c r="FO326" s="11">
        <f t="shared" ref="FO326:FO389" si="33">AG326</f>
        <v>0</v>
      </c>
      <c r="FP326" s="11">
        <f t="shared" ref="FP326:FP389" si="34">FL326+FM326+FN326+FO326</f>
        <v>0</v>
      </c>
      <c r="FQ326" s="11">
        <f t="shared" ref="FQ326:FQ389" si="35">+FL326+FM326+FN326</f>
        <v>0</v>
      </c>
    </row>
    <row r="327" spans="1:173" ht="33" hidden="1" x14ac:dyDescent="0.3">
      <c r="A327" s="5">
        <v>1708</v>
      </c>
      <c r="B327" s="1" t="s">
        <v>204</v>
      </c>
      <c r="C327" s="5" t="s">
        <v>433</v>
      </c>
      <c r="D327" s="1">
        <v>500611</v>
      </c>
      <c r="E327" s="1" t="s">
        <v>190</v>
      </c>
      <c r="F327" s="1" t="s">
        <v>205</v>
      </c>
      <c r="G327" s="4" t="s">
        <v>993</v>
      </c>
      <c r="H327" s="1" t="s">
        <v>770</v>
      </c>
      <c r="I327" s="1" t="s">
        <v>150</v>
      </c>
      <c r="J327" s="1" t="s">
        <v>169</v>
      </c>
      <c r="K327" s="5" t="s">
        <v>155</v>
      </c>
      <c r="L327" s="11">
        <v>4430</v>
      </c>
      <c r="M327" s="11">
        <v>529</v>
      </c>
      <c r="N327" s="11">
        <v>0</v>
      </c>
      <c r="O327" s="11">
        <v>398</v>
      </c>
      <c r="P327" s="11">
        <v>5357</v>
      </c>
      <c r="Q327" s="11">
        <v>4959</v>
      </c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1">
        <f t="shared" si="30"/>
        <v>0</v>
      </c>
      <c r="FM327" s="11">
        <f t="shared" si="31"/>
        <v>0</v>
      </c>
      <c r="FN327" s="11">
        <f t="shared" si="32"/>
        <v>0</v>
      </c>
      <c r="FO327" s="11">
        <f t="shared" si="33"/>
        <v>0</v>
      </c>
      <c r="FP327" s="11">
        <f t="shared" si="34"/>
        <v>0</v>
      </c>
      <c r="FQ327" s="11">
        <f t="shared" si="35"/>
        <v>0</v>
      </c>
    </row>
    <row r="328" spans="1:173" ht="33" hidden="1" x14ac:dyDescent="0.3">
      <c r="A328" s="5">
        <v>1709</v>
      </c>
      <c r="B328" s="1" t="s">
        <v>204</v>
      </c>
      <c r="C328" s="5" t="s">
        <v>434</v>
      </c>
      <c r="D328" s="1">
        <v>300191</v>
      </c>
      <c r="E328" s="1" t="s">
        <v>190</v>
      </c>
      <c r="F328" s="1" t="s">
        <v>205</v>
      </c>
      <c r="G328" s="4" t="s">
        <v>994</v>
      </c>
      <c r="H328" s="1" t="s">
        <v>770</v>
      </c>
      <c r="I328" s="1" t="s">
        <v>150</v>
      </c>
      <c r="J328" s="1" t="s">
        <v>169</v>
      </c>
      <c r="K328" s="5" t="s">
        <v>155</v>
      </c>
      <c r="L328" s="11">
        <v>4229</v>
      </c>
      <c r="M328" s="11">
        <v>419</v>
      </c>
      <c r="N328" s="11">
        <v>0</v>
      </c>
      <c r="O328" s="11">
        <v>386</v>
      </c>
      <c r="P328" s="11">
        <v>5034</v>
      </c>
      <c r="Q328" s="11">
        <v>4648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1">
        <f t="shared" si="30"/>
        <v>0</v>
      </c>
      <c r="FM328" s="11">
        <f t="shared" si="31"/>
        <v>0</v>
      </c>
      <c r="FN328" s="11">
        <f t="shared" si="32"/>
        <v>0</v>
      </c>
      <c r="FO328" s="11">
        <f t="shared" si="33"/>
        <v>0</v>
      </c>
      <c r="FP328" s="11">
        <f t="shared" si="34"/>
        <v>0</v>
      </c>
      <c r="FQ328" s="11">
        <f t="shared" si="35"/>
        <v>0</v>
      </c>
    </row>
    <row r="329" spans="1:173" ht="33" hidden="1" x14ac:dyDescent="0.3">
      <c r="A329" s="5">
        <v>1710</v>
      </c>
      <c r="B329" s="1" t="s">
        <v>204</v>
      </c>
      <c r="C329" s="5" t="s">
        <v>435</v>
      </c>
      <c r="D329" s="1">
        <v>300192</v>
      </c>
      <c r="E329" s="1" t="s">
        <v>190</v>
      </c>
      <c r="F329" s="1" t="s">
        <v>205</v>
      </c>
      <c r="G329" s="4" t="s">
        <v>995</v>
      </c>
      <c r="H329" s="1" t="s">
        <v>773</v>
      </c>
      <c r="I329" s="1" t="s">
        <v>150</v>
      </c>
      <c r="J329" s="1" t="s">
        <v>169</v>
      </c>
      <c r="K329" s="5" t="s">
        <v>155</v>
      </c>
      <c r="L329" s="11">
        <v>18975</v>
      </c>
      <c r="M329" s="11">
        <v>1462</v>
      </c>
      <c r="N329" s="11">
        <v>0</v>
      </c>
      <c r="O329" s="11">
        <v>1703</v>
      </c>
      <c r="P329" s="11">
        <v>22140</v>
      </c>
      <c r="Q329" s="11">
        <v>20437</v>
      </c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1">
        <f t="shared" si="30"/>
        <v>0</v>
      </c>
      <c r="FM329" s="11">
        <f t="shared" si="31"/>
        <v>0</v>
      </c>
      <c r="FN329" s="11">
        <f t="shared" si="32"/>
        <v>0</v>
      </c>
      <c r="FO329" s="11">
        <f t="shared" si="33"/>
        <v>0</v>
      </c>
      <c r="FP329" s="11">
        <f t="shared" si="34"/>
        <v>0</v>
      </c>
      <c r="FQ329" s="11">
        <f t="shared" si="35"/>
        <v>0</v>
      </c>
    </row>
    <row r="330" spans="1:173" ht="33" hidden="1" x14ac:dyDescent="0.3">
      <c r="A330" s="5">
        <v>1711</v>
      </c>
      <c r="B330" s="1" t="s">
        <v>204</v>
      </c>
      <c r="C330" s="5" t="s">
        <v>436</v>
      </c>
      <c r="D330" s="1">
        <v>500612</v>
      </c>
      <c r="E330" s="1" t="s">
        <v>190</v>
      </c>
      <c r="F330" s="1" t="s">
        <v>205</v>
      </c>
      <c r="G330" s="4" t="s">
        <v>996</v>
      </c>
      <c r="H330" s="1" t="s">
        <v>770</v>
      </c>
      <c r="I330" s="1" t="s">
        <v>150</v>
      </c>
      <c r="J330" s="1" t="s">
        <v>169</v>
      </c>
      <c r="K330" s="5" t="s">
        <v>155</v>
      </c>
      <c r="L330" s="11">
        <v>7201</v>
      </c>
      <c r="M330" s="11">
        <v>708</v>
      </c>
      <c r="N330" s="11">
        <v>0</v>
      </c>
      <c r="O330" s="11">
        <v>644</v>
      </c>
      <c r="P330" s="11">
        <v>8553</v>
      </c>
      <c r="Q330" s="11">
        <v>7909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1">
        <f t="shared" si="30"/>
        <v>0</v>
      </c>
      <c r="FM330" s="11">
        <f t="shared" si="31"/>
        <v>0</v>
      </c>
      <c r="FN330" s="11">
        <f t="shared" si="32"/>
        <v>0</v>
      </c>
      <c r="FO330" s="11">
        <f t="shared" si="33"/>
        <v>0</v>
      </c>
      <c r="FP330" s="11">
        <f t="shared" si="34"/>
        <v>0</v>
      </c>
      <c r="FQ330" s="11">
        <f t="shared" si="35"/>
        <v>0</v>
      </c>
    </row>
    <row r="331" spans="1:173" ht="33" hidden="1" x14ac:dyDescent="0.3">
      <c r="A331" s="5">
        <v>1712</v>
      </c>
      <c r="B331" s="1" t="s">
        <v>204</v>
      </c>
      <c r="C331" s="5" t="s">
        <v>437</v>
      </c>
      <c r="D331" s="1">
        <v>300193</v>
      </c>
      <c r="E331" s="1" t="s">
        <v>190</v>
      </c>
      <c r="F331" s="1" t="s">
        <v>205</v>
      </c>
      <c r="G331" s="4" t="s">
        <v>997</v>
      </c>
      <c r="H331" s="1" t="s">
        <v>773</v>
      </c>
      <c r="I331" s="1" t="s">
        <v>150</v>
      </c>
      <c r="J331" s="1" t="s">
        <v>169</v>
      </c>
      <c r="K331" s="5" t="s">
        <v>155</v>
      </c>
      <c r="L331" s="11">
        <v>61068</v>
      </c>
      <c r="M331" s="11">
        <v>4536</v>
      </c>
      <c r="N331" s="11">
        <v>0</v>
      </c>
      <c r="O331" s="11">
        <v>5463</v>
      </c>
      <c r="P331" s="11">
        <v>71067</v>
      </c>
      <c r="Q331" s="11">
        <v>65604</v>
      </c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1">
        <f t="shared" si="30"/>
        <v>0</v>
      </c>
      <c r="FM331" s="11">
        <f t="shared" si="31"/>
        <v>0</v>
      </c>
      <c r="FN331" s="11">
        <f t="shared" si="32"/>
        <v>0</v>
      </c>
      <c r="FO331" s="11">
        <f t="shared" si="33"/>
        <v>0</v>
      </c>
      <c r="FP331" s="11">
        <f t="shared" si="34"/>
        <v>0</v>
      </c>
      <c r="FQ331" s="11">
        <f t="shared" si="35"/>
        <v>0</v>
      </c>
    </row>
    <row r="332" spans="1:173" ht="33" hidden="1" x14ac:dyDescent="0.3">
      <c r="A332" s="5">
        <v>1713</v>
      </c>
      <c r="B332" s="1" t="s">
        <v>204</v>
      </c>
      <c r="C332" s="5" t="s">
        <v>438</v>
      </c>
      <c r="D332" s="1">
        <v>300194</v>
      </c>
      <c r="E332" s="1" t="s">
        <v>190</v>
      </c>
      <c r="F332" s="1" t="s">
        <v>205</v>
      </c>
      <c r="G332" s="4" t="s">
        <v>998</v>
      </c>
      <c r="H332" s="1" t="s">
        <v>770</v>
      </c>
      <c r="I332" s="1" t="s">
        <v>150</v>
      </c>
      <c r="J332" s="1" t="s">
        <v>169</v>
      </c>
      <c r="K332" s="5" t="s">
        <v>155</v>
      </c>
      <c r="L332" s="11">
        <v>5873</v>
      </c>
      <c r="M332" s="11">
        <v>531</v>
      </c>
      <c r="N332" s="11">
        <v>0</v>
      </c>
      <c r="O332" s="11">
        <v>527</v>
      </c>
      <c r="P332" s="11">
        <v>6931</v>
      </c>
      <c r="Q332" s="11">
        <v>6404</v>
      </c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1">
        <f t="shared" si="30"/>
        <v>0</v>
      </c>
      <c r="FM332" s="11">
        <f t="shared" si="31"/>
        <v>0</v>
      </c>
      <c r="FN332" s="11">
        <f t="shared" si="32"/>
        <v>0</v>
      </c>
      <c r="FO332" s="11">
        <f t="shared" si="33"/>
        <v>0</v>
      </c>
      <c r="FP332" s="11">
        <f t="shared" si="34"/>
        <v>0</v>
      </c>
      <c r="FQ332" s="11">
        <f t="shared" si="35"/>
        <v>0</v>
      </c>
    </row>
    <row r="333" spans="1:173" ht="33" hidden="1" x14ac:dyDescent="0.3">
      <c r="A333" s="5">
        <v>1714</v>
      </c>
      <c r="B333" s="1" t="s">
        <v>204</v>
      </c>
      <c r="C333" s="5" t="s">
        <v>439</v>
      </c>
      <c r="D333" s="1">
        <v>500367</v>
      </c>
      <c r="E333" s="1" t="s">
        <v>190</v>
      </c>
      <c r="F333" s="1" t="s">
        <v>205</v>
      </c>
      <c r="G333" s="4" t="s">
        <v>999</v>
      </c>
      <c r="H333" s="1" t="s">
        <v>770</v>
      </c>
      <c r="I333" s="1" t="s">
        <v>150</v>
      </c>
      <c r="J333" s="1" t="s">
        <v>169</v>
      </c>
      <c r="K333" s="5" t="s">
        <v>155</v>
      </c>
      <c r="L333" s="11">
        <v>10211</v>
      </c>
      <c r="M333" s="11">
        <v>1190</v>
      </c>
      <c r="N333" s="11">
        <v>0</v>
      </c>
      <c r="O333" s="11">
        <v>915</v>
      </c>
      <c r="P333" s="11">
        <v>12316</v>
      </c>
      <c r="Q333" s="11">
        <v>11401</v>
      </c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1">
        <f t="shared" si="30"/>
        <v>0</v>
      </c>
      <c r="FM333" s="11">
        <f t="shared" si="31"/>
        <v>0</v>
      </c>
      <c r="FN333" s="11">
        <f t="shared" si="32"/>
        <v>0</v>
      </c>
      <c r="FO333" s="11">
        <f t="shared" si="33"/>
        <v>0</v>
      </c>
      <c r="FP333" s="11">
        <f t="shared" si="34"/>
        <v>0</v>
      </c>
      <c r="FQ333" s="11">
        <f t="shared" si="35"/>
        <v>0</v>
      </c>
    </row>
    <row r="334" spans="1:173" ht="33" hidden="1" x14ac:dyDescent="0.3">
      <c r="A334" s="5">
        <v>1715</v>
      </c>
      <c r="B334" s="1" t="s">
        <v>204</v>
      </c>
      <c r="C334" s="5" t="s">
        <v>440</v>
      </c>
      <c r="D334" s="1">
        <v>300195</v>
      </c>
      <c r="E334" s="1" t="s">
        <v>190</v>
      </c>
      <c r="F334" s="1" t="s">
        <v>205</v>
      </c>
      <c r="G334" s="4" t="s">
        <v>1000</v>
      </c>
      <c r="H334" s="1" t="s">
        <v>770</v>
      </c>
      <c r="I334" s="1" t="s">
        <v>150</v>
      </c>
      <c r="J334" s="1" t="s">
        <v>169</v>
      </c>
      <c r="K334" s="5" t="s">
        <v>155</v>
      </c>
      <c r="L334" s="11">
        <v>6685</v>
      </c>
      <c r="M334" s="11">
        <v>631</v>
      </c>
      <c r="N334" s="11">
        <v>0</v>
      </c>
      <c r="O334" s="11">
        <v>605</v>
      </c>
      <c r="P334" s="11">
        <v>7921</v>
      </c>
      <c r="Q334" s="11">
        <v>7316</v>
      </c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1">
        <f t="shared" si="30"/>
        <v>0</v>
      </c>
      <c r="FM334" s="11">
        <f t="shared" si="31"/>
        <v>0</v>
      </c>
      <c r="FN334" s="11">
        <f t="shared" si="32"/>
        <v>0</v>
      </c>
      <c r="FO334" s="11">
        <f t="shared" si="33"/>
        <v>0</v>
      </c>
      <c r="FP334" s="11">
        <f t="shared" si="34"/>
        <v>0</v>
      </c>
      <c r="FQ334" s="11">
        <f t="shared" si="35"/>
        <v>0</v>
      </c>
    </row>
    <row r="335" spans="1:173" ht="49.5" hidden="1" x14ac:dyDescent="0.3">
      <c r="A335" s="5">
        <v>1716</v>
      </c>
      <c r="B335" s="1" t="s">
        <v>204</v>
      </c>
      <c r="C335" s="5" t="s">
        <v>441</v>
      </c>
      <c r="D335" s="1">
        <v>300196</v>
      </c>
      <c r="E335" s="1" t="s">
        <v>190</v>
      </c>
      <c r="F335" s="1" t="s">
        <v>205</v>
      </c>
      <c r="G335" s="4" t="s">
        <v>1001</v>
      </c>
      <c r="H335" s="1" t="s">
        <v>770</v>
      </c>
      <c r="I335" s="1" t="s">
        <v>150</v>
      </c>
      <c r="J335" s="1" t="s">
        <v>169</v>
      </c>
      <c r="K335" s="5" t="s">
        <v>155</v>
      </c>
      <c r="L335" s="11">
        <v>4541</v>
      </c>
      <c r="M335" s="11">
        <v>503</v>
      </c>
      <c r="N335" s="11">
        <v>0</v>
      </c>
      <c r="O335" s="11">
        <v>414</v>
      </c>
      <c r="P335" s="11">
        <v>5458</v>
      </c>
      <c r="Q335" s="11">
        <v>5044</v>
      </c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1">
        <f t="shared" si="30"/>
        <v>0</v>
      </c>
      <c r="FM335" s="11">
        <f t="shared" si="31"/>
        <v>0</v>
      </c>
      <c r="FN335" s="11">
        <f t="shared" si="32"/>
        <v>0</v>
      </c>
      <c r="FO335" s="11">
        <f t="shared" si="33"/>
        <v>0</v>
      </c>
      <c r="FP335" s="11">
        <f t="shared" si="34"/>
        <v>0</v>
      </c>
      <c r="FQ335" s="11">
        <f t="shared" si="35"/>
        <v>0</v>
      </c>
    </row>
    <row r="336" spans="1:173" ht="33" hidden="1" x14ac:dyDescent="0.3">
      <c r="A336" s="5">
        <v>1717</v>
      </c>
      <c r="B336" s="1" t="s">
        <v>204</v>
      </c>
      <c r="C336" s="5" t="s">
        <v>442</v>
      </c>
      <c r="D336" s="1">
        <v>300197</v>
      </c>
      <c r="E336" s="1" t="s">
        <v>190</v>
      </c>
      <c r="F336" s="1" t="s">
        <v>205</v>
      </c>
      <c r="G336" s="4" t="s">
        <v>1002</v>
      </c>
      <c r="H336" s="1" t="s">
        <v>770</v>
      </c>
      <c r="I336" s="1" t="s">
        <v>150</v>
      </c>
      <c r="J336" s="1" t="s">
        <v>169</v>
      </c>
      <c r="K336" s="5" t="s">
        <v>155</v>
      </c>
      <c r="L336" s="11">
        <v>7369</v>
      </c>
      <c r="M336" s="11">
        <v>683</v>
      </c>
      <c r="N336" s="11">
        <v>0</v>
      </c>
      <c r="O336" s="11">
        <v>670</v>
      </c>
      <c r="P336" s="11">
        <v>8722</v>
      </c>
      <c r="Q336" s="11">
        <v>8052</v>
      </c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1">
        <f t="shared" si="30"/>
        <v>0</v>
      </c>
      <c r="FM336" s="11">
        <f t="shared" si="31"/>
        <v>0</v>
      </c>
      <c r="FN336" s="11">
        <f t="shared" si="32"/>
        <v>0</v>
      </c>
      <c r="FO336" s="11">
        <f t="shared" si="33"/>
        <v>0</v>
      </c>
      <c r="FP336" s="11">
        <f t="shared" si="34"/>
        <v>0</v>
      </c>
      <c r="FQ336" s="11">
        <f t="shared" si="35"/>
        <v>0</v>
      </c>
    </row>
    <row r="337" spans="1:173" ht="33" hidden="1" x14ac:dyDescent="0.3">
      <c r="A337" s="5">
        <v>1718</v>
      </c>
      <c r="B337" s="1" t="s">
        <v>204</v>
      </c>
      <c r="C337" s="5" t="s">
        <v>443</v>
      </c>
      <c r="D337" s="1">
        <v>300267</v>
      </c>
      <c r="E337" s="1" t="s">
        <v>190</v>
      </c>
      <c r="F337" s="1" t="s">
        <v>205</v>
      </c>
      <c r="G337" s="4" t="s">
        <v>1003</v>
      </c>
      <c r="H337" s="1" t="s">
        <v>773</v>
      </c>
      <c r="I337" s="1" t="s">
        <v>150</v>
      </c>
      <c r="J337" s="1" t="s">
        <v>169</v>
      </c>
      <c r="K337" s="5" t="s">
        <v>155</v>
      </c>
      <c r="L337" s="11">
        <v>26961</v>
      </c>
      <c r="M337" s="11">
        <v>1816</v>
      </c>
      <c r="N337" s="11">
        <v>0</v>
      </c>
      <c r="O337" s="11">
        <v>2428</v>
      </c>
      <c r="P337" s="11">
        <v>31205</v>
      </c>
      <c r="Q337" s="11">
        <v>28777</v>
      </c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1">
        <f t="shared" si="30"/>
        <v>0</v>
      </c>
      <c r="FM337" s="11">
        <f t="shared" si="31"/>
        <v>0</v>
      </c>
      <c r="FN337" s="11">
        <f t="shared" si="32"/>
        <v>0</v>
      </c>
      <c r="FO337" s="11">
        <f t="shared" si="33"/>
        <v>0</v>
      </c>
      <c r="FP337" s="11">
        <f t="shared" si="34"/>
        <v>0</v>
      </c>
      <c r="FQ337" s="11">
        <f t="shared" si="35"/>
        <v>0</v>
      </c>
    </row>
    <row r="338" spans="1:173" ht="33" hidden="1" x14ac:dyDescent="0.3">
      <c r="A338" s="5">
        <v>1719</v>
      </c>
      <c r="B338" s="1" t="s">
        <v>204</v>
      </c>
      <c r="C338" s="5" t="s">
        <v>444</v>
      </c>
      <c r="D338" s="1">
        <v>300198</v>
      </c>
      <c r="E338" s="1" t="s">
        <v>190</v>
      </c>
      <c r="F338" s="1" t="s">
        <v>205</v>
      </c>
      <c r="G338" s="4" t="s">
        <v>1004</v>
      </c>
      <c r="H338" s="1" t="s">
        <v>770</v>
      </c>
      <c r="I338" s="1" t="s">
        <v>150</v>
      </c>
      <c r="J338" s="1" t="s">
        <v>169</v>
      </c>
      <c r="K338" s="5" t="s">
        <v>155</v>
      </c>
      <c r="L338" s="11">
        <v>17144</v>
      </c>
      <c r="M338" s="11">
        <v>1295</v>
      </c>
      <c r="N338" s="11">
        <v>0</v>
      </c>
      <c r="O338" s="11">
        <v>1555</v>
      </c>
      <c r="P338" s="11">
        <v>19994</v>
      </c>
      <c r="Q338" s="11">
        <v>18439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1">
        <f t="shared" si="30"/>
        <v>0</v>
      </c>
      <c r="FM338" s="11">
        <f t="shared" si="31"/>
        <v>0</v>
      </c>
      <c r="FN338" s="11">
        <f t="shared" si="32"/>
        <v>0</v>
      </c>
      <c r="FO338" s="11">
        <f t="shared" si="33"/>
        <v>0</v>
      </c>
      <c r="FP338" s="11">
        <f t="shared" si="34"/>
        <v>0</v>
      </c>
      <c r="FQ338" s="11">
        <f t="shared" si="35"/>
        <v>0</v>
      </c>
    </row>
    <row r="339" spans="1:173" ht="33" hidden="1" x14ac:dyDescent="0.3">
      <c r="A339" s="5">
        <v>1720</v>
      </c>
      <c r="B339" s="1" t="s">
        <v>204</v>
      </c>
      <c r="C339" s="5" t="s">
        <v>445</v>
      </c>
      <c r="D339" s="1">
        <v>300199</v>
      </c>
      <c r="E339" s="1" t="s">
        <v>190</v>
      </c>
      <c r="F339" s="1" t="s">
        <v>205</v>
      </c>
      <c r="G339" s="4" t="s">
        <v>1005</v>
      </c>
      <c r="H339" s="1" t="s">
        <v>773</v>
      </c>
      <c r="I339" s="1" t="s">
        <v>150</v>
      </c>
      <c r="J339" s="1" t="s">
        <v>169</v>
      </c>
      <c r="K339" s="5" t="s">
        <v>155</v>
      </c>
      <c r="L339" s="11">
        <v>19837</v>
      </c>
      <c r="M339" s="11">
        <v>1311</v>
      </c>
      <c r="N339" s="11">
        <v>0</v>
      </c>
      <c r="O339" s="11">
        <v>1790</v>
      </c>
      <c r="P339" s="11">
        <v>22938</v>
      </c>
      <c r="Q339" s="11">
        <v>21148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1">
        <f t="shared" si="30"/>
        <v>0</v>
      </c>
      <c r="FM339" s="11">
        <f t="shared" si="31"/>
        <v>0</v>
      </c>
      <c r="FN339" s="11">
        <f t="shared" si="32"/>
        <v>0</v>
      </c>
      <c r="FO339" s="11">
        <f t="shared" si="33"/>
        <v>0</v>
      </c>
      <c r="FP339" s="11">
        <f t="shared" si="34"/>
        <v>0</v>
      </c>
      <c r="FQ339" s="11">
        <f t="shared" si="35"/>
        <v>0</v>
      </c>
    </row>
    <row r="340" spans="1:173" ht="33" hidden="1" x14ac:dyDescent="0.3">
      <c r="A340" s="5">
        <v>1721</v>
      </c>
      <c r="B340" s="1" t="s">
        <v>204</v>
      </c>
      <c r="C340" s="5" t="s">
        <v>446</v>
      </c>
      <c r="D340" s="1">
        <v>300200</v>
      </c>
      <c r="E340" s="1" t="s">
        <v>190</v>
      </c>
      <c r="F340" s="1" t="s">
        <v>205</v>
      </c>
      <c r="G340" s="4" t="s">
        <v>1006</v>
      </c>
      <c r="H340" s="1" t="s">
        <v>773</v>
      </c>
      <c r="I340" s="1" t="s">
        <v>150</v>
      </c>
      <c r="J340" s="1" t="s">
        <v>169</v>
      </c>
      <c r="K340" s="5" t="s">
        <v>155</v>
      </c>
      <c r="L340" s="11">
        <v>17651</v>
      </c>
      <c r="M340" s="11">
        <v>1153</v>
      </c>
      <c r="N340" s="11">
        <v>0</v>
      </c>
      <c r="O340" s="11">
        <v>1593</v>
      </c>
      <c r="P340" s="11">
        <v>20397</v>
      </c>
      <c r="Q340" s="11">
        <v>18804</v>
      </c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1">
        <f t="shared" si="30"/>
        <v>0</v>
      </c>
      <c r="FM340" s="11">
        <f t="shared" si="31"/>
        <v>0</v>
      </c>
      <c r="FN340" s="11">
        <f t="shared" si="32"/>
        <v>0</v>
      </c>
      <c r="FO340" s="11">
        <f t="shared" si="33"/>
        <v>0</v>
      </c>
      <c r="FP340" s="11">
        <f t="shared" si="34"/>
        <v>0</v>
      </c>
      <c r="FQ340" s="11">
        <f t="shared" si="35"/>
        <v>0</v>
      </c>
    </row>
    <row r="341" spans="1:173" ht="33" hidden="1" x14ac:dyDescent="0.3">
      <c r="A341" s="5">
        <v>1722</v>
      </c>
      <c r="B341" s="1" t="s">
        <v>204</v>
      </c>
      <c r="C341" s="5" t="s">
        <v>447</v>
      </c>
      <c r="D341" s="1">
        <v>300201</v>
      </c>
      <c r="E341" s="1" t="s">
        <v>190</v>
      </c>
      <c r="F341" s="1" t="s">
        <v>205</v>
      </c>
      <c r="G341" s="4" t="s">
        <v>1007</v>
      </c>
      <c r="H341" s="1" t="s">
        <v>773</v>
      </c>
      <c r="I341" s="1" t="s">
        <v>150</v>
      </c>
      <c r="J341" s="1" t="s">
        <v>169</v>
      </c>
      <c r="K341" s="5" t="s">
        <v>155</v>
      </c>
      <c r="L341" s="11">
        <v>15470</v>
      </c>
      <c r="M341" s="11">
        <v>1067</v>
      </c>
      <c r="N341" s="11">
        <v>0</v>
      </c>
      <c r="O341" s="11">
        <v>1365</v>
      </c>
      <c r="P341" s="11">
        <v>17902</v>
      </c>
      <c r="Q341" s="11">
        <v>16537</v>
      </c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1">
        <f t="shared" si="30"/>
        <v>0</v>
      </c>
      <c r="FM341" s="11">
        <f t="shared" si="31"/>
        <v>0</v>
      </c>
      <c r="FN341" s="11">
        <f t="shared" si="32"/>
        <v>0</v>
      </c>
      <c r="FO341" s="11">
        <f t="shared" si="33"/>
        <v>0</v>
      </c>
      <c r="FP341" s="11">
        <f t="shared" si="34"/>
        <v>0</v>
      </c>
      <c r="FQ341" s="11">
        <f t="shared" si="35"/>
        <v>0</v>
      </c>
    </row>
    <row r="342" spans="1:173" ht="33" hidden="1" x14ac:dyDescent="0.3">
      <c r="A342" s="5">
        <v>1723</v>
      </c>
      <c r="B342" s="1" t="s">
        <v>204</v>
      </c>
      <c r="C342" s="5" t="s">
        <v>448</v>
      </c>
      <c r="D342" s="1">
        <v>300202</v>
      </c>
      <c r="E342" s="1" t="s">
        <v>190</v>
      </c>
      <c r="F342" s="1" t="s">
        <v>205</v>
      </c>
      <c r="G342" s="4" t="s">
        <v>1008</v>
      </c>
      <c r="H342" s="1" t="s">
        <v>773</v>
      </c>
      <c r="I342" s="1" t="s">
        <v>150</v>
      </c>
      <c r="J342" s="1" t="s">
        <v>169</v>
      </c>
      <c r="K342" s="5" t="s">
        <v>155</v>
      </c>
      <c r="L342" s="11">
        <v>20569</v>
      </c>
      <c r="M342" s="11">
        <v>1436</v>
      </c>
      <c r="N342" s="11">
        <v>0</v>
      </c>
      <c r="O342" s="11">
        <v>1847</v>
      </c>
      <c r="P342" s="11">
        <v>23852</v>
      </c>
      <c r="Q342" s="11">
        <v>22005</v>
      </c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1">
        <f t="shared" si="30"/>
        <v>0</v>
      </c>
      <c r="FM342" s="11">
        <f t="shared" si="31"/>
        <v>0</v>
      </c>
      <c r="FN342" s="11">
        <f t="shared" si="32"/>
        <v>0</v>
      </c>
      <c r="FO342" s="11">
        <f t="shared" si="33"/>
        <v>0</v>
      </c>
      <c r="FP342" s="11">
        <f t="shared" si="34"/>
        <v>0</v>
      </c>
      <c r="FQ342" s="11">
        <f t="shared" si="35"/>
        <v>0</v>
      </c>
    </row>
    <row r="343" spans="1:173" ht="33" hidden="1" x14ac:dyDescent="0.3">
      <c r="A343" s="5">
        <v>1724</v>
      </c>
      <c r="B343" s="1" t="s">
        <v>204</v>
      </c>
      <c r="C343" s="5" t="s">
        <v>449</v>
      </c>
      <c r="D343" s="1">
        <v>300203</v>
      </c>
      <c r="E343" s="1" t="s">
        <v>190</v>
      </c>
      <c r="F343" s="1" t="s">
        <v>205</v>
      </c>
      <c r="G343" s="4" t="s">
        <v>1009</v>
      </c>
      <c r="H343" s="1" t="s">
        <v>773</v>
      </c>
      <c r="I343" s="1" t="s">
        <v>150</v>
      </c>
      <c r="J343" s="1" t="s">
        <v>169</v>
      </c>
      <c r="K343" s="5" t="s">
        <v>155</v>
      </c>
      <c r="L343" s="11">
        <v>15334</v>
      </c>
      <c r="M343" s="11">
        <v>1093</v>
      </c>
      <c r="N343" s="11">
        <v>0</v>
      </c>
      <c r="O343" s="11">
        <v>1376</v>
      </c>
      <c r="P343" s="11">
        <v>17803</v>
      </c>
      <c r="Q343" s="11">
        <v>16427</v>
      </c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1">
        <f t="shared" si="30"/>
        <v>0</v>
      </c>
      <c r="FM343" s="11">
        <f t="shared" si="31"/>
        <v>0</v>
      </c>
      <c r="FN343" s="11">
        <f t="shared" si="32"/>
        <v>0</v>
      </c>
      <c r="FO343" s="11">
        <f t="shared" si="33"/>
        <v>0</v>
      </c>
      <c r="FP343" s="11">
        <f t="shared" si="34"/>
        <v>0</v>
      </c>
      <c r="FQ343" s="11">
        <f t="shared" si="35"/>
        <v>0</v>
      </c>
    </row>
    <row r="344" spans="1:173" ht="33" hidden="1" x14ac:dyDescent="0.3">
      <c r="A344" s="5">
        <v>1725</v>
      </c>
      <c r="B344" s="1" t="s">
        <v>204</v>
      </c>
      <c r="C344" s="5" t="s">
        <v>450</v>
      </c>
      <c r="D344" s="1">
        <v>300204</v>
      </c>
      <c r="E344" s="1" t="s">
        <v>190</v>
      </c>
      <c r="F344" s="1" t="s">
        <v>205</v>
      </c>
      <c r="G344" s="4" t="s">
        <v>1010</v>
      </c>
      <c r="H344" s="1" t="s">
        <v>770</v>
      </c>
      <c r="I344" s="1" t="s">
        <v>150</v>
      </c>
      <c r="J344" s="1" t="s">
        <v>169</v>
      </c>
      <c r="K344" s="5" t="s">
        <v>155</v>
      </c>
      <c r="L344" s="11">
        <v>10738</v>
      </c>
      <c r="M344" s="11">
        <v>927</v>
      </c>
      <c r="N344" s="11">
        <v>0</v>
      </c>
      <c r="O344" s="11">
        <v>969</v>
      </c>
      <c r="P344" s="11">
        <v>12634</v>
      </c>
      <c r="Q344" s="11">
        <v>11665</v>
      </c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1">
        <f t="shared" si="30"/>
        <v>0</v>
      </c>
      <c r="FM344" s="11">
        <f t="shared" si="31"/>
        <v>0</v>
      </c>
      <c r="FN344" s="11">
        <f t="shared" si="32"/>
        <v>0</v>
      </c>
      <c r="FO344" s="11">
        <f t="shared" si="33"/>
        <v>0</v>
      </c>
      <c r="FP344" s="11">
        <f t="shared" si="34"/>
        <v>0</v>
      </c>
      <c r="FQ344" s="11">
        <f t="shared" si="35"/>
        <v>0</v>
      </c>
    </row>
    <row r="345" spans="1:173" ht="33" hidden="1" x14ac:dyDescent="0.3">
      <c r="A345" s="5">
        <v>1726</v>
      </c>
      <c r="B345" s="1" t="s">
        <v>204</v>
      </c>
      <c r="C345" s="5" t="s">
        <v>451</v>
      </c>
      <c r="D345" s="1">
        <v>300205</v>
      </c>
      <c r="E345" s="1" t="s">
        <v>190</v>
      </c>
      <c r="F345" s="1" t="s">
        <v>205</v>
      </c>
      <c r="G345" s="4" t="s">
        <v>1011</v>
      </c>
      <c r="H345" s="1" t="s">
        <v>770</v>
      </c>
      <c r="I345" s="1" t="s">
        <v>150</v>
      </c>
      <c r="J345" s="1" t="s">
        <v>169</v>
      </c>
      <c r="K345" s="5" t="s">
        <v>155</v>
      </c>
      <c r="L345" s="11">
        <v>5889</v>
      </c>
      <c r="M345" s="11">
        <v>540</v>
      </c>
      <c r="N345" s="11">
        <v>0</v>
      </c>
      <c r="O345" s="11">
        <v>538</v>
      </c>
      <c r="P345" s="11">
        <v>6967</v>
      </c>
      <c r="Q345" s="11">
        <v>6429</v>
      </c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1">
        <f t="shared" si="30"/>
        <v>0</v>
      </c>
      <c r="FM345" s="11">
        <f t="shared" si="31"/>
        <v>0</v>
      </c>
      <c r="FN345" s="11">
        <f t="shared" si="32"/>
        <v>0</v>
      </c>
      <c r="FO345" s="11">
        <f t="shared" si="33"/>
        <v>0</v>
      </c>
      <c r="FP345" s="11">
        <f t="shared" si="34"/>
        <v>0</v>
      </c>
      <c r="FQ345" s="11">
        <f t="shared" si="35"/>
        <v>0</v>
      </c>
    </row>
    <row r="346" spans="1:173" ht="33" hidden="1" x14ac:dyDescent="0.3">
      <c r="A346" s="5">
        <v>1727</v>
      </c>
      <c r="B346" s="1" t="s">
        <v>204</v>
      </c>
      <c r="C346" s="5" t="s">
        <v>452</v>
      </c>
      <c r="D346" s="1">
        <v>300206</v>
      </c>
      <c r="E346" s="1" t="s">
        <v>190</v>
      </c>
      <c r="F346" s="1" t="s">
        <v>205</v>
      </c>
      <c r="G346" s="4" t="s">
        <v>1012</v>
      </c>
      <c r="H346" s="1" t="s">
        <v>770</v>
      </c>
      <c r="I346" s="1" t="s">
        <v>150</v>
      </c>
      <c r="J346" s="1" t="s">
        <v>169</v>
      </c>
      <c r="K346" s="5" t="s">
        <v>155</v>
      </c>
      <c r="L346" s="11">
        <v>7007</v>
      </c>
      <c r="M346" s="11">
        <v>857</v>
      </c>
      <c r="N346" s="11">
        <v>0</v>
      </c>
      <c r="O346" s="11">
        <v>634</v>
      </c>
      <c r="P346" s="11">
        <v>8498</v>
      </c>
      <c r="Q346" s="11">
        <v>7864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1">
        <f t="shared" si="30"/>
        <v>0</v>
      </c>
      <c r="FM346" s="11">
        <f t="shared" si="31"/>
        <v>0</v>
      </c>
      <c r="FN346" s="11">
        <f t="shared" si="32"/>
        <v>0</v>
      </c>
      <c r="FO346" s="11">
        <f t="shared" si="33"/>
        <v>0</v>
      </c>
      <c r="FP346" s="11">
        <f t="shared" si="34"/>
        <v>0</v>
      </c>
      <c r="FQ346" s="11">
        <f t="shared" si="35"/>
        <v>0</v>
      </c>
    </row>
    <row r="347" spans="1:173" ht="33" hidden="1" x14ac:dyDescent="0.3">
      <c r="A347" s="5">
        <v>1728</v>
      </c>
      <c r="B347" s="1" t="s">
        <v>204</v>
      </c>
      <c r="C347" s="5" t="s">
        <v>453</v>
      </c>
      <c r="D347" s="1">
        <v>300207</v>
      </c>
      <c r="E347" s="1" t="s">
        <v>190</v>
      </c>
      <c r="F347" s="1" t="s">
        <v>205</v>
      </c>
      <c r="G347" s="4" t="s">
        <v>1013</v>
      </c>
      <c r="H347" s="1" t="s">
        <v>770</v>
      </c>
      <c r="I347" s="1" t="s">
        <v>150</v>
      </c>
      <c r="J347" s="1" t="s">
        <v>169</v>
      </c>
      <c r="K347" s="5" t="s">
        <v>155</v>
      </c>
      <c r="L347" s="11">
        <v>5224</v>
      </c>
      <c r="M347" s="11">
        <v>576</v>
      </c>
      <c r="N347" s="11">
        <v>0</v>
      </c>
      <c r="O347" s="11">
        <v>470</v>
      </c>
      <c r="P347" s="11">
        <v>6270</v>
      </c>
      <c r="Q347" s="11">
        <v>5800</v>
      </c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1">
        <f t="shared" si="30"/>
        <v>0</v>
      </c>
      <c r="FM347" s="11">
        <f t="shared" si="31"/>
        <v>0</v>
      </c>
      <c r="FN347" s="11">
        <f t="shared" si="32"/>
        <v>0</v>
      </c>
      <c r="FO347" s="11">
        <f t="shared" si="33"/>
        <v>0</v>
      </c>
      <c r="FP347" s="11">
        <f t="shared" si="34"/>
        <v>0</v>
      </c>
      <c r="FQ347" s="11">
        <f t="shared" si="35"/>
        <v>0</v>
      </c>
    </row>
    <row r="348" spans="1:173" ht="16.5" hidden="1" x14ac:dyDescent="0.3">
      <c r="A348" s="5">
        <v>1729</v>
      </c>
      <c r="B348" s="1" t="s">
        <v>204</v>
      </c>
      <c r="C348" s="5" t="s">
        <v>454</v>
      </c>
      <c r="D348" s="1">
        <v>500614</v>
      </c>
      <c r="E348" s="1" t="s">
        <v>190</v>
      </c>
      <c r="F348" s="1" t="s">
        <v>205</v>
      </c>
      <c r="G348" s="4" t="s">
        <v>1014</v>
      </c>
      <c r="H348" s="1" t="s">
        <v>770</v>
      </c>
      <c r="I348" s="1" t="s">
        <v>150</v>
      </c>
      <c r="J348" s="1" t="s">
        <v>169</v>
      </c>
      <c r="K348" s="5" t="s">
        <v>155</v>
      </c>
      <c r="L348" s="11">
        <v>10429</v>
      </c>
      <c r="M348" s="11">
        <v>1057</v>
      </c>
      <c r="N348" s="11">
        <v>0</v>
      </c>
      <c r="O348" s="11">
        <v>929</v>
      </c>
      <c r="P348" s="11">
        <v>12415</v>
      </c>
      <c r="Q348" s="11">
        <v>11486</v>
      </c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1">
        <f t="shared" si="30"/>
        <v>0</v>
      </c>
      <c r="FM348" s="11">
        <f t="shared" si="31"/>
        <v>0</v>
      </c>
      <c r="FN348" s="11">
        <f t="shared" si="32"/>
        <v>0</v>
      </c>
      <c r="FO348" s="11">
        <f t="shared" si="33"/>
        <v>0</v>
      </c>
      <c r="FP348" s="11">
        <f t="shared" si="34"/>
        <v>0</v>
      </c>
      <c r="FQ348" s="11">
        <f t="shared" si="35"/>
        <v>0</v>
      </c>
    </row>
    <row r="349" spans="1:173" ht="33" hidden="1" x14ac:dyDescent="0.3">
      <c r="A349" s="5">
        <v>1730</v>
      </c>
      <c r="B349" s="1" t="s">
        <v>204</v>
      </c>
      <c r="C349" s="5" t="s">
        <v>455</v>
      </c>
      <c r="D349" s="1">
        <v>300209</v>
      </c>
      <c r="E349" s="1" t="s">
        <v>190</v>
      </c>
      <c r="F349" s="1" t="s">
        <v>205</v>
      </c>
      <c r="G349" s="4" t="s">
        <v>1015</v>
      </c>
      <c r="H349" s="1" t="s">
        <v>773</v>
      </c>
      <c r="I349" s="1" t="s">
        <v>150</v>
      </c>
      <c r="J349" s="1" t="s">
        <v>169</v>
      </c>
      <c r="K349" s="5" t="s">
        <v>155</v>
      </c>
      <c r="L349" s="11">
        <v>31355</v>
      </c>
      <c r="M349" s="11">
        <v>2472</v>
      </c>
      <c r="N349" s="11">
        <v>0</v>
      </c>
      <c r="O349" s="11">
        <v>2822</v>
      </c>
      <c r="P349" s="11">
        <v>36649</v>
      </c>
      <c r="Q349" s="11">
        <v>33827</v>
      </c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1">
        <f t="shared" si="30"/>
        <v>0</v>
      </c>
      <c r="FM349" s="11">
        <f t="shared" si="31"/>
        <v>0</v>
      </c>
      <c r="FN349" s="11">
        <f t="shared" si="32"/>
        <v>0</v>
      </c>
      <c r="FO349" s="11">
        <f t="shared" si="33"/>
        <v>0</v>
      </c>
      <c r="FP349" s="11">
        <f t="shared" si="34"/>
        <v>0</v>
      </c>
      <c r="FQ349" s="11">
        <f t="shared" si="35"/>
        <v>0</v>
      </c>
    </row>
    <row r="350" spans="1:173" ht="33" hidden="1" x14ac:dyDescent="0.3">
      <c r="A350" s="5">
        <v>1731</v>
      </c>
      <c r="B350" s="1" t="s">
        <v>204</v>
      </c>
      <c r="C350" s="5" t="s">
        <v>456</v>
      </c>
      <c r="D350" s="1">
        <v>300210</v>
      </c>
      <c r="E350" s="1" t="s">
        <v>190</v>
      </c>
      <c r="F350" s="1" t="s">
        <v>205</v>
      </c>
      <c r="G350" s="4" t="s">
        <v>1016</v>
      </c>
      <c r="H350" s="1" t="s">
        <v>770</v>
      </c>
      <c r="I350" s="1" t="s">
        <v>150</v>
      </c>
      <c r="J350" s="1" t="s">
        <v>169</v>
      </c>
      <c r="K350" s="5" t="s">
        <v>155</v>
      </c>
      <c r="L350" s="11">
        <v>4677</v>
      </c>
      <c r="M350" s="11">
        <v>542</v>
      </c>
      <c r="N350" s="11">
        <v>0</v>
      </c>
      <c r="O350" s="11">
        <v>427</v>
      </c>
      <c r="P350" s="11">
        <v>5646</v>
      </c>
      <c r="Q350" s="11">
        <v>5219</v>
      </c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1">
        <f t="shared" si="30"/>
        <v>0</v>
      </c>
      <c r="FM350" s="11">
        <f t="shared" si="31"/>
        <v>0</v>
      </c>
      <c r="FN350" s="11">
        <f t="shared" si="32"/>
        <v>0</v>
      </c>
      <c r="FO350" s="11">
        <f t="shared" si="33"/>
        <v>0</v>
      </c>
      <c r="FP350" s="11">
        <f t="shared" si="34"/>
        <v>0</v>
      </c>
      <c r="FQ350" s="11">
        <f t="shared" si="35"/>
        <v>0</v>
      </c>
    </row>
    <row r="351" spans="1:173" ht="33" hidden="1" x14ac:dyDescent="0.3">
      <c r="A351" s="5">
        <v>1732</v>
      </c>
      <c r="B351" s="1" t="s">
        <v>204</v>
      </c>
      <c r="C351" s="5" t="s">
        <v>457</v>
      </c>
      <c r="D351" s="1">
        <v>300211</v>
      </c>
      <c r="E351" s="1" t="s">
        <v>190</v>
      </c>
      <c r="F351" s="1" t="s">
        <v>205</v>
      </c>
      <c r="G351" s="4" t="s">
        <v>1017</v>
      </c>
      <c r="H351" s="1" t="s">
        <v>773</v>
      </c>
      <c r="I351" s="1" t="s">
        <v>150</v>
      </c>
      <c r="J351" s="1" t="s">
        <v>169</v>
      </c>
      <c r="K351" s="5" t="s">
        <v>155</v>
      </c>
      <c r="L351" s="11">
        <v>17817</v>
      </c>
      <c r="M351" s="11">
        <v>1324</v>
      </c>
      <c r="N351" s="11">
        <v>0</v>
      </c>
      <c r="O351" s="11">
        <v>1587</v>
      </c>
      <c r="P351" s="11">
        <v>20728</v>
      </c>
      <c r="Q351" s="11">
        <v>19141</v>
      </c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1">
        <f t="shared" si="30"/>
        <v>0</v>
      </c>
      <c r="FM351" s="11">
        <f t="shared" si="31"/>
        <v>0</v>
      </c>
      <c r="FN351" s="11">
        <f t="shared" si="32"/>
        <v>0</v>
      </c>
      <c r="FO351" s="11">
        <f t="shared" si="33"/>
        <v>0</v>
      </c>
      <c r="FP351" s="11">
        <f t="shared" si="34"/>
        <v>0</v>
      </c>
      <c r="FQ351" s="11">
        <f t="shared" si="35"/>
        <v>0</v>
      </c>
    </row>
    <row r="352" spans="1:173" ht="33" hidden="1" x14ac:dyDescent="0.3">
      <c r="A352" s="5">
        <v>1733</v>
      </c>
      <c r="B352" s="1" t="s">
        <v>204</v>
      </c>
      <c r="C352" s="5" t="s">
        <v>458</v>
      </c>
      <c r="D352" s="1">
        <v>500615</v>
      </c>
      <c r="E352" s="1" t="s">
        <v>190</v>
      </c>
      <c r="F352" s="1" t="s">
        <v>205</v>
      </c>
      <c r="G352" s="4" t="s">
        <v>1018</v>
      </c>
      <c r="H352" s="1" t="s">
        <v>770</v>
      </c>
      <c r="I352" s="1" t="s">
        <v>150</v>
      </c>
      <c r="J352" s="1" t="s">
        <v>169</v>
      </c>
      <c r="K352" s="5" t="s">
        <v>155</v>
      </c>
      <c r="L352" s="11">
        <v>3941</v>
      </c>
      <c r="M352" s="11">
        <v>497</v>
      </c>
      <c r="N352" s="11">
        <v>0</v>
      </c>
      <c r="O352" s="11">
        <v>353</v>
      </c>
      <c r="P352" s="11">
        <v>4791</v>
      </c>
      <c r="Q352" s="11">
        <v>4438</v>
      </c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1">
        <f t="shared" si="30"/>
        <v>0</v>
      </c>
      <c r="FM352" s="11">
        <f t="shared" si="31"/>
        <v>0</v>
      </c>
      <c r="FN352" s="11">
        <f t="shared" si="32"/>
        <v>0</v>
      </c>
      <c r="FO352" s="11">
        <f t="shared" si="33"/>
        <v>0</v>
      </c>
      <c r="FP352" s="11">
        <f t="shared" si="34"/>
        <v>0</v>
      </c>
      <c r="FQ352" s="11">
        <f t="shared" si="35"/>
        <v>0</v>
      </c>
    </row>
    <row r="353" spans="1:173" ht="33" hidden="1" x14ac:dyDescent="0.3">
      <c r="A353" s="5">
        <v>1734</v>
      </c>
      <c r="B353" s="1" t="s">
        <v>204</v>
      </c>
      <c r="C353" s="5" t="s">
        <v>459</v>
      </c>
      <c r="D353" s="1">
        <v>300212</v>
      </c>
      <c r="E353" s="1" t="s">
        <v>190</v>
      </c>
      <c r="F353" s="1" t="s">
        <v>205</v>
      </c>
      <c r="G353" s="4" t="s">
        <v>1019</v>
      </c>
      <c r="H353" s="1" t="s">
        <v>770</v>
      </c>
      <c r="I353" s="1" t="s">
        <v>150</v>
      </c>
      <c r="J353" s="1" t="s">
        <v>169</v>
      </c>
      <c r="K353" s="5" t="s">
        <v>155</v>
      </c>
      <c r="L353" s="11">
        <v>6380</v>
      </c>
      <c r="M353" s="11">
        <v>666</v>
      </c>
      <c r="N353" s="11">
        <v>0</v>
      </c>
      <c r="O353" s="11">
        <v>583</v>
      </c>
      <c r="P353" s="11">
        <v>7629</v>
      </c>
      <c r="Q353" s="11">
        <v>7046</v>
      </c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1">
        <f t="shared" si="30"/>
        <v>0</v>
      </c>
      <c r="FM353" s="11">
        <f t="shared" si="31"/>
        <v>0</v>
      </c>
      <c r="FN353" s="11">
        <f t="shared" si="32"/>
        <v>0</v>
      </c>
      <c r="FO353" s="11">
        <f t="shared" si="33"/>
        <v>0</v>
      </c>
      <c r="FP353" s="11">
        <f t="shared" si="34"/>
        <v>0</v>
      </c>
      <c r="FQ353" s="11">
        <f t="shared" si="35"/>
        <v>0</v>
      </c>
    </row>
    <row r="354" spans="1:173" ht="33" hidden="1" x14ac:dyDescent="0.3">
      <c r="A354" s="5">
        <v>1735</v>
      </c>
      <c r="B354" s="1" t="s">
        <v>204</v>
      </c>
      <c r="C354" s="5" t="s">
        <v>460</v>
      </c>
      <c r="D354" s="1">
        <v>300213</v>
      </c>
      <c r="E354" s="1" t="s">
        <v>190</v>
      </c>
      <c r="F354" s="1" t="s">
        <v>205</v>
      </c>
      <c r="G354" s="4" t="s">
        <v>1020</v>
      </c>
      <c r="H354" s="1" t="s">
        <v>770</v>
      </c>
      <c r="I354" s="1" t="s">
        <v>150</v>
      </c>
      <c r="J354" s="1" t="s">
        <v>169</v>
      </c>
      <c r="K354" s="5" t="s">
        <v>155</v>
      </c>
      <c r="L354" s="11">
        <v>13947</v>
      </c>
      <c r="M354" s="11">
        <v>1109</v>
      </c>
      <c r="N354" s="11">
        <v>0</v>
      </c>
      <c r="O354" s="11">
        <v>1265</v>
      </c>
      <c r="P354" s="11">
        <v>16321</v>
      </c>
      <c r="Q354" s="11">
        <v>15056</v>
      </c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1">
        <f t="shared" si="30"/>
        <v>0</v>
      </c>
      <c r="FM354" s="11">
        <f t="shared" si="31"/>
        <v>0</v>
      </c>
      <c r="FN354" s="11">
        <f t="shared" si="32"/>
        <v>0</v>
      </c>
      <c r="FO354" s="11">
        <f t="shared" si="33"/>
        <v>0</v>
      </c>
      <c r="FP354" s="11">
        <f t="shared" si="34"/>
        <v>0</v>
      </c>
      <c r="FQ354" s="11">
        <f t="shared" si="35"/>
        <v>0</v>
      </c>
    </row>
    <row r="355" spans="1:173" ht="33" hidden="1" x14ac:dyDescent="0.3">
      <c r="A355" s="5">
        <v>1736</v>
      </c>
      <c r="B355" s="1" t="s">
        <v>204</v>
      </c>
      <c r="C355" s="5" t="s">
        <v>461</v>
      </c>
      <c r="D355" s="1">
        <v>300214</v>
      </c>
      <c r="E355" s="1" t="s">
        <v>190</v>
      </c>
      <c r="F355" s="1" t="s">
        <v>205</v>
      </c>
      <c r="G355" s="4" t="s">
        <v>1021</v>
      </c>
      <c r="H355" s="1" t="s">
        <v>770</v>
      </c>
      <c r="I355" s="1" t="s">
        <v>150</v>
      </c>
      <c r="J355" s="1" t="s">
        <v>169</v>
      </c>
      <c r="K355" s="5" t="s">
        <v>155</v>
      </c>
      <c r="L355" s="11">
        <v>7268</v>
      </c>
      <c r="M355" s="11">
        <v>813</v>
      </c>
      <c r="N355" s="11">
        <v>0</v>
      </c>
      <c r="O355" s="11">
        <v>660</v>
      </c>
      <c r="P355" s="11">
        <v>8741</v>
      </c>
      <c r="Q355" s="11">
        <v>8081</v>
      </c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1">
        <f t="shared" si="30"/>
        <v>0</v>
      </c>
      <c r="FM355" s="11">
        <f t="shared" si="31"/>
        <v>0</v>
      </c>
      <c r="FN355" s="11">
        <f t="shared" si="32"/>
        <v>0</v>
      </c>
      <c r="FO355" s="11">
        <f t="shared" si="33"/>
        <v>0</v>
      </c>
      <c r="FP355" s="11">
        <f t="shared" si="34"/>
        <v>0</v>
      </c>
      <c r="FQ355" s="11">
        <f t="shared" si="35"/>
        <v>0</v>
      </c>
    </row>
    <row r="356" spans="1:173" ht="33" hidden="1" x14ac:dyDescent="0.3">
      <c r="A356" s="5">
        <v>1737</v>
      </c>
      <c r="B356" s="1" t="s">
        <v>204</v>
      </c>
      <c r="C356" s="5" t="s">
        <v>462</v>
      </c>
      <c r="D356" s="1">
        <v>300215</v>
      </c>
      <c r="E356" s="1" t="s">
        <v>190</v>
      </c>
      <c r="F356" s="1" t="s">
        <v>205</v>
      </c>
      <c r="G356" s="4" t="s">
        <v>914</v>
      </c>
      <c r="H356" s="1" t="s">
        <v>770</v>
      </c>
      <c r="I356" s="1" t="s">
        <v>150</v>
      </c>
      <c r="J356" s="1" t="s">
        <v>169</v>
      </c>
      <c r="K356" s="5" t="s">
        <v>155</v>
      </c>
      <c r="L356" s="11">
        <v>11135</v>
      </c>
      <c r="M356" s="11">
        <v>1122</v>
      </c>
      <c r="N356" s="11">
        <v>0</v>
      </c>
      <c r="O356" s="11">
        <v>1009</v>
      </c>
      <c r="P356" s="11">
        <v>13266</v>
      </c>
      <c r="Q356" s="11">
        <v>12257</v>
      </c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1">
        <f t="shared" si="30"/>
        <v>0</v>
      </c>
      <c r="FM356" s="11">
        <f t="shared" si="31"/>
        <v>0</v>
      </c>
      <c r="FN356" s="11">
        <f t="shared" si="32"/>
        <v>0</v>
      </c>
      <c r="FO356" s="11">
        <f t="shared" si="33"/>
        <v>0</v>
      </c>
      <c r="FP356" s="11">
        <f t="shared" si="34"/>
        <v>0</v>
      </c>
      <c r="FQ356" s="11">
        <f t="shared" si="35"/>
        <v>0</v>
      </c>
    </row>
    <row r="357" spans="1:173" ht="33" hidden="1" x14ac:dyDescent="0.3">
      <c r="A357" s="5">
        <v>1738</v>
      </c>
      <c r="B357" s="1" t="s">
        <v>204</v>
      </c>
      <c r="C357" s="5" t="s">
        <v>463</v>
      </c>
      <c r="D357" s="1">
        <v>321103</v>
      </c>
      <c r="E357" s="1" t="s">
        <v>190</v>
      </c>
      <c r="F357" s="1" t="s">
        <v>205</v>
      </c>
      <c r="G357" s="4" t="s">
        <v>1022</v>
      </c>
      <c r="H357" s="1" t="s">
        <v>770</v>
      </c>
      <c r="I357" s="1" t="s">
        <v>150</v>
      </c>
      <c r="J357" s="1" t="s">
        <v>169</v>
      </c>
      <c r="K357" s="5" t="s">
        <v>155</v>
      </c>
      <c r="L357" s="11">
        <v>3901</v>
      </c>
      <c r="M357" s="11">
        <v>509</v>
      </c>
      <c r="N357" s="11">
        <v>0</v>
      </c>
      <c r="O357" s="11">
        <v>348</v>
      </c>
      <c r="P357" s="11">
        <v>4758</v>
      </c>
      <c r="Q357" s="11">
        <v>4410</v>
      </c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1">
        <f t="shared" si="30"/>
        <v>0</v>
      </c>
      <c r="FM357" s="11">
        <f t="shared" si="31"/>
        <v>0</v>
      </c>
      <c r="FN357" s="11">
        <f t="shared" si="32"/>
        <v>0</v>
      </c>
      <c r="FO357" s="11">
        <f t="shared" si="33"/>
        <v>0</v>
      </c>
      <c r="FP357" s="11">
        <f t="shared" si="34"/>
        <v>0</v>
      </c>
      <c r="FQ357" s="11">
        <f t="shared" si="35"/>
        <v>0</v>
      </c>
    </row>
    <row r="358" spans="1:173" ht="33" hidden="1" x14ac:dyDescent="0.3">
      <c r="A358" s="5">
        <v>1739</v>
      </c>
      <c r="B358" s="1" t="s">
        <v>204</v>
      </c>
      <c r="C358" s="5" t="s">
        <v>464</v>
      </c>
      <c r="D358" s="1">
        <v>300216</v>
      </c>
      <c r="E358" s="1" t="s">
        <v>190</v>
      </c>
      <c r="F358" s="1" t="s">
        <v>205</v>
      </c>
      <c r="G358" s="4" t="s">
        <v>1023</v>
      </c>
      <c r="H358" s="1" t="s">
        <v>770</v>
      </c>
      <c r="I358" s="1" t="s">
        <v>150</v>
      </c>
      <c r="J358" s="1" t="s">
        <v>169</v>
      </c>
      <c r="K358" s="5" t="s">
        <v>155</v>
      </c>
      <c r="L358" s="11">
        <v>6426</v>
      </c>
      <c r="M358" s="11">
        <v>646</v>
      </c>
      <c r="N358" s="11">
        <v>0</v>
      </c>
      <c r="O358" s="11">
        <v>583</v>
      </c>
      <c r="P358" s="11">
        <v>7655</v>
      </c>
      <c r="Q358" s="11">
        <v>7072</v>
      </c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1">
        <f t="shared" si="30"/>
        <v>0</v>
      </c>
      <c r="FM358" s="11">
        <f t="shared" si="31"/>
        <v>0</v>
      </c>
      <c r="FN358" s="11">
        <f t="shared" si="32"/>
        <v>0</v>
      </c>
      <c r="FO358" s="11">
        <f t="shared" si="33"/>
        <v>0</v>
      </c>
      <c r="FP358" s="11">
        <f t="shared" si="34"/>
        <v>0</v>
      </c>
      <c r="FQ358" s="11">
        <f t="shared" si="35"/>
        <v>0</v>
      </c>
    </row>
    <row r="359" spans="1:173" ht="33" hidden="1" x14ac:dyDescent="0.3">
      <c r="A359" s="5">
        <v>1740</v>
      </c>
      <c r="B359" s="1" t="s">
        <v>204</v>
      </c>
      <c r="C359" s="5" t="s">
        <v>465</v>
      </c>
      <c r="D359" s="1">
        <v>500365</v>
      </c>
      <c r="E359" s="1" t="s">
        <v>190</v>
      </c>
      <c r="F359" s="1" t="s">
        <v>205</v>
      </c>
      <c r="G359" s="4" t="s">
        <v>1024</v>
      </c>
      <c r="H359" s="1" t="s">
        <v>770</v>
      </c>
      <c r="I359" s="1" t="s">
        <v>150</v>
      </c>
      <c r="J359" s="1" t="s">
        <v>169</v>
      </c>
      <c r="K359" s="5" t="s">
        <v>155</v>
      </c>
      <c r="L359" s="11">
        <v>6001</v>
      </c>
      <c r="M359" s="11">
        <v>587</v>
      </c>
      <c r="N359" s="11">
        <v>0</v>
      </c>
      <c r="O359" s="11">
        <v>544</v>
      </c>
      <c r="P359" s="11">
        <v>7132</v>
      </c>
      <c r="Q359" s="11">
        <v>6588</v>
      </c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1">
        <f t="shared" si="30"/>
        <v>0</v>
      </c>
      <c r="FM359" s="11">
        <f t="shared" si="31"/>
        <v>0</v>
      </c>
      <c r="FN359" s="11">
        <f t="shared" si="32"/>
        <v>0</v>
      </c>
      <c r="FO359" s="11">
        <f t="shared" si="33"/>
        <v>0</v>
      </c>
      <c r="FP359" s="11">
        <f t="shared" si="34"/>
        <v>0</v>
      </c>
      <c r="FQ359" s="11">
        <f t="shared" si="35"/>
        <v>0</v>
      </c>
    </row>
    <row r="360" spans="1:173" ht="33" hidden="1" x14ac:dyDescent="0.3">
      <c r="A360" s="5">
        <v>1741</v>
      </c>
      <c r="B360" s="1" t="s">
        <v>204</v>
      </c>
      <c r="C360" s="5" t="s">
        <v>466</v>
      </c>
      <c r="D360" s="1">
        <v>300217</v>
      </c>
      <c r="E360" s="1" t="s">
        <v>190</v>
      </c>
      <c r="F360" s="1" t="s">
        <v>205</v>
      </c>
      <c r="G360" s="4" t="s">
        <v>1025</v>
      </c>
      <c r="H360" s="1" t="s">
        <v>770</v>
      </c>
      <c r="I360" s="1" t="s">
        <v>150</v>
      </c>
      <c r="J360" s="1" t="s">
        <v>169</v>
      </c>
      <c r="K360" s="5" t="s">
        <v>155</v>
      </c>
      <c r="L360" s="11">
        <v>4469</v>
      </c>
      <c r="M360" s="11">
        <v>574</v>
      </c>
      <c r="N360" s="11">
        <v>0</v>
      </c>
      <c r="O360" s="11">
        <v>402</v>
      </c>
      <c r="P360" s="11">
        <v>5445</v>
      </c>
      <c r="Q360" s="11">
        <v>5043</v>
      </c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1">
        <f t="shared" si="30"/>
        <v>0</v>
      </c>
      <c r="FM360" s="11">
        <f t="shared" si="31"/>
        <v>0</v>
      </c>
      <c r="FN360" s="11">
        <f t="shared" si="32"/>
        <v>0</v>
      </c>
      <c r="FO360" s="11">
        <f t="shared" si="33"/>
        <v>0</v>
      </c>
      <c r="FP360" s="11">
        <f t="shared" si="34"/>
        <v>0</v>
      </c>
      <c r="FQ360" s="11">
        <f t="shared" si="35"/>
        <v>0</v>
      </c>
    </row>
    <row r="361" spans="1:173" ht="33" hidden="1" x14ac:dyDescent="0.3">
      <c r="A361" s="5">
        <v>1742</v>
      </c>
      <c r="B361" s="1" t="s">
        <v>204</v>
      </c>
      <c r="C361" s="5" t="s">
        <v>467</v>
      </c>
      <c r="D361" s="1">
        <v>300218</v>
      </c>
      <c r="E361" s="1" t="s">
        <v>190</v>
      </c>
      <c r="F361" s="1" t="s">
        <v>205</v>
      </c>
      <c r="G361" s="4" t="s">
        <v>1026</v>
      </c>
      <c r="H361" s="1" t="s">
        <v>773</v>
      </c>
      <c r="I361" s="1" t="s">
        <v>150</v>
      </c>
      <c r="J361" s="1" t="s">
        <v>169</v>
      </c>
      <c r="K361" s="5" t="s">
        <v>155</v>
      </c>
      <c r="L361" s="11">
        <v>19894</v>
      </c>
      <c r="M361" s="11">
        <v>1582</v>
      </c>
      <c r="N361" s="11">
        <v>0</v>
      </c>
      <c r="O361" s="11">
        <v>1769</v>
      </c>
      <c r="P361" s="11">
        <v>23245</v>
      </c>
      <c r="Q361" s="11">
        <v>21476</v>
      </c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1">
        <f t="shared" si="30"/>
        <v>0</v>
      </c>
      <c r="FM361" s="11">
        <f t="shared" si="31"/>
        <v>0</v>
      </c>
      <c r="FN361" s="11">
        <f t="shared" si="32"/>
        <v>0</v>
      </c>
      <c r="FO361" s="11">
        <f t="shared" si="33"/>
        <v>0</v>
      </c>
      <c r="FP361" s="11">
        <f t="shared" si="34"/>
        <v>0</v>
      </c>
      <c r="FQ361" s="11">
        <f t="shared" si="35"/>
        <v>0</v>
      </c>
    </row>
    <row r="362" spans="1:173" ht="33" hidden="1" x14ac:dyDescent="0.3">
      <c r="A362" s="5">
        <v>1743</v>
      </c>
      <c r="B362" s="1" t="s">
        <v>204</v>
      </c>
      <c r="C362" s="5" t="s">
        <v>468</v>
      </c>
      <c r="D362" s="1">
        <v>300219</v>
      </c>
      <c r="E362" s="1" t="s">
        <v>190</v>
      </c>
      <c r="F362" s="1" t="s">
        <v>205</v>
      </c>
      <c r="G362" s="4" t="s">
        <v>1027</v>
      </c>
      <c r="H362" s="1" t="s">
        <v>770</v>
      </c>
      <c r="I362" s="1" t="s">
        <v>150</v>
      </c>
      <c r="J362" s="1" t="s">
        <v>169</v>
      </c>
      <c r="K362" s="5" t="s">
        <v>155</v>
      </c>
      <c r="L362" s="11">
        <v>7378</v>
      </c>
      <c r="M362" s="11">
        <v>726</v>
      </c>
      <c r="N362" s="11">
        <v>0</v>
      </c>
      <c r="O362" s="11">
        <v>676</v>
      </c>
      <c r="P362" s="11">
        <v>8780</v>
      </c>
      <c r="Q362" s="11">
        <v>8104</v>
      </c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1">
        <f t="shared" si="30"/>
        <v>0</v>
      </c>
      <c r="FM362" s="11">
        <f t="shared" si="31"/>
        <v>0</v>
      </c>
      <c r="FN362" s="11">
        <f t="shared" si="32"/>
        <v>0</v>
      </c>
      <c r="FO362" s="11">
        <f t="shared" si="33"/>
        <v>0</v>
      </c>
      <c r="FP362" s="11">
        <f t="shared" si="34"/>
        <v>0</v>
      </c>
      <c r="FQ362" s="11">
        <f t="shared" si="35"/>
        <v>0</v>
      </c>
    </row>
    <row r="363" spans="1:173" ht="33" hidden="1" x14ac:dyDescent="0.3">
      <c r="A363" s="5">
        <v>1744</v>
      </c>
      <c r="B363" s="1" t="s">
        <v>204</v>
      </c>
      <c r="C363" s="5" t="s">
        <v>469</v>
      </c>
      <c r="D363" s="1">
        <v>300220</v>
      </c>
      <c r="E363" s="1" t="s">
        <v>190</v>
      </c>
      <c r="F363" s="1" t="s">
        <v>205</v>
      </c>
      <c r="G363" s="4" t="s">
        <v>1028</v>
      </c>
      <c r="H363" s="1" t="s">
        <v>773</v>
      </c>
      <c r="I363" s="1" t="s">
        <v>150</v>
      </c>
      <c r="J363" s="1" t="s">
        <v>169</v>
      </c>
      <c r="K363" s="5" t="s">
        <v>155</v>
      </c>
      <c r="L363" s="11">
        <v>59778</v>
      </c>
      <c r="M363" s="11">
        <v>4230</v>
      </c>
      <c r="N363" s="11">
        <v>0</v>
      </c>
      <c r="O363" s="11">
        <v>5351</v>
      </c>
      <c r="P363" s="11">
        <v>69359</v>
      </c>
      <c r="Q363" s="11">
        <v>64008</v>
      </c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1">
        <f t="shared" si="30"/>
        <v>0</v>
      </c>
      <c r="FM363" s="11">
        <f t="shared" si="31"/>
        <v>0</v>
      </c>
      <c r="FN363" s="11">
        <f t="shared" si="32"/>
        <v>0</v>
      </c>
      <c r="FO363" s="11">
        <f t="shared" si="33"/>
        <v>0</v>
      </c>
      <c r="FP363" s="11">
        <f t="shared" si="34"/>
        <v>0</v>
      </c>
      <c r="FQ363" s="11">
        <f t="shared" si="35"/>
        <v>0</v>
      </c>
    </row>
    <row r="364" spans="1:173" ht="33" hidden="1" x14ac:dyDescent="0.3">
      <c r="A364" s="5">
        <v>1745</v>
      </c>
      <c r="B364" s="1" t="s">
        <v>204</v>
      </c>
      <c r="C364" s="5" t="s">
        <v>470</v>
      </c>
      <c r="D364" s="1">
        <v>500616</v>
      </c>
      <c r="E364" s="1" t="s">
        <v>190</v>
      </c>
      <c r="F364" s="1" t="s">
        <v>205</v>
      </c>
      <c r="G364" s="4" t="s">
        <v>1029</v>
      </c>
      <c r="H364" s="1" t="s">
        <v>770</v>
      </c>
      <c r="I364" s="1" t="s">
        <v>150</v>
      </c>
      <c r="J364" s="1" t="s">
        <v>169</v>
      </c>
      <c r="K364" s="5" t="s">
        <v>155</v>
      </c>
      <c r="L364" s="11">
        <v>6145</v>
      </c>
      <c r="M364" s="11">
        <v>589</v>
      </c>
      <c r="N364" s="11">
        <v>0</v>
      </c>
      <c r="O364" s="11">
        <v>550</v>
      </c>
      <c r="P364" s="11">
        <v>7284</v>
      </c>
      <c r="Q364" s="11">
        <v>6734</v>
      </c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1">
        <f t="shared" si="30"/>
        <v>0</v>
      </c>
      <c r="FM364" s="11">
        <f t="shared" si="31"/>
        <v>0</v>
      </c>
      <c r="FN364" s="11">
        <f t="shared" si="32"/>
        <v>0</v>
      </c>
      <c r="FO364" s="11">
        <f t="shared" si="33"/>
        <v>0</v>
      </c>
      <c r="FP364" s="11">
        <f t="shared" si="34"/>
        <v>0</v>
      </c>
      <c r="FQ364" s="11">
        <f t="shared" si="35"/>
        <v>0</v>
      </c>
    </row>
    <row r="365" spans="1:173" ht="33" hidden="1" x14ac:dyDescent="0.3">
      <c r="A365" s="5">
        <v>1746</v>
      </c>
      <c r="B365" s="1" t="s">
        <v>204</v>
      </c>
      <c r="C365" s="5" t="s">
        <v>471</v>
      </c>
      <c r="D365" s="1">
        <v>300221</v>
      </c>
      <c r="E365" s="1" t="s">
        <v>190</v>
      </c>
      <c r="F365" s="1" t="s">
        <v>205</v>
      </c>
      <c r="G365" s="4" t="s">
        <v>1030</v>
      </c>
      <c r="H365" s="1" t="s">
        <v>770</v>
      </c>
      <c r="I365" s="1" t="s">
        <v>150</v>
      </c>
      <c r="J365" s="1" t="s">
        <v>169</v>
      </c>
      <c r="K365" s="5" t="s">
        <v>155</v>
      </c>
      <c r="L365" s="11">
        <v>5278</v>
      </c>
      <c r="M365" s="11">
        <v>519</v>
      </c>
      <c r="N365" s="11">
        <v>0</v>
      </c>
      <c r="O365" s="11">
        <v>484</v>
      </c>
      <c r="P365" s="11">
        <v>6281</v>
      </c>
      <c r="Q365" s="11">
        <v>5797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1">
        <f t="shared" si="30"/>
        <v>0</v>
      </c>
      <c r="FM365" s="11">
        <f t="shared" si="31"/>
        <v>0</v>
      </c>
      <c r="FN365" s="11">
        <f t="shared" si="32"/>
        <v>0</v>
      </c>
      <c r="FO365" s="11">
        <f t="shared" si="33"/>
        <v>0</v>
      </c>
      <c r="FP365" s="11">
        <f t="shared" si="34"/>
        <v>0</v>
      </c>
      <c r="FQ365" s="11">
        <f t="shared" si="35"/>
        <v>0</v>
      </c>
    </row>
    <row r="366" spans="1:173" ht="33" hidden="1" x14ac:dyDescent="0.3">
      <c r="A366" s="5">
        <v>1747</v>
      </c>
      <c r="B366" s="1" t="s">
        <v>204</v>
      </c>
      <c r="C366" s="5" t="s">
        <v>472</v>
      </c>
      <c r="D366" s="1">
        <v>300222</v>
      </c>
      <c r="E366" s="1" t="s">
        <v>190</v>
      </c>
      <c r="F366" s="1" t="s">
        <v>205</v>
      </c>
      <c r="G366" s="4" t="s">
        <v>1031</v>
      </c>
      <c r="H366" s="1" t="s">
        <v>773</v>
      </c>
      <c r="I366" s="1" t="s">
        <v>150</v>
      </c>
      <c r="J366" s="1" t="s">
        <v>169</v>
      </c>
      <c r="K366" s="5" t="s">
        <v>155</v>
      </c>
      <c r="L366" s="11">
        <v>61538</v>
      </c>
      <c r="M366" s="11">
        <v>4510</v>
      </c>
      <c r="N366" s="11">
        <v>0</v>
      </c>
      <c r="O366" s="11">
        <v>5489</v>
      </c>
      <c r="P366" s="11">
        <v>71537</v>
      </c>
      <c r="Q366" s="11">
        <v>66048</v>
      </c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1">
        <f t="shared" si="30"/>
        <v>0</v>
      </c>
      <c r="FM366" s="11">
        <f t="shared" si="31"/>
        <v>0</v>
      </c>
      <c r="FN366" s="11">
        <f t="shared" si="32"/>
        <v>0</v>
      </c>
      <c r="FO366" s="11">
        <f t="shared" si="33"/>
        <v>0</v>
      </c>
      <c r="FP366" s="11">
        <f t="shared" si="34"/>
        <v>0</v>
      </c>
      <c r="FQ366" s="11">
        <f t="shared" si="35"/>
        <v>0</v>
      </c>
    </row>
    <row r="367" spans="1:173" ht="33" hidden="1" x14ac:dyDescent="0.3">
      <c r="A367" s="5">
        <v>1748</v>
      </c>
      <c r="B367" s="1" t="s">
        <v>204</v>
      </c>
      <c r="C367" s="5" t="s">
        <v>473</v>
      </c>
      <c r="D367" s="1">
        <v>300224</v>
      </c>
      <c r="E367" s="1" t="s">
        <v>190</v>
      </c>
      <c r="F367" s="1" t="s">
        <v>205</v>
      </c>
      <c r="G367" s="4" t="s">
        <v>1032</v>
      </c>
      <c r="H367" s="1" t="s">
        <v>773</v>
      </c>
      <c r="I367" s="1" t="s">
        <v>150</v>
      </c>
      <c r="J367" s="1" t="s">
        <v>169</v>
      </c>
      <c r="K367" s="5" t="s">
        <v>155</v>
      </c>
      <c r="L367" s="11">
        <v>37350</v>
      </c>
      <c r="M367" s="11">
        <v>3046</v>
      </c>
      <c r="N367" s="11">
        <v>0</v>
      </c>
      <c r="O367" s="11">
        <v>3336</v>
      </c>
      <c r="P367" s="11">
        <v>43732</v>
      </c>
      <c r="Q367" s="11">
        <v>40396</v>
      </c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1">
        <f t="shared" si="30"/>
        <v>0</v>
      </c>
      <c r="FM367" s="11">
        <f t="shared" si="31"/>
        <v>0</v>
      </c>
      <c r="FN367" s="11">
        <f t="shared" si="32"/>
        <v>0</v>
      </c>
      <c r="FO367" s="11">
        <f t="shared" si="33"/>
        <v>0</v>
      </c>
      <c r="FP367" s="11">
        <f t="shared" si="34"/>
        <v>0</v>
      </c>
      <c r="FQ367" s="11">
        <f t="shared" si="35"/>
        <v>0</v>
      </c>
    </row>
    <row r="368" spans="1:173" ht="33" hidden="1" x14ac:dyDescent="0.3">
      <c r="A368" s="5">
        <v>1749</v>
      </c>
      <c r="B368" s="1" t="s">
        <v>204</v>
      </c>
      <c r="C368" s="5" t="s">
        <v>474</v>
      </c>
      <c r="D368" s="1">
        <v>300225</v>
      </c>
      <c r="E368" s="1" t="s">
        <v>190</v>
      </c>
      <c r="F368" s="1" t="s">
        <v>205</v>
      </c>
      <c r="G368" s="4" t="s">
        <v>1033</v>
      </c>
      <c r="H368" s="1" t="s">
        <v>770</v>
      </c>
      <c r="I368" s="1" t="s">
        <v>150</v>
      </c>
      <c r="J368" s="1" t="s">
        <v>169</v>
      </c>
      <c r="K368" s="5" t="s">
        <v>155</v>
      </c>
      <c r="L368" s="11">
        <v>8339</v>
      </c>
      <c r="M368" s="11">
        <v>818</v>
      </c>
      <c r="N368" s="11">
        <v>0</v>
      </c>
      <c r="O368" s="11">
        <v>756</v>
      </c>
      <c r="P368" s="11">
        <v>9913</v>
      </c>
      <c r="Q368" s="11">
        <v>9157</v>
      </c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1">
        <f t="shared" si="30"/>
        <v>0</v>
      </c>
      <c r="FM368" s="11">
        <f t="shared" si="31"/>
        <v>0</v>
      </c>
      <c r="FN368" s="11">
        <f t="shared" si="32"/>
        <v>0</v>
      </c>
      <c r="FO368" s="11">
        <f t="shared" si="33"/>
        <v>0</v>
      </c>
      <c r="FP368" s="11">
        <f t="shared" si="34"/>
        <v>0</v>
      </c>
      <c r="FQ368" s="11">
        <f t="shared" si="35"/>
        <v>0</v>
      </c>
    </row>
    <row r="369" spans="1:173" ht="33" hidden="1" x14ac:dyDescent="0.3">
      <c r="A369" s="5">
        <v>1750</v>
      </c>
      <c r="B369" s="1" t="s">
        <v>204</v>
      </c>
      <c r="C369" s="5" t="s">
        <v>475</v>
      </c>
      <c r="D369" s="1">
        <v>300226</v>
      </c>
      <c r="E369" s="1" t="s">
        <v>190</v>
      </c>
      <c r="F369" s="1" t="s">
        <v>205</v>
      </c>
      <c r="G369" s="4" t="s">
        <v>1034</v>
      </c>
      <c r="H369" s="1" t="s">
        <v>770</v>
      </c>
      <c r="I369" s="1" t="s">
        <v>150</v>
      </c>
      <c r="J369" s="1" t="s">
        <v>169</v>
      </c>
      <c r="K369" s="5" t="s">
        <v>155</v>
      </c>
      <c r="L369" s="11">
        <v>9865</v>
      </c>
      <c r="M369" s="11">
        <v>866</v>
      </c>
      <c r="N369" s="11">
        <v>0</v>
      </c>
      <c r="O369" s="11">
        <v>889</v>
      </c>
      <c r="P369" s="11">
        <v>11620</v>
      </c>
      <c r="Q369" s="11">
        <v>10731</v>
      </c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1">
        <f t="shared" si="30"/>
        <v>0</v>
      </c>
      <c r="FM369" s="11">
        <f t="shared" si="31"/>
        <v>0</v>
      </c>
      <c r="FN369" s="11">
        <f t="shared" si="32"/>
        <v>0</v>
      </c>
      <c r="FO369" s="11">
        <f t="shared" si="33"/>
        <v>0</v>
      </c>
      <c r="FP369" s="11">
        <f t="shared" si="34"/>
        <v>0</v>
      </c>
      <c r="FQ369" s="11">
        <f t="shared" si="35"/>
        <v>0</v>
      </c>
    </row>
    <row r="370" spans="1:173" ht="33" hidden="1" x14ac:dyDescent="0.3">
      <c r="A370" s="5">
        <v>1751</v>
      </c>
      <c r="B370" s="1" t="s">
        <v>204</v>
      </c>
      <c r="C370" s="5" t="s">
        <v>476</v>
      </c>
      <c r="D370" s="1">
        <v>300188</v>
      </c>
      <c r="E370" s="1" t="s">
        <v>190</v>
      </c>
      <c r="F370" s="1" t="s">
        <v>205</v>
      </c>
      <c r="G370" s="4" t="s">
        <v>1035</v>
      </c>
      <c r="H370" s="1" t="s">
        <v>770</v>
      </c>
      <c r="I370" s="1" t="s">
        <v>150</v>
      </c>
      <c r="J370" s="1" t="s">
        <v>169</v>
      </c>
      <c r="K370" s="5" t="s">
        <v>155</v>
      </c>
      <c r="L370" s="11">
        <v>10674</v>
      </c>
      <c r="M370" s="11">
        <v>988</v>
      </c>
      <c r="N370" s="11">
        <v>0</v>
      </c>
      <c r="O370" s="11">
        <v>967</v>
      </c>
      <c r="P370" s="11">
        <v>12629</v>
      </c>
      <c r="Q370" s="11">
        <v>11662</v>
      </c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1">
        <f t="shared" si="30"/>
        <v>0</v>
      </c>
      <c r="FM370" s="11">
        <f t="shared" si="31"/>
        <v>0</v>
      </c>
      <c r="FN370" s="11">
        <f t="shared" si="32"/>
        <v>0</v>
      </c>
      <c r="FO370" s="11">
        <f t="shared" si="33"/>
        <v>0</v>
      </c>
      <c r="FP370" s="11">
        <f t="shared" si="34"/>
        <v>0</v>
      </c>
      <c r="FQ370" s="11">
        <f t="shared" si="35"/>
        <v>0</v>
      </c>
    </row>
    <row r="371" spans="1:173" ht="33" hidden="1" x14ac:dyDescent="0.3">
      <c r="A371" s="5">
        <v>1752</v>
      </c>
      <c r="B371" s="1" t="s">
        <v>204</v>
      </c>
      <c r="C371" s="5" t="s">
        <v>477</v>
      </c>
      <c r="D371" s="1">
        <v>300227</v>
      </c>
      <c r="E371" s="1" t="s">
        <v>190</v>
      </c>
      <c r="F371" s="1" t="s">
        <v>205</v>
      </c>
      <c r="G371" s="4" t="s">
        <v>1036</v>
      </c>
      <c r="H371" s="1" t="s">
        <v>770</v>
      </c>
      <c r="I371" s="1" t="s">
        <v>150</v>
      </c>
      <c r="J371" s="1" t="s">
        <v>169</v>
      </c>
      <c r="K371" s="5" t="s">
        <v>155</v>
      </c>
      <c r="L371" s="11">
        <v>3047</v>
      </c>
      <c r="M371" s="11">
        <v>463</v>
      </c>
      <c r="N371" s="11">
        <v>0</v>
      </c>
      <c r="O371" s="11">
        <v>275</v>
      </c>
      <c r="P371" s="11">
        <v>3785</v>
      </c>
      <c r="Q371" s="11">
        <v>3510</v>
      </c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1">
        <f t="shared" si="30"/>
        <v>0</v>
      </c>
      <c r="FM371" s="11">
        <f t="shared" si="31"/>
        <v>0</v>
      </c>
      <c r="FN371" s="11">
        <f t="shared" si="32"/>
        <v>0</v>
      </c>
      <c r="FO371" s="11">
        <f t="shared" si="33"/>
        <v>0</v>
      </c>
      <c r="FP371" s="11">
        <f t="shared" si="34"/>
        <v>0</v>
      </c>
      <c r="FQ371" s="11">
        <f t="shared" si="35"/>
        <v>0</v>
      </c>
    </row>
    <row r="372" spans="1:173" ht="33" hidden="1" x14ac:dyDescent="0.3">
      <c r="A372" s="5">
        <v>1753</v>
      </c>
      <c r="B372" s="1" t="s">
        <v>204</v>
      </c>
      <c r="C372" s="5" t="s">
        <v>478</v>
      </c>
      <c r="D372" s="1">
        <v>300228</v>
      </c>
      <c r="E372" s="1" t="s">
        <v>190</v>
      </c>
      <c r="F372" s="1" t="s">
        <v>205</v>
      </c>
      <c r="G372" s="4" t="s">
        <v>1037</v>
      </c>
      <c r="H372" s="1" t="s">
        <v>770</v>
      </c>
      <c r="I372" s="1" t="s">
        <v>150</v>
      </c>
      <c r="J372" s="1" t="s">
        <v>169</v>
      </c>
      <c r="K372" s="5" t="s">
        <v>155</v>
      </c>
      <c r="L372" s="11">
        <v>12019</v>
      </c>
      <c r="M372" s="11">
        <v>1011</v>
      </c>
      <c r="N372" s="11">
        <v>0</v>
      </c>
      <c r="O372" s="11">
        <v>1086</v>
      </c>
      <c r="P372" s="11">
        <v>14116</v>
      </c>
      <c r="Q372" s="11">
        <v>13030</v>
      </c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1">
        <f t="shared" si="30"/>
        <v>0</v>
      </c>
      <c r="FM372" s="11">
        <f t="shared" si="31"/>
        <v>0</v>
      </c>
      <c r="FN372" s="11">
        <f t="shared" si="32"/>
        <v>0</v>
      </c>
      <c r="FO372" s="11">
        <f t="shared" si="33"/>
        <v>0</v>
      </c>
      <c r="FP372" s="11">
        <f t="shared" si="34"/>
        <v>0</v>
      </c>
      <c r="FQ372" s="11">
        <f t="shared" si="35"/>
        <v>0</v>
      </c>
    </row>
    <row r="373" spans="1:173" ht="33" hidden="1" x14ac:dyDescent="0.3">
      <c r="A373" s="5">
        <v>1754</v>
      </c>
      <c r="B373" s="1" t="s">
        <v>204</v>
      </c>
      <c r="C373" s="5" t="s">
        <v>479</v>
      </c>
      <c r="D373" s="1">
        <v>300229</v>
      </c>
      <c r="E373" s="1" t="s">
        <v>190</v>
      </c>
      <c r="F373" s="1" t="s">
        <v>205</v>
      </c>
      <c r="G373" s="4" t="s">
        <v>1038</v>
      </c>
      <c r="H373" s="1" t="s">
        <v>770</v>
      </c>
      <c r="I373" s="1" t="s">
        <v>150</v>
      </c>
      <c r="J373" s="1" t="s">
        <v>169</v>
      </c>
      <c r="K373" s="5" t="s">
        <v>155</v>
      </c>
      <c r="L373" s="11">
        <v>3202</v>
      </c>
      <c r="M373" s="11">
        <v>443</v>
      </c>
      <c r="N373" s="11">
        <v>0</v>
      </c>
      <c r="O373" s="11">
        <v>290</v>
      </c>
      <c r="P373" s="11">
        <v>3935</v>
      </c>
      <c r="Q373" s="11">
        <v>3645</v>
      </c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1">
        <f t="shared" si="30"/>
        <v>0</v>
      </c>
      <c r="FM373" s="11">
        <f t="shared" si="31"/>
        <v>0</v>
      </c>
      <c r="FN373" s="11">
        <f t="shared" si="32"/>
        <v>0</v>
      </c>
      <c r="FO373" s="11">
        <f t="shared" si="33"/>
        <v>0</v>
      </c>
      <c r="FP373" s="11">
        <f t="shared" si="34"/>
        <v>0</v>
      </c>
      <c r="FQ373" s="11">
        <f t="shared" si="35"/>
        <v>0</v>
      </c>
    </row>
    <row r="374" spans="1:173" ht="33" hidden="1" x14ac:dyDescent="0.3">
      <c r="A374" s="5">
        <v>1755</v>
      </c>
      <c r="B374" s="1" t="s">
        <v>204</v>
      </c>
      <c r="C374" s="5" t="s">
        <v>480</v>
      </c>
      <c r="D374" s="1">
        <v>300230</v>
      </c>
      <c r="E374" s="1" t="s">
        <v>190</v>
      </c>
      <c r="F374" s="1" t="s">
        <v>205</v>
      </c>
      <c r="G374" s="4" t="s">
        <v>1039</v>
      </c>
      <c r="H374" s="1" t="s">
        <v>773</v>
      </c>
      <c r="I374" s="1" t="s">
        <v>150</v>
      </c>
      <c r="J374" s="1" t="s">
        <v>169</v>
      </c>
      <c r="K374" s="5" t="s">
        <v>155</v>
      </c>
      <c r="L374" s="11">
        <v>14496</v>
      </c>
      <c r="M374" s="11">
        <v>1215</v>
      </c>
      <c r="N374" s="11">
        <v>0</v>
      </c>
      <c r="O374" s="11">
        <v>1293</v>
      </c>
      <c r="P374" s="11">
        <v>17004</v>
      </c>
      <c r="Q374" s="11">
        <v>15711</v>
      </c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1">
        <f t="shared" si="30"/>
        <v>0</v>
      </c>
      <c r="FM374" s="11">
        <f t="shared" si="31"/>
        <v>0</v>
      </c>
      <c r="FN374" s="11">
        <f t="shared" si="32"/>
        <v>0</v>
      </c>
      <c r="FO374" s="11">
        <f t="shared" si="33"/>
        <v>0</v>
      </c>
      <c r="FP374" s="11">
        <f t="shared" si="34"/>
        <v>0</v>
      </c>
      <c r="FQ374" s="11">
        <f t="shared" si="35"/>
        <v>0</v>
      </c>
    </row>
    <row r="375" spans="1:173" ht="16.5" hidden="1" x14ac:dyDescent="0.3">
      <c r="A375" s="5">
        <v>1756</v>
      </c>
      <c r="B375" s="1" t="s">
        <v>204</v>
      </c>
      <c r="C375" s="5" t="s">
        <v>481</v>
      </c>
      <c r="D375" s="1">
        <v>300231</v>
      </c>
      <c r="E375" s="1" t="s">
        <v>190</v>
      </c>
      <c r="F375" s="1" t="s">
        <v>205</v>
      </c>
      <c r="G375" s="4" t="s">
        <v>1040</v>
      </c>
      <c r="H375" s="1" t="s">
        <v>770</v>
      </c>
      <c r="I375" s="1" t="s">
        <v>150</v>
      </c>
      <c r="J375" s="1" t="s">
        <v>169</v>
      </c>
      <c r="K375" s="5" t="s">
        <v>155</v>
      </c>
      <c r="L375" s="11">
        <v>5223</v>
      </c>
      <c r="M375" s="11">
        <v>671</v>
      </c>
      <c r="N375" s="11">
        <v>0</v>
      </c>
      <c r="O375" s="11">
        <v>474</v>
      </c>
      <c r="P375" s="11">
        <v>6368</v>
      </c>
      <c r="Q375" s="11">
        <v>5894</v>
      </c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1">
        <f t="shared" si="30"/>
        <v>0</v>
      </c>
      <c r="FM375" s="11">
        <f t="shared" si="31"/>
        <v>0</v>
      </c>
      <c r="FN375" s="11">
        <f t="shared" si="32"/>
        <v>0</v>
      </c>
      <c r="FO375" s="11">
        <f t="shared" si="33"/>
        <v>0</v>
      </c>
      <c r="FP375" s="11">
        <f t="shared" si="34"/>
        <v>0</v>
      </c>
      <c r="FQ375" s="11">
        <f t="shared" si="35"/>
        <v>0</v>
      </c>
    </row>
    <row r="376" spans="1:173" ht="33" hidden="1" x14ac:dyDescent="0.3">
      <c r="A376" s="5">
        <v>1757</v>
      </c>
      <c r="B376" s="1" t="s">
        <v>204</v>
      </c>
      <c r="C376" s="5" t="s">
        <v>482</v>
      </c>
      <c r="D376" s="1">
        <v>321101</v>
      </c>
      <c r="E376" s="1" t="s">
        <v>190</v>
      </c>
      <c r="F376" s="1" t="s">
        <v>205</v>
      </c>
      <c r="G376" s="4" t="s">
        <v>1041</v>
      </c>
      <c r="H376" s="1" t="s">
        <v>770</v>
      </c>
      <c r="I376" s="1" t="s">
        <v>150</v>
      </c>
      <c r="J376" s="1" t="s">
        <v>169</v>
      </c>
      <c r="K376" s="5" t="s">
        <v>155</v>
      </c>
      <c r="L376" s="11">
        <v>6142</v>
      </c>
      <c r="M376" s="11">
        <v>598</v>
      </c>
      <c r="N376" s="11">
        <v>0</v>
      </c>
      <c r="O376" s="11">
        <v>559</v>
      </c>
      <c r="P376" s="11">
        <v>7299</v>
      </c>
      <c r="Q376" s="11">
        <v>6740</v>
      </c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1">
        <f t="shared" si="30"/>
        <v>0</v>
      </c>
      <c r="FM376" s="11">
        <f t="shared" si="31"/>
        <v>0</v>
      </c>
      <c r="FN376" s="11">
        <f t="shared" si="32"/>
        <v>0</v>
      </c>
      <c r="FO376" s="11">
        <f t="shared" si="33"/>
        <v>0</v>
      </c>
      <c r="FP376" s="11">
        <f t="shared" si="34"/>
        <v>0</v>
      </c>
      <c r="FQ376" s="11">
        <f t="shared" si="35"/>
        <v>0</v>
      </c>
    </row>
    <row r="377" spans="1:173" ht="33" hidden="1" x14ac:dyDescent="0.3">
      <c r="A377" s="5">
        <v>1758</v>
      </c>
      <c r="B377" s="1" t="s">
        <v>204</v>
      </c>
      <c r="C377" s="5" t="s">
        <v>483</v>
      </c>
      <c r="D377" s="1">
        <v>500618</v>
      </c>
      <c r="E377" s="1" t="s">
        <v>190</v>
      </c>
      <c r="F377" s="1" t="s">
        <v>205</v>
      </c>
      <c r="G377" s="4" t="s">
        <v>1042</v>
      </c>
      <c r="H377" s="1" t="s">
        <v>770</v>
      </c>
      <c r="I377" s="1" t="s">
        <v>150</v>
      </c>
      <c r="J377" s="1" t="s">
        <v>169</v>
      </c>
      <c r="K377" s="5" t="s">
        <v>155</v>
      </c>
      <c r="L377" s="11">
        <v>8502</v>
      </c>
      <c r="M377" s="11">
        <v>753</v>
      </c>
      <c r="N377" s="11">
        <v>0</v>
      </c>
      <c r="O377" s="11">
        <v>764</v>
      </c>
      <c r="P377" s="11">
        <v>10019</v>
      </c>
      <c r="Q377" s="11">
        <v>9255</v>
      </c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1">
        <f t="shared" si="30"/>
        <v>0</v>
      </c>
      <c r="FM377" s="11">
        <f t="shared" si="31"/>
        <v>0</v>
      </c>
      <c r="FN377" s="11">
        <f t="shared" si="32"/>
        <v>0</v>
      </c>
      <c r="FO377" s="11">
        <f t="shared" si="33"/>
        <v>0</v>
      </c>
      <c r="FP377" s="11">
        <f t="shared" si="34"/>
        <v>0</v>
      </c>
      <c r="FQ377" s="11">
        <f t="shared" si="35"/>
        <v>0</v>
      </c>
    </row>
    <row r="378" spans="1:173" ht="33" hidden="1" x14ac:dyDescent="0.3">
      <c r="A378" s="5">
        <v>1759</v>
      </c>
      <c r="B378" s="1" t="s">
        <v>204</v>
      </c>
      <c r="C378" s="5" t="s">
        <v>484</v>
      </c>
      <c r="D378" s="1">
        <v>300233</v>
      </c>
      <c r="E378" s="1" t="s">
        <v>190</v>
      </c>
      <c r="F378" s="1" t="s">
        <v>205</v>
      </c>
      <c r="G378" s="4" t="s">
        <v>1043</v>
      </c>
      <c r="H378" s="1" t="s">
        <v>773</v>
      </c>
      <c r="I378" s="1" t="s">
        <v>150</v>
      </c>
      <c r="J378" s="1" t="s">
        <v>169</v>
      </c>
      <c r="K378" s="5" t="s">
        <v>155</v>
      </c>
      <c r="L378" s="11">
        <v>102153</v>
      </c>
      <c r="M378" s="11">
        <v>6451</v>
      </c>
      <c r="N378" s="11">
        <v>0</v>
      </c>
      <c r="O378" s="11">
        <v>9173</v>
      </c>
      <c r="P378" s="11">
        <v>117777</v>
      </c>
      <c r="Q378" s="11">
        <v>108604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1">
        <f t="shared" si="30"/>
        <v>0</v>
      </c>
      <c r="FM378" s="11">
        <f t="shared" si="31"/>
        <v>0</v>
      </c>
      <c r="FN378" s="11">
        <f t="shared" si="32"/>
        <v>0</v>
      </c>
      <c r="FO378" s="11">
        <f t="shared" si="33"/>
        <v>0</v>
      </c>
      <c r="FP378" s="11">
        <f t="shared" si="34"/>
        <v>0</v>
      </c>
      <c r="FQ378" s="11">
        <f t="shared" si="35"/>
        <v>0</v>
      </c>
    </row>
    <row r="379" spans="1:173" ht="33" hidden="1" x14ac:dyDescent="0.3">
      <c r="A379" s="5">
        <v>1760</v>
      </c>
      <c r="B379" s="1" t="s">
        <v>204</v>
      </c>
      <c r="C379" s="5" t="s">
        <v>485</v>
      </c>
      <c r="D379" s="1">
        <v>300234</v>
      </c>
      <c r="E379" s="1" t="s">
        <v>190</v>
      </c>
      <c r="F379" s="1" t="s">
        <v>205</v>
      </c>
      <c r="G379" s="4" t="s">
        <v>1044</v>
      </c>
      <c r="H379" s="1" t="s">
        <v>773</v>
      </c>
      <c r="I379" s="1" t="s">
        <v>150</v>
      </c>
      <c r="J379" s="1" t="s">
        <v>169</v>
      </c>
      <c r="K379" s="5" t="s">
        <v>155</v>
      </c>
      <c r="L379" s="11">
        <v>41581</v>
      </c>
      <c r="M379" s="11">
        <v>3112</v>
      </c>
      <c r="N379" s="11">
        <v>0</v>
      </c>
      <c r="O379" s="11">
        <v>3710</v>
      </c>
      <c r="P379" s="11">
        <v>48403</v>
      </c>
      <c r="Q379" s="11">
        <v>44693</v>
      </c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1">
        <f t="shared" si="30"/>
        <v>0</v>
      </c>
      <c r="FM379" s="11">
        <f t="shared" si="31"/>
        <v>0</v>
      </c>
      <c r="FN379" s="11">
        <f t="shared" si="32"/>
        <v>0</v>
      </c>
      <c r="FO379" s="11">
        <f t="shared" si="33"/>
        <v>0</v>
      </c>
      <c r="FP379" s="11">
        <f t="shared" si="34"/>
        <v>0</v>
      </c>
      <c r="FQ379" s="11">
        <f t="shared" si="35"/>
        <v>0</v>
      </c>
    </row>
    <row r="380" spans="1:173" ht="33" hidden="1" x14ac:dyDescent="0.3">
      <c r="A380" s="5">
        <v>1761</v>
      </c>
      <c r="B380" s="1" t="s">
        <v>204</v>
      </c>
      <c r="C380" s="5" t="s">
        <v>486</v>
      </c>
      <c r="D380" s="1">
        <v>300235</v>
      </c>
      <c r="E380" s="1" t="s">
        <v>190</v>
      </c>
      <c r="F380" s="1" t="s">
        <v>205</v>
      </c>
      <c r="G380" s="4" t="s">
        <v>1045</v>
      </c>
      <c r="H380" s="1" t="s">
        <v>773</v>
      </c>
      <c r="I380" s="1" t="s">
        <v>150</v>
      </c>
      <c r="J380" s="1" t="s">
        <v>169</v>
      </c>
      <c r="K380" s="5" t="s">
        <v>155</v>
      </c>
      <c r="L380" s="11">
        <v>18704</v>
      </c>
      <c r="M380" s="11">
        <v>1350</v>
      </c>
      <c r="N380" s="11">
        <v>0</v>
      </c>
      <c r="O380" s="11">
        <v>1669</v>
      </c>
      <c r="P380" s="11">
        <v>21723</v>
      </c>
      <c r="Q380" s="11">
        <v>20054</v>
      </c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1">
        <f t="shared" si="30"/>
        <v>0</v>
      </c>
      <c r="FM380" s="11">
        <f t="shared" si="31"/>
        <v>0</v>
      </c>
      <c r="FN380" s="11">
        <f t="shared" si="32"/>
        <v>0</v>
      </c>
      <c r="FO380" s="11">
        <f t="shared" si="33"/>
        <v>0</v>
      </c>
      <c r="FP380" s="11">
        <f t="shared" si="34"/>
        <v>0</v>
      </c>
      <c r="FQ380" s="11">
        <f t="shared" si="35"/>
        <v>0</v>
      </c>
    </row>
    <row r="381" spans="1:173" ht="33" hidden="1" x14ac:dyDescent="0.3">
      <c r="A381" s="5">
        <v>1762</v>
      </c>
      <c r="B381" s="1" t="s">
        <v>204</v>
      </c>
      <c r="C381" s="5" t="s">
        <v>487</v>
      </c>
      <c r="D381" s="1">
        <v>300237</v>
      </c>
      <c r="E381" s="1" t="s">
        <v>190</v>
      </c>
      <c r="F381" s="1" t="s">
        <v>205</v>
      </c>
      <c r="G381" s="4" t="s">
        <v>1046</v>
      </c>
      <c r="H381" s="1" t="s">
        <v>773</v>
      </c>
      <c r="I381" s="1" t="s">
        <v>150</v>
      </c>
      <c r="J381" s="1" t="s">
        <v>169</v>
      </c>
      <c r="K381" s="5" t="s">
        <v>155</v>
      </c>
      <c r="L381" s="11">
        <v>12065</v>
      </c>
      <c r="M381" s="11">
        <v>1034</v>
      </c>
      <c r="N381" s="11">
        <v>0</v>
      </c>
      <c r="O381" s="11">
        <v>1081</v>
      </c>
      <c r="P381" s="11">
        <v>14180</v>
      </c>
      <c r="Q381" s="11">
        <v>13099</v>
      </c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1">
        <f t="shared" si="30"/>
        <v>0</v>
      </c>
      <c r="FM381" s="11">
        <f t="shared" si="31"/>
        <v>0</v>
      </c>
      <c r="FN381" s="11">
        <f t="shared" si="32"/>
        <v>0</v>
      </c>
      <c r="FO381" s="11">
        <f t="shared" si="33"/>
        <v>0</v>
      </c>
      <c r="FP381" s="11">
        <f t="shared" si="34"/>
        <v>0</v>
      </c>
      <c r="FQ381" s="11">
        <f t="shared" si="35"/>
        <v>0</v>
      </c>
    </row>
    <row r="382" spans="1:173" ht="33" hidden="1" x14ac:dyDescent="0.3">
      <c r="A382" s="5">
        <v>1763</v>
      </c>
      <c r="B382" s="1" t="s">
        <v>204</v>
      </c>
      <c r="C382" s="5" t="s">
        <v>488</v>
      </c>
      <c r="D382" s="1">
        <v>300238</v>
      </c>
      <c r="E382" s="1" t="s">
        <v>190</v>
      </c>
      <c r="F382" s="1" t="s">
        <v>205</v>
      </c>
      <c r="G382" s="4" t="s">
        <v>1047</v>
      </c>
      <c r="H382" s="1" t="s">
        <v>773</v>
      </c>
      <c r="I382" s="1" t="s">
        <v>150</v>
      </c>
      <c r="J382" s="1" t="s">
        <v>169</v>
      </c>
      <c r="K382" s="5" t="s">
        <v>155</v>
      </c>
      <c r="L382" s="11">
        <v>14405</v>
      </c>
      <c r="M382" s="11">
        <v>1090</v>
      </c>
      <c r="N382" s="11">
        <v>0</v>
      </c>
      <c r="O382" s="11">
        <v>1292</v>
      </c>
      <c r="P382" s="11">
        <v>16787</v>
      </c>
      <c r="Q382" s="11">
        <v>15495</v>
      </c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1">
        <f t="shared" si="30"/>
        <v>0</v>
      </c>
      <c r="FM382" s="11">
        <f t="shared" si="31"/>
        <v>0</v>
      </c>
      <c r="FN382" s="11">
        <f t="shared" si="32"/>
        <v>0</v>
      </c>
      <c r="FO382" s="11">
        <f t="shared" si="33"/>
        <v>0</v>
      </c>
      <c r="FP382" s="11">
        <f t="shared" si="34"/>
        <v>0</v>
      </c>
      <c r="FQ382" s="11">
        <f t="shared" si="35"/>
        <v>0</v>
      </c>
    </row>
    <row r="383" spans="1:173" ht="33" hidden="1" x14ac:dyDescent="0.3">
      <c r="A383" s="5">
        <v>1764</v>
      </c>
      <c r="B383" s="1" t="s">
        <v>204</v>
      </c>
      <c r="C383" s="5" t="s">
        <v>489</v>
      </c>
      <c r="D383" s="1">
        <v>300239</v>
      </c>
      <c r="E383" s="1" t="s">
        <v>190</v>
      </c>
      <c r="F383" s="1" t="s">
        <v>205</v>
      </c>
      <c r="G383" s="4" t="s">
        <v>1048</v>
      </c>
      <c r="H383" s="1" t="s">
        <v>770</v>
      </c>
      <c r="I383" s="1" t="s">
        <v>150</v>
      </c>
      <c r="J383" s="1" t="s">
        <v>169</v>
      </c>
      <c r="K383" s="5" t="s">
        <v>155</v>
      </c>
      <c r="L383" s="11">
        <v>10963</v>
      </c>
      <c r="M383" s="11">
        <v>975</v>
      </c>
      <c r="N383" s="11">
        <v>0</v>
      </c>
      <c r="O383" s="11">
        <v>996</v>
      </c>
      <c r="P383" s="11">
        <v>12934</v>
      </c>
      <c r="Q383" s="11">
        <v>11938</v>
      </c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1">
        <f t="shared" si="30"/>
        <v>0</v>
      </c>
      <c r="FM383" s="11">
        <f t="shared" si="31"/>
        <v>0</v>
      </c>
      <c r="FN383" s="11">
        <f t="shared" si="32"/>
        <v>0</v>
      </c>
      <c r="FO383" s="11">
        <f t="shared" si="33"/>
        <v>0</v>
      </c>
      <c r="FP383" s="11">
        <f t="shared" si="34"/>
        <v>0</v>
      </c>
      <c r="FQ383" s="11">
        <f t="shared" si="35"/>
        <v>0</v>
      </c>
    </row>
    <row r="384" spans="1:173" ht="33" hidden="1" x14ac:dyDescent="0.3">
      <c r="A384" s="5">
        <v>1765</v>
      </c>
      <c r="B384" s="1" t="s">
        <v>204</v>
      </c>
      <c r="C384" s="5" t="s">
        <v>490</v>
      </c>
      <c r="D384" s="1">
        <v>300241</v>
      </c>
      <c r="E384" s="1" t="s">
        <v>190</v>
      </c>
      <c r="F384" s="1" t="s">
        <v>205</v>
      </c>
      <c r="G384" s="4" t="s">
        <v>1049</v>
      </c>
      <c r="H384" s="1" t="s">
        <v>773</v>
      </c>
      <c r="I384" s="1" t="s">
        <v>150</v>
      </c>
      <c r="J384" s="1" t="s">
        <v>169</v>
      </c>
      <c r="K384" s="5" t="s">
        <v>155</v>
      </c>
      <c r="L384" s="11">
        <v>36990</v>
      </c>
      <c r="M384" s="11">
        <v>2540</v>
      </c>
      <c r="N384" s="11">
        <v>0</v>
      </c>
      <c r="O384" s="11">
        <v>3319</v>
      </c>
      <c r="P384" s="11">
        <v>42849</v>
      </c>
      <c r="Q384" s="11">
        <v>39530</v>
      </c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1">
        <f t="shared" si="30"/>
        <v>0</v>
      </c>
      <c r="FM384" s="11">
        <f t="shared" si="31"/>
        <v>0</v>
      </c>
      <c r="FN384" s="11">
        <f t="shared" si="32"/>
        <v>0</v>
      </c>
      <c r="FO384" s="11">
        <f t="shared" si="33"/>
        <v>0</v>
      </c>
      <c r="FP384" s="11">
        <f t="shared" si="34"/>
        <v>0</v>
      </c>
      <c r="FQ384" s="11">
        <f t="shared" si="35"/>
        <v>0</v>
      </c>
    </row>
    <row r="385" spans="1:173" ht="16.5" hidden="1" x14ac:dyDescent="0.3">
      <c r="A385" s="5">
        <v>1766</v>
      </c>
      <c r="B385" s="1" t="s">
        <v>204</v>
      </c>
      <c r="C385" s="5" t="s">
        <v>491</v>
      </c>
      <c r="D385" s="1">
        <v>500619</v>
      </c>
      <c r="E385" s="1" t="s">
        <v>190</v>
      </c>
      <c r="F385" s="1" t="s">
        <v>205</v>
      </c>
      <c r="G385" s="4" t="s">
        <v>1050</v>
      </c>
      <c r="H385" s="1" t="s">
        <v>770</v>
      </c>
      <c r="I385" s="1" t="s">
        <v>150</v>
      </c>
      <c r="J385" s="1" t="s">
        <v>169</v>
      </c>
      <c r="K385" s="5" t="s">
        <v>155</v>
      </c>
      <c r="L385" s="11">
        <v>4125</v>
      </c>
      <c r="M385" s="11">
        <v>490</v>
      </c>
      <c r="N385" s="11">
        <v>0</v>
      </c>
      <c r="O385" s="11">
        <v>371</v>
      </c>
      <c r="P385" s="11">
        <v>4986</v>
      </c>
      <c r="Q385" s="11">
        <v>4615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1">
        <f t="shared" si="30"/>
        <v>0</v>
      </c>
      <c r="FM385" s="11">
        <f t="shared" si="31"/>
        <v>0</v>
      </c>
      <c r="FN385" s="11">
        <f t="shared" si="32"/>
        <v>0</v>
      </c>
      <c r="FO385" s="11">
        <f t="shared" si="33"/>
        <v>0</v>
      </c>
      <c r="FP385" s="11">
        <f t="shared" si="34"/>
        <v>0</v>
      </c>
      <c r="FQ385" s="11">
        <f t="shared" si="35"/>
        <v>0</v>
      </c>
    </row>
    <row r="386" spans="1:173" ht="33" hidden="1" x14ac:dyDescent="0.3">
      <c r="A386" s="5">
        <v>1767</v>
      </c>
      <c r="B386" s="1" t="s">
        <v>204</v>
      </c>
      <c r="C386" s="5" t="s">
        <v>492</v>
      </c>
      <c r="D386" s="1">
        <v>300242</v>
      </c>
      <c r="E386" s="1" t="s">
        <v>190</v>
      </c>
      <c r="F386" s="1" t="s">
        <v>205</v>
      </c>
      <c r="G386" s="4" t="s">
        <v>1051</v>
      </c>
      <c r="H386" s="1" t="s">
        <v>770</v>
      </c>
      <c r="I386" s="1" t="s">
        <v>150</v>
      </c>
      <c r="J386" s="1" t="s">
        <v>169</v>
      </c>
      <c r="K386" s="5" t="s">
        <v>155</v>
      </c>
      <c r="L386" s="11">
        <v>6767</v>
      </c>
      <c r="M386" s="11">
        <v>583</v>
      </c>
      <c r="N386" s="11">
        <v>0</v>
      </c>
      <c r="O386" s="11">
        <v>614</v>
      </c>
      <c r="P386" s="11">
        <v>7964</v>
      </c>
      <c r="Q386" s="11">
        <v>7350</v>
      </c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1">
        <f t="shared" si="30"/>
        <v>0</v>
      </c>
      <c r="FM386" s="11">
        <f t="shared" si="31"/>
        <v>0</v>
      </c>
      <c r="FN386" s="11">
        <f t="shared" si="32"/>
        <v>0</v>
      </c>
      <c r="FO386" s="11">
        <f t="shared" si="33"/>
        <v>0</v>
      </c>
      <c r="FP386" s="11">
        <f t="shared" si="34"/>
        <v>0</v>
      </c>
      <c r="FQ386" s="11">
        <f t="shared" si="35"/>
        <v>0</v>
      </c>
    </row>
    <row r="387" spans="1:173" ht="33" hidden="1" x14ac:dyDescent="0.3">
      <c r="A387" s="5">
        <v>1768</v>
      </c>
      <c r="B387" s="1" t="s">
        <v>204</v>
      </c>
      <c r="C387" s="5" t="s">
        <v>493</v>
      </c>
      <c r="D387" s="1">
        <v>300243</v>
      </c>
      <c r="E387" s="1" t="s">
        <v>190</v>
      </c>
      <c r="F387" s="1" t="s">
        <v>205</v>
      </c>
      <c r="G387" s="4" t="s">
        <v>1052</v>
      </c>
      <c r="H387" s="1" t="s">
        <v>770</v>
      </c>
      <c r="I387" s="1" t="s">
        <v>150</v>
      </c>
      <c r="J387" s="1" t="s">
        <v>169</v>
      </c>
      <c r="K387" s="5" t="s">
        <v>155</v>
      </c>
      <c r="L387" s="11">
        <v>8082</v>
      </c>
      <c r="M387" s="11">
        <v>833</v>
      </c>
      <c r="N387" s="11">
        <v>0</v>
      </c>
      <c r="O387" s="11">
        <v>730</v>
      </c>
      <c r="P387" s="11">
        <v>9645</v>
      </c>
      <c r="Q387" s="11">
        <v>8915</v>
      </c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1">
        <f t="shared" si="30"/>
        <v>0</v>
      </c>
      <c r="FM387" s="11">
        <f t="shared" si="31"/>
        <v>0</v>
      </c>
      <c r="FN387" s="11">
        <f t="shared" si="32"/>
        <v>0</v>
      </c>
      <c r="FO387" s="11">
        <f t="shared" si="33"/>
        <v>0</v>
      </c>
      <c r="FP387" s="11">
        <f t="shared" si="34"/>
        <v>0</v>
      </c>
      <c r="FQ387" s="11">
        <f t="shared" si="35"/>
        <v>0</v>
      </c>
    </row>
    <row r="388" spans="1:173" ht="33" hidden="1" x14ac:dyDescent="0.3">
      <c r="A388" s="5">
        <v>1769</v>
      </c>
      <c r="B388" s="1" t="s">
        <v>204</v>
      </c>
      <c r="C388" s="5" t="s">
        <v>494</v>
      </c>
      <c r="D388" s="1">
        <v>300244</v>
      </c>
      <c r="E388" s="1" t="s">
        <v>190</v>
      </c>
      <c r="F388" s="1" t="s">
        <v>205</v>
      </c>
      <c r="G388" s="4" t="s">
        <v>1053</v>
      </c>
      <c r="H388" s="1" t="s">
        <v>770</v>
      </c>
      <c r="I388" s="1" t="s">
        <v>150</v>
      </c>
      <c r="J388" s="1" t="s">
        <v>169</v>
      </c>
      <c r="K388" s="5" t="s">
        <v>155</v>
      </c>
      <c r="L388" s="11">
        <v>5693</v>
      </c>
      <c r="M388" s="11">
        <v>602</v>
      </c>
      <c r="N388" s="11">
        <v>0</v>
      </c>
      <c r="O388" s="11">
        <v>518</v>
      </c>
      <c r="P388" s="11">
        <v>6813</v>
      </c>
      <c r="Q388" s="11">
        <v>6295</v>
      </c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1">
        <f t="shared" si="30"/>
        <v>0</v>
      </c>
      <c r="FM388" s="11">
        <f t="shared" si="31"/>
        <v>0</v>
      </c>
      <c r="FN388" s="11">
        <f t="shared" si="32"/>
        <v>0</v>
      </c>
      <c r="FO388" s="11">
        <f t="shared" si="33"/>
        <v>0</v>
      </c>
      <c r="FP388" s="11">
        <f t="shared" si="34"/>
        <v>0</v>
      </c>
      <c r="FQ388" s="11">
        <f t="shared" si="35"/>
        <v>0</v>
      </c>
    </row>
    <row r="389" spans="1:173" ht="33" hidden="1" x14ac:dyDescent="0.3">
      <c r="A389" s="5">
        <v>1770</v>
      </c>
      <c r="B389" s="1" t="s">
        <v>204</v>
      </c>
      <c r="C389" s="5" t="s">
        <v>495</v>
      </c>
      <c r="D389" s="1">
        <v>500369</v>
      </c>
      <c r="E389" s="1" t="s">
        <v>190</v>
      </c>
      <c r="F389" s="1" t="s">
        <v>205</v>
      </c>
      <c r="G389" s="4" t="s">
        <v>1054</v>
      </c>
      <c r="H389" s="1" t="s">
        <v>770</v>
      </c>
      <c r="I389" s="1" t="s">
        <v>150</v>
      </c>
      <c r="J389" s="1" t="s">
        <v>169</v>
      </c>
      <c r="K389" s="5" t="s">
        <v>155</v>
      </c>
      <c r="L389" s="11">
        <v>3770</v>
      </c>
      <c r="M389" s="11">
        <v>530</v>
      </c>
      <c r="N389" s="11">
        <v>0</v>
      </c>
      <c r="O389" s="11">
        <v>335</v>
      </c>
      <c r="P389" s="11">
        <v>4635</v>
      </c>
      <c r="Q389" s="11">
        <v>4300</v>
      </c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1">
        <f t="shared" si="30"/>
        <v>0</v>
      </c>
      <c r="FM389" s="11">
        <f t="shared" si="31"/>
        <v>0</v>
      </c>
      <c r="FN389" s="11">
        <f t="shared" si="32"/>
        <v>0</v>
      </c>
      <c r="FO389" s="11">
        <f t="shared" si="33"/>
        <v>0</v>
      </c>
      <c r="FP389" s="11">
        <f t="shared" si="34"/>
        <v>0</v>
      </c>
      <c r="FQ389" s="11">
        <f t="shared" si="35"/>
        <v>0</v>
      </c>
    </row>
    <row r="390" spans="1:173" ht="33" hidden="1" x14ac:dyDescent="0.3">
      <c r="A390" s="5">
        <v>1771</v>
      </c>
      <c r="B390" s="1" t="s">
        <v>204</v>
      </c>
      <c r="C390" s="5" t="s">
        <v>496</v>
      </c>
      <c r="D390" s="1">
        <v>300245</v>
      </c>
      <c r="E390" s="1" t="s">
        <v>190</v>
      </c>
      <c r="F390" s="1" t="s">
        <v>205</v>
      </c>
      <c r="G390" s="4" t="s">
        <v>1055</v>
      </c>
      <c r="H390" s="1" t="s">
        <v>770</v>
      </c>
      <c r="I390" s="1" t="s">
        <v>150</v>
      </c>
      <c r="J390" s="1" t="s">
        <v>169</v>
      </c>
      <c r="K390" s="5" t="s">
        <v>155</v>
      </c>
      <c r="L390" s="11">
        <v>8289</v>
      </c>
      <c r="M390" s="11">
        <v>702</v>
      </c>
      <c r="N390" s="11">
        <v>0</v>
      </c>
      <c r="O390" s="11">
        <v>742</v>
      </c>
      <c r="P390" s="11">
        <v>9733</v>
      </c>
      <c r="Q390" s="11">
        <v>8991</v>
      </c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1">
        <f t="shared" ref="FL390:FL453" si="36">SUM(R390:AS390)-AG390</f>
        <v>0</v>
      </c>
      <c r="FM390" s="11">
        <f t="shared" ref="FM390:FM453" si="37">SUM(AT390:FD390)</f>
        <v>0</v>
      </c>
      <c r="FN390" s="11">
        <f t="shared" ref="FN390:FN453" si="38">SUM(FE390:FK390)</f>
        <v>0</v>
      </c>
      <c r="FO390" s="11">
        <f t="shared" ref="FO390:FO453" si="39">AG390</f>
        <v>0</v>
      </c>
      <c r="FP390" s="11">
        <f t="shared" ref="FP390:FP453" si="40">FL390+FM390+FN390+FO390</f>
        <v>0</v>
      </c>
      <c r="FQ390" s="11">
        <f t="shared" ref="FQ390:FQ453" si="41">+FL390+FM390+FN390</f>
        <v>0</v>
      </c>
    </row>
    <row r="391" spans="1:173" ht="33" hidden="1" x14ac:dyDescent="0.3">
      <c r="A391" s="5">
        <v>1772</v>
      </c>
      <c r="B391" s="1" t="s">
        <v>204</v>
      </c>
      <c r="C391" s="5" t="s">
        <v>497</v>
      </c>
      <c r="D391" s="1">
        <v>300246</v>
      </c>
      <c r="E391" s="1" t="s">
        <v>190</v>
      </c>
      <c r="F391" s="1" t="s">
        <v>205</v>
      </c>
      <c r="G391" s="4" t="s">
        <v>1056</v>
      </c>
      <c r="H391" s="1" t="s">
        <v>770</v>
      </c>
      <c r="I391" s="1" t="s">
        <v>150</v>
      </c>
      <c r="J391" s="1" t="s">
        <v>169</v>
      </c>
      <c r="K391" s="5" t="s">
        <v>155</v>
      </c>
      <c r="L391" s="11">
        <v>6822</v>
      </c>
      <c r="M391" s="11">
        <v>686</v>
      </c>
      <c r="N391" s="11">
        <v>0</v>
      </c>
      <c r="O391" s="11">
        <v>624</v>
      </c>
      <c r="P391" s="11">
        <v>8132</v>
      </c>
      <c r="Q391" s="11">
        <v>7508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1">
        <f t="shared" si="36"/>
        <v>0</v>
      </c>
      <c r="FM391" s="11">
        <f t="shared" si="37"/>
        <v>0</v>
      </c>
      <c r="FN391" s="11">
        <f t="shared" si="38"/>
        <v>0</v>
      </c>
      <c r="FO391" s="11">
        <f t="shared" si="39"/>
        <v>0</v>
      </c>
      <c r="FP391" s="11">
        <f t="shared" si="40"/>
        <v>0</v>
      </c>
      <c r="FQ391" s="11">
        <f t="shared" si="41"/>
        <v>0</v>
      </c>
    </row>
    <row r="392" spans="1:173" ht="33" hidden="1" x14ac:dyDescent="0.3">
      <c r="A392" s="5">
        <v>1773</v>
      </c>
      <c r="B392" s="1" t="s">
        <v>204</v>
      </c>
      <c r="C392" s="5" t="s">
        <v>498</v>
      </c>
      <c r="D392" s="1">
        <v>300247</v>
      </c>
      <c r="E392" s="1" t="s">
        <v>190</v>
      </c>
      <c r="F392" s="1" t="s">
        <v>205</v>
      </c>
      <c r="G392" s="4" t="s">
        <v>1057</v>
      </c>
      <c r="H392" s="1" t="s">
        <v>770</v>
      </c>
      <c r="I392" s="1" t="s">
        <v>150</v>
      </c>
      <c r="J392" s="1" t="s">
        <v>169</v>
      </c>
      <c r="K392" s="5" t="s">
        <v>155</v>
      </c>
      <c r="L392" s="11">
        <v>12512</v>
      </c>
      <c r="M392" s="11">
        <v>991</v>
      </c>
      <c r="N392" s="11">
        <v>0</v>
      </c>
      <c r="O392" s="11">
        <v>1140</v>
      </c>
      <c r="P392" s="11">
        <v>14643</v>
      </c>
      <c r="Q392" s="11">
        <v>13503</v>
      </c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1">
        <f t="shared" si="36"/>
        <v>0</v>
      </c>
      <c r="FM392" s="11">
        <f t="shared" si="37"/>
        <v>0</v>
      </c>
      <c r="FN392" s="11">
        <f t="shared" si="38"/>
        <v>0</v>
      </c>
      <c r="FO392" s="11">
        <f t="shared" si="39"/>
        <v>0</v>
      </c>
      <c r="FP392" s="11">
        <f t="shared" si="40"/>
        <v>0</v>
      </c>
      <c r="FQ392" s="11">
        <f t="shared" si="41"/>
        <v>0</v>
      </c>
    </row>
    <row r="393" spans="1:173" ht="33" hidden="1" x14ac:dyDescent="0.3">
      <c r="A393" s="5">
        <v>1774</v>
      </c>
      <c r="B393" s="1" t="s">
        <v>204</v>
      </c>
      <c r="C393" s="5" t="s">
        <v>499</v>
      </c>
      <c r="D393" s="1">
        <v>300248</v>
      </c>
      <c r="E393" s="1" t="s">
        <v>190</v>
      </c>
      <c r="F393" s="1" t="s">
        <v>205</v>
      </c>
      <c r="G393" s="4" t="s">
        <v>1058</v>
      </c>
      <c r="H393" s="1" t="s">
        <v>773</v>
      </c>
      <c r="I393" s="1" t="s">
        <v>150</v>
      </c>
      <c r="J393" s="1" t="s">
        <v>169</v>
      </c>
      <c r="K393" s="5" t="s">
        <v>155</v>
      </c>
      <c r="L393" s="11">
        <v>14979</v>
      </c>
      <c r="M393" s="11">
        <v>1147</v>
      </c>
      <c r="N393" s="11">
        <v>0</v>
      </c>
      <c r="O393" s="11">
        <v>1350</v>
      </c>
      <c r="P393" s="11">
        <v>17476</v>
      </c>
      <c r="Q393" s="11">
        <v>16126</v>
      </c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1">
        <f t="shared" si="36"/>
        <v>0</v>
      </c>
      <c r="FM393" s="11">
        <f t="shared" si="37"/>
        <v>0</v>
      </c>
      <c r="FN393" s="11">
        <f t="shared" si="38"/>
        <v>0</v>
      </c>
      <c r="FO393" s="11">
        <f t="shared" si="39"/>
        <v>0</v>
      </c>
      <c r="FP393" s="11">
        <f t="shared" si="40"/>
        <v>0</v>
      </c>
      <c r="FQ393" s="11">
        <f t="shared" si="41"/>
        <v>0</v>
      </c>
    </row>
    <row r="394" spans="1:173" ht="33" hidden="1" x14ac:dyDescent="0.3">
      <c r="A394" s="5">
        <v>1775</v>
      </c>
      <c r="B394" s="1" t="s">
        <v>204</v>
      </c>
      <c r="C394" s="5" t="s">
        <v>500</v>
      </c>
      <c r="D394" s="1">
        <v>300249</v>
      </c>
      <c r="E394" s="1" t="s">
        <v>190</v>
      </c>
      <c r="F394" s="1" t="s">
        <v>205</v>
      </c>
      <c r="G394" s="4" t="s">
        <v>1059</v>
      </c>
      <c r="H394" s="1" t="s">
        <v>770</v>
      </c>
      <c r="I394" s="1" t="s">
        <v>150</v>
      </c>
      <c r="J394" s="1" t="s">
        <v>169</v>
      </c>
      <c r="K394" s="5" t="s">
        <v>155</v>
      </c>
      <c r="L394" s="11">
        <v>9175</v>
      </c>
      <c r="M394" s="11">
        <v>840</v>
      </c>
      <c r="N394" s="11">
        <v>0</v>
      </c>
      <c r="O394" s="11">
        <v>832</v>
      </c>
      <c r="P394" s="11">
        <v>10847</v>
      </c>
      <c r="Q394" s="11">
        <v>10015</v>
      </c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1">
        <f t="shared" si="36"/>
        <v>0</v>
      </c>
      <c r="FM394" s="11">
        <f t="shared" si="37"/>
        <v>0</v>
      </c>
      <c r="FN394" s="11">
        <f t="shared" si="38"/>
        <v>0</v>
      </c>
      <c r="FO394" s="11">
        <f t="shared" si="39"/>
        <v>0</v>
      </c>
      <c r="FP394" s="11">
        <f t="shared" si="40"/>
        <v>0</v>
      </c>
      <c r="FQ394" s="11">
        <f t="shared" si="41"/>
        <v>0</v>
      </c>
    </row>
    <row r="395" spans="1:173" ht="33" hidden="1" x14ac:dyDescent="0.3">
      <c r="A395" s="5">
        <v>1776</v>
      </c>
      <c r="B395" s="1" t="s">
        <v>204</v>
      </c>
      <c r="C395" s="5" t="s">
        <v>501</v>
      </c>
      <c r="D395" s="1">
        <v>300250</v>
      </c>
      <c r="E395" s="1" t="s">
        <v>190</v>
      </c>
      <c r="F395" s="1" t="s">
        <v>205</v>
      </c>
      <c r="G395" s="4" t="s">
        <v>1060</v>
      </c>
      <c r="H395" s="1" t="s">
        <v>770</v>
      </c>
      <c r="I395" s="1" t="s">
        <v>150</v>
      </c>
      <c r="J395" s="1" t="s">
        <v>169</v>
      </c>
      <c r="K395" s="5" t="s">
        <v>155</v>
      </c>
      <c r="L395" s="11">
        <v>9419</v>
      </c>
      <c r="M395" s="11">
        <v>891</v>
      </c>
      <c r="N395" s="11">
        <v>0</v>
      </c>
      <c r="O395" s="11">
        <v>857</v>
      </c>
      <c r="P395" s="11">
        <v>11167</v>
      </c>
      <c r="Q395" s="11">
        <v>10310</v>
      </c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1">
        <f t="shared" si="36"/>
        <v>0</v>
      </c>
      <c r="FM395" s="11">
        <f t="shared" si="37"/>
        <v>0</v>
      </c>
      <c r="FN395" s="11">
        <f t="shared" si="38"/>
        <v>0</v>
      </c>
      <c r="FO395" s="11">
        <f t="shared" si="39"/>
        <v>0</v>
      </c>
      <c r="FP395" s="11">
        <f t="shared" si="40"/>
        <v>0</v>
      </c>
      <c r="FQ395" s="11">
        <f t="shared" si="41"/>
        <v>0</v>
      </c>
    </row>
    <row r="396" spans="1:173" ht="33" hidden="1" x14ac:dyDescent="0.3">
      <c r="A396" s="5">
        <v>1777</v>
      </c>
      <c r="B396" s="1" t="s">
        <v>204</v>
      </c>
      <c r="C396" s="5" t="s">
        <v>502</v>
      </c>
      <c r="D396" s="1">
        <v>300251</v>
      </c>
      <c r="E396" s="1" t="s">
        <v>190</v>
      </c>
      <c r="F396" s="1" t="s">
        <v>205</v>
      </c>
      <c r="G396" s="4" t="s">
        <v>1061</v>
      </c>
      <c r="H396" s="1" t="s">
        <v>770</v>
      </c>
      <c r="I396" s="1" t="s">
        <v>150</v>
      </c>
      <c r="J396" s="1" t="s">
        <v>169</v>
      </c>
      <c r="K396" s="5" t="s">
        <v>155</v>
      </c>
      <c r="L396" s="11">
        <v>7502</v>
      </c>
      <c r="M396" s="11">
        <v>734</v>
      </c>
      <c r="N396" s="11">
        <v>0</v>
      </c>
      <c r="O396" s="11">
        <v>679</v>
      </c>
      <c r="P396" s="11">
        <v>8915</v>
      </c>
      <c r="Q396" s="11">
        <v>8236</v>
      </c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1">
        <f t="shared" si="36"/>
        <v>0</v>
      </c>
      <c r="FM396" s="11">
        <f t="shared" si="37"/>
        <v>0</v>
      </c>
      <c r="FN396" s="11">
        <f t="shared" si="38"/>
        <v>0</v>
      </c>
      <c r="FO396" s="11">
        <f t="shared" si="39"/>
        <v>0</v>
      </c>
      <c r="FP396" s="11">
        <f t="shared" si="40"/>
        <v>0</v>
      </c>
      <c r="FQ396" s="11">
        <f t="shared" si="41"/>
        <v>0</v>
      </c>
    </row>
    <row r="397" spans="1:173" ht="33" hidden="1" x14ac:dyDescent="0.3">
      <c r="A397" s="5">
        <v>1778</v>
      </c>
      <c r="B397" s="1" t="s">
        <v>204</v>
      </c>
      <c r="C397" s="5" t="s">
        <v>503</v>
      </c>
      <c r="D397" s="1">
        <v>300252</v>
      </c>
      <c r="E397" s="1" t="s">
        <v>190</v>
      </c>
      <c r="F397" s="1" t="s">
        <v>205</v>
      </c>
      <c r="G397" s="4" t="s">
        <v>1062</v>
      </c>
      <c r="H397" s="1" t="s">
        <v>770</v>
      </c>
      <c r="I397" s="1" t="s">
        <v>150</v>
      </c>
      <c r="J397" s="1" t="s">
        <v>169</v>
      </c>
      <c r="K397" s="5" t="s">
        <v>155</v>
      </c>
      <c r="L397" s="11">
        <v>6142</v>
      </c>
      <c r="M397" s="11">
        <v>576</v>
      </c>
      <c r="N397" s="11">
        <v>0</v>
      </c>
      <c r="O397" s="11">
        <v>563</v>
      </c>
      <c r="P397" s="11">
        <v>7281</v>
      </c>
      <c r="Q397" s="11">
        <v>6718</v>
      </c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1">
        <f t="shared" si="36"/>
        <v>0</v>
      </c>
      <c r="FM397" s="11">
        <f t="shared" si="37"/>
        <v>0</v>
      </c>
      <c r="FN397" s="11">
        <f t="shared" si="38"/>
        <v>0</v>
      </c>
      <c r="FO397" s="11">
        <f t="shared" si="39"/>
        <v>0</v>
      </c>
      <c r="FP397" s="11">
        <f t="shared" si="40"/>
        <v>0</v>
      </c>
      <c r="FQ397" s="11">
        <f t="shared" si="41"/>
        <v>0</v>
      </c>
    </row>
    <row r="398" spans="1:173" ht="33" hidden="1" x14ac:dyDescent="0.3">
      <c r="A398" s="5">
        <v>1779</v>
      </c>
      <c r="B398" s="1" t="s">
        <v>204</v>
      </c>
      <c r="C398" s="5" t="s">
        <v>504</v>
      </c>
      <c r="D398" s="1">
        <v>300254</v>
      </c>
      <c r="E398" s="1" t="s">
        <v>190</v>
      </c>
      <c r="F398" s="1" t="s">
        <v>205</v>
      </c>
      <c r="G398" s="4" t="s">
        <v>1063</v>
      </c>
      <c r="H398" s="1" t="s">
        <v>770</v>
      </c>
      <c r="I398" s="1" t="s">
        <v>150</v>
      </c>
      <c r="J398" s="1" t="s">
        <v>169</v>
      </c>
      <c r="K398" s="5" t="s">
        <v>155</v>
      </c>
      <c r="L398" s="11">
        <v>9126</v>
      </c>
      <c r="M398" s="11">
        <v>834</v>
      </c>
      <c r="N398" s="11">
        <v>0</v>
      </c>
      <c r="O398" s="11">
        <v>827</v>
      </c>
      <c r="P398" s="11">
        <v>10787</v>
      </c>
      <c r="Q398" s="11">
        <v>9960</v>
      </c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1">
        <f t="shared" si="36"/>
        <v>0</v>
      </c>
      <c r="FM398" s="11">
        <f t="shared" si="37"/>
        <v>0</v>
      </c>
      <c r="FN398" s="11">
        <f t="shared" si="38"/>
        <v>0</v>
      </c>
      <c r="FO398" s="11">
        <f t="shared" si="39"/>
        <v>0</v>
      </c>
      <c r="FP398" s="11">
        <f t="shared" si="40"/>
        <v>0</v>
      </c>
      <c r="FQ398" s="11">
        <f t="shared" si="41"/>
        <v>0</v>
      </c>
    </row>
    <row r="399" spans="1:173" ht="33" hidden="1" x14ac:dyDescent="0.3">
      <c r="A399" s="5">
        <v>1780</v>
      </c>
      <c r="B399" s="1" t="s">
        <v>204</v>
      </c>
      <c r="C399" s="5" t="s">
        <v>505</v>
      </c>
      <c r="D399" s="1">
        <v>500620</v>
      </c>
      <c r="E399" s="1" t="s">
        <v>190</v>
      </c>
      <c r="F399" s="1" t="s">
        <v>205</v>
      </c>
      <c r="G399" s="4" t="s">
        <v>1064</v>
      </c>
      <c r="H399" s="1" t="s">
        <v>770</v>
      </c>
      <c r="I399" s="1" t="s">
        <v>150</v>
      </c>
      <c r="J399" s="1" t="s">
        <v>169</v>
      </c>
      <c r="K399" s="5" t="s">
        <v>155</v>
      </c>
      <c r="L399" s="11">
        <v>2860</v>
      </c>
      <c r="M399" s="11">
        <v>387</v>
      </c>
      <c r="N399" s="11">
        <v>0</v>
      </c>
      <c r="O399" s="11">
        <v>256</v>
      </c>
      <c r="P399" s="11">
        <v>3503</v>
      </c>
      <c r="Q399" s="11">
        <v>3247</v>
      </c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1">
        <f t="shared" si="36"/>
        <v>0</v>
      </c>
      <c r="FM399" s="11">
        <f t="shared" si="37"/>
        <v>0</v>
      </c>
      <c r="FN399" s="11">
        <f t="shared" si="38"/>
        <v>0</v>
      </c>
      <c r="FO399" s="11">
        <f t="shared" si="39"/>
        <v>0</v>
      </c>
      <c r="FP399" s="11">
        <f t="shared" si="40"/>
        <v>0</v>
      </c>
      <c r="FQ399" s="11">
        <f t="shared" si="41"/>
        <v>0</v>
      </c>
    </row>
    <row r="400" spans="1:173" ht="33" hidden="1" x14ac:dyDescent="0.3">
      <c r="A400" s="5">
        <v>1781</v>
      </c>
      <c r="B400" s="1" t="s">
        <v>204</v>
      </c>
      <c r="C400" s="5" t="s">
        <v>506</v>
      </c>
      <c r="D400" s="1">
        <v>300255</v>
      </c>
      <c r="E400" s="1" t="s">
        <v>190</v>
      </c>
      <c r="F400" s="1" t="s">
        <v>205</v>
      </c>
      <c r="G400" s="4" t="s">
        <v>1065</v>
      </c>
      <c r="H400" s="1" t="s">
        <v>773</v>
      </c>
      <c r="I400" s="1" t="s">
        <v>150</v>
      </c>
      <c r="J400" s="1" t="s">
        <v>169</v>
      </c>
      <c r="K400" s="5" t="s">
        <v>155</v>
      </c>
      <c r="L400" s="11">
        <v>38386</v>
      </c>
      <c r="M400" s="11">
        <v>2702</v>
      </c>
      <c r="N400" s="11">
        <v>0</v>
      </c>
      <c r="O400" s="11">
        <v>3441</v>
      </c>
      <c r="P400" s="11">
        <v>44529</v>
      </c>
      <c r="Q400" s="11">
        <v>41088</v>
      </c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1">
        <f t="shared" si="36"/>
        <v>0</v>
      </c>
      <c r="FM400" s="11">
        <f t="shared" si="37"/>
        <v>0</v>
      </c>
      <c r="FN400" s="11">
        <f t="shared" si="38"/>
        <v>0</v>
      </c>
      <c r="FO400" s="11">
        <f t="shared" si="39"/>
        <v>0</v>
      </c>
      <c r="FP400" s="11">
        <f t="shared" si="40"/>
        <v>0</v>
      </c>
      <c r="FQ400" s="11">
        <f t="shared" si="41"/>
        <v>0</v>
      </c>
    </row>
    <row r="401" spans="1:173" ht="33" hidden="1" x14ac:dyDescent="0.3">
      <c r="A401" s="5">
        <v>1782</v>
      </c>
      <c r="B401" s="1" t="s">
        <v>204</v>
      </c>
      <c r="C401" s="5" t="s">
        <v>507</v>
      </c>
      <c r="D401" s="1">
        <v>300256</v>
      </c>
      <c r="E401" s="1" t="s">
        <v>190</v>
      </c>
      <c r="F401" s="1" t="s">
        <v>205</v>
      </c>
      <c r="G401" s="4" t="s">
        <v>875</v>
      </c>
      <c r="H401" s="1" t="s">
        <v>770</v>
      </c>
      <c r="I401" s="1" t="s">
        <v>150</v>
      </c>
      <c r="J401" s="1" t="s">
        <v>169</v>
      </c>
      <c r="K401" s="5" t="s">
        <v>155</v>
      </c>
      <c r="L401" s="11">
        <v>12728</v>
      </c>
      <c r="M401" s="11">
        <v>1243</v>
      </c>
      <c r="N401" s="11">
        <v>0</v>
      </c>
      <c r="O401" s="11">
        <v>1150</v>
      </c>
      <c r="P401" s="11">
        <v>15121</v>
      </c>
      <c r="Q401" s="11">
        <v>13971</v>
      </c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1">
        <f t="shared" si="36"/>
        <v>0</v>
      </c>
      <c r="FM401" s="11">
        <f t="shared" si="37"/>
        <v>0</v>
      </c>
      <c r="FN401" s="11">
        <f t="shared" si="38"/>
        <v>0</v>
      </c>
      <c r="FO401" s="11">
        <f t="shared" si="39"/>
        <v>0</v>
      </c>
      <c r="FP401" s="11">
        <f t="shared" si="40"/>
        <v>0</v>
      </c>
      <c r="FQ401" s="11">
        <f t="shared" si="41"/>
        <v>0</v>
      </c>
    </row>
    <row r="402" spans="1:173" ht="33" hidden="1" x14ac:dyDescent="0.3">
      <c r="A402" s="5">
        <v>1783</v>
      </c>
      <c r="B402" s="1" t="s">
        <v>204</v>
      </c>
      <c r="C402" s="5" t="s">
        <v>508</v>
      </c>
      <c r="D402" s="1">
        <v>300257</v>
      </c>
      <c r="E402" s="1" t="s">
        <v>190</v>
      </c>
      <c r="F402" s="1" t="s">
        <v>205</v>
      </c>
      <c r="G402" s="4" t="s">
        <v>1066</v>
      </c>
      <c r="H402" s="1" t="s">
        <v>770</v>
      </c>
      <c r="I402" s="1" t="s">
        <v>150</v>
      </c>
      <c r="J402" s="1" t="s">
        <v>169</v>
      </c>
      <c r="K402" s="5" t="s">
        <v>155</v>
      </c>
      <c r="L402" s="11">
        <v>12416</v>
      </c>
      <c r="M402" s="11">
        <v>1044</v>
      </c>
      <c r="N402" s="11">
        <v>0</v>
      </c>
      <c r="O402" s="11">
        <v>1135</v>
      </c>
      <c r="P402" s="11">
        <v>14595</v>
      </c>
      <c r="Q402" s="11">
        <v>13460</v>
      </c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1">
        <f t="shared" si="36"/>
        <v>0</v>
      </c>
      <c r="FM402" s="11">
        <f t="shared" si="37"/>
        <v>0</v>
      </c>
      <c r="FN402" s="11">
        <f t="shared" si="38"/>
        <v>0</v>
      </c>
      <c r="FO402" s="11">
        <f t="shared" si="39"/>
        <v>0</v>
      </c>
      <c r="FP402" s="11">
        <f t="shared" si="40"/>
        <v>0</v>
      </c>
      <c r="FQ402" s="11">
        <f t="shared" si="41"/>
        <v>0</v>
      </c>
    </row>
    <row r="403" spans="1:173" ht="33" hidden="1" x14ac:dyDescent="0.3">
      <c r="A403" s="5">
        <v>1784</v>
      </c>
      <c r="B403" s="1" t="s">
        <v>204</v>
      </c>
      <c r="C403" s="5" t="s">
        <v>509</v>
      </c>
      <c r="D403" s="1">
        <v>300258</v>
      </c>
      <c r="E403" s="1" t="s">
        <v>190</v>
      </c>
      <c r="F403" s="1" t="s">
        <v>205</v>
      </c>
      <c r="G403" s="4" t="s">
        <v>1067</v>
      </c>
      <c r="H403" s="1" t="s">
        <v>770</v>
      </c>
      <c r="I403" s="1" t="s">
        <v>150</v>
      </c>
      <c r="J403" s="1" t="s">
        <v>169</v>
      </c>
      <c r="K403" s="5" t="s">
        <v>155</v>
      </c>
      <c r="L403" s="11">
        <v>8523</v>
      </c>
      <c r="M403" s="11">
        <v>797</v>
      </c>
      <c r="N403" s="11">
        <v>0</v>
      </c>
      <c r="O403" s="11">
        <v>771</v>
      </c>
      <c r="P403" s="11">
        <v>10091</v>
      </c>
      <c r="Q403" s="11">
        <v>9320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1">
        <f t="shared" si="36"/>
        <v>0</v>
      </c>
      <c r="FM403" s="11">
        <f t="shared" si="37"/>
        <v>0</v>
      </c>
      <c r="FN403" s="11">
        <f t="shared" si="38"/>
        <v>0</v>
      </c>
      <c r="FO403" s="11">
        <f t="shared" si="39"/>
        <v>0</v>
      </c>
      <c r="FP403" s="11">
        <f t="shared" si="40"/>
        <v>0</v>
      </c>
      <c r="FQ403" s="11">
        <f t="shared" si="41"/>
        <v>0</v>
      </c>
    </row>
    <row r="404" spans="1:173" ht="33" hidden="1" x14ac:dyDescent="0.3">
      <c r="A404" s="5">
        <v>1785</v>
      </c>
      <c r="B404" s="1" t="s">
        <v>204</v>
      </c>
      <c r="C404" s="5" t="s">
        <v>510</v>
      </c>
      <c r="D404" s="1">
        <v>500366</v>
      </c>
      <c r="E404" s="1" t="s">
        <v>190</v>
      </c>
      <c r="F404" s="1" t="s">
        <v>205</v>
      </c>
      <c r="G404" s="4" t="s">
        <v>1068</v>
      </c>
      <c r="H404" s="1" t="s">
        <v>770</v>
      </c>
      <c r="I404" s="1" t="s">
        <v>150</v>
      </c>
      <c r="J404" s="1" t="s">
        <v>169</v>
      </c>
      <c r="K404" s="5" t="s">
        <v>155</v>
      </c>
      <c r="L404" s="11">
        <v>2023</v>
      </c>
      <c r="M404" s="11">
        <v>574</v>
      </c>
      <c r="N404" s="11">
        <v>0</v>
      </c>
      <c r="O404" s="11">
        <v>179</v>
      </c>
      <c r="P404" s="11">
        <v>2776</v>
      </c>
      <c r="Q404" s="11">
        <v>2597</v>
      </c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1">
        <f t="shared" si="36"/>
        <v>0</v>
      </c>
      <c r="FM404" s="11">
        <f t="shared" si="37"/>
        <v>0</v>
      </c>
      <c r="FN404" s="11">
        <f t="shared" si="38"/>
        <v>0</v>
      </c>
      <c r="FO404" s="11">
        <f t="shared" si="39"/>
        <v>0</v>
      </c>
      <c r="FP404" s="11">
        <f t="shared" si="40"/>
        <v>0</v>
      </c>
      <c r="FQ404" s="11">
        <f t="shared" si="41"/>
        <v>0</v>
      </c>
    </row>
    <row r="405" spans="1:173" ht="33" hidden="1" x14ac:dyDescent="0.3">
      <c r="A405" s="5">
        <v>1786</v>
      </c>
      <c r="B405" s="1" t="s">
        <v>204</v>
      </c>
      <c r="C405" s="5" t="s">
        <v>511</v>
      </c>
      <c r="D405" s="1">
        <v>300259</v>
      </c>
      <c r="E405" s="1" t="s">
        <v>190</v>
      </c>
      <c r="F405" s="1" t="s">
        <v>205</v>
      </c>
      <c r="G405" s="4" t="s">
        <v>1069</v>
      </c>
      <c r="H405" s="1" t="s">
        <v>770</v>
      </c>
      <c r="I405" s="1" t="s">
        <v>150</v>
      </c>
      <c r="J405" s="1" t="s">
        <v>169</v>
      </c>
      <c r="K405" s="5" t="s">
        <v>155</v>
      </c>
      <c r="L405" s="11">
        <v>7188</v>
      </c>
      <c r="M405" s="11">
        <v>767</v>
      </c>
      <c r="N405" s="11">
        <v>0</v>
      </c>
      <c r="O405" s="11">
        <v>652</v>
      </c>
      <c r="P405" s="11">
        <v>8607</v>
      </c>
      <c r="Q405" s="11">
        <v>7955</v>
      </c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1">
        <f t="shared" si="36"/>
        <v>0</v>
      </c>
      <c r="FM405" s="11">
        <f t="shared" si="37"/>
        <v>0</v>
      </c>
      <c r="FN405" s="11">
        <f t="shared" si="38"/>
        <v>0</v>
      </c>
      <c r="FO405" s="11">
        <f t="shared" si="39"/>
        <v>0</v>
      </c>
      <c r="FP405" s="11">
        <f t="shared" si="40"/>
        <v>0</v>
      </c>
      <c r="FQ405" s="11">
        <f t="shared" si="41"/>
        <v>0</v>
      </c>
    </row>
    <row r="406" spans="1:173" ht="33" hidden="1" x14ac:dyDescent="0.3">
      <c r="A406" s="5">
        <v>1787</v>
      </c>
      <c r="B406" s="1" t="s">
        <v>204</v>
      </c>
      <c r="C406" s="5" t="s">
        <v>512</v>
      </c>
      <c r="D406" s="1">
        <v>300261</v>
      </c>
      <c r="E406" s="1" t="s">
        <v>190</v>
      </c>
      <c r="F406" s="1" t="s">
        <v>205</v>
      </c>
      <c r="G406" s="4" t="s">
        <v>1070</v>
      </c>
      <c r="H406" s="1" t="s">
        <v>770</v>
      </c>
      <c r="I406" s="1" t="s">
        <v>150</v>
      </c>
      <c r="J406" s="1" t="s">
        <v>169</v>
      </c>
      <c r="K406" s="5" t="s">
        <v>155</v>
      </c>
      <c r="L406" s="11">
        <v>6468</v>
      </c>
      <c r="M406" s="11">
        <v>672</v>
      </c>
      <c r="N406" s="11">
        <v>0</v>
      </c>
      <c r="O406" s="11">
        <v>588</v>
      </c>
      <c r="P406" s="11">
        <v>7728</v>
      </c>
      <c r="Q406" s="11">
        <v>7140</v>
      </c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1">
        <f t="shared" si="36"/>
        <v>0</v>
      </c>
      <c r="FM406" s="11">
        <f t="shared" si="37"/>
        <v>0</v>
      </c>
      <c r="FN406" s="11">
        <f t="shared" si="38"/>
        <v>0</v>
      </c>
      <c r="FO406" s="11">
        <f t="shared" si="39"/>
        <v>0</v>
      </c>
      <c r="FP406" s="11">
        <f t="shared" si="40"/>
        <v>0</v>
      </c>
      <c r="FQ406" s="11">
        <f t="shared" si="41"/>
        <v>0</v>
      </c>
    </row>
    <row r="407" spans="1:173" ht="33" hidden="1" x14ac:dyDescent="0.3">
      <c r="A407" s="5">
        <v>1788</v>
      </c>
      <c r="B407" s="1" t="s">
        <v>204</v>
      </c>
      <c r="C407" s="5" t="s">
        <v>513</v>
      </c>
      <c r="D407" s="1">
        <v>300262</v>
      </c>
      <c r="E407" s="1" t="s">
        <v>190</v>
      </c>
      <c r="F407" s="1" t="s">
        <v>205</v>
      </c>
      <c r="G407" s="4" t="s">
        <v>1071</v>
      </c>
      <c r="H407" s="1" t="s">
        <v>770</v>
      </c>
      <c r="I407" s="1" t="s">
        <v>150</v>
      </c>
      <c r="J407" s="1" t="s">
        <v>169</v>
      </c>
      <c r="K407" s="5" t="s">
        <v>155</v>
      </c>
      <c r="L407" s="11">
        <v>5972</v>
      </c>
      <c r="M407" s="11">
        <v>702</v>
      </c>
      <c r="N407" s="11">
        <v>0</v>
      </c>
      <c r="O407" s="11">
        <v>546</v>
      </c>
      <c r="P407" s="11">
        <v>7220</v>
      </c>
      <c r="Q407" s="11">
        <v>6674</v>
      </c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1">
        <f t="shared" si="36"/>
        <v>0</v>
      </c>
      <c r="FM407" s="11">
        <f t="shared" si="37"/>
        <v>0</v>
      </c>
      <c r="FN407" s="11">
        <f t="shared" si="38"/>
        <v>0</v>
      </c>
      <c r="FO407" s="11">
        <f t="shared" si="39"/>
        <v>0</v>
      </c>
      <c r="FP407" s="11">
        <f t="shared" si="40"/>
        <v>0</v>
      </c>
      <c r="FQ407" s="11">
        <f t="shared" si="41"/>
        <v>0</v>
      </c>
    </row>
    <row r="408" spans="1:173" ht="33" hidden="1" x14ac:dyDescent="0.3">
      <c r="A408" s="5">
        <v>1789</v>
      </c>
      <c r="B408" s="1" t="s">
        <v>204</v>
      </c>
      <c r="C408" s="5" t="s">
        <v>514</v>
      </c>
      <c r="D408" s="1">
        <v>300263</v>
      </c>
      <c r="E408" s="1" t="s">
        <v>190</v>
      </c>
      <c r="F408" s="1" t="s">
        <v>205</v>
      </c>
      <c r="G408" s="4" t="s">
        <v>1072</v>
      </c>
      <c r="H408" s="1" t="s">
        <v>773</v>
      </c>
      <c r="I408" s="1" t="s">
        <v>150</v>
      </c>
      <c r="J408" s="1" t="s">
        <v>169</v>
      </c>
      <c r="K408" s="5" t="s">
        <v>155</v>
      </c>
      <c r="L408" s="11">
        <v>14158</v>
      </c>
      <c r="M408" s="11">
        <v>1096</v>
      </c>
      <c r="N408" s="11">
        <v>0</v>
      </c>
      <c r="O408" s="11">
        <v>1268</v>
      </c>
      <c r="P408" s="11">
        <v>16522</v>
      </c>
      <c r="Q408" s="11">
        <v>15254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1">
        <f t="shared" si="36"/>
        <v>0</v>
      </c>
      <c r="FM408" s="11">
        <f t="shared" si="37"/>
        <v>0</v>
      </c>
      <c r="FN408" s="11">
        <f t="shared" si="38"/>
        <v>0</v>
      </c>
      <c r="FO408" s="11">
        <f t="shared" si="39"/>
        <v>0</v>
      </c>
      <c r="FP408" s="11">
        <f t="shared" si="40"/>
        <v>0</v>
      </c>
      <c r="FQ408" s="11">
        <f t="shared" si="41"/>
        <v>0</v>
      </c>
    </row>
    <row r="409" spans="1:173" ht="33" hidden="1" x14ac:dyDescent="0.3">
      <c r="A409" s="5">
        <v>1790</v>
      </c>
      <c r="B409" s="1" t="s">
        <v>204</v>
      </c>
      <c r="C409" s="5" t="s">
        <v>515</v>
      </c>
      <c r="D409" s="1">
        <v>300264</v>
      </c>
      <c r="E409" s="1" t="s">
        <v>190</v>
      </c>
      <c r="F409" s="1" t="s">
        <v>205</v>
      </c>
      <c r="G409" s="4" t="s">
        <v>1073</v>
      </c>
      <c r="H409" s="1" t="s">
        <v>770</v>
      </c>
      <c r="I409" s="1" t="s">
        <v>150</v>
      </c>
      <c r="J409" s="1" t="s">
        <v>169</v>
      </c>
      <c r="K409" s="5" t="s">
        <v>155</v>
      </c>
      <c r="L409" s="11">
        <v>6353</v>
      </c>
      <c r="M409" s="11">
        <v>713</v>
      </c>
      <c r="N409" s="11">
        <v>0</v>
      </c>
      <c r="O409" s="11">
        <v>571</v>
      </c>
      <c r="P409" s="11">
        <v>7637</v>
      </c>
      <c r="Q409" s="11">
        <v>7066</v>
      </c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1">
        <f t="shared" si="36"/>
        <v>0</v>
      </c>
      <c r="FM409" s="11">
        <f t="shared" si="37"/>
        <v>0</v>
      </c>
      <c r="FN409" s="11">
        <f t="shared" si="38"/>
        <v>0</v>
      </c>
      <c r="FO409" s="11">
        <f t="shared" si="39"/>
        <v>0</v>
      </c>
      <c r="FP409" s="11">
        <f t="shared" si="40"/>
        <v>0</v>
      </c>
      <c r="FQ409" s="11">
        <f t="shared" si="41"/>
        <v>0</v>
      </c>
    </row>
    <row r="410" spans="1:173" ht="33" hidden="1" x14ac:dyDescent="0.3">
      <c r="A410" s="5">
        <v>1791</v>
      </c>
      <c r="B410" s="1" t="s">
        <v>204</v>
      </c>
      <c r="C410" s="5" t="s">
        <v>516</v>
      </c>
      <c r="D410" s="1">
        <v>300265</v>
      </c>
      <c r="E410" s="1" t="s">
        <v>190</v>
      </c>
      <c r="F410" s="1" t="s">
        <v>205</v>
      </c>
      <c r="G410" s="4" t="s">
        <v>1074</v>
      </c>
      <c r="H410" s="1" t="s">
        <v>770</v>
      </c>
      <c r="I410" s="1" t="s">
        <v>150</v>
      </c>
      <c r="J410" s="1" t="s">
        <v>169</v>
      </c>
      <c r="K410" s="5" t="s">
        <v>155</v>
      </c>
      <c r="L410" s="11">
        <v>9173</v>
      </c>
      <c r="M410" s="11">
        <v>836</v>
      </c>
      <c r="N410" s="11">
        <v>0</v>
      </c>
      <c r="O410" s="11">
        <v>841</v>
      </c>
      <c r="P410" s="11">
        <v>10850</v>
      </c>
      <c r="Q410" s="11">
        <v>10009</v>
      </c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1">
        <f t="shared" si="36"/>
        <v>0</v>
      </c>
      <c r="FM410" s="11">
        <f t="shared" si="37"/>
        <v>0</v>
      </c>
      <c r="FN410" s="11">
        <f t="shared" si="38"/>
        <v>0</v>
      </c>
      <c r="FO410" s="11">
        <f t="shared" si="39"/>
        <v>0</v>
      </c>
      <c r="FP410" s="11">
        <f t="shared" si="40"/>
        <v>0</v>
      </c>
      <c r="FQ410" s="11">
        <f t="shared" si="41"/>
        <v>0</v>
      </c>
    </row>
    <row r="411" spans="1:173" ht="33" hidden="1" x14ac:dyDescent="0.3">
      <c r="A411" s="5">
        <v>1792</v>
      </c>
      <c r="B411" s="1" t="s">
        <v>204</v>
      </c>
      <c r="C411" s="5" t="s">
        <v>517</v>
      </c>
      <c r="D411" s="1">
        <v>300266</v>
      </c>
      <c r="E411" s="1" t="s">
        <v>190</v>
      </c>
      <c r="F411" s="1" t="s">
        <v>205</v>
      </c>
      <c r="G411" s="4" t="s">
        <v>1075</v>
      </c>
      <c r="H411" s="1" t="s">
        <v>770</v>
      </c>
      <c r="I411" s="1" t="s">
        <v>150</v>
      </c>
      <c r="J411" s="1" t="s">
        <v>169</v>
      </c>
      <c r="K411" s="5" t="s">
        <v>155</v>
      </c>
      <c r="L411" s="11">
        <v>11348</v>
      </c>
      <c r="M411" s="11">
        <v>852</v>
      </c>
      <c r="N411" s="11">
        <v>0</v>
      </c>
      <c r="O411" s="11">
        <v>1031</v>
      </c>
      <c r="P411" s="11">
        <v>13231</v>
      </c>
      <c r="Q411" s="11">
        <v>12200</v>
      </c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1">
        <f t="shared" si="36"/>
        <v>0</v>
      </c>
      <c r="FM411" s="11">
        <f t="shared" si="37"/>
        <v>0</v>
      </c>
      <c r="FN411" s="11">
        <f t="shared" si="38"/>
        <v>0</v>
      </c>
      <c r="FO411" s="11">
        <f t="shared" si="39"/>
        <v>0</v>
      </c>
      <c r="FP411" s="11">
        <f t="shared" si="40"/>
        <v>0</v>
      </c>
      <c r="FQ411" s="11">
        <f t="shared" si="41"/>
        <v>0</v>
      </c>
    </row>
    <row r="412" spans="1:173" ht="16.5" hidden="1" x14ac:dyDescent="0.3">
      <c r="A412" s="5">
        <v>1793</v>
      </c>
      <c r="B412" s="1" t="s">
        <v>204</v>
      </c>
      <c r="C412" s="5" t="s">
        <v>518</v>
      </c>
      <c r="D412" s="1">
        <v>500621</v>
      </c>
      <c r="E412" s="1" t="s">
        <v>190</v>
      </c>
      <c r="F412" s="1" t="s">
        <v>205</v>
      </c>
      <c r="G412" s="4" t="s">
        <v>1076</v>
      </c>
      <c r="H412" s="1" t="s">
        <v>770</v>
      </c>
      <c r="I412" s="1" t="s">
        <v>150</v>
      </c>
      <c r="J412" s="1" t="s">
        <v>169</v>
      </c>
      <c r="K412" s="5" t="s">
        <v>155</v>
      </c>
      <c r="L412" s="11">
        <v>5028</v>
      </c>
      <c r="M412" s="11">
        <v>505</v>
      </c>
      <c r="N412" s="11">
        <v>0</v>
      </c>
      <c r="O412" s="11">
        <v>450</v>
      </c>
      <c r="P412" s="11">
        <v>5983</v>
      </c>
      <c r="Q412" s="11">
        <v>5533</v>
      </c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1">
        <f t="shared" si="36"/>
        <v>0</v>
      </c>
      <c r="FM412" s="11">
        <f t="shared" si="37"/>
        <v>0</v>
      </c>
      <c r="FN412" s="11">
        <f t="shared" si="38"/>
        <v>0</v>
      </c>
      <c r="FO412" s="11">
        <f t="shared" si="39"/>
        <v>0</v>
      </c>
      <c r="FP412" s="11">
        <f t="shared" si="40"/>
        <v>0</v>
      </c>
      <c r="FQ412" s="11">
        <f t="shared" si="41"/>
        <v>0</v>
      </c>
    </row>
    <row r="413" spans="1:173" ht="33" hidden="1" x14ac:dyDescent="0.3">
      <c r="A413" s="5">
        <v>1794</v>
      </c>
      <c r="B413" s="1" t="s">
        <v>204</v>
      </c>
      <c r="C413" s="5" t="s">
        <v>519</v>
      </c>
      <c r="D413" s="1">
        <v>500368</v>
      </c>
      <c r="E413" s="1" t="s">
        <v>190</v>
      </c>
      <c r="F413" s="1" t="s">
        <v>205</v>
      </c>
      <c r="G413" s="4" t="s">
        <v>1077</v>
      </c>
      <c r="H413" s="1" t="s">
        <v>770</v>
      </c>
      <c r="I413" s="1" t="s">
        <v>150</v>
      </c>
      <c r="J413" s="1" t="s">
        <v>169</v>
      </c>
      <c r="K413" s="5" t="s">
        <v>155</v>
      </c>
      <c r="L413" s="11">
        <v>23997</v>
      </c>
      <c r="M413" s="11">
        <v>2285</v>
      </c>
      <c r="N413" s="11">
        <v>0</v>
      </c>
      <c r="O413" s="11">
        <v>2142</v>
      </c>
      <c r="P413" s="11">
        <v>28424</v>
      </c>
      <c r="Q413" s="11">
        <v>26282</v>
      </c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1">
        <f t="shared" si="36"/>
        <v>0</v>
      </c>
      <c r="FM413" s="11">
        <f t="shared" si="37"/>
        <v>0</v>
      </c>
      <c r="FN413" s="11">
        <f t="shared" si="38"/>
        <v>0</v>
      </c>
      <c r="FO413" s="11">
        <f t="shared" si="39"/>
        <v>0</v>
      </c>
      <c r="FP413" s="11">
        <f t="shared" si="40"/>
        <v>0</v>
      </c>
      <c r="FQ413" s="11">
        <f t="shared" si="41"/>
        <v>0</v>
      </c>
    </row>
    <row r="414" spans="1:173" ht="33" hidden="1" x14ac:dyDescent="0.3">
      <c r="A414" s="5">
        <v>1795</v>
      </c>
      <c r="B414" s="1" t="s">
        <v>204</v>
      </c>
      <c r="C414" s="5" t="s">
        <v>520</v>
      </c>
      <c r="D414" s="1">
        <v>300236</v>
      </c>
      <c r="E414" s="1" t="s">
        <v>190</v>
      </c>
      <c r="F414" s="1" t="s">
        <v>205</v>
      </c>
      <c r="G414" s="4" t="s">
        <v>1078</v>
      </c>
      <c r="H414" s="1" t="s">
        <v>773</v>
      </c>
      <c r="I414" s="1" t="s">
        <v>150</v>
      </c>
      <c r="J414" s="1" t="s">
        <v>169</v>
      </c>
      <c r="K414" s="5" t="s">
        <v>155</v>
      </c>
      <c r="L414" s="11">
        <v>20370</v>
      </c>
      <c r="M414" s="11">
        <v>1404</v>
      </c>
      <c r="N414" s="11">
        <v>0</v>
      </c>
      <c r="O414" s="11">
        <v>1817</v>
      </c>
      <c r="P414" s="11">
        <v>23591</v>
      </c>
      <c r="Q414" s="11">
        <v>21774</v>
      </c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1">
        <f t="shared" si="36"/>
        <v>0</v>
      </c>
      <c r="FM414" s="11">
        <f t="shared" si="37"/>
        <v>0</v>
      </c>
      <c r="FN414" s="11">
        <f t="shared" si="38"/>
        <v>0</v>
      </c>
      <c r="FO414" s="11">
        <f t="shared" si="39"/>
        <v>0</v>
      </c>
      <c r="FP414" s="11">
        <f t="shared" si="40"/>
        <v>0</v>
      </c>
      <c r="FQ414" s="11">
        <f t="shared" si="41"/>
        <v>0</v>
      </c>
    </row>
    <row r="415" spans="1:173" ht="33" hidden="1" x14ac:dyDescent="0.3">
      <c r="A415" s="5">
        <v>1796</v>
      </c>
      <c r="B415" s="1" t="s">
        <v>204</v>
      </c>
      <c r="C415" s="5" t="s">
        <v>521</v>
      </c>
      <c r="D415" s="1">
        <v>300268</v>
      </c>
      <c r="E415" s="1" t="s">
        <v>190</v>
      </c>
      <c r="F415" s="1" t="s">
        <v>205</v>
      </c>
      <c r="G415" s="4" t="s">
        <v>1079</v>
      </c>
      <c r="H415" s="1" t="s">
        <v>773</v>
      </c>
      <c r="I415" s="1" t="s">
        <v>150</v>
      </c>
      <c r="J415" s="1" t="s">
        <v>169</v>
      </c>
      <c r="K415" s="5" t="s">
        <v>155</v>
      </c>
      <c r="L415" s="11">
        <v>11485</v>
      </c>
      <c r="M415" s="11">
        <v>928</v>
      </c>
      <c r="N415" s="11">
        <v>0</v>
      </c>
      <c r="O415" s="11">
        <v>1026</v>
      </c>
      <c r="P415" s="11">
        <v>13439</v>
      </c>
      <c r="Q415" s="11">
        <v>12413</v>
      </c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1">
        <f t="shared" si="36"/>
        <v>0</v>
      </c>
      <c r="FM415" s="11">
        <f t="shared" si="37"/>
        <v>0</v>
      </c>
      <c r="FN415" s="11">
        <f t="shared" si="38"/>
        <v>0</v>
      </c>
      <c r="FO415" s="11">
        <f t="shared" si="39"/>
        <v>0</v>
      </c>
      <c r="FP415" s="11">
        <f t="shared" si="40"/>
        <v>0</v>
      </c>
      <c r="FQ415" s="11">
        <f t="shared" si="41"/>
        <v>0</v>
      </c>
    </row>
    <row r="416" spans="1:173" ht="33" hidden="1" x14ac:dyDescent="0.3">
      <c r="A416" s="5">
        <v>1797</v>
      </c>
      <c r="B416" s="1" t="s">
        <v>204</v>
      </c>
      <c r="C416" s="5" t="s">
        <v>522</v>
      </c>
      <c r="D416" s="1">
        <v>300279</v>
      </c>
      <c r="E416" s="1" t="s">
        <v>190</v>
      </c>
      <c r="F416" s="1" t="s">
        <v>205</v>
      </c>
      <c r="G416" s="4" t="s">
        <v>1080</v>
      </c>
      <c r="H416" s="1" t="s">
        <v>770</v>
      </c>
      <c r="I416" s="1" t="s">
        <v>150</v>
      </c>
      <c r="J416" s="1" t="s">
        <v>170</v>
      </c>
      <c r="K416" s="5" t="s">
        <v>156</v>
      </c>
      <c r="L416" s="11">
        <v>9567</v>
      </c>
      <c r="M416" s="11">
        <v>954</v>
      </c>
      <c r="N416" s="11">
        <v>0</v>
      </c>
      <c r="O416" s="11">
        <v>872</v>
      </c>
      <c r="P416" s="11">
        <v>11393</v>
      </c>
      <c r="Q416" s="11">
        <v>10521</v>
      </c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1">
        <f t="shared" si="36"/>
        <v>0</v>
      </c>
      <c r="FM416" s="11">
        <f t="shared" si="37"/>
        <v>0</v>
      </c>
      <c r="FN416" s="11">
        <f t="shared" si="38"/>
        <v>0</v>
      </c>
      <c r="FO416" s="11">
        <f t="shared" si="39"/>
        <v>0</v>
      </c>
      <c r="FP416" s="11">
        <f t="shared" si="40"/>
        <v>0</v>
      </c>
      <c r="FQ416" s="11">
        <f t="shared" si="41"/>
        <v>0</v>
      </c>
    </row>
    <row r="417" spans="1:173" ht="33" hidden="1" x14ac:dyDescent="0.3">
      <c r="A417" s="5">
        <v>1798</v>
      </c>
      <c r="B417" s="1" t="s">
        <v>204</v>
      </c>
      <c r="C417" s="5" t="s">
        <v>523</v>
      </c>
      <c r="D417" s="1">
        <v>300269</v>
      </c>
      <c r="E417" s="1" t="s">
        <v>190</v>
      </c>
      <c r="F417" s="1" t="s">
        <v>205</v>
      </c>
      <c r="G417" s="4" t="s">
        <v>1081</v>
      </c>
      <c r="H417" s="1" t="s">
        <v>770</v>
      </c>
      <c r="I417" s="1" t="s">
        <v>150</v>
      </c>
      <c r="J417" s="1" t="s">
        <v>170</v>
      </c>
      <c r="K417" s="5" t="s">
        <v>156</v>
      </c>
      <c r="L417" s="11">
        <v>4600</v>
      </c>
      <c r="M417" s="11">
        <v>438</v>
      </c>
      <c r="N417" s="11">
        <v>0</v>
      </c>
      <c r="O417" s="11">
        <v>420</v>
      </c>
      <c r="P417" s="11">
        <v>5458</v>
      </c>
      <c r="Q417" s="11">
        <v>5038</v>
      </c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1">
        <f t="shared" si="36"/>
        <v>0</v>
      </c>
      <c r="FM417" s="11">
        <f t="shared" si="37"/>
        <v>0</v>
      </c>
      <c r="FN417" s="11">
        <f t="shared" si="38"/>
        <v>0</v>
      </c>
      <c r="FO417" s="11">
        <f t="shared" si="39"/>
        <v>0</v>
      </c>
      <c r="FP417" s="11">
        <f t="shared" si="40"/>
        <v>0</v>
      </c>
      <c r="FQ417" s="11">
        <f t="shared" si="41"/>
        <v>0</v>
      </c>
    </row>
    <row r="418" spans="1:173" ht="33" hidden="1" x14ac:dyDescent="0.3">
      <c r="A418" s="5">
        <v>1799</v>
      </c>
      <c r="B418" s="1" t="s">
        <v>204</v>
      </c>
      <c r="C418" s="5" t="s">
        <v>524</v>
      </c>
      <c r="D418" s="1">
        <v>501118</v>
      </c>
      <c r="E418" s="1" t="s">
        <v>190</v>
      </c>
      <c r="F418" s="1" t="s">
        <v>205</v>
      </c>
      <c r="G418" s="4" t="s">
        <v>1082</v>
      </c>
      <c r="H418" s="1" t="s">
        <v>770</v>
      </c>
      <c r="I418" s="1" t="s">
        <v>150</v>
      </c>
      <c r="J418" s="1" t="s">
        <v>170</v>
      </c>
      <c r="K418" s="5" t="s">
        <v>156</v>
      </c>
      <c r="L418" s="11">
        <v>5269</v>
      </c>
      <c r="M418" s="11">
        <v>503</v>
      </c>
      <c r="N418" s="11">
        <v>0</v>
      </c>
      <c r="O418" s="11">
        <v>474</v>
      </c>
      <c r="P418" s="11">
        <v>6246</v>
      </c>
      <c r="Q418" s="11">
        <v>5772</v>
      </c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1">
        <f t="shared" si="36"/>
        <v>0</v>
      </c>
      <c r="FM418" s="11">
        <f t="shared" si="37"/>
        <v>0</v>
      </c>
      <c r="FN418" s="11">
        <f t="shared" si="38"/>
        <v>0</v>
      </c>
      <c r="FO418" s="11">
        <f t="shared" si="39"/>
        <v>0</v>
      </c>
      <c r="FP418" s="11">
        <f t="shared" si="40"/>
        <v>0</v>
      </c>
      <c r="FQ418" s="11">
        <f t="shared" si="41"/>
        <v>0</v>
      </c>
    </row>
    <row r="419" spans="1:173" ht="33" hidden="1" x14ac:dyDescent="0.3">
      <c r="A419" s="5">
        <v>1800</v>
      </c>
      <c r="B419" s="1" t="s">
        <v>204</v>
      </c>
      <c r="C419" s="5" t="s">
        <v>525</v>
      </c>
      <c r="D419" s="1">
        <v>300271</v>
      </c>
      <c r="E419" s="1" t="s">
        <v>190</v>
      </c>
      <c r="F419" s="1" t="s">
        <v>205</v>
      </c>
      <c r="G419" s="4" t="s">
        <v>1083</v>
      </c>
      <c r="H419" s="1" t="s">
        <v>773</v>
      </c>
      <c r="I419" s="1" t="s">
        <v>150</v>
      </c>
      <c r="J419" s="1" t="s">
        <v>170</v>
      </c>
      <c r="K419" s="5" t="s">
        <v>156</v>
      </c>
      <c r="L419" s="11">
        <v>8866</v>
      </c>
      <c r="M419" s="11">
        <v>768</v>
      </c>
      <c r="N419" s="11">
        <v>0</v>
      </c>
      <c r="O419" s="11">
        <v>792</v>
      </c>
      <c r="P419" s="11">
        <v>10426</v>
      </c>
      <c r="Q419" s="11">
        <v>9634</v>
      </c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1">
        <f t="shared" si="36"/>
        <v>0</v>
      </c>
      <c r="FM419" s="11">
        <f t="shared" si="37"/>
        <v>0</v>
      </c>
      <c r="FN419" s="11">
        <f t="shared" si="38"/>
        <v>0</v>
      </c>
      <c r="FO419" s="11">
        <f t="shared" si="39"/>
        <v>0</v>
      </c>
      <c r="FP419" s="11">
        <f t="shared" si="40"/>
        <v>0</v>
      </c>
      <c r="FQ419" s="11">
        <f t="shared" si="41"/>
        <v>0</v>
      </c>
    </row>
    <row r="420" spans="1:173" ht="33" hidden="1" x14ac:dyDescent="0.3">
      <c r="A420" s="5">
        <v>1801</v>
      </c>
      <c r="B420" s="1" t="s">
        <v>204</v>
      </c>
      <c r="C420" s="5" t="s">
        <v>526</v>
      </c>
      <c r="D420" s="1">
        <v>300272</v>
      </c>
      <c r="E420" s="1" t="s">
        <v>190</v>
      </c>
      <c r="F420" s="1" t="s">
        <v>205</v>
      </c>
      <c r="G420" s="4" t="s">
        <v>1084</v>
      </c>
      <c r="H420" s="1" t="s">
        <v>770</v>
      </c>
      <c r="I420" s="1" t="s">
        <v>150</v>
      </c>
      <c r="J420" s="1" t="s">
        <v>170</v>
      </c>
      <c r="K420" s="5" t="s">
        <v>156</v>
      </c>
      <c r="L420" s="11">
        <v>4490</v>
      </c>
      <c r="M420" s="11">
        <v>548</v>
      </c>
      <c r="N420" s="11">
        <v>0</v>
      </c>
      <c r="O420" s="11">
        <v>404</v>
      </c>
      <c r="P420" s="11">
        <v>5442</v>
      </c>
      <c r="Q420" s="11">
        <v>5038</v>
      </c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1">
        <f t="shared" si="36"/>
        <v>0</v>
      </c>
      <c r="FM420" s="11">
        <f t="shared" si="37"/>
        <v>0</v>
      </c>
      <c r="FN420" s="11">
        <f t="shared" si="38"/>
        <v>0</v>
      </c>
      <c r="FO420" s="11">
        <f t="shared" si="39"/>
        <v>0</v>
      </c>
      <c r="FP420" s="11">
        <f t="shared" si="40"/>
        <v>0</v>
      </c>
      <c r="FQ420" s="11">
        <f t="shared" si="41"/>
        <v>0</v>
      </c>
    </row>
    <row r="421" spans="1:173" ht="33" hidden="1" x14ac:dyDescent="0.3">
      <c r="A421" s="5">
        <v>1802</v>
      </c>
      <c r="B421" s="1" t="s">
        <v>204</v>
      </c>
      <c r="C421" s="5" t="s">
        <v>527</v>
      </c>
      <c r="D421" s="1">
        <v>300273</v>
      </c>
      <c r="E421" s="1" t="s">
        <v>190</v>
      </c>
      <c r="F421" s="1" t="s">
        <v>205</v>
      </c>
      <c r="G421" s="4" t="s">
        <v>1085</v>
      </c>
      <c r="H421" s="1" t="s">
        <v>773</v>
      </c>
      <c r="I421" s="1" t="s">
        <v>150</v>
      </c>
      <c r="J421" s="1" t="s">
        <v>170</v>
      </c>
      <c r="K421" s="5" t="s">
        <v>156</v>
      </c>
      <c r="L421" s="11">
        <v>23506</v>
      </c>
      <c r="M421" s="11">
        <v>1564</v>
      </c>
      <c r="N421" s="11">
        <v>0</v>
      </c>
      <c r="O421" s="11">
        <v>2117</v>
      </c>
      <c r="P421" s="11">
        <v>27187</v>
      </c>
      <c r="Q421" s="11">
        <v>25070</v>
      </c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1">
        <f t="shared" si="36"/>
        <v>0</v>
      </c>
      <c r="FM421" s="11">
        <f t="shared" si="37"/>
        <v>0</v>
      </c>
      <c r="FN421" s="11">
        <f t="shared" si="38"/>
        <v>0</v>
      </c>
      <c r="FO421" s="11">
        <f t="shared" si="39"/>
        <v>0</v>
      </c>
      <c r="FP421" s="11">
        <f t="shared" si="40"/>
        <v>0</v>
      </c>
      <c r="FQ421" s="11">
        <f t="shared" si="41"/>
        <v>0</v>
      </c>
    </row>
    <row r="422" spans="1:173" ht="33" hidden="1" x14ac:dyDescent="0.3">
      <c r="A422" s="5">
        <v>1803</v>
      </c>
      <c r="B422" s="1" t="s">
        <v>204</v>
      </c>
      <c r="C422" s="5" t="s">
        <v>528</v>
      </c>
      <c r="D422" s="1">
        <v>300274</v>
      </c>
      <c r="E422" s="1" t="s">
        <v>190</v>
      </c>
      <c r="F422" s="1" t="s">
        <v>205</v>
      </c>
      <c r="G422" s="4" t="s">
        <v>1086</v>
      </c>
      <c r="H422" s="1" t="s">
        <v>770</v>
      </c>
      <c r="I422" s="1" t="s">
        <v>150</v>
      </c>
      <c r="J422" s="1" t="s">
        <v>170</v>
      </c>
      <c r="K422" s="5" t="s">
        <v>156</v>
      </c>
      <c r="L422" s="11">
        <v>9435</v>
      </c>
      <c r="M422" s="11">
        <v>994</v>
      </c>
      <c r="N422" s="11">
        <v>0</v>
      </c>
      <c r="O422" s="11">
        <v>858</v>
      </c>
      <c r="P422" s="11">
        <v>11287</v>
      </c>
      <c r="Q422" s="11">
        <v>10429</v>
      </c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1">
        <f t="shared" si="36"/>
        <v>0</v>
      </c>
      <c r="FM422" s="11">
        <f t="shared" si="37"/>
        <v>0</v>
      </c>
      <c r="FN422" s="11">
        <f t="shared" si="38"/>
        <v>0</v>
      </c>
      <c r="FO422" s="11">
        <f t="shared" si="39"/>
        <v>0</v>
      </c>
      <c r="FP422" s="11">
        <f t="shared" si="40"/>
        <v>0</v>
      </c>
      <c r="FQ422" s="11">
        <f t="shared" si="41"/>
        <v>0</v>
      </c>
    </row>
    <row r="423" spans="1:173" ht="33" hidden="1" x14ac:dyDescent="0.3">
      <c r="A423" s="5">
        <v>1804</v>
      </c>
      <c r="B423" s="1" t="s">
        <v>204</v>
      </c>
      <c r="C423" s="5" t="s">
        <v>529</v>
      </c>
      <c r="D423" s="1">
        <v>300275</v>
      </c>
      <c r="E423" s="1" t="s">
        <v>190</v>
      </c>
      <c r="F423" s="1" t="s">
        <v>205</v>
      </c>
      <c r="G423" s="4" t="s">
        <v>1087</v>
      </c>
      <c r="H423" s="1" t="s">
        <v>773</v>
      </c>
      <c r="I423" s="1" t="s">
        <v>150</v>
      </c>
      <c r="J423" s="1" t="s">
        <v>170</v>
      </c>
      <c r="K423" s="5" t="s">
        <v>156</v>
      </c>
      <c r="L423" s="11">
        <v>17886</v>
      </c>
      <c r="M423" s="11">
        <v>1324</v>
      </c>
      <c r="N423" s="11">
        <v>0</v>
      </c>
      <c r="O423" s="11">
        <v>1596</v>
      </c>
      <c r="P423" s="11">
        <v>20806</v>
      </c>
      <c r="Q423" s="11">
        <v>19210</v>
      </c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1">
        <f t="shared" si="36"/>
        <v>0</v>
      </c>
      <c r="FM423" s="11">
        <f t="shared" si="37"/>
        <v>0</v>
      </c>
      <c r="FN423" s="11">
        <f t="shared" si="38"/>
        <v>0</v>
      </c>
      <c r="FO423" s="11">
        <f t="shared" si="39"/>
        <v>0</v>
      </c>
      <c r="FP423" s="11">
        <f t="shared" si="40"/>
        <v>0</v>
      </c>
      <c r="FQ423" s="11">
        <f t="shared" si="41"/>
        <v>0</v>
      </c>
    </row>
    <row r="424" spans="1:173" ht="33" hidden="1" x14ac:dyDescent="0.3">
      <c r="A424" s="5">
        <v>1805</v>
      </c>
      <c r="B424" s="1" t="s">
        <v>204</v>
      </c>
      <c r="C424" s="5" t="s">
        <v>530</v>
      </c>
      <c r="D424" s="1">
        <v>300276</v>
      </c>
      <c r="E424" s="1" t="s">
        <v>190</v>
      </c>
      <c r="F424" s="1" t="s">
        <v>205</v>
      </c>
      <c r="G424" s="4" t="s">
        <v>1088</v>
      </c>
      <c r="H424" s="1" t="s">
        <v>773</v>
      </c>
      <c r="I424" s="1" t="s">
        <v>150</v>
      </c>
      <c r="J424" s="1" t="s">
        <v>170</v>
      </c>
      <c r="K424" s="5" t="s">
        <v>156</v>
      </c>
      <c r="L424" s="11">
        <v>11475</v>
      </c>
      <c r="M424" s="11">
        <v>1057</v>
      </c>
      <c r="N424" s="11">
        <v>0</v>
      </c>
      <c r="O424" s="11">
        <v>1025</v>
      </c>
      <c r="P424" s="11">
        <v>13557</v>
      </c>
      <c r="Q424" s="11">
        <v>12532</v>
      </c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1">
        <f t="shared" si="36"/>
        <v>0</v>
      </c>
      <c r="FM424" s="11">
        <f t="shared" si="37"/>
        <v>0</v>
      </c>
      <c r="FN424" s="11">
        <f t="shared" si="38"/>
        <v>0</v>
      </c>
      <c r="FO424" s="11">
        <f t="shared" si="39"/>
        <v>0</v>
      </c>
      <c r="FP424" s="11">
        <f t="shared" si="40"/>
        <v>0</v>
      </c>
      <c r="FQ424" s="11">
        <f t="shared" si="41"/>
        <v>0</v>
      </c>
    </row>
    <row r="425" spans="1:173" ht="33" hidden="1" x14ac:dyDescent="0.3">
      <c r="A425" s="5">
        <v>1806</v>
      </c>
      <c r="B425" s="1" t="s">
        <v>204</v>
      </c>
      <c r="C425" s="5" t="s">
        <v>531</v>
      </c>
      <c r="D425" s="1">
        <v>300277</v>
      </c>
      <c r="E425" s="1" t="s">
        <v>190</v>
      </c>
      <c r="F425" s="1" t="s">
        <v>205</v>
      </c>
      <c r="G425" s="4" t="s">
        <v>1089</v>
      </c>
      <c r="H425" s="1" t="s">
        <v>770</v>
      </c>
      <c r="I425" s="1" t="s">
        <v>150</v>
      </c>
      <c r="J425" s="1" t="s">
        <v>170</v>
      </c>
      <c r="K425" s="5" t="s">
        <v>156</v>
      </c>
      <c r="L425" s="11">
        <v>10211</v>
      </c>
      <c r="M425" s="11">
        <v>848</v>
      </c>
      <c r="N425" s="11">
        <v>0</v>
      </c>
      <c r="O425" s="11">
        <v>924</v>
      </c>
      <c r="P425" s="11">
        <v>11983</v>
      </c>
      <c r="Q425" s="11">
        <v>11059</v>
      </c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1">
        <f t="shared" si="36"/>
        <v>0</v>
      </c>
      <c r="FM425" s="11">
        <f t="shared" si="37"/>
        <v>0</v>
      </c>
      <c r="FN425" s="11">
        <f t="shared" si="38"/>
        <v>0</v>
      </c>
      <c r="FO425" s="11">
        <f t="shared" si="39"/>
        <v>0</v>
      </c>
      <c r="FP425" s="11">
        <f t="shared" si="40"/>
        <v>0</v>
      </c>
      <c r="FQ425" s="11">
        <f t="shared" si="41"/>
        <v>0</v>
      </c>
    </row>
    <row r="426" spans="1:173" ht="33" hidden="1" x14ac:dyDescent="0.3">
      <c r="A426" s="5">
        <v>1807</v>
      </c>
      <c r="B426" s="1" t="s">
        <v>204</v>
      </c>
      <c r="C426" s="5" t="s">
        <v>532</v>
      </c>
      <c r="D426" s="1">
        <v>300278</v>
      </c>
      <c r="E426" s="1" t="s">
        <v>190</v>
      </c>
      <c r="F426" s="1" t="s">
        <v>205</v>
      </c>
      <c r="G426" s="4" t="s">
        <v>1090</v>
      </c>
      <c r="H426" s="1" t="s">
        <v>773</v>
      </c>
      <c r="I426" s="1" t="s">
        <v>150</v>
      </c>
      <c r="J426" s="1" t="s">
        <v>170</v>
      </c>
      <c r="K426" s="5" t="s">
        <v>156</v>
      </c>
      <c r="L426" s="11">
        <v>12781</v>
      </c>
      <c r="M426" s="11">
        <v>996</v>
      </c>
      <c r="N426" s="11">
        <v>0</v>
      </c>
      <c r="O426" s="11">
        <v>1144</v>
      </c>
      <c r="P426" s="11">
        <v>14921</v>
      </c>
      <c r="Q426" s="11">
        <v>13777</v>
      </c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1">
        <f t="shared" si="36"/>
        <v>0</v>
      </c>
      <c r="FM426" s="11">
        <f t="shared" si="37"/>
        <v>0</v>
      </c>
      <c r="FN426" s="11">
        <f t="shared" si="38"/>
        <v>0</v>
      </c>
      <c r="FO426" s="11">
        <f t="shared" si="39"/>
        <v>0</v>
      </c>
      <c r="FP426" s="11">
        <f t="shared" si="40"/>
        <v>0</v>
      </c>
      <c r="FQ426" s="11">
        <f t="shared" si="41"/>
        <v>0</v>
      </c>
    </row>
    <row r="427" spans="1:173" ht="33" hidden="1" x14ac:dyDescent="0.3">
      <c r="A427" s="5">
        <v>1808</v>
      </c>
      <c r="B427" s="1" t="s">
        <v>204</v>
      </c>
      <c r="C427" s="5" t="s">
        <v>533</v>
      </c>
      <c r="D427" s="1">
        <v>300280</v>
      </c>
      <c r="E427" s="1" t="s">
        <v>190</v>
      </c>
      <c r="F427" s="1" t="s">
        <v>205</v>
      </c>
      <c r="G427" s="4" t="s">
        <v>1091</v>
      </c>
      <c r="H427" s="1" t="s">
        <v>770</v>
      </c>
      <c r="I427" s="1" t="s">
        <v>150</v>
      </c>
      <c r="J427" s="1" t="s">
        <v>170</v>
      </c>
      <c r="K427" s="5" t="s">
        <v>156</v>
      </c>
      <c r="L427" s="11">
        <v>6446</v>
      </c>
      <c r="M427" s="11">
        <v>548</v>
      </c>
      <c r="N427" s="11">
        <v>0</v>
      </c>
      <c r="O427" s="11">
        <v>594</v>
      </c>
      <c r="P427" s="11">
        <v>7588</v>
      </c>
      <c r="Q427" s="11">
        <v>6994</v>
      </c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1">
        <f t="shared" si="36"/>
        <v>0</v>
      </c>
      <c r="FM427" s="11">
        <f t="shared" si="37"/>
        <v>0</v>
      </c>
      <c r="FN427" s="11">
        <f t="shared" si="38"/>
        <v>0</v>
      </c>
      <c r="FO427" s="11">
        <f t="shared" si="39"/>
        <v>0</v>
      </c>
      <c r="FP427" s="11">
        <f t="shared" si="40"/>
        <v>0</v>
      </c>
      <c r="FQ427" s="11">
        <f t="shared" si="41"/>
        <v>0</v>
      </c>
    </row>
    <row r="428" spans="1:173" ht="33" hidden="1" x14ac:dyDescent="0.3">
      <c r="A428" s="5">
        <v>1809</v>
      </c>
      <c r="B428" s="1" t="s">
        <v>204</v>
      </c>
      <c r="C428" s="5" t="s">
        <v>534</v>
      </c>
      <c r="D428" s="1">
        <v>300281</v>
      </c>
      <c r="E428" s="1" t="s">
        <v>190</v>
      </c>
      <c r="F428" s="1" t="s">
        <v>205</v>
      </c>
      <c r="G428" s="4" t="s">
        <v>1092</v>
      </c>
      <c r="H428" s="1" t="s">
        <v>773</v>
      </c>
      <c r="I428" s="1" t="s">
        <v>150</v>
      </c>
      <c r="J428" s="1" t="s">
        <v>170</v>
      </c>
      <c r="K428" s="5" t="s">
        <v>156</v>
      </c>
      <c r="L428" s="11">
        <v>19359</v>
      </c>
      <c r="M428" s="11">
        <v>1647</v>
      </c>
      <c r="N428" s="11">
        <v>0</v>
      </c>
      <c r="O428" s="11">
        <v>1736</v>
      </c>
      <c r="P428" s="11">
        <v>22742</v>
      </c>
      <c r="Q428" s="11">
        <v>21006</v>
      </c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1">
        <f t="shared" si="36"/>
        <v>0</v>
      </c>
      <c r="FM428" s="11">
        <f t="shared" si="37"/>
        <v>0</v>
      </c>
      <c r="FN428" s="11">
        <f t="shared" si="38"/>
        <v>0</v>
      </c>
      <c r="FO428" s="11">
        <f t="shared" si="39"/>
        <v>0</v>
      </c>
      <c r="FP428" s="11">
        <f t="shared" si="40"/>
        <v>0</v>
      </c>
      <c r="FQ428" s="11">
        <f t="shared" si="41"/>
        <v>0</v>
      </c>
    </row>
    <row r="429" spans="1:173" ht="33" hidden="1" x14ac:dyDescent="0.3">
      <c r="A429" s="5">
        <v>1810</v>
      </c>
      <c r="B429" s="1" t="s">
        <v>204</v>
      </c>
      <c r="C429" s="5" t="s">
        <v>535</v>
      </c>
      <c r="D429" s="1">
        <v>300282</v>
      </c>
      <c r="E429" s="1" t="s">
        <v>190</v>
      </c>
      <c r="F429" s="1" t="s">
        <v>205</v>
      </c>
      <c r="G429" s="4" t="s">
        <v>1093</v>
      </c>
      <c r="H429" s="1" t="s">
        <v>770</v>
      </c>
      <c r="I429" s="1" t="s">
        <v>150</v>
      </c>
      <c r="J429" s="1" t="s">
        <v>170</v>
      </c>
      <c r="K429" s="5" t="s">
        <v>156</v>
      </c>
      <c r="L429" s="11">
        <v>5130</v>
      </c>
      <c r="M429" s="11">
        <v>601</v>
      </c>
      <c r="N429" s="11">
        <v>0</v>
      </c>
      <c r="O429" s="11">
        <v>474</v>
      </c>
      <c r="P429" s="11">
        <v>6205</v>
      </c>
      <c r="Q429" s="11">
        <v>5731</v>
      </c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1">
        <f t="shared" si="36"/>
        <v>0</v>
      </c>
      <c r="FM429" s="11">
        <f t="shared" si="37"/>
        <v>0</v>
      </c>
      <c r="FN429" s="11">
        <f t="shared" si="38"/>
        <v>0</v>
      </c>
      <c r="FO429" s="11">
        <f t="shared" si="39"/>
        <v>0</v>
      </c>
      <c r="FP429" s="11">
        <f t="shared" si="40"/>
        <v>0</v>
      </c>
      <c r="FQ429" s="11">
        <f t="shared" si="41"/>
        <v>0</v>
      </c>
    </row>
    <row r="430" spans="1:173" ht="33" hidden="1" x14ac:dyDescent="0.3">
      <c r="A430" s="5">
        <v>1811</v>
      </c>
      <c r="B430" s="1" t="s">
        <v>204</v>
      </c>
      <c r="C430" s="5" t="s">
        <v>536</v>
      </c>
      <c r="D430" s="1">
        <v>500377</v>
      </c>
      <c r="E430" s="1" t="s">
        <v>190</v>
      </c>
      <c r="F430" s="1" t="s">
        <v>205</v>
      </c>
      <c r="G430" s="4" t="s">
        <v>1094</v>
      </c>
      <c r="H430" s="1" t="s">
        <v>770</v>
      </c>
      <c r="I430" s="1" t="s">
        <v>150</v>
      </c>
      <c r="J430" s="1" t="s">
        <v>170</v>
      </c>
      <c r="K430" s="5" t="s">
        <v>156</v>
      </c>
      <c r="L430" s="11">
        <v>3188</v>
      </c>
      <c r="M430" s="11">
        <v>528</v>
      </c>
      <c r="N430" s="11">
        <v>0</v>
      </c>
      <c r="O430" s="11">
        <v>289</v>
      </c>
      <c r="P430" s="11">
        <v>4005</v>
      </c>
      <c r="Q430" s="11">
        <v>3716</v>
      </c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1">
        <f t="shared" si="36"/>
        <v>0</v>
      </c>
      <c r="FM430" s="11">
        <f t="shared" si="37"/>
        <v>0</v>
      </c>
      <c r="FN430" s="11">
        <f t="shared" si="38"/>
        <v>0</v>
      </c>
      <c r="FO430" s="11">
        <f t="shared" si="39"/>
        <v>0</v>
      </c>
      <c r="FP430" s="11">
        <f t="shared" si="40"/>
        <v>0</v>
      </c>
      <c r="FQ430" s="11">
        <f t="shared" si="41"/>
        <v>0</v>
      </c>
    </row>
    <row r="431" spans="1:173" ht="33" hidden="1" x14ac:dyDescent="0.3">
      <c r="A431" s="5">
        <v>1812</v>
      </c>
      <c r="B431" s="1" t="s">
        <v>204</v>
      </c>
      <c r="C431" s="5" t="s">
        <v>537</v>
      </c>
      <c r="D431" s="1">
        <v>300283</v>
      </c>
      <c r="E431" s="1" t="s">
        <v>190</v>
      </c>
      <c r="F431" s="1" t="s">
        <v>205</v>
      </c>
      <c r="G431" s="4" t="s">
        <v>1095</v>
      </c>
      <c r="H431" s="1" t="s">
        <v>770</v>
      </c>
      <c r="I431" s="1" t="s">
        <v>150</v>
      </c>
      <c r="J431" s="1" t="s">
        <v>170</v>
      </c>
      <c r="K431" s="5" t="s">
        <v>156</v>
      </c>
      <c r="L431" s="11">
        <v>6698</v>
      </c>
      <c r="M431" s="11">
        <v>644</v>
      </c>
      <c r="N431" s="11">
        <v>0</v>
      </c>
      <c r="O431" s="11">
        <v>611</v>
      </c>
      <c r="P431" s="11">
        <v>7953</v>
      </c>
      <c r="Q431" s="11">
        <v>7342</v>
      </c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1">
        <f t="shared" si="36"/>
        <v>0</v>
      </c>
      <c r="FM431" s="11">
        <f t="shared" si="37"/>
        <v>0</v>
      </c>
      <c r="FN431" s="11">
        <f t="shared" si="38"/>
        <v>0</v>
      </c>
      <c r="FO431" s="11">
        <f t="shared" si="39"/>
        <v>0</v>
      </c>
      <c r="FP431" s="11">
        <f t="shared" si="40"/>
        <v>0</v>
      </c>
      <c r="FQ431" s="11">
        <f t="shared" si="41"/>
        <v>0</v>
      </c>
    </row>
    <row r="432" spans="1:173" ht="33" hidden="1" x14ac:dyDescent="0.3">
      <c r="A432" s="5">
        <v>1813</v>
      </c>
      <c r="B432" s="1" t="s">
        <v>204</v>
      </c>
      <c r="C432" s="5" t="s">
        <v>538</v>
      </c>
      <c r="D432" s="1">
        <v>300284</v>
      </c>
      <c r="E432" s="1" t="s">
        <v>190</v>
      </c>
      <c r="F432" s="1" t="s">
        <v>205</v>
      </c>
      <c r="G432" s="4" t="s">
        <v>1096</v>
      </c>
      <c r="H432" s="1" t="s">
        <v>770</v>
      </c>
      <c r="I432" s="1" t="s">
        <v>150</v>
      </c>
      <c r="J432" s="1" t="s">
        <v>170</v>
      </c>
      <c r="K432" s="5" t="s">
        <v>156</v>
      </c>
      <c r="L432" s="11">
        <v>6378</v>
      </c>
      <c r="M432" s="11">
        <v>540</v>
      </c>
      <c r="N432" s="11">
        <v>0</v>
      </c>
      <c r="O432" s="11">
        <v>583</v>
      </c>
      <c r="P432" s="11">
        <v>7501</v>
      </c>
      <c r="Q432" s="11">
        <v>6918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1">
        <f t="shared" si="36"/>
        <v>0</v>
      </c>
      <c r="FM432" s="11">
        <f t="shared" si="37"/>
        <v>0</v>
      </c>
      <c r="FN432" s="11">
        <f t="shared" si="38"/>
        <v>0</v>
      </c>
      <c r="FO432" s="11">
        <f t="shared" si="39"/>
        <v>0</v>
      </c>
      <c r="FP432" s="11">
        <f t="shared" si="40"/>
        <v>0</v>
      </c>
      <c r="FQ432" s="11">
        <f t="shared" si="41"/>
        <v>0</v>
      </c>
    </row>
    <row r="433" spans="1:173" ht="33" hidden="1" x14ac:dyDescent="0.3">
      <c r="A433" s="5">
        <v>1814</v>
      </c>
      <c r="B433" s="1" t="s">
        <v>204</v>
      </c>
      <c r="C433" s="5" t="s">
        <v>539</v>
      </c>
      <c r="D433" s="1">
        <v>300285</v>
      </c>
      <c r="E433" s="1" t="s">
        <v>190</v>
      </c>
      <c r="F433" s="1" t="s">
        <v>205</v>
      </c>
      <c r="G433" s="4" t="s">
        <v>1097</v>
      </c>
      <c r="H433" s="1" t="s">
        <v>770</v>
      </c>
      <c r="I433" s="1" t="s">
        <v>150</v>
      </c>
      <c r="J433" s="1" t="s">
        <v>170</v>
      </c>
      <c r="K433" s="5" t="s">
        <v>156</v>
      </c>
      <c r="L433" s="11">
        <v>5842</v>
      </c>
      <c r="M433" s="11">
        <v>487</v>
      </c>
      <c r="N433" s="11">
        <v>0</v>
      </c>
      <c r="O433" s="11">
        <v>537</v>
      </c>
      <c r="P433" s="11">
        <v>6866</v>
      </c>
      <c r="Q433" s="11">
        <v>6329</v>
      </c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1">
        <f t="shared" si="36"/>
        <v>0</v>
      </c>
      <c r="FM433" s="11">
        <f t="shared" si="37"/>
        <v>0</v>
      </c>
      <c r="FN433" s="11">
        <f t="shared" si="38"/>
        <v>0</v>
      </c>
      <c r="FO433" s="11">
        <f t="shared" si="39"/>
        <v>0</v>
      </c>
      <c r="FP433" s="11">
        <f t="shared" si="40"/>
        <v>0</v>
      </c>
      <c r="FQ433" s="11">
        <f t="shared" si="41"/>
        <v>0</v>
      </c>
    </row>
    <row r="434" spans="1:173" ht="33" hidden="1" x14ac:dyDescent="0.3">
      <c r="A434" s="5">
        <v>1815</v>
      </c>
      <c r="B434" s="1" t="s">
        <v>204</v>
      </c>
      <c r="C434" s="5" t="s">
        <v>540</v>
      </c>
      <c r="D434" s="1">
        <v>300286</v>
      </c>
      <c r="E434" s="1" t="s">
        <v>190</v>
      </c>
      <c r="F434" s="1" t="s">
        <v>205</v>
      </c>
      <c r="G434" s="4" t="s">
        <v>1098</v>
      </c>
      <c r="H434" s="1" t="s">
        <v>773</v>
      </c>
      <c r="I434" s="1" t="s">
        <v>150</v>
      </c>
      <c r="J434" s="1" t="s">
        <v>170</v>
      </c>
      <c r="K434" s="5" t="s">
        <v>156</v>
      </c>
      <c r="L434" s="11">
        <v>33406</v>
      </c>
      <c r="M434" s="11">
        <v>2687</v>
      </c>
      <c r="N434" s="11">
        <v>0</v>
      </c>
      <c r="O434" s="11">
        <v>2985</v>
      </c>
      <c r="P434" s="11">
        <v>39078</v>
      </c>
      <c r="Q434" s="11">
        <v>36093</v>
      </c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1">
        <f t="shared" si="36"/>
        <v>0</v>
      </c>
      <c r="FM434" s="11">
        <f t="shared" si="37"/>
        <v>0</v>
      </c>
      <c r="FN434" s="11">
        <f t="shared" si="38"/>
        <v>0</v>
      </c>
      <c r="FO434" s="11">
        <f t="shared" si="39"/>
        <v>0</v>
      </c>
      <c r="FP434" s="11">
        <f t="shared" si="40"/>
        <v>0</v>
      </c>
      <c r="FQ434" s="11">
        <f t="shared" si="41"/>
        <v>0</v>
      </c>
    </row>
    <row r="435" spans="1:173" ht="33" hidden="1" x14ac:dyDescent="0.3">
      <c r="A435" s="5">
        <v>1816</v>
      </c>
      <c r="B435" s="1" t="s">
        <v>204</v>
      </c>
      <c r="C435" s="5" t="s">
        <v>541</v>
      </c>
      <c r="D435" s="1">
        <v>300287</v>
      </c>
      <c r="E435" s="1" t="s">
        <v>190</v>
      </c>
      <c r="F435" s="1" t="s">
        <v>205</v>
      </c>
      <c r="G435" s="4" t="s">
        <v>1099</v>
      </c>
      <c r="H435" s="1" t="s">
        <v>773</v>
      </c>
      <c r="I435" s="1" t="s">
        <v>150</v>
      </c>
      <c r="J435" s="1" t="s">
        <v>170</v>
      </c>
      <c r="K435" s="5" t="s">
        <v>156</v>
      </c>
      <c r="L435" s="11">
        <v>58152</v>
      </c>
      <c r="M435" s="11">
        <v>4098</v>
      </c>
      <c r="N435" s="11">
        <v>0</v>
      </c>
      <c r="O435" s="11">
        <v>5215</v>
      </c>
      <c r="P435" s="11">
        <v>67465</v>
      </c>
      <c r="Q435" s="11">
        <v>62250</v>
      </c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1">
        <f t="shared" si="36"/>
        <v>0</v>
      </c>
      <c r="FM435" s="11">
        <f t="shared" si="37"/>
        <v>0</v>
      </c>
      <c r="FN435" s="11">
        <f t="shared" si="38"/>
        <v>0</v>
      </c>
      <c r="FO435" s="11">
        <f t="shared" si="39"/>
        <v>0</v>
      </c>
      <c r="FP435" s="11">
        <f t="shared" si="40"/>
        <v>0</v>
      </c>
      <c r="FQ435" s="11">
        <f t="shared" si="41"/>
        <v>0</v>
      </c>
    </row>
    <row r="436" spans="1:173" ht="33" hidden="1" x14ac:dyDescent="0.3">
      <c r="A436" s="5">
        <v>1817</v>
      </c>
      <c r="B436" s="1" t="s">
        <v>204</v>
      </c>
      <c r="C436" s="5" t="s">
        <v>542</v>
      </c>
      <c r="D436" s="1">
        <v>300288</v>
      </c>
      <c r="E436" s="1" t="s">
        <v>190</v>
      </c>
      <c r="F436" s="1" t="s">
        <v>205</v>
      </c>
      <c r="G436" s="4" t="s">
        <v>1100</v>
      </c>
      <c r="H436" s="1" t="s">
        <v>770</v>
      </c>
      <c r="I436" s="1" t="s">
        <v>150</v>
      </c>
      <c r="J436" s="1" t="s">
        <v>170</v>
      </c>
      <c r="K436" s="5" t="s">
        <v>156</v>
      </c>
      <c r="L436" s="11">
        <v>8876</v>
      </c>
      <c r="M436" s="11">
        <v>806</v>
      </c>
      <c r="N436" s="11">
        <v>0</v>
      </c>
      <c r="O436" s="11">
        <v>806</v>
      </c>
      <c r="P436" s="11">
        <v>10488</v>
      </c>
      <c r="Q436" s="11">
        <v>9682</v>
      </c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1">
        <f t="shared" si="36"/>
        <v>0</v>
      </c>
      <c r="FM436" s="11">
        <f t="shared" si="37"/>
        <v>0</v>
      </c>
      <c r="FN436" s="11">
        <f t="shared" si="38"/>
        <v>0</v>
      </c>
      <c r="FO436" s="11">
        <f t="shared" si="39"/>
        <v>0</v>
      </c>
      <c r="FP436" s="11">
        <f t="shared" si="40"/>
        <v>0</v>
      </c>
      <c r="FQ436" s="11">
        <f t="shared" si="41"/>
        <v>0</v>
      </c>
    </row>
    <row r="437" spans="1:173" ht="33" hidden="1" x14ac:dyDescent="0.3">
      <c r="A437" s="5">
        <v>1818</v>
      </c>
      <c r="B437" s="1" t="s">
        <v>204</v>
      </c>
      <c r="C437" s="5" t="s">
        <v>543</v>
      </c>
      <c r="D437" s="1">
        <v>300289</v>
      </c>
      <c r="E437" s="1" t="s">
        <v>190</v>
      </c>
      <c r="F437" s="1" t="s">
        <v>205</v>
      </c>
      <c r="G437" s="4" t="s">
        <v>1101</v>
      </c>
      <c r="H437" s="1" t="s">
        <v>770</v>
      </c>
      <c r="I437" s="1" t="s">
        <v>150</v>
      </c>
      <c r="J437" s="1" t="s">
        <v>170</v>
      </c>
      <c r="K437" s="5" t="s">
        <v>156</v>
      </c>
      <c r="L437" s="11">
        <v>7854</v>
      </c>
      <c r="M437" s="11">
        <v>711</v>
      </c>
      <c r="N437" s="11">
        <v>0</v>
      </c>
      <c r="O437" s="11">
        <v>720</v>
      </c>
      <c r="P437" s="11">
        <v>9285</v>
      </c>
      <c r="Q437" s="11">
        <v>8565</v>
      </c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1">
        <f t="shared" si="36"/>
        <v>0</v>
      </c>
      <c r="FM437" s="11">
        <f t="shared" si="37"/>
        <v>0</v>
      </c>
      <c r="FN437" s="11">
        <f t="shared" si="38"/>
        <v>0</v>
      </c>
      <c r="FO437" s="11">
        <f t="shared" si="39"/>
        <v>0</v>
      </c>
      <c r="FP437" s="11">
        <f t="shared" si="40"/>
        <v>0</v>
      </c>
      <c r="FQ437" s="11">
        <f t="shared" si="41"/>
        <v>0</v>
      </c>
    </row>
    <row r="438" spans="1:173" ht="33" hidden="1" x14ac:dyDescent="0.3">
      <c r="A438" s="5">
        <v>1819</v>
      </c>
      <c r="B438" s="1" t="s">
        <v>204</v>
      </c>
      <c r="C438" s="5" t="s">
        <v>544</v>
      </c>
      <c r="D438" s="1">
        <v>300290</v>
      </c>
      <c r="E438" s="1" t="s">
        <v>190</v>
      </c>
      <c r="F438" s="1" t="s">
        <v>205</v>
      </c>
      <c r="G438" s="4" t="s">
        <v>1102</v>
      </c>
      <c r="H438" s="1" t="s">
        <v>773</v>
      </c>
      <c r="I438" s="1" t="s">
        <v>150</v>
      </c>
      <c r="J438" s="1" t="s">
        <v>170</v>
      </c>
      <c r="K438" s="5" t="s">
        <v>156</v>
      </c>
      <c r="L438" s="11">
        <v>9916</v>
      </c>
      <c r="M438" s="11">
        <v>816</v>
      </c>
      <c r="N438" s="11">
        <v>0</v>
      </c>
      <c r="O438" s="11">
        <v>888</v>
      </c>
      <c r="P438" s="11">
        <v>11620</v>
      </c>
      <c r="Q438" s="11">
        <v>10732</v>
      </c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1">
        <f t="shared" si="36"/>
        <v>0</v>
      </c>
      <c r="FM438" s="11">
        <f t="shared" si="37"/>
        <v>0</v>
      </c>
      <c r="FN438" s="11">
        <f t="shared" si="38"/>
        <v>0</v>
      </c>
      <c r="FO438" s="11">
        <f t="shared" si="39"/>
        <v>0</v>
      </c>
      <c r="FP438" s="11">
        <f t="shared" si="40"/>
        <v>0</v>
      </c>
      <c r="FQ438" s="11">
        <f t="shared" si="41"/>
        <v>0</v>
      </c>
    </row>
    <row r="439" spans="1:173" ht="33" hidden="1" x14ac:dyDescent="0.3">
      <c r="A439" s="5">
        <v>1820</v>
      </c>
      <c r="B439" s="1" t="s">
        <v>204</v>
      </c>
      <c r="C439" s="5" t="s">
        <v>545</v>
      </c>
      <c r="D439" s="1">
        <v>500003</v>
      </c>
      <c r="E439" s="1" t="s">
        <v>190</v>
      </c>
      <c r="F439" s="1" t="s">
        <v>205</v>
      </c>
      <c r="G439" s="4" t="s">
        <v>1103</v>
      </c>
      <c r="H439" s="1" t="s">
        <v>770</v>
      </c>
      <c r="I439" s="1" t="s">
        <v>150</v>
      </c>
      <c r="J439" s="1" t="s">
        <v>170</v>
      </c>
      <c r="K439" s="5" t="s">
        <v>156</v>
      </c>
      <c r="L439" s="11">
        <v>5388</v>
      </c>
      <c r="M439" s="11">
        <v>819</v>
      </c>
      <c r="N439" s="11">
        <v>0</v>
      </c>
      <c r="O439" s="11">
        <v>486</v>
      </c>
      <c r="P439" s="11">
        <v>6693</v>
      </c>
      <c r="Q439" s="11">
        <v>6207</v>
      </c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1">
        <f t="shared" si="36"/>
        <v>0</v>
      </c>
      <c r="FM439" s="11">
        <f t="shared" si="37"/>
        <v>0</v>
      </c>
      <c r="FN439" s="11">
        <f t="shared" si="38"/>
        <v>0</v>
      </c>
      <c r="FO439" s="11">
        <f t="shared" si="39"/>
        <v>0</v>
      </c>
      <c r="FP439" s="11">
        <f t="shared" si="40"/>
        <v>0</v>
      </c>
      <c r="FQ439" s="11">
        <f t="shared" si="41"/>
        <v>0</v>
      </c>
    </row>
    <row r="440" spans="1:173" ht="33" hidden="1" x14ac:dyDescent="0.3">
      <c r="A440" s="5">
        <v>1821</v>
      </c>
      <c r="B440" s="1" t="s">
        <v>204</v>
      </c>
      <c r="C440" s="5" t="s">
        <v>546</v>
      </c>
      <c r="D440" s="1">
        <v>300292</v>
      </c>
      <c r="E440" s="1" t="s">
        <v>190</v>
      </c>
      <c r="F440" s="1" t="s">
        <v>205</v>
      </c>
      <c r="G440" s="4" t="s">
        <v>1104</v>
      </c>
      <c r="H440" s="1" t="s">
        <v>770</v>
      </c>
      <c r="I440" s="1" t="s">
        <v>150</v>
      </c>
      <c r="J440" s="1" t="s">
        <v>170</v>
      </c>
      <c r="K440" s="5" t="s">
        <v>156</v>
      </c>
      <c r="L440" s="11">
        <v>5843</v>
      </c>
      <c r="M440" s="11">
        <v>548</v>
      </c>
      <c r="N440" s="11">
        <v>0</v>
      </c>
      <c r="O440" s="11">
        <v>533</v>
      </c>
      <c r="P440" s="11">
        <v>6924</v>
      </c>
      <c r="Q440" s="11">
        <v>6391</v>
      </c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1">
        <f t="shared" si="36"/>
        <v>0</v>
      </c>
      <c r="FM440" s="11">
        <f t="shared" si="37"/>
        <v>0</v>
      </c>
      <c r="FN440" s="11">
        <f t="shared" si="38"/>
        <v>0</v>
      </c>
      <c r="FO440" s="11">
        <f t="shared" si="39"/>
        <v>0</v>
      </c>
      <c r="FP440" s="11">
        <f t="shared" si="40"/>
        <v>0</v>
      </c>
      <c r="FQ440" s="11">
        <f t="shared" si="41"/>
        <v>0</v>
      </c>
    </row>
    <row r="441" spans="1:173" ht="33" hidden="1" x14ac:dyDescent="0.3">
      <c r="A441" s="5">
        <v>1822</v>
      </c>
      <c r="B441" s="1" t="s">
        <v>204</v>
      </c>
      <c r="C441" s="5" t="s">
        <v>547</v>
      </c>
      <c r="D441" s="1">
        <v>300293</v>
      </c>
      <c r="E441" s="1" t="s">
        <v>190</v>
      </c>
      <c r="F441" s="1" t="s">
        <v>205</v>
      </c>
      <c r="G441" s="4" t="s">
        <v>1105</v>
      </c>
      <c r="H441" s="1" t="s">
        <v>770</v>
      </c>
      <c r="I441" s="1" t="s">
        <v>150</v>
      </c>
      <c r="J441" s="1" t="s">
        <v>170</v>
      </c>
      <c r="K441" s="5" t="s">
        <v>156</v>
      </c>
      <c r="L441" s="11">
        <v>4015</v>
      </c>
      <c r="M441" s="11">
        <v>429</v>
      </c>
      <c r="N441" s="11">
        <v>0</v>
      </c>
      <c r="O441" s="11">
        <v>369</v>
      </c>
      <c r="P441" s="11">
        <v>4813</v>
      </c>
      <c r="Q441" s="11">
        <v>4444</v>
      </c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1">
        <f t="shared" si="36"/>
        <v>0</v>
      </c>
      <c r="FM441" s="11">
        <f t="shared" si="37"/>
        <v>0</v>
      </c>
      <c r="FN441" s="11">
        <f t="shared" si="38"/>
        <v>0</v>
      </c>
      <c r="FO441" s="11">
        <f t="shared" si="39"/>
        <v>0</v>
      </c>
      <c r="FP441" s="11">
        <f t="shared" si="40"/>
        <v>0</v>
      </c>
      <c r="FQ441" s="11">
        <f t="shared" si="41"/>
        <v>0</v>
      </c>
    </row>
    <row r="442" spans="1:173" ht="33" hidden="1" x14ac:dyDescent="0.3">
      <c r="A442" s="5">
        <v>1823</v>
      </c>
      <c r="B442" s="1" t="s">
        <v>204</v>
      </c>
      <c r="C442" s="5" t="s">
        <v>548</v>
      </c>
      <c r="D442" s="1">
        <v>300294</v>
      </c>
      <c r="E442" s="1" t="s">
        <v>190</v>
      </c>
      <c r="F442" s="1" t="s">
        <v>205</v>
      </c>
      <c r="G442" s="4" t="s">
        <v>1106</v>
      </c>
      <c r="H442" s="1" t="s">
        <v>770</v>
      </c>
      <c r="I442" s="1" t="s">
        <v>150</v>
      </c>
      <c r="J442" s="1" t="s">
        <v>170</v>
      </c>
      <c r="K442" s="5" t="s">
        <v>156</v>
      </c>
      <c r="L442" s="11">
        <v>11987</v>
      </c>
      <c r="M442" s="11">
        <v>1072</v>
      </c>
      <c r="N442" s="11">
        <v>0</v>
      </c>
      <c r="O442" s="11">
        <v>1096</v>
      </c>
      <c r="P442" s="11">
        <v>14155</v>
      </c>
      <c r="Q442" s="11">
        <v>13059</v>
      </c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1">
        <f t="shared" si="36"/>
        <v>0</v>
      </c>
      <c r="FM442" s="11">
        <f t="shared" si="37"/>
        <v>0</v>
      </c>
      <c r="FN442" s="11">
        <f t="shared" si="38"/>
        <v>0</v>
      </c>
      <c r="FO442" s="11">
        <f t="shared" si="39"/>
        <v>0</v>
      </c>
      <c r="FP442" s="11">
        <f t="shared" si="40"/>
        <v>0</v>
      </c>
      <c r="FQ442" s="11">
        <f t="shared" si="41"/>
        <v>0</v>
      </c>
    </row>
    <row r="443" spans="1:173" ht="33" hidden="1" x14ac:dyDescent="0.3">
      <c r="A443" s="5">
        <v>1824</v>
      </c>
      <c r="B443" s="1" t="s">
        <v>204</v>
      </c>
      <c r="C443" s="5" t="s">
        <v>549</v>
      </c>
      <c r="D443" s="1">
        <v>300295</v>
      </c>
      <c r="E443" s="1" t="s">
        <v>190</v>
      </c>
      <c r="F443" s="1" t="s">
        <v>205</v>
      </c>
      <c r="G443" s="4" t="s">
        <v>1107</v>
      </c>
      <c r="H443" s="1" t="s">
        <v>770</v>
      </c>
      <c r="I443" s="1" t="s">
        <v>150</v>
      </c>
      <c r="J443" s="1" t="s">
        <v>170</v>
      </c>
      <c r="K443" s="5" t="s">
        <v>156</v>
      </c>
      <c r="L443" s="11">
        <v>10374</v>
      </c>
      <c r="M443" s="11">
        <v>831</v>
      </c>
      <c r="N443" s="11">
        <v>0</v>
      </c>
      <c r="O443" s="11">
        <v>937</v>
      </c>
      <c r="P443" s="11">
        <v>12142</v>
      </c>
      <c r="Q443" s="11">
        <v>11205</v>
      </c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1">
        <f t="shared" si="36"/>
        <v>0</v>
      </c>
      <c r="FM443" s="11">
        <f t="shared" si="37"/>
        <v>0</v>
      </c>
      <c r="FN443" s="11">
        <f t="shared" si="38"/>
        <v>0</v>
      </c>
      <c r="FO443" s="11">
        <f t="shared" si="39"/>
        <v>0</v>
      </c>
      <c r="FP443" s="11">
        <f t="shared" si="40"/>
        <v>0</v>
      </c>
      <c r="FQ443" s="11">
        <f t="shared" si="41"/>
        <v>0</v>
      </c>
    </row>
    <row r="444" spans="1:173" ht="33" hidden="1" x14ac:dyDescent="0.3">
      <c r="A444" s="5">
        <v>1825</v>
      </c>
      <c r="B444" s="1" t="s">
        <v>204</v>
      </c>
      <c r="C444" s="5" t="s">
        <v>550</v>
      </c>
      <c r="D444" s="1">
        <v>300296</v>
      </c>
      <c r="E444" s="1" t="s">
        <v>190</v>
      </c>
      <c r="F444" s="1" t="s">
        <v>205</v>
      </c>
      <c r="G444" s="4" t="s">
        <v>1108</v>
      </c>
      <c r="H444" s="1" t="s">
        <v>770</v>
      </c>
      <c r="I444" s="1" t="s">
        <v>150</v>
      </c>
      <c r="J444" s="1" t="s">
        <v>170</v>
      </c>
      <c r="K444" s="5" t="s">
        <v>156</v>
      </c>
      <c r="L444" s="11">
        <v>2600</v>
      </c>
      <c r="M444" s="11">
        <v>404</v>
      </c>
      <c r="N444" s="11">
        <v>0</v>
      </c>
      <c r="O444" s="11">
        <v>234</v>
      </c>
      <c r="P444" s="11">
        <v>3238</v>
      </c>
      <c r="Q444" s="11">
        <v>3004</v>
      </c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1">
        <f t="shared" si="36"/>
        <v>0</v>
      </c>
      <c r="FM444" s="11">
        <f t="shared" si="37"/>
        <v>0</v>
      </c>
      <c r="FN444" s="11">
        <f t="shared" si="38"/>
        <v>0</v>
      </c>
      <c r="FO444" s="11">
        <f t="shared" si="39"/>
        <v>0</v>
      </c>
      <c r="FP444" s="11">
        <f t="shared" si="40"/>
        <v>0</v>
      </c>
      <c r="FQ444" s="11">
        <f t="shared" si="41"/>
        <v>0</v>
      </c>
    </row>
    <row r="445" spans="1:173" ht="33" hidden="1" x14ac:dyDescent="0.3">
      <c r="A445" s="5">
        <v>1826</v>
      </c>
      <c r="B445" s="1" t="s">
        <v>204</v>
      </c>
      <c r="C445" s="5" t="s">
        <v>551</v>
      </c>
      <c r="D445" s="1">
        <v>500381</v>
      </c>
      <c r="E445" s="1" t="s">
        <v>190</v>
      </c>
      <c r="F445" s="1" t="s">
        <v>205</v>
      </c>
      <c r="G445" s="4" t="s">
        <v>1109</v>
      </c>
      <c r="H445" s="1" t="s">
        <v>770</v>
      </c>
      <c r="I445" s="1" t="s">
        <v>150</v>
      </c>
      <c r="J445" s="1" t="s">
        <v>170</v>
      </c>
      <c r="K445" s="5" t="s">
        <v>156</v>
      </c>
      <c r="L445" s="11">
        <v>2466</v>
      </c>
      <c r="M445" s="11">
        <v>379</v>
      </c>
      <c r="N445" s="11">
        <v>0</v>
      </c>
      <c r="O445" s="11">
        <v>220</v>
      </c>
      <c r="P445" s="11">
        <v>3065</v>
      </c>
      <c r="Q445" s="11">
        <v>2845</v>
      </c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1">
        <f t="shared" si="36"/>
        <v>0</v>
      </c>
      <c r="FM445" s="11">
        <f t="shared" si="37"/>
        <v>0</v>
      </c>
      <c r="FN445" s="11">
        <f t="shared" si="38"/>
        <v>0</v>
      </c>
      <c r="FO445" s="11">
        <f t="shared" si="39"/>
        <v>0</v>
      </c>
      <c r="FP445" s="11">
        <f t="shared" si="40"/>
        <v>0</v>
      </c>
      <c r="FQ445" s="11">
        <f t="shared" si="41"/>
        <v>0</v>
      </c>
    </row>
    <row r="446" spans="1:173" ht="33" hidden="1" x14ac:dyDescent="0.3">
      <c r="A446" s="5">
        <v>1827</v>
      </c>
      <c r="B446" s="1" t="s">
        <v>204</v>
      </c>
      <c r="C446" s="5" t="s">
        <v>552</v>
      </c>
      <c r="D446" s="1">
        <v>300302</v>
      </c>
      <c r="E446" s="1" t="s">
        <v>190</v>
      </c>
      <c r="F446" s="1" t="s">
        <v>205</v>
      </c>
      <c r="G446" s="4" t="s">
        <v>1110</v>
      </c>
      <c r="H446" s="1" t="s">
        <v>770</v>
      </c>
      <c r="I446" s="1" t="s">
        <v>150</v>
      </c>
      <c r="J446" s="1" t="s">
        <v>170</v>
      </c>
      <c r="K446" s="5" t="s">
        <v>156</v>
      </c>
      <c r="L446" s="11">
        <v>13750</v>
      </c>
      <c r="M446" s="11">
        <v>1135</v>
      </c>
      <c r="N446" s="11">
        <v>0</v>
      </c>
      <c r="O446" s="11">
        <v>1253</v>
      </c>
      <c r="P446" s="11">
        <v>16138</v>
      </c>
      <c r="Q446" s="11">
        <v>14885</v>
      </c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1">
        <f t="shared" si="36"/>
        <v>0</v>
      </c>
      <c r="FM446" s="11">
        <f t="shared" si="37"/>
        <v>0</v>
      </c>
      <c r="FN446" s="11">
        <f t="shared" si="38"/>
        <v>0</v>
      </c>
      <c r="FO446" s="11">
        <f t="shared" si="39"/>
        <v>0</v>
      </c>
      <c r="FP446" s="11">
        <f t="shared" si="40"/>
        <v>0</v>
      </c>
      <c r="FQ446" s="11">
        <f t="shared" si="41"/>
        <v>0</v>
      </c>
    </row>
    <row r="447" spans="1:173" ht="33" hidden="1" x14ac:dyDescent="0.3">
      <c r="A447" s="5">
        <v>1828</v>
      </c>
      <c r="B447" s="1" t="s">
        <v>204</v>
      </c>
      <c r="C447" s="5" t="s">
        <v>553</v>
      </c>
      <c r="D447" s="1">
        <v>300297</v>
      </c>
      <c r="E447" s="1" t="s">
        <v>190</v>
      </c>
      <c r="F447" s="1" t="s">
        <v>205</v>
      </c>
      <c r="G447" s="4" t="s">
        <v>1111</v>
      </c>
      <c r="H447" s="1" t="s">
        <v>770</v>
      </c>
      <c r="I447" s="1" t="s">
        <v>150</v>
      </c>
      <c r="J447" s="1" t="s">
        <v>170</v>
      </c>
      <c r="K447" s="5" t="s">
        <v>156</v>
      </c>
      <c r="L447" s="11">
        <v>3390</v>
      </c>
      <c r="M447" s="11">
        <v>408</v>
      </c>
      <c r="N447" s="11">
        <v>0</v>
      </c>
      <c r="O447" s="11">
        <v>305</v>
      </c>
      <c r="P447" s="11">
        <v>4103</v>
      </c>
      <c r="Q447" s="11">
        <v>3798</v>
      </c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1">
        <f t="shared" si="36"/>
        <v>0</v>
      </c>
      <c r="FM447" s="11">
        <f t="shared" si="37"/>
        <v>0</v>
      </c>
      <c r="FN447" s="11">
        <f t="shared" si="38"/>
        <v>0</v>
      </c>
      <c r="FO447" s="11">
        <f t="shared" si="39"/>
        <v>0</v>
      </c>
      <c r="FP447" s="11">
        <f t="shared" si="40"/>
        <v>0</v>
      </c>
      <c r="FQ447" s="11">
        <f t="shared" si="41"/>
        <v>0</v>
      </c>
    </row>
    <row r="448" spans="1:173" ht="33" hidden="1" x14ac:dyDescent="0.3">
      <c r="A448" s="5">
        <v>1829</v>
      </c>
      <c r="B448" s="1" t="s">
        <v>204</v>
      </c>
      <c r="C448" s="5" t="s">
        <v>554</v>
      </c>
      <c r="D448" s="1">
        <v>300298</v>
      </c>
      <c r="E448" s="1" t="s">
        <v>190</v>
      </c>
      <c r="F448" s="1" t="s">
        <v>205</v>
      </c>
      <c r="G448" s="4" t="s">
        <v>1112</v>
      </c>
      <c r="H448" s="1" t="s">
        <v>770</v>
      </c>
      <c r="I448" s="1" t="s">
        <v>150</v>
      </c>
      <c r="J448" s="1" t="s">
        <v>170</v>
      </c>
      <c r="K448" s="5" t="s">
        <v>156</v>
      </c>
      <c r="L448" s="11">
        <v>6172</v>
      </c>
      <c r="M448" s="11">
        <v>694</v>
      </c>
      <c r="N448" s="11">
        <v>0</v>
      </c>
      <c r="O448" s="11">
        <v>562</v>
      </c>
      <c r="P448" s="11">
        <v>7428</v>
      </c>
      <c r="Q448" s="11">
        <v>6866</v>
      </c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1">
        <f t="shared" si="36"/>
        <v>0</v>
      </c>
      <c r="FM448" s="11">
        <f t="shared" si="37"/>
        <v>0</v>
      </c>
      <c r="FN448" s="11">
        <f t="shared" si="38"/>
        <v>0</v>
      </c>
      <c r="FO448" s="11">
        <f t="shared" si="39"/>
        <v>0</v>
      </c>
      <c r="FP448" s="11">
        <f t="shared" si="40"/>
        <v>0</v>
      </c>
      <c r="FQ448" s="11">
        <f t="shared" si="41"/>
        <v>0</v>
      </c>
    </row>
    <row r="449" spans="1:173" ht="33" hidden="1" x14ac:dyDescent="0.3">
      <c r="A449" s="5">
        <v>1830</v>
      </c>
      <c r="B449" s="1" t="s">
        <v>204</v>
      </c>
      <c r="C449" s="5" t="s">
        <v>555</v>
      </c>
      <c r="D449" s="1">
        <v>300299</v>
      </c>
      <c r="E449" s="1" t="s">
        <v>190</v>
      </c>
      <c r="F449" s="1" t="s">
        <v>205</v>
      </c>
      <c r="G449" s="4" t="s">
        <v>1113</v>
      </c>
      <c r="H449" s="1" t="s">
        <v>770</v>
      </c>
      <c r="I449" s="1" t="s">
        <v>150</v>
      </c>
      <c r="J449" s="1" t="s">
        <v>170</v>
      </c>
      <c r="K449" s="5" t="s">
        <v>156</v>
      </c>
      <c r="L449" s="11">
        <v>6215</v>
      </c>
      <c r="M449" s="11">
        <v>610</v>
      </c>
      <c r="N449" s="11">
        <v>0</v>
      </c>
      <c r="O449" s="11">
        <v>571</v>
      </c>
      <c r="P449" s="11">
        <v>7396</v>
      </c>
      <c r="Q449" s="11">
        <v>6825</v>
      </c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1">
        <f t="shared" si="36"/>
        <v>0</v>
      </c>
      <c r="FM449" s="11">
        <f t="shared" si="37"/>
        <v>0</v>
      </c>
      <c r="FN449" s="11">
        <f t="shared" si="38"/>
        <v>0</v>
      </c>
      <c r="FO449" s="11">
        <f t="shared" si="39"/>
        <v>0</v>
      </c>
      <c r="FP449" s="11">
        <f t="shared" si="40"/>
        <v>0</v>
      </c>
      <c r="FQ449" s="11">
        <f t="shared" si="41"/>
        <v>0</v>
      </c>
    </row>
    <row r="450" spans="1:173" ht="33" hidden="1" x14ac:dyDescent="0.3">
      <c r="A450" s="5">
        <v>1831</v>
      </c>
      <c r="B450" s="1" t="s">
        <v>204</v>
      </c>
      <c r="C450" s="5" t="s">
        <v>556</v>
      </c>
      <c r="D450" s="1">
        <v>300300</v>
      </c>
      <c r="E450" s="1" t="s">
        <v>190</v>
      </c>
      <c r="F450" s="1" t="s">
        <v>205</v>
      </c>
      <c r="G450" s="4" t="s">
        <v>1114</v>
      </c>
      <c r="H450" s="1" t="s">
        <v>770</v>
      </c>
      <c r="I450" s="1" t="s">
        <v>150</v>
      </c>
      <c r="J450" s="1" t="s">
        <v>170</v>
      </c>
      <c r="K450" s="5" t="s">
        <v>156</v>
      </c>
      <c r="L450" s="11">
        <v>5220</v>
      </c>
      <c r="M450" s="11">
        <v>705</v>
      </c>
      <c r="N450" s="11">
        <v>0</v>
      </c>
      <c r="O450" s="11">
        <v>474</v>
      </c>
      <c r="P450" s="11">
        <v>6399</v>
      </c>
      <c r="Q450" s="11">
        <v>5925</v>
      </c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1">
        <f t="shared" si="36"/>
        <v>0</v>
      </c>
      <c r="FM450" s="11">
        <f t="shared" si="37"/>
        <v>0</v>
      </c>
      <c r="FN450" s="11">
        <f t="shared" si="38"/>
        <v>0</v>
      </c>
      <c r="FO450" s="11">
        <f t="shared" si="39"/>
        <v>0</v>
      </c>
      <c r="FP450" s="11">
        <f t="shared" si="40"/>
        <v>0</v>
      </c>
      <c r="FQ450" s="11">
        <f t="shared" si="41"/>
        <v>0</v>
      </c>
    </row>
    <row r="451" spans="1:173" ht="49.5" hidden="1" x14ac:dyDescent="0.3">
      <c r="A451" s="5">
        <v>1832</v>
      </c>
      <c r="B451" s="1" t="s">
        <v>204</v>
      </c>
      <c r="C451" s="5" t="s">
        <v>557</v>
      </c>
      <c r="D451" s="1">
        <v>300301</v>
      </c>
      <c r="E451" s="1" t="s">
        <v>190</v>
      </c>
      <c r="F451" s="1" t="s">
        <v>205</v>
      </c>
      <c r="G451" s="4" t="s">
        <v>1115</v>
      </c>
      <c r="H451" s="1" t="s">
        <v>773</v>
      </c>
      <c r="I451" s="1" t="s">
        <v>150</v>
      </c>
      <c r="J451" s="1" t="s">
        <v>170</v>
      </c>
      <c r="K451" s="5" t="s">
        <v>156</v>
      </c>
      <c r="L451" s="11">
        <v>26677</v>
      </c>
      <c r="M451" s="11">
        <v>2076</v>
      </c>
      <c r="N451" s="11">
        <v>0</v>
      </c>
      <c r="O451" s="11">
        <v>2394</v>
      </c>
      <c r="P451" s="11">
        <v>31147</v>
      </c>
      <c r="Q451" s="11">
        <v>28753</v>
      </c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1">
        <f t="shared" si="36"/>
        <v>0</v>
      </c>
      <c r="FM451" s="11">
        <f t="shared" si="37"/>
        <v>0</v>
      </c>
      <c r="FN451" s="11">
        <f t="shared" si="38"/>
        <v>0</v>
      </c>
      <c r="FO451" s="11">
        <f t="shared" si="39"/>
        <v>0</v>
      </c>
      <c r="FP451" s="11">
        <f t="shared" si="40"/>
        <v>0</v>
      </c>
      <c r="FQ451" s="11">
        <f t="shared" si="41"/>
        <v>0</v>
      </c>
    </row>
    <row r="452" spans="1:173" ht="33" hidden="1" x14ac:dyDescent="0.3">
      <c r="A452" s="5">
        <v>1833</v>
      </c>
      <c r="B452" s="1" t="s">
        <v>204</v>
      </c>
      <c r="C452" s="5" t="s">
        <v>558</v>
      </c>
      <c r="D452" s="1">
        <v>300303</v>
      </c>
      <c r="E452" s="1" t="s">
        <v>190</v>
      </c>
      <c r="F452" s="1" t="s">
        <v>205</v>
      </c>
      <c r="G452" s="4" t="s">
        <v>1116</v>
      </c>
      <c r="H452" s="1" t="s">
        <v>770</v>
      </c>
      <c r="I452" s="1" t="s">
        <v>150</v>
      </c>
      <c r="J452" s="1" t="s">
        <v>170</v>
      </c>
      <c r="K452" s="5" t="s">
        <v>156</v>
      </c>
      <c r="L452" s="11">
        <v>5300</v>
      </c>
      <c r="M452" s="11">
        <v>468</v>
      </c>
      <c r="N452" s="11">
        <v>0</v>
      </c>
      <c r="O452" s="11">
        <v>491</v>
      </c>
      <c r="P452" s="11">
        <v>6259</v>
      </c>
      <c r="Q452" s="11">
        <v>5768</v>
      </c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1">
        <f t="shared" si="36"/>
        <v>0</v>
      </c>
      <c r="FM452" s="11">
        <f t="shared" si="37"/>
        <v>0</v>
      </c>
      <c r="FN452" s="11">
        <f t="shared" si="38"/>
        <v>0</v>
      </c>
      <c r="FO452" s="11">
        <f t="shared" si="39"/>
        <v>0</v>
      </c>
      <c r="FP452" s="11">
        <f t="shared" si="40"/>
        <v>0</v>
      </c>
      <c r="FQ452" s="11">
        <f t="shared" si="41"/>
        <v>0</v>
      </c>
    </row>
    <row r="453" spans="1:173" ht="33" hidden="1" x14ac:dyDescent="0.3">
      <c r="A453" s="5">
        <v>1834</v>
      </c>
      <c r="B453" s="1" t="s">
        <v>204</v>
      </c>
      <c r="C453" s="5" t="s">
        <v>559</v>
      </c>
      <c r="D453" s="1">
        <v>300304</v>
      </c>
      <c r="E453" s="1" t="s">
        <v>190</v>
      </c>
      <c r="F453" s="1" t="s">
        <v>205</v>
      </c>
      <c r="G453" s="4" t="s">
        <v>1117</v>
      </c>
      <c r="H453" s="1" t="s">
        <v>773</v>
      </c>
      <c r="I453" s="1" t="s">
        <v>150</v>
      </c>
      <c r="J453" s="1" t="s">
        <v>170</v>
      </c>
      <c r="K453" s="5" t="s">
        <v>156</v>
      </c>
      <c r="L453" s="11">
        <v>11355</v>
      </c>
      <c r="M453" s="11">
        <v>866</v>
      </c>
      <c r="N453" s="11">
        <v>0</v>
      </c>
      <c r="O453" s="11">
        <v>1015</v>
      </c>
      <c r="P453" s="11">
        <v>13236</v>
      </c>
      <c r="Q453" s="11">
        <v>12221</v>
      </c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1">
        <f t="shared" si="36"/>
        <v>0</v>
      </c>
      <c r="FM453" s="11">
        <f t="shared" si="37"/>
        <v>0</v>
      </c>
      <c r="FN453" s="11">
        <f t="shared" si="38"/>
        <v>0</v>
      </c>
      <c r="FO453" s="11">
        <f t="shared" si="39"/>
        <v>0</v>
      </c>
      <c r="FP453" s="11">
        <f t="shared" si="40"/>
        <v>0</v>
      </c>
      <c r="FQ453" s="11">
        <f t="shared" si="41"/>
        <v>0</v>
      </c>
    </row>
    <row r="454" spans="1:173" ht="16.5" hidden="1" x14ac:dyDescent="0.3">
      <c r="A454" s="5">
        <v>1835</v>
      </c>
      <c r="B454" s="1" t="s">
        <v>204</v>
      </c>
      <c r="C454" s="5" t="s">
        <v>560</v>
      </c>
      <c r="D454" s="1">
        <v>500380</v>
      </c>
      <c r="E454" s="1" t="s">
        <v>190</v>
      </c>
      <c r="F454" s="1" t="s">
        <v>205</v>
      </c>
      <c r="G454" s="4" t="s">
        <v>1118</v>
      </c>
      <c r="H454" s="1" t="s">
        <v>770</v>
      </c>
      <c r="I454" s="1" t="s">
        <v>150</v>
      </c>
      <c r="J454" s="1" t="s">
        <v>170</v>
      </c>
      <c r="K454" s="5" t="s">
        <v>156</v>
      </c>
      <c r="L454" s="11">
        <v>5319</v>
      </c>
      <c r="M454" s="11">
        <v>761</v>
      </c>
      <c r="N454" s="11">
        <v>0</v>
      </c>
      <c r="O454" s="11">
        <v>479</v>
      </c>
      <c r="P454" s="11">
        <v>6559</v>
      </c>
      <c r="Q454" s="11">
        <v>6080</v>
      </c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1">
        <f t="shared" ref="FL454:FL517" si="42">SUM(R454:AS454)-AG454</f>
        <v>0</v>
      </c>
      <c r="FM454" s="11">
        <f t="shared" ref="FM454:FM517" si="43">SUM(AT454:FD454)</f>
        <v>0</v>
      </c>
      <c r="FN454" s="11">
        <f t="shared" ref="FN454:FN517" si="44">SUM(FE454:FK454)</f>
        <v>0</v>
      </c>
      <c r="FO454" s="11">
        <f t="shared" ref="FO454:FO517" si="45">AG454</f>
        <v>0</v>
      </c>
      <c r="FP454" s="11">
        <f t="shared" ref="FP454:FP517" si="46">FL454+FM454+FN454+FO454</f>
        <v>0</v>
      </c>
      <c r="FQ454" s="11">
        <f t="shared" ref="FQ454:FQ517" si="47">+FL454+FM454+FN454</f>
        <v>0</v>
      </c>
    </row>
    <row r="455" spans="1:173" ht="33" hidden="1" x14ac:dyDescent="0.3">
      <c r="A455" s="5">
        <v>1836</v>
      </c>
      <c r="B455" s="1" t="s">
        <v>204</v>
      </c>
      <c r="C455" s="5" t="s">
        <v>561</v>
      </c>
      <c r="D455" s="1">
        <v>300305</v>
      </c>
      <c r="E455" s="1" t="s">
        <v>190</v>
      </c>
      <c r="F455" s="1" t="s">
        <v>205</v>
      </c>
      <c r="G455" s="4" t="s">
        <v>1119</v>
      </c>
      <c r="H455" s="1" t="s">
        <v>770</v>
      </c>
      <c r="I455" s="1" t="s">
        <v>150</v>
      </c>
      <c r="J455" s="1" t="s">
        <v>170</v>
      </c>
      <c r="K455" s="5" t="s">
        <v>156</v>
      </c>
      <c r="L455" s="11">
        <v>5640</v>
      </c>
      <c r="M455" s="11">
        <v>534</v>
      </c>
      <c r="N455" s="11">
        <v>0</v>
      </c>
      <c r="O455" s="11">
        <v>516</v>
      </c>
      <c r="P455" s="11">
        <v>6690</v>
      </c>
      <c r="Q455" s="11">
        <v>6174</v>
      </c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1">
        <f t="shared" si="42"/>
        <v>0</v>
      </c>
      <c r="FM455" s="11">
        <f t="shared" si="43"/>
        <v>0</v>
      </c>
      <c r="FN455" s="11">
        <f t="shared" si="44"/>
        <v>0</v>
      </c>
      <c r="FO455" s="11">
        <f t="shared" si="45"/>
        <v>0</v>
      </c>
      <c r="FP455" s="11">
        <f t="shared" si="46"/>
        <v>0</v>
      </c>
      <c r="FQ455" s="11">
        <f t="shared" si="47"/>
        <v>0</v>
      </c>
    </row>
    <row r="456" spans="1:173" ht="33" hidden="1" x14ac:dyDescent="0.3">
      <c r="A456" s="5">
        <v>1837</v>
      </c>
      <c r="B456" s="1" t="s">
        <v>204</v>
      </c>
      <c r="C456" s="5" t="s">
        <v>562</v>
      </c>
      <c r="D456" s="1">
        <v>300306</v>
      </c>
      <c r="E456" s="1" t="s">
        <v>190</v>
      </c>
      <c r="F456" s="1" t="s">
        <v>205</v>
      </c>
      <c r="G456" s="4" t="s">
        <v>1120</v>
      </c>
      <c r="H456" s="1" t="s">
        <v>770</v>
      </c>
      <c r="I456" s="1" t="s">
        <v>150</v>
      </c>
      <c r="J456" s="1" t="s">
        <v>170</v>
      </c>
      <c r="K456" s="5" t="s">
        <v>156</v>
      </c>
      <c r="L456" s="11">
        <v>6400</v>
      </c>
      <c r="M456" s="11">
        <v>590</v>
      </c>
      <c r="N456" s="11">
        <v>0</v>
      </c>
      <c r="O456" s="11">
        <v>585</v>
      </c>
      <c r="P456" s="11">
        <v>7575</v>
      </c>
      <c r="Q456" s="11">
        <v>6990</v>
      </c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1">
        <f t="shared" si="42"/>
        <v>0</v>
      </c>
      <c r="FM456" s="11">
        <f t="shared" si="43"/>
        <v>0</v>
      </c>
      <c r="FN456" s="11">
        <f t="shared" si="44"/>
        <v>0</v>
      </c>
      <c r="FO456" s="11">
        <f t="shared" si="45"/>
        <v>0</v>
      </c>
      <c r="FP456" s="11">
        <f t="shared" si="46"/>
        <v>0</v>
      </c>
      <c r="FQ456" s="11">
        <f t="shared" si="47"/>
        <v>0</v>
      </c>
    </row>
    <row r="457" spans="1:173" ht="33" hidden="1" x14ac:dyDescent="0.3">
      <c r="A457" s="5">
        <v>1838</v>
      </c>
      <c r="B457" s="1" t="s">
        <v>204</v>
      </c>
      <c r="C457" s="5" t="s">
        <v>563</v>
      </c>
      <c r="D457" s="1">
        <v>300307</v>
      </c>
      <c r="E457" s="1" t="s">
        <v>190</v>
      </c>
      <c r="F457" s="1" t="s">
        <v>205</v>
      </c>
      <c r="G457" s="4" t="s">
        <v>1121</v>
      </c>
      <c r="H457" s="1" t="s">
        <v>773</v>
      </c>
      <c r="I457" s="1" t="s">
        <v>150</v>
      </c>
      <c r="J457" s="1" t="s">
        <v>170</v>
      </c>
      <c r="K457" s="5" t="s">
        <v>156</v>
      </c>
      <c r="L457" s="11">
        <v>62399</v>
      </c>
      <c r="M457" s="11">
        <v>4656</v>
      </c>
      <c r="N457" s="11">
        <v>0</v>
      </c>
      <c r="O457" s="11">
        <v>5597</v>
      </c>
      <c r="P457" s="11">
        <v>72652</v>
      </c>
      <c r="Q457" s="11">
        <v>67055</v>
      </c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1">
        <f t="shared" si="42"/>
        <v>0</v>
      </c>
      <c r="FM457" s="11">
        <f t="shared" si="43"/>
        <v>0</v>
      </c>
      <c r="FN457" s="11">
        <f t="shared" si="44"/>
        <v>0</v>
      </c>
      <c r="FO457" s="11">
        <f t="shared" si="45"/>
        <v>0</v>
      </c>
      <c r="FP457" s="11">
        <f t="shared" si="46"/>
        <v>0</v>
      </c>
      <c r="FQ457" s="11">
        <f t="shared" si="47"/>
        <v>0</v>
      </c>
    </row>
    <row r="458" spans="1:173" ht="49.5" hidden="1" x14ac:dyDescent="0.3">
      <c r="A458" s="5">
        <v>1839</v>
      </c>
      <c r="B458" s="1" t="s">
        <v>204</v>
      </c>
      <c r="C458" s="5" t="s">
        <v>564</v>
      </c>
      <c r="D458" s="1">
        <v>300308</v>
      </c>
      <c r="E458" s="1" t="s">
        <v>190</v>
      </c>
      <c r="F458" s="1" t="s">
        <v>205</v>
      </c>
      <c r="G458" s="4" t="s">
        <v>1122</v>
      </c>
      <c r="H458" s="1" t="s">
        <v>773</v>
      </c>
      <c r="I458" s="1" t="s">
        <v>150</v>
      </c>
      <c r="J458" s="1" t="s">
        <v>170</v>
      </c>
      <c r="K458" s="5" t="s">
        <v>156</v>
      </c>
      <c r="L458" s="11">
        <v>57372</v>
      </c>
      <c r="M458" s="11">
        <v>3736</v>
      </c>
      <c r="N458" s="11">
        <v>0</v>
      </c>
      <c r="O458" s="11">
        <v>5140</v>
      </c>
      <c r="P458" s="11">
        <v>66248</v>
      </c>
      <c r="Q458" s="11">
        <v>61108</v>
      </c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1">
        <f t="shared" si="42"/>
        <v>0</v>
      </c>
      <c r="FM458" s="11">
        <f t="shared" si="43"/>
        <v>0</v>
      </c>
      <c r="FN458" s="11">
        <f t="shared" si="44"/>
        <v>0</v>
      </c>
      <c r="FO458" s="11">
        <f t="shared" si="45"/>
        <v>0</v>
      </c>
      <c r="FP458" s="11">
        <f t="shared" si="46"/>
        <v>0</v>
      </c>
      <c r="FQ458" s="11">
        <f t="shared" si="47"/>
        <v>0</v>
      </c>
    </row>
    <row r="459" spans="1:173" ht="33" hidden="1" x14ac:dyDescent="0.3">
      <c r="A459" s="5">
        <v>1840</v>
      </c>
      <c r="B459" s="1" t="s">
        <v>204</v>
      </c>
      <c r="C459" s="5" t="s">
        <v>565</v>
      </c>
      <c r="D459" s="1">
        <v>321208</v>
      </c>
      <c r="E459" s="1" t="s">
        <v>190</v>
      </c>
      <c r="F459" s="1" t="s">
        <v>205</v>
      </c>
      <c r="G459" s="4" t="s">
        <v>1123</v>
      </c>
      <c r="H459" s="1" t="s">
        <v>770</v>
      </c>
      <c r="I459" s="1" t="s">
        <v>150</v>
      </c>
      <c r="J459" s="1" t="s">
        <v>170</v>
      </c>
      <c r="K459" s="5" t="s">
        <v>156</v>
      </c>
      <c r="L459" s="11">
        <v>2366</v>
      </c>
      <c r="M459" s="11">
        <v>407</v>
      </c>
      <c r="N459" s="11">
        <v>0</v>
      </c>
      <c r="O459" s="11">
        <v>210</v>
      </c>
      <c r="P459" s="11">
        <v>2983</v>
      </c>
      <c r="Q459" s="11">
        <v>2773</v>
      </c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1">
        <f t="shared" si="42"/>
        <v>0</v>
      </c>
      <c r="FM459" s="11">
        <f t="shared" si="43"/>
        <v>0</v>
      </c>
      <c r="FN459" s="11">
        <f t="shared" si="44"/>
        <v>0</v>
      </c>
      <c r="FO459" s="11">
        <f t="shared" si="45"/>
        <v>0</v>
      </c>
      <c r="FP459" s="11">
        <f t="shared" si="46"/>
        <v>0</v>
      </c>
      <c r="FQ459" s="11">
        <f t="shared" si="47"/>
        <v>0</v>
      </c>
    </row>
    <row r="460" spans="1:173" ht="33" hidden="1" x14ac:dyDescent="0.3">
      <c r="A460" s="5">
        <v>1841</v>
      </c>
      <c r="B460" s="1" t="s">
        <v>204</v>
      </c>
      <c r="C460" s="5" t="s">
        <v>566</v>
      </c>
      <c r="D460" s="1">
        <v>500378</v>
      </c>
      <c r="E460" s="1" t="s">
        <v>190</v>
      </c>
      <c r="F460" s="1" t="s">
        <v>205</v>
      </c>
      <c r="G460" s="4" t="s">
        <v>1124</v>
      </c>
      <c r="H460" s="1" t="s">
        <v>770</v>
      </c>
      <c r="I460" s="1" t="s">
        <v>150</v>
      </c>
      <c r="J460" s="1" t="s">
        <v>170</v>
      </c>
      <c r="K460" s="5" t="s">
        <v>156</v>
      </c>
      <c r="L460" s="11">
        <v>2848</v>
      </c>
      <c r="M460" s="11">
        <v>493</v>
      </c>
      <c r="N460" s="11">
        <v>0</v>
      </c>
      <c r="O460" s="11">
        <v>254</v>
      </c>
      <c r="P460" s="11">
        <v>3595</v>
      </c>
      <c r="Q460" s="11">
        <v>3341</v>
      </c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1">
        <f t="shared" si="42"/>
        <v>0</v>
      </c>
      <c r="FM460" s="11">
        <f t="shared" si="43"/>
        <v>0</v>
      </c>
      <c r="FN460" s="11">
        <f t="shared" si="44"/>
        <v>0</v>
      </c>
      <c r="FO460" s="11">
        <f t="shared" si="45"/>
        <v>0</v>
      </c>
      <c r="FP460" s="11">
        <f t="shared" si="46"/>
        <v>0</v>
      </c>
      <c r="FQ460" s="11">
        <f t="shared" si="47"/>
        <v>0</v>
      </c>
    </row>
    <row r="461" spans="1:173" ht="33" hidden="1" x14ac:dyDescent="0.3">
      <c r="A461" s="5">
        <v>1842</v>
      </c>
      <c r="B461" s="1" t="s">
        <v>204</v>
      </c>
      <c r="C461" s="5" t="s">
        <v>567</v>
      </c>
      <c r="D461" s="1">
        <v>500385</v>
      </c>
      <c r="E461" s="1" t="s">
        <v>190</v>
      </c>
      <c r="F461" s="1" t="s">
        <v>205</v>
      </c>
      <c r="G461" s="4" t="s">
        <v>1125</v>
      </c>
      <c r="H461" s="1" t="s">
        <v>770</v>
      </c>
      <c r="I461" s="1" t="s">
        <v>150</v>
      </c>
      <c r="J461" s="1" t="s">
        <v>170</v>
      </c>
      <c r="K461" s="5" t="s">
        <v>156</v>
      </c>
      <c r="L461" s="11">
        <v>2656</v>
      </c>
      <c r="M461" s="11">
        <v>483</v>
      </c>
      <c r="N461" s="11">
        <v>0</v>
      </c>
      <c r="O461" s="11">
        <v>240</v>
      </c>
      <c r="P461" s="11">
        <v>3379</v>
      </c>
      <c r="Q461" s="11">
        <v>3139</v>
      </c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1">
        <f t="shared" si="42"/>
        <v>0</v>
      </c>
      <c r="FM461" s="11">
        <f t="shared" si="43"/>
        <v>0</v>
      </c>
      <c r="FN461" s="11">
        <f t="shared" si="44"/>
        <v>0</v>
      </c>
      <c r="FO461" s="11">
        <f t="shared" si="45"/>
        <v>0</v>
      </c>
      <c r="FP461" s="11">
        <f t="shared" si="46"/>
        <v>0</v>
      </c>
      <c r="FQ461" s="11">
        <f t="shared" si="47"/>
        <v>0</v>
      </c>
    </row>
    <row r="462" spans="1:173" ht="33" hidden="1" x14ac:dyDescent="0.3">
      <c r="A462" s="5">
        <v>1843</v>
      </c>
      <c r="B462" s="1" t="s">
        <v>204</v>
      </c>
      <c r="C462" s="5" t="s">
        <v>568</v>
      </c>
      <c r="D462" s="1">
        <v>300309</v>
      </c>
      <c r="E462" s="1" t="s">
        <v>190</v>
      </c>
      <c r="F462" s="1" t="s">
        <v>205</v>
      </c>
      <c r="G462" s="4" t="s">
        <v>1126</v>
      </c>
      <c r="H462" s="1" t="s">
        <v>773</v>
      </c>
      <c r="I462" s="1" t="s">
        <v>150</v>
      </c>
      <c r="J462" s="1" t="s">
        <v>170</v>
      </c>
      <c r="K462" s="5" t="s">
        <v>156</v>
      </c>
      <c r="L462" s="11">
        <v>33030</v>
      </c>
      <c r="M462" s="11">
        <v>2267</v>
      </c>
      <c r="N462" s="11">
        <v>0</v>
      </c>
      <c r="O462" s="11">
        <v>2957</v>
      </c>
      <c r="P462" s="11">
        <v>38254</v>
      </c>
      <c r="Q462" s="11">
        <v>35297</v>
      </c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1">
        <f t="shared" si="42"/>
        <v>0</v>
      </c>
      <c r="FM462" s="11">
        <f t="shared" si="43"/>
        <v>0</v>
      </c>
      <c r="FN462" s="11">
        <f t="shared" si="44"/>
        <v>0</v>
      </c>
      <c r="FO462" s="11">
        <f t="shared" si="45"/>
        <v>0</v>
      </c>
      <c r="FP462" s="11">
        <f t="shared" si="46"/>
        <v>0</v>
      </c>
      <c r="FQ462" s="11">
        <f t="shared" si="47"/>
        <v>0</v>
      </c>
    </row>
    <row r="463" spans="1:173" ht="33" hidden="1" x14ac:dyDescent="0.3">
      <c r="A463" s="5">
        <v>1844</v>
      </c>
      <c r="B463" s="1" t="s">
        <v>204</v>
      </c>
      <c r="C463" s="5" t="s">
        <v>569</v>
      </c>
      <c r="D463" s="1">
        <v>500004</v>
      </c>
      <c r="E463" s="1" t="s">
        <v>190</v>
      </c>
      <c r="F463" s="1" t="s">
        <v>205</v>
      </c>
      <c r="G463" s="4" t="s">
        <v>1127</v>
      </c>
      <c r="H463" s="1" t="s">
        <v>770</v>
      </c>
      <c r="I463" s="1" t="s">
        <v>150</v>
      </c>
      <c r="J463" s="1" t="s">
        <v>170</v>
      </c>
      <c r="K463" s="5" t="s">
        <v>156</v>
      </c>
      <c r="L463" s="11">
        <v>2601</v>
      </c>
      <c r="M463" s="11">
        <v>487</v>
      </c>
      <c r="N463" s="11">
        <v>0</v>
      </c>
      <c r="O463" s="11">
        <v>234</v>
      </c>
      <c r="P463" s="11">
        <v>3322</v>
      </c>
      <c r="Q463" s="11">
        <v>3088</v>
      </c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1">
        <f t="shared" si="42"/>
        <v>0</v>
      </c>
      <c r="FM463" s="11">
        <f t="shared" si="43"/>
        <v>0</v>
      </c>
      <c r="FN463" s="11">
        <f t="shared" si="44"/>
        <v>0</v>
      </c>
      <c r="FO463" s="11">
        <f t="shared" si="45"/>
        <v>0</v>
      </c>
      <c r="FP463" s="11">
        <f t="shared" si="46"/>
        <v>0</v>
      </c>
      <c r="FQ463" s="11">
        <f t="shared" si="47"/>
        <v>0</v>
      </c>
    </row>
    <row r="464" spans="1:173" ht="33" hidden="1" x14ac:dyDescent="0.3">
      <c r="A464" s="5">
        <v>1845</v>
      </c>
      <c r="B464" s="1" t="s">
        <v>204</v>
      </c>
      <c r="C464" s="5" t="s">
        <v>570</v>
      </c>
      <c r="D464" s="1">
        <v>300311</v>
      </c>
      <c r="E464" s="1" t="s">
        <v>190</v>
      </c>
      <c r="F464" s="1" t="s">
        <v>205</v>
      </c>
      <c r="G464" s="4" t="s">
        <v>1128</v>
      </c>
      <c r="H464" s="1" t="s">
        <v>770</v>
      </c>
      <c r="I464" s="1" t="s">
        <v>150</v>
      </c>
      <c r="J464" s="1" t="s">
        <v>170</v>
      </c>
      <c r="K464" s="5" t="s">
        <v>156</v>
      </c>
      <c r="L464" s="11">
        <v>6405</v>
      </c>
      <c r="M464" s="11">
        <v>689</v>
      </c>
      <c r="N464" s="11">
        <v>0</v>
      </c>
      <c r="O464" s="11">
        <v>586</v>
      </c>
      <c r="P464" s="11">
        <v>7680</v>
      </c>
      <c r="Q464" s="11">
        <v>7094</v>
      </c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1">
        <f t="shared" si="42"/>
        <v>0</v>
      </c>
      <c r="FM464" s="11">
        <f t="shared" si="43"/>
        <v>0</v>
      </c>
      <c r="FN464" s="11">
        <f t="shared" si="44"/>
        <v>0</v>
      </c>
      <c r="FO464" s="11">
        <f t="shared" si="45"/>
        <v>0</v>
      </c>
      <c r="FP464" s="11">
        <f t="shared" si="46"/>
        <v>0</v>
      </c>
      <c r="FQ464" s="11">
        <f t="shared" si="47"/>
        <v>0</v>
      </c>
    </row>
    <row r="465" spans="1:173" ht="16.5" hidden="1" x14ac:dyDescent="0.3">
      <c r="A465" s="5">
        <v>1846</v>
      </c>
      <c r="B465" s="1" t="s">
        <v>204</v>
      </c>
      <c r="C465" s="5" t="s">
        <v>571</v>
      </c>
      <c r="D465" s="1">
        <v>500005</v>
      </c>
      <c r="E465" s="1" t="s">
        <v>190</v>
      </c>
      <c r="F465" s="1" t="s">
        <v>205</v>
      </c>
      <c r="G465" s="4" t="s">
        <v>1129</v>
      </c>
      <c r="H465" s="1" t="s">
        <v>770</v>
      </c>
      <c r="I465" s="1" t="s">
        <v>150</v>
      </c>
      <c r="J465" s="1" t="s">
        <v>170</v>
      </c>
      <c r="K465" s="5" t="s">
        <v>156</v>
      </c>
      <c r="L465" s="11">
        <v>10941</v>
      </c>
      <c r="M465" s="11">
        <v>1125</v>
      </c>
      <c r="N465" s="11">
        <v>0</v>
      </c>
      <c r="O465" s="11">
        <v>981</v>
      </c>
      <c r="P465" s="11">
        <v>13047</v>
      </c>
      <c r="Q465" s="11">
        <v>12066</v>
      </c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1">
        <f t="shared" si="42"/>
        <v>0</v>
      </c>
      <c r="FM465" s="11">
        <f t="shared" si="43"/>
        <v>0</v>
      </c>
      <c r="FN465" s="11">
        <f t="shared" si="44"/>
        <v>0</v>
      </c>
      <c r="FO465" s="11">
        <f t="shared" si="45"/>
        <v>0</v>
      </c>
      <c r="FP465" s="11">
        <f t="shared" si="46"/>
        <v>0</v>
      </c>
      <c r="FQ465" s="11">
        <f t="shared" si="47"/>
        <v>0</v>
      </c>
    </row>
    <row r="466" spans="1:173" ht="33" hidden="1" x14ac:dyDescent="0.3">
      <c r="A466" s="5">
        <v>1847</v>
      </c>
      <c r="B466" s="1" t="s">
        <v>204</v>
      </c>
      <c r="C466" s="5" t="s">
        <v>572</v>
      </c>
      <c r="D466" s="1">
        <v>300313</v>
      </c>
      <c r="E466" s="1" t="s">
        <v>190</v>
      </c>
      <c r="F466" s="1" t="s">
        <v>205</v>
      </c>
      <c r="G466" s="4" t="s">
        <v>1130</v>
      </c>
      <c r="H466" s="1" t="s">
        <v>770</v>
      </c>
      <c r="I466" s="1" t="s">
        <v>150</v>
      </c>
      <c r="J466" s="1" t="s">
        <v>170</v>
      </c>
      <c r="K466" s="5" t="s">
        <v>156</v>
      </c>
      <c r="L466" s="11">
        <v>6438</v>
      </c>
      <c r="M466" s="11">
        <v>636</v>
      </c>
      <c r="N466" s="11">
        <v>0</v>
      </c>
      <c r="O466" s="11">
        <v>593</v>
      </c>
      <c r="P466" s="11">
        <v>7667</v>
      </c>
      <c r="Q466" s="11">
        <v>7074</v>
      </c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1">
        <f t="shared" si="42"/>
        <v>0</v>
      </c>
      <c r="FM466" s="11">
        <f t="shared" si="43"/>
        <v>0</v>
      </c>
      <c r="FN466" s="11">
        <f t="shared" si="44"/>
        <v>0</v>
      </c>
      <c r="FO466" s="11">
        <f t="shared" si="45"/>
        <v>0</v>
      </c>
      <c r="FP466" s="11">
        <f t="shared" si="46"/>
        <v>0</v>
      </c>
      <c r="FQ466" s="11">
        <f t="shared" si="47"/>
        <v>0</v>
      </c>
    </row>
    <row r="467" spans="1:173" ht="33" hidden="1" x14ac:dyDescent="0.3">
      <c r="A467" s="5">
        <v>1848</v>
      </c>
      <c r="B467" s="1" t="s">
        <v>204</v>
      </c>
      <c r="C467" s="5" t="s">
        <v>573</v>
      </c>
      <c r="D467" s="1">
        <v>500382</v>
      </c>
      <c r="E467" s="1" t="s">
        <v>190</v>
      </c>
      <c r="F467" s="1" t="s">
        <v>205</v>
      </c>
      <c r="G467" s="4" t="s">
        <v>1131</v>
      </c>
      <c r="H467" s="1" t="s">
        <v>770</v>
      </c>
      <c r="I467" s="1" t="s">
        <v>150</v>
      </c>
      <c r="J467" s="1" t="s">
        <v>170</v>
      </c>
      <c r="K467" s="5" t="s">
        <v>156</v>
      </c>
      <c r="L467" s="11">
        <v>2551</v>
      </c>
      <c r="M467" s="11">
        <v>381</v>
      </c>
      <c r="N467" s="11">
        <v>0</v>
      </c>
      <c r="O467" s="11">
        <v>229</v>
      </c>
      <c r="P467" s="11">
        <v>3161</v>
      </c>
      <c r="Q467" s="11">
        <v>2932</v>
      </c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1">
        <f t="shared" si="42"/>
        <v>0</v>
      </c>
      <c r="FM467" s="11">
        <f t="shared" si="43"/>
        <v>0</v>
      </c>
      <c r="FN467" s="11">
        <f t="shared" si="44"/>
        <v>0</v>
      </c>
      <c r="FO467" s="11">
        <f t="shared" si="45"/>
        <v>0</v>
      </c>
      <c r="FP467" s="11">
        <f t="shared" si="46"/>
        <v>0</v>
      </c>
      <c r="FQ467" s="11">
        <f t="shared" si="47"/>
        <v>0</v>
      </c>
    </row>
    <row r="468" spans="1:173" ht="33" hidden="1" x14ac:dyDescent="0.3">
      <c r="A468" s="5">
        <v>1849</v>
      </c>
      <c r="B468" s="1" t="s">
        <v>204</v>
      </c>
      <c r="C468" s="5" t="s">
        <v>574</v>
      </c>
      <c r="D468" s="1">
        <v>300314</v>
      </c>
      <c r="E468" s="1" t="s">
        <v>190</v>
      </c>
      <c r="F468" s="1" t="s">
        <v>205</v>
      </c>
      <c r="G468" s="4" t="s">
        <v>1132</v>
      </c>
      <c r="H468" s="1" t="s">
        <v>773</v>
      </c>
      <c r="I468" s="1" t="s">
        <v>150</v>
      </c>
      <c r="J468" s="1" t="s">
        <v>170</v>
      </c>
      <c r="K468" s="5" t="s">
        <v>156</v>
      </c>
      <c r="L468" s="11">
        <v>13245</v>
      </c>
      <c r="M468" s="11">
        <v>1113</v>
      </c>
      <c r="N468" s="11">
        <v>0</v>
      </c>
      <c r="O468" s="11">
        <v>1193</v>
      </c>
      <c r="P468" s="11">
        <v>15551</v>
      </c>
      <c r="Q468" s="11">
        <v>14358</v>
      </c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1">
        <f t="shared" si="42"/>
        <v>0</v>
      </c>
      <c r="FM468" s="11">
        <f t="shared" si="43"/>
        <v>0</v>
      </c>
      <c r="FN468" s="11">
        <f t="shared" si="44"/>
        <v>0</v>
      </c>
      <c r="FO468" s="11">
        <f t="shared" si="45"/>
        <v>0</v>
      </c>
      <c r="FP468" s="11">
        <f t="shared" si="46"/>
        <v>0</v>
      </c>
      <c r="FQ468" s="11">
        <f t="shared" si="47"/>
        <v>0</v>
      </c>
    </row>
    <row r="469" spans="1:173" ht="33" hidden="1" x14ac:dyDescent="0.3">
      <c r="A469" s="5">
        <v>1850</v>
      </c>
      <c r="B469" s="1" t="s">
        <v>204</v>
      </c>
      <c r="C469" s="5" t="s">
        <v>575</v>
      </c>
      <c r="D469" s="1">
        <v>300316</v>
      </c>
      <c r="E469" s="1" t="s">
        <v>190</v>
      </c>
      <c r="F469" s="1" t="s">
        <v>205</v>
      </c>
      <c r="G469" s="4" t="s">
        <v>1133</v>
      </c>
      <c r="H469" s="1" t="s">
        <v>770</v>
      </c>
      <c r="I469" s="1" t="s">
        <v>150</v>
      </c>
      <c r="J469" s="1" t="s">
        <v>170</v>
      </c>
      <c r="K469" s="5" t="s">
        <v>156</v>
      </c>
      <c r="L469" s="11">
        <v>13938</v>
      </c>
      <c r="M469" s="11">
        <v>1158</v>
      </c>
      <c r="N469" s="11">
        <v>0</v>
      </c>
      <c r="O469" s="11">
        <v>1277</v>
      </c>
      <c r="P469" s="11">
        <v>16373</v>
      </c>
      <c r="Q469" s="11">
        <v>15096</v>
      </c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1">
        <f t="shared" si="42"/>
        <v>0</v>
      </c>
      <c r="FM469" s="11">
        <f t="shared" si="43"/>
        <v>0</v>
      </c>
      <c r="FN469" s="11">
        <f t="shared" si="44"/>
        <v>0</v>
      </c>
      <c r="FO469" s="11">
        <f t="shared" si="45"/>
        <v>0</v>
      </c>
      <c r="FP469" s="11">
        <f t="shared" si="46"/>
        <v>0</v>
      </c>
      <c r="FQ469" s="11">
        <f t="shared" si="47"/>
        <v>0</v>
      </c>
    </row>
    <row r="470" spans="1:173" ht="33" hidden="1" x14ac:dyDescent="0.3">
      <c r="A470" s="5">
        <v>1851</v>
      </c>
      <c r="B470" s="1" t="s">
        <v>204</v>
      </c>
      <c r="C470" s="5" t="s">
        <v>576</v>
      </c>
      <c r="D470" s="1">
        <v>300317</v>
      </c>
      <c r="E470" s="1" t="s">
        <v>190</v>
      </c>
      <c r="F470" s="1" t="s">
        <v>205</v>
      </c>
      <c r="G470" s="4" t="s">
        <v>1134</v>
      </c>
      <c r="H470" s="1" t="s">
        <v>770</v>
      </c>
      <c r="I470" s="1" t="s">
        <v>150</v>
      </c>
      <c r="J470" s="1" t="s">
        <v>170</v>
      </c>
      <c r="K470" s="5" t="s">
        <v>156</v>
      </c>
      <c r="L470" s="11">
        <v>7287</v>
      </c>
      <c r="M470" s="11">
        <v>678</v>
      </c>
      <c r="N470" s="11">
        <v>0</v>
      </c>
      <c r="O470" s="11">
        <v>662</v>
      </c>
      <c r="P470" s="11">
        <v>8627</v>
      </c>
      <c r="Q470" s="11">
        <v>7965</v>
      </c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1">
        <f t="shared" si="42"/>
        <v>0</v>
      </c>
      <c r="FM470" s="11">
        <f t="shared" si="43"/>
        <v>0</v>
      </c>
      <c r="FN470" s="11">
        <f t="shared" si="44"/>
        <v>0</v>
      </c>
      <c r="FO470" s="11">
        <f t="shared" si="45"/>
        <v>0</v>
      </c>
      <c r="FP470" s="11">
        <f t="shared" si="46"/>
        <v>0</v>
      </c>
      <c r="FQ470" s="11">
        <f t="shared" si="47"/>
        <v>0</v>
      </c>
    </row>
    <row r="471" spans="1:173" ht="33" hidden="1" x14ac:dyDescent="0.3">
      <c r="A471" s="5">
        <v>1852</v>
      </c>
      <c r="B471" s="1" t="s">
        <v>204</v>
      </c>
      <c r="C471" s="5" t="s">
        <v>577</v>
      </c>
      <c r="D471" s="1">
        <v>300318</v>
      </c>
      <c r="E471" s="1" t="s">
        <v>190</v>
      </c>
      <c r="F471" s="1" t="s">
        <v>205</v>
      </c>
      <c r="G471" s="4" t="s">
        <v>1135</v>
      </c>
      <c r="H471" s="1" t="s">
        <v>770</v>
      </c>
      <c r="I471" s="1" t="s">
        <v>150</v>
      </c>
      <c r="J471" s="1" t="s">
        <v>170</v>
      </c>
      <c r="K471" s="5" t="s">
        <v>156</v>
      </c>
      <c r="L471" s="11">
        <v>5509</v>
      </c>
      <c r="M471" s="11">
        <v>591</v>
      </c>
      <c r="N471" s="11">
        <v>0</v>
      </c>
      <c r="O471" s="11">
        <v>503</v>
      </c>
      <c r="P471" s="11">
        <v>6603</v>
      </c>
      <c r="Q471" s="11">
        <v>6100</v>
      </c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1">
        <f t="shared" si="42"/>
        <v>0</v>
      </c>
      <c r="FM471" s="11">
        <f t="shared" si="43"/>
        <v>0</v>
      </c>
      <c r="FN471" s="11">
        <f t="shared" si="44"/>
        <v>0</v>
      </c>
      <c r="FO471" s="11">
        <f t="shared" si="45"/>
        <v>0</v>
      </c>
      <c r="FP471" s="11">
        <f t="shared" si="46"/>
        <v>0</v>
      </c>
      <c r="FQ471" s="11">
        <f t="shared" si="47"/>
        <v>0</v>
      </c>
    </row>
    <row r="472" spans="1:173" ht="33" hidden="1" x14ac:dyDescent="0.3">
      <c r="A472" s="5">
        <v>1853</v>
      </c>
      <c r="B472" s="1" t="s">
        <v>204</v>
      </c>
      <c r="C472" s="5" t="s">
        <v>578</v>
      </c>
      <c r="D472" s="1">
        <v>300319</v>
      </c>
      <c r="E472" s="1" t="s">
        <v>190</v>
      </c>
      <c r="F472" s="1" t="s">
        <v>205</v>
      </c>
      <c r="G472" s="4" t="s">
        <v>1136</v>
      </c>
      <c r="H472" s="1" t="s">
        <v>773</v>
      </c>
      <c r="I472" s="1" t="s">
        <v>150</v>
      </c>
      <c r="J472" s="1" t="s">
        <v>170</v>
      </c>
      <c r="K472" s="5" t="s">
        <v>156</v>
      </c>
      <c r="L472" s="11">
        <v>22093</v>
      </c>
      <c r="M472" s="11">
        <v>1548</v>
      </c>
      <c r="N472" s="11">
        <v>0</v>
      </c>
      <c r="O472" s="11">
        <v>1981</v>
      </c>
      <c r="P472" s="11">
        <v>25622</v>
      </c>
      <c r="Q472" s="11">
        <v>23641</v>
      </c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1">
        <f t="shared" si="42"/>
        <v>0</v>
      </c>
      <c r="FM472" s="11">
        <f t="shared" si="43"/>
        <v>0</v>
      </c>
      <c r="FN472" s="11">
        <f t="shared" si="44"/>
        <v>0</v>
      </c>
      <c r="FO472" s="11">
        <f t="shared" si="45"/>
        <v>0</v>
      </c>
      <c r="FP472" s="11">
        <f t="shared" si="46"/>
        <v>0</v>
      </c>
      <c r="FQ472" s="11">
        <f t="shared" si="47"/>
        <v>0</v>
      </c>
    </row>
    <row r="473" spans="1:173" ht="33" hidden="1" x14ac:dyDescent="0.3">
      <c r="A473" s="5">
        <v>1854</v>
      </c>
      <c r="B473" s="1" t="s">
        <v>204</v>
      </c>
      <c r="C473" s="5" t="s">
        <v>579</v>
      </c>
      <c r="D473" s="1">
        <v>300320</v>
      </c>
      <c r="E473" s="1" t="s">
        <v>190</v>
      </c>
      <c r="F473" s="1" t="s">
        <v>205</v>
      </c>
      <c r="G473" s="4" t="s">
        <v>839</v>
      </c>
      <c r="H473" s="1" t="s">
        <v>770</v>
      </c>
      <c r="I473" s="1" t="s">
        <v>150</v>
      </c>
      <c r="J473" s="1" t="s">
        <v>170</v>
      </c>
      <c r="K473" s="5" t="s">
        <v>156</v>
      </c>
      <c r="L473" s="11">
        <v>6238</v>
      </c>
      <c r="M473" s="11">
        <v>540</v>
      </c>
      <c r="N473" s="11">
        <v>0</v>
      </c>
      <c r="O473" s="11">
        <v>573</v>
      </c>
      <c r="P473" s="11">
        <v>7351</v>
      </c>
      <c r="Q473" s="11">
        <v>6778</v>
      </c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1">
        <f t="shared" si="42"/>
        <v>0</v>
      </c>
      <c r="FM473" s="11">
        <f t="shared" si="43"/>
        <v>0</v>
      </c>
      <c r="FN473" s="11">
        <f t="shared" si="44"/>
        <v>0</v>
      </c>
      <c r="FO473" s="11">
        <f t="shared" si="45"/>
        <v>0</v>
      </c>
      <c r="FP473" s="11">
        <f t="shared" si="46"/>
        <v>0</v>
      </c>
      <c r="FQ473" s="11">
        <f t="shared" si="47"/>
        <v>0</v>
      </c>
    </row>
    <row r="474" spans="1:173" ht="33" hidden="1" x14ac:dyDescent="0.3">
      <c r="A474" s="5">
        <v>1855</v>
      </c>
      <c r="B474" s="1" t="s">
        <v>204</v>
      </c>
      <c r="C474" s="5" t="s">
        <v>580</v>
      </c>
      <c r="D474" s="1">
        <v>300321</v>
      </c>
      <c r="E474" s="1" t="s">
        <v>190</v>
      </c>
      <c r="F474" s="1" t="s">
        <v>205</v>
      </c>
      <c r="G474" s="4" t="s">
        <v>1137</v>
      </c>
      <c r="H474" s="1" t="s">
        <v>773</v>
      </c>
      <c r="I474" s="1" t="s">
        <v>150</v>
      </c>
      <c r="J474" s="1" t="s">
        <v>170</v>
      </c>
      <c r="K474" s="5" t="s">
        <v>156</v>
      </c>
      <c r="L474" s="11">
        <v>17961</v>
      </c>
      <c r="M474" s="11">
        <v>1379</v>
      </c>
      <c r="N474" s="11">
        <v>0</v>
      </c>
      <c r="O474" s="11">
        <v>1615</v>
      </c>
      <c r="P474" s="11">
        <v>20955</v>
      </c>
      <c r="Q474" s="11">
        <v>19340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1">
        <f t="shared" si="42"/>
        <v>0</v>
      </c>
      <c r="FM474" s="11">
        <f t="shared" si="43"/>
        <v>0</v>
      </c>
      <c r="FN474" s="11">
        <f t="shared" si="44"/>
        <v>0</v>
      </c>
      <c r="FO474" s="11">
        <f t="shared" si="45"/>
        <v>0</v>
      </c>
      <c r="FP474" s="11">
        <f t="shared" si="46"/>
        <v>0</v>
      </c>
      <c r="FQ474" s="11">
        <f t="shared" si="47"/>
        <v>0</v>
      </c>
    </row>
    <row r="475" spans="1:173" ht="33" hidden="1" x14ac:dyDescent="0.3">
      <c r="A475" s="5">
        <v>1856</v>
      </c>
      <c r="B475" s="1" t="s">
        <v>204</v>
      </c>
      <c r="C475" s="5" t="s">
        <v>581</v>
      </c>
      <c r="D475" s="1">
        <v>300322</v>
      </c>
      <c r="E475" s="1" t="s">
        <v>190</v>
      </c>
      <c r="F475" s="1" t="s">
        <v>205</v>
      </c>
      <c r="G475" s="4" t="s">
        <v>1138</v>
      </c>
      <c r="H475" s="1" t="s">
        <v>773</v>
      </c>
      <c r="I475" s="1" t="s">
        <v>150</v>
      </c>
      <c r="J475" s="1" t="s">
        <v>170</v>
      </c>
      <c r="K475" s="5" t="s">
        <v>156</v>
      </c>
      <c r="L475" s="11">
        <v>30463</v>
      </c>
      <c r="M475" s="11">
        <v>2593</v>
      </c>
      <c r="N475" s="11">
        <v>0</v>
      </c>
      <c r="O475" s="11">
        <v>2720</v>
      </c>
      <c r="P475" s="11">
        <v>35776</v>
      </c>
      <c r="Q475" s="11">
        <v>33056</v>
      </c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1">
        <f t="shared" si="42"/>
        <v>0</v>
      </c>
      <c r="FM475" s="11">
        <f t="shared" si="43"/>
        <v>0</v>
      </c>
      <c r="FN475" s="11">
        <f t="shared" si="44"/>
        <v>0</v>
      </c>
      <c r="FO475" s="11">
        <f t="shared" si="45"/>
        <v>0</v>
      </c>
      <c r="FP475" s="11">
        <f t="shared" si="46"/>
        <v>0</v>
      </c>
      <c r="FQ475" s="11">
        <f t="shared" si="47"/>
        <v>0</v>
      </c>
    </row>
    <row r="476" spans="1:173" ht="33" hidden="1" x14ac:dyDescent="0.3">
      <c r="A476" s="5">
        <v>1857</v>
      </c>
      <c r="B476" s="1" t="s">
        <v>204</v>
      </c>
      <c r="C476" s="5" t="s">
        <v>582</v>
      </c>
      <c r="D476" s="1">
        <v>500386</v>
      </c>
      <c r="E476" s="1" t="s">
        <v>190</v>
      </c>
      <c r="F476" s="1" t="s">
        <v>205</v>
      </c>
      <c r="G476" s="4" t="s">
        <v>1139</v>
      </c>
      <c r="H476" s="1" t="s">
        <v>770</v>
      </c>
      <c r="I476" s="1" t="s">
        <v>150</v>
      </c>
      <c r="J476" s="1" t="s">
        <v>170</v>
      </c>
      <c r="K476" s="5" t="s">
        <v>156</v>
      </c>
      <c r="L476" s="11">
        <v>3742</v>
      </c>
      <c r="M476" s="11">
        <v>556</v>
      </c>
      <c r="N476" s="11">
        <v>0</v>
      </c>
      <c r="O476" s="11">
        <v>336</v>
      </c>
      <c r="P476" s="11">
        <v>4634</v>
      </c>
      <c r="Q476" s="11">
        <v>4298</v>
      </c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1">
        <f t="shared" si="42"/>
        <v>0</v>
      </c>
      <c r="FM476" s="11">
        <f t="shared" si="43"/>
        <v>0</v>
      </c>
      <c r="FN476" s="11">
        <f t="shared" si="44"/>
        <v>0</v>
      </c>
      <c r="FO476" s="11">
        <f t="shared" si="45"/>
        <v>0</v>
      </c>
      <c r="FP476" s="11">
        <f t="shared" si="46"/>
        <v>0</v>
      </c>
      <c r="FQ476" s="11">
        <f t="shared" si="47"/>
        <v>0</v>
      </c>
    </row>
    <row r="477" spans="1:173" ht="33" hidden="1" x14ac:dyDescent="0.3">
      <c r="A477" s="5">
        <v>1858</v>
      </c>
      <c r="B477" s="1" t="s">
        <v>204</v>
      </c>
      <c r="C477" s="5" t="s">
        <v>583</v>
      </c>
      <c r="D477" s="1">
        <v>300323</v>
      </c>
      <c r="E477" s="1" t="s">
        <v>190</v>
      </c>
      <c r="F477" s="1" t="s">
        <v>205</v>
      </c>
      <c r="G477" s="4" t="s">
        <v>1140</v>
      </c>
      <c r="H477" s="1" t="s">
        <v>773</v>
      </c>
      <c r="I477" s="1" t="s">
        <v>150</v>
      </c>
      <c r="J477" s="1" t="s">
        <v>170</v>
      </c>
      <c r="K477" s="5" t="s">
        <v>156</v>
      </c>
      <c r="L477" s="11">
        <v>14585</v>
      </c>
      <c r="M477" s="11">
        <v>1405</v>
      </c>
      <c r="N477" s="11">
        <v>0</v>
      </c>
      <c r="O477" s="11">
        <v>1302</v>
      </c>
      <c r="P477" s="11">
        <v>17292</v>
      </c>
      <c r="Q477" s="11">
        <v>15990</v>
      </c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1">
        <f t="shared" si="42"/>
        <v>0</v>
      </c>
      <c r="FM477" s="11">
        <f t="shared" si="43"/>
        <v>0</v>
      </c>
      <c r="FN477" s="11">
        <f t="shared" si="44"/>
        <v>0</v>
      </c>
      <c r="FO477" s="11">
        <f t="shared" si="45"/>
        <v>0</v>
      </c>
      <c r="FP477" s="11">
        <f t="shared" si="46"/>
        <v>0</v>
      </c>
      <c r="FQ477" s="11">
        <f t="shared" si="47"/>
        <v>0</v>
      </c>
    </row>
    <row r="478" spans="1:173" ht="33" hidden="1" x14ac:dyDescent="0.3">
      <c r="A478" s="5">
        <v>1859</v>
      </c>
      <c r="B478" s="1" t="s">
        <v>204</v>
      </c>
      <c r="C478" s="5" t="s">
        <v>584</v>
      </c>
      <c r="D478" s="1">
        <v>500376</v>
      </c>
      <c r="E478" s="1" t="s">
        <v>190</v>
      </c>
      <c r="F478" s="1" t="s">
        <v>205</v>
      </c>
      <c r="G478" s="4" t="s">
        <v>1141</v>
      </c>
      <c r="H478" s="1" t="s">
        <v>770</v>
      </c>
      <c r="I478" s="1" t="s">
        <v>150</v>
      </c>
      <c r="J478" s="1" t="s">
        <v>170</v>
      </c>
      <c r="K478" s="5" t="s">
        <v>156</v>
      </c>
      <c r="L478" s="11">
        <v>3745</v>
      </c>
      <c r="M478" s="11">
        <v>518</v>
      </c>
      <c r="N478" s="11">
        <v>0</v>
      </c>
      <c r="O478" s="11">
        <v>337</v>
      </c>
      <c r="P478" s="11">
        <v>4600</v>
      </c>
      <c r="Q478" s="11">
        <v>4263</v>
      </c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1">
        <f t="shared" si="42"/>
        <v>0</v>
      </c>
      <c r="FM478" s="11">
        <f t="shared" si="43"/>
        <v>0</v>
      </c>
      <c r="FN478" s="11">
        <f t="shared" si="44"/>
        <v>0</v>
      </c>
      <c r="FO478" s="11">
        <f t="shared" si="45"/>
        <v>0</v>
      </c>
      <c r="FP478" s="11">
        <f t="shared" si="46"/>
        <v>0</v>
      </c>
      <c r="FQ478" s="11">
        <f t="shared" si="47"/>
        <v>0</v>
      </c>
    </row>
    <row r="479" spans="1:173" ht="33" hidden="1" x14ac:dyDescent="0.3">
      <c r="A479" s="5">
        <v>1860</v>
      </c>
      <c r="B479" s="1" t="s">
        <v>204</v>
      </c>
      <c r="C479" s="5" t="s">
        <v>585</v>
      </c>
      <c r="D479" s="1">
        <v>300324</v>
      </c>
      <c r="E479" s="1" t="s">
        <v>190</v>
      </c>
      <c r="F479" s="1" t="s">
        <v>205</v>
      </c>
      <c r="G479" s="4" t="s">
        <v>1142</v>
      </c>
      <c r="H479" s="1" t="s">
        <v>770</v>
      </c>
      <c r="I479" s="1" t="s">
        <v>150</v>
      </c>
      <c r="J479" s="1" t="s">
        <v>170</v>
      </c>
      <c r="K479" s="5" t="s">
        <v>156</v>
      </c>
      <c r="L479" s="11">
        <v>3178</v>
      </c>
      <c r="M479" s="11">
        <v>402</v>
      </c>
      <c r="N479" s="11">
        <v>0</v>
      </c>
      <c r="O479" s="11">
        <v>288</v>
      </c>
      <c r="P479" s="11">
        <v>3868</v>
      </c>
      <c r="Q479" s="11">
        <v>3580</v>
      </c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1">
        <f t="shared" si="42"/>
        <v>0</v>
      </c>
      <c r="FM479" s="11">
        <f t="shared" si="43"/>
        <v>0</v>
      </c>
      <c r="FN479" s="11">
        <f t="shared" si="44"/>
        <v>0</v>
      </c>
      <c r="FO479" s="11">
        <f t="shared" si="45"/>
        <v>0</v>
      </c>
      <c r="FP479" s="11">
        <f t="shared" si="46"/>
        <v>0</v>
      </c>
      <c r="FQ479" s="11">
        <f t="shared" si="47"/>
        <v>0</v>
      </c>
    </row>
    <row r="480" spans="1:173" ht="33" hidden="1" x14ac:dyDescent="0.3">
      <c r="A480" s="5">
        <v>1861</v>
      </c>
      <c r="B480" s="1" t="s">
        <v>204</v>
      </c>
      <c r="C480" s="5" t="s">
        <v>586</v>
      </c>
      <c r="D480" s="1">
        <v>300325</v>
      </c>
      <c r="E480" s="1" t="s">
        <v>190</v>
      </c>
      <c r="F480" s="1" t="s">
        <v>205</v>
      </c>
      <c r="G480" s="4" t="s">
        <v>1143</v>
      </c>
      <c r="H480" s="1" t="s">
        <v>773</v>
      </c>
      <c r="I480" s="1" t="s">
        <v>150</v>
      </c>
      <c r="J480" s="1" t="s">
        <v>170</v>
      </c>
      <c r="K480" s="5" t="s">
        <v>156</v>
      </c>
      <c r="L480" s="11">
        <v>70485</v>
      </c>
      <c r="M480" s="11">
        <v>5108</v>
      </c>
      <c r="N480" s="11">
        <v>0</v>
      </c>
      <c r="O480" s="11">
        <v>6329</v>
      </c>
      <c r="P480" s="11">
        <v>81922</v>
      </c>
      <c r="Q480" s="11">
        <v>75593</v>
      </c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1">
        <f t="shared" si="42"/>
        <v>0</v>
      </c>
      <c r="FM480" s="11">
        <f t="shared" si="43"/>
        <v>0</v>
      </c>
      <c r="FN480" s="11">
        <f t="shared" si="44"/>
        <v>0</v>
      </c>
      <c r="FO480" s="11">
        <f t="shared" si="45"/>
        <v>0</v>
      </c>
      <c r="FP480" s="11">
        <f t="shared" si="46"/>
        <v>0</v>
      </c>
      <c r="FQ480" s="11">
        <f t="shared" si="47"/>
        <v>0</v>
      </c>
    </row>
    <row r="481" spans="1:173" ht="33" hidden="1" x14ac:dyDescent="0.3">
      <c r="A481" s="5">
        <v>1862</v>
      </c>
      <c r="B481" s="1" t="s">
        <v>204</v>
      </c>
      <c r="C481" s="5" t="s">
        <v>587</v>
      </c>
      <c r="D481" s="1">
        <v>500383</v>
      </c>
      <c r="E481" s="1" t="s">
        <v>190</v>
      </c>
      <c r="F481" s="1" t="s">
        <v>205</v>
      </c>
      <c r="G481" s="4" t="s">
        <v>1144</v>
      </c>
      <c r="H481" s="1" t="s">
        <v>770</v>
      </c>
      <c r="I481" s="1" t="s">
        <v>150</v>
      </c>
      <c r="J481" s="1" t="s">
        <v>170</v>
      </c>
      <c r="K481" s="5" t="s">
        <v>156</v>
      </c>
      <c r="L481" s="11">
        <v>11138</v>
      </c>
      <c r="M481" s="11">
        <v>1028</v>
      </c>
      <c r="N481" s="11">
        <v>0</v>
      </c>
      <c r="O481" s="11">
        <v>997</v>
      </c>
      <c r="P481" s="11">
        <v>13163</v>
      </c>
      <c r="Q481" s="11">
        <v>12166</v>
      </c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1">
        <f t="shared" si="42"/>
        <v>0</v>
      </c>
      <c r="FM481" s="11">
        <f t="shared" si="43"/>
        <v>0</v>
      </c>
      <c r="FN481" s="11">
        <f t="shared" si="44"/>
        <v>0</v>
      </c>
      <c r="FO481" s="11">
        <f t="shared" si="45"/>
        <v>0</v>
      </c>
      <c r="FP481" s="11">
        <f t="shared" si="46"/>
        <v>0</v>
      </c>
      <c r="FQ481" s="11">
        <f t="shared" si="47"/>
        <v>0</v>
      </c>
    </row>
    <row r="482" spans="1:173" ht="33" hidden="1" x14ac:dyDescent="0.3">
      <c r="A482" s="5">
        <v>1863</v>
      </c>
      <c r="B482" s="1" t="s">
        <v>204</v>
      </c>
      <c r="C482" s="5" t="s">
        <v>588</v>
      </c>
      <c r="D482" s="1">
        <v>300326</v>
      </c>
      <c r="E482" s="1" t="s">
        <v>190</v>
      </c>
      <c r="F482" s="1" t="s">
        <v>205</v>
      </c>
      <c r="G482" s="4" t="s">
        <v>1145</v>
      </c>
      <c r="H482" s="1" t="s">
        <v>773</v>
      </c>
      <c r="I482" s="1" t="s">
        <v>150</v>
      </c>
      <c r="J482" s="1" t="s">
        <v>170</v>
      </c>
      <c r="K482" s="5" t="s">
        <v>156</v>
      </c>
      <c r="L482" s="11">
        <v>111017</v>
      </c>
      <c r="M482" s="11">
        <v>7486</v>
      </c>
      <c r="N482" s="11">
        <v>0</v>
      </c>
      <c r="O482" s="11">
        <v>9984</v>
      </c>
      <c r="P482" s="11">
        <v>128487</v>
      </c>
      <c r="Q482" s="11">
        <v>118503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1">
        <f t="shared" si="42"/>
        <v>0</v>
      </c>
      <c r="FM482" s="11">
        <f t="shared" si="43"/>
        <v>0</v>
      </c>
      <c r="FN482" s="11">
        <f t="shared" si="44"/>
        <v>0</v>
      </c>
      <c r="FO482" s="11">
        <f t="shared" si="45"/>
        <v>0</v>
      </c>
      <c r="FP482" s="11">
        <f t="shared" si="46"/>
        <v>0</v>
      </c>
      <c r="FQ482" s="11">
        <f t="shared" si="47"/>
        <v>0</v>
      </c>
    </row>
    <row r="483" spans="1:173" ht="33" hidden="1" x14ac:dyDescent="0.3">
      <c r="A483" s="5">
        <v>1864</v>
      </c>
      <c r="B483" s="1" t="s">
        <v>204</v>
      </c>
      <c r="C483" s="5" t="s">
        <v>589</v>
      </c>
      <c r="D483" s="1">
        <v>300327</v>
      </c>
      <c r="E483" s="1" t="s">
        <v>190</v>
      </c>
      <c r="F483" s="1" t="s">
        <v>205</v>
      </c>
      <c r="G483" s="4" t="s">
        <v>1146</v>
      </c>
      <c r="H483" s="1" t="s">
        <v>770</v>
      </c>
      <c r="I483" s="1" t="s">
        <v>150</v>
      </c>
      <c r="J483" s="1" t="s">
        <v>170</v>
      </c>
      <c r="K483" s="5" t="s">
        <v>156</v>
      </c>
      <c r="L483" s="11">
        <v>6101</v>
      </c>
      <c r="M483" s="11">
        <v>578</v>
      </c>
      <c r="N483" s="11">
        <v>0</v>
      </c>
      <c r="O483" s="11">
        <v>554</v>
      </c>
      <c r="P483" s="11">
        <v>7233</v>
      </c>
      <c r="Q483" s="11">
        <v>6679</v>
      </c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1">
        <f t="shared" si="42"/>
        <v>0</v>
      </c>
      <c r="FM483" s="11">
        <f t="shared" si="43"/>
        <v>0</v>
      </c>
      <c r="FN483" s="11">
        <f t="shared" si="44"/>
        <v>0</v>
      </c>
      <c r="FO483" s="11">
        <f t="shared" si="45"/>
        <v>0</v>
      </c>
      <c r="FP483" s="11">
        <f t="shared" si="46"/>
        <v>0</v>
      </c>
      <c r="FQ483" s="11">
        <f t="shared" si="47"/>
        <v>0</v>
      </c>
    </row>
    <row r="484" spans="1:173" ht="33" hidden="1" x14ac:dyDescent="0.3">
      <c r="A484" s="5">
        <v>1865</v>
      </c>
      <c r="B484" s="1" t="s">
        <v>204</v>
      </c>
      <c r="C484" s="5" t="s">
        <v>590</v>
      </c>
      <c r="D484" s="1">
        <v>300328</v>
      </c>
      <c r="E484" s="1" t="s">
        <v>190</v>
      </c>
      <c r="F484" s="1" t="s">
        <v>205</v>
      </c>
      <c r="G484" s="4" t="s">
        <v>1147</v>
      </c>
      <c r="H484" s="1" t="s">
        <v>773</v>
      </c>
      <c r="I484" s="1" t="s">
        <v>150</v>
      </c>
      <c r="J484" s="1" t="s">
        <v>170</v>
      </c>
      <c r="K484" s="5" t="s">
        <v>156</v>
      </c>
      <c r="L484" s="11">
        <v>43359</v>
      </c>
      <c r="M484" s="11">
        <v>2882</v>
      </c>
      <c r="N484" s="11">
        <v>0</v>
      </c>
      <c r="O484" s="11">
        <v>3879</v>
      </c>
      <c r="P484" s="11">
        <v>50120</v>
      </c>
      <c r="Q484" s="11">
        <v>46241</v>
      </c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1">
        <f t="shared" si="42"/>
        <v>0</v>
      </c>
      <c r="FM484" s="11">
        <f t="shared" si="43"/>
        <v>0</v>
      </c>
      <c r="FN484" s="11">
        <f t="shared" si="44"/>
        <v>0</v>
      </c>
      <c r="FO484" s="11">
        <f t="shared" si="45"/>
        <v>0</v>
      </c>
      <c r="FP484" s="11">
        <f t="shared" si="46"/>
        <v>0</v>
      </c>
      <c r="FQ484" s="11">
        <f t="shared" si="47"/>
        <v>0</v>
      </c>
    </row>
    <row r="485" spans="1:173" ht="33" hidden="1" x14ac:dyDescent="0.3">
      <c r="A485" s="5">
        <v>1866</v>
      </c>
      <c r="B485" s="1" t="s">
        <v>204</v>
      </c>
      <c r="C485" s="5" t="s">
        <v>591</v>
      </c>
      <c r="D485" s="1">
        <v>300329</v>
      </c>
      <c r="E485" s="1" t="s">
        <v>190</v>
      </c>
      <c r="F485" s="1" t="s">
        <v>205</v>
      </c>
      <c r="G485" s="4" t="s">
        <v>1148</v>
      </c>
      <c r="H485" s="1" t="s">
        <v>770</v>
      </c>
      <c r="I485" s="1" t="s">
        <v>150</v>
      </c>
      <c r="J485" s="1" t="s">
        <v>170</v>
      </c>
      <c r="K485" s="5" t="s">
        <v>156</v>
      </c>
      <c r="L485" s="11">
        <v>5730</v>
      </c>
      <c r="M485" s="11">
        <v>747</v>
      </c>
      <c r="N485" s="11">
        <v>0</v>
      </c>
      <c r="O485" s="11">
        <v>517</v>
      </c>
      <c r="P485" s="11">
        <v>6994</v>
      </c>
      <c r="Q485" s="11">
        <v>6477</v>
      </c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1">
        <f t="shared" si="42"/>
        <v>0</v>
      </c>
      <c r="FM485" s="11">
        <f t="shared" si="43"/>
        <v>0</v>
      </c>
      <c r="FN485" s="11">
        <f t="shared" si="44"/>
        <v>0</v>
      </c>
      <c r="FO485" s="11">
        <f t="shared" si="45"/>
        <v>0</v>
      </c>
      <c r="FP485" s="11">
        <f t="shared" si="46"/>
        <v>0</v>
      </c>
      <c r="FQ485" s="11">
        <f t="shared" si="47"/>
        <v>0</v>
      </c>
    </row>
    <row r="486" spans="1:173" ht="33" hidden="1" x14ac:dyDescent="0.3">
      <c r="A486" s="5">
        <v>1867</v>
      </c>
      <c r="B486" s="1" t="s">
        <v>204</v>
      </c>
      <c r="C486" s="5" t="s">
        <v>592</v>
      </c>
      <c r="D486" s="1">
        <v>300330</v>
      </c>
      <c r="E486" s="1" t="s">
        <v>190</v>
      </c>
      <c r="F486" s="1" t="s">
        <v>205</v>
      </c>
      <c r="G486" s="4" t="s">
        <v>1149</v>
      </c>
      <c r="H486" s="1" t="s">
        <v>770</v>
      </c>
      <c r="I486" s="1" t="s">
        <v>150</v>
      </c>
      <c r="J486" s="1" t="s">
        <v>170</v>
      </c>
      <c r="K486" s="5" t="s">
        <v>156</v>
      </c>
      <c r="L486" s="11">
        <v>8723</v>
      </c>
      <c r="M486" s="11">
        <v>802</v>
      </c>
      <c r="N486" s="11">
        <v>0</v>
      </c>
      <c r="O486" s="11">
        <v>795</v>
      </c>
      <c r="P486" s="11">
        <v>10320</v>
      </c>
      <c r="Q486" s="11">
        <v>9525</v>
      </c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1">
        <f t="shared" si="42"/>
        <v>0</v>
      </c>
      <c r="FM486" s="11">
        <f t="shared" si="43"/>
        <v>0</v>
      </c>
      <c r="FN486" s="11">
        <f t="shared" si="44"/>
        <v>0</v>
      </c>
      <c r="FO486" s="11">
        <f t="shared" si="45"/>
        <v>0</v>
      </c>
      <c r="FP486" s="11">
        <f t="shared" si="46"/>
        <v>0</v>
      </c>
      <c r="FQ486" s="11">
        <f t="shared" si="47"/>
        <v>0</v>
      </c>
    </row>
    <row r="487" spans="1:173" ht="33" hidden="1" x14ac:dyDescent="0.3">
      <c r="A487" s="5">
        <v>1868</v>
      </c>
      <c r="B487" s="1" t="s">
        <v>204</v>
      </c>
      <c r="C487" s="5" t="s">
        <v>593</v>
      </c>
      <c r="D487" s="1">
        <v>300331</v>
      </c>
      <c r="E487" s="1" t="s">
        <v>190</v>
      </c>
      <c r="F487" s="1" t="s">
        <v>205</v>
      </c>
      <c r="G487" s="4" t="s">
        <v>1150</v>
      </c>
      <c r="H487" s="1" t="s">
        <v>773</v>
      </c>
      <c r="I487" s="1" t="s">
        <v>150</v>
      </c>
      <c r="J487" s="1" t="s">
        <v>170</v>
      </c>
      <c r="K487" s="5" t="s">
        <v>156</v>
      </c>
      <c r="L487" s="11">
        <v>12773</v>
      </c>
      <c r="M487" s="11">
        <v>1179</v>
      </c>
      <c r="N487" s="11">
        <v>0</v>
      </c>
      <c r="O487" s="11">
        <v>1143</v>
      </c>
      <c r="P487" s="11">
        <v>15095</v>
      </c>
      <c r="Q487" s="11">
        <v>13952</v>
      </c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1">
        <f t="shared" si="42"/>
        <v>0</v>
      </c>
      <c r="FM487" s="11">
        <f t="shared" si="43"/>
        <v>0</v>
      </c>
      <c r="FN487" s="11">
        <f t="shared" si="44"/>
        <v>0</v>
      </c>
      <c r="FO487" s="11">
        <f t="shared" si="45"/>
        <v>0</v>
      </c>
      <c r="FP487" s="11">
        <f t="shared" si="46"/>
        <v>0</v>
      </c>
      <c r="FQ487" s="11">
        <f t="shared" si="47"/>
        <v>0</v>
      </c>
    </row>
    <row r="488" spans="1:173" ht="33" hidden="1" x14ac:dyDescent="0.3">
      <c r="A488" s="5">
        <v>1869</v>
      </c>
      <c r="B488" s="1" t="s">
        <v>204</v>
      </c>
      <c r="C488" s="5" t="s">
        <v>594</v>
      </c>
      <c r="D488" s="1">
        <v>300332</v>
      </c>
      <c r="E488" s="1" t="s">
        <v>190</v>
      </c>
      <c r="F488" s="1" t="s">
        <v>205</v>
      </c>
      <c r="G488" s="4" t="s">
        <v>1151</v>
      </c>
      <c r="H488" s="1" t="s">
        <v>770</v>
      </c>
      <c r="I488" s="1" t="s">
        <v>150</v>
      </c>
      <c r="J488" s="1" t="s">
        <v>170</v>
      </c>
      <c r="K488" s="5" t="s">
        <v>156</v>
      </c>
      <c r="L488" s="11">
        <v>6577</v>
      </c>
      <c r="M488" s="11">
        <v>591</v>
      </c>
      <c r="N488" s="11">
        <v>0</v>
      </c>
      <c r="O488" s="11">
        <v>603</v>
      </c>
      <c r="P488" s="11">
        <v>7771</v>
      </c>
      <c r="Q488" s="11">
        <v>7168</v>
      </c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1">
        <f t="shared" si="42"/>
        <v>0</v>
      </c>
      <c r="FM488" s="11">
        <f t="shared" si="43"/>
        <v>0</v>
      </c>
      <c r="FN488" s="11">
        <f t="shared" si="44"/>
        <v>0</v>
      </c>
      <c r="FO488" s="11">
        <f t="shared" si="45"/>
        <v>0</v>
      </c>
      <c r="FP488" s="11">
        <f t="shared" si="46"/>
        <v>0</v>
      </c>
      <c r="FQ488" s="11">
        <f t="shared" si="47"/>
        <v>0</v>
      </c>
    </row>
    <row r="489" spans="1:173" ht="33" hidden="1" x14ac:dyDescent="0.3">
      <c r="A489" s="5">
        <v>1870</v>
      </c>
      <c r="B489" s="1" t="s">
        <v>204</v>
      </c>
      <c r="C489" s="5" t="s">
        <v>595</v>
      </c>
      <c r="D489" s="1">
        <v>300333</v>
      </c>
      <c r="E489" s="1" t="s">
        <v>190</v>
      </c>
      <c r="F489" s="1" t="s">
        <v>205</v>
      </c>
      <c r="G489" s="4" t="s">
        <v>1152</v>
      </c>
      <c r="H489" s="1" t="s">
        <v>770</v>
      </c>
      <c r="I489" s="1" t="s">
        <v>150</v>
      </c>
      <c r="J489" s="1" t="s">
        <v>170</v>
      </c>
      <c r="K489" s="5" t="s">
        <v>156</v>
      </c>
      <c r="L489" s="11">
        <v>7108</v>
      </c>
      <c r="M489" s="11">
        <v>632</v>
      </c>
      <c r="N489" s="11">
        <v>0</v>
      </c>
      <c r="O489" s="11">
        <v>657</v>
      </c>
      <c r="P489" s="11">
        <v>8397</v>
      </c>
      <c r="Q489" s="11">
        <v>7740</v>
      </c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1">
        <f t="shared" si="42"/>
        <v>0</v>
      </c>
      <c r="FM489" s="11">
        <f t="shared" si="43"/>
        <v>0</v>
      </c>
      <c r="FN489" s="11">
        <f t="shared" si="44"/>
        <v>0</v>
      </c>
      <c r="FO489" s="11">
        <f t="shared" si="45"/>
        <v>0</v>
      </c>
      <c r="FP489" s="11">
        <f t="shared" si="46"/>
        <v>0</v>
      </c>
      <c r="FQ489" s="11">
        <f t="shared" si="47"/>
        <v>0</v>
      </c>
    </row>
    <row r="490" spans="1:173" ht="33" hidden="1" x14ac:dyDescent="0.3">
      <c r="A490" s="5">
        <v>1871</v>
      </c>
      <c r="B490" s="1" t="s">
        <v>204</v>
      </c>
      <c r="C490" s="5" t="s">
        <v>596</v>
      </c>
      <c r="D490" s="1">
        <v>300334</v>
      </c>
      <c r="E490" s="1" t="s">
        <v>190</v>
      </c>
      <c r="F490" s="1" t="s">
        <v>205</v>
      </c>
      <c r="G490" s="4" t="s">
        <v>1153</v>
      </c>
      <c r="H490" s="1" t="s">
        <v>770</v>
      </c>
      <c r="I490" s="1" t="s">
        <v>150</v>
      </c>
      <c r="J490" s="1" t="s">
        <v>170</v>
      </c>
      <c r="K490" s="5" t="s">
        <v>156</v>
      </c>
      <c r="L490" s="11">
        <v>7802</v>
      </c>
      <c r="M490" s="11">
        <v>808</v>
      </c>
      <c r="N490" s="11">
        <v>0</v>
      </c>
      <c r="O490" s="11">
        <v>714</v>
      </c>
      <c r="P490" s="11">
        <v>9324</v>
      </c>
      <c r="Q490" s="11">
        <v>8610</v>
      </c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1">
        <f t="shared" si="42"/>
        <v>0</v>
      </c>
      <c r="FM490" s="11">
        <f t="shared" si="43"/>
        <v>0</v>
      </c>
      <c r="FN490" s="11">
        <f t="shared" si="44"/>
        <v>0</v>
      </c>
      <c r="FO490" s="11">
        <f t="shared" si="45"/>
        <v>0</v>
      </c>
      <c r="FP490" s="11">
        <f t="shared" si="46"/>
        <v>0</v>
      </c>
      <c r="FQ490" s="11">
        <f t="shared" si="47"/>
        <v>0</v>
      </c>
    </row>
    <row r="491" spans="1:173" ht="33" hidden="1" x14ac:dyDescent="0.3">
      <c r="A491" s="5">
        <v>1872</v>
      </c>
      <c r="B491" s="1" t="s">
        <v>204</v>
      </c>
      <c r="C491" s="5" t="s">
        <v>597</v>
      </c>
      <c r="D491" s="1">
        <v>300335</v>
      </c>
      <c r="E491" s="1" t="s">
        <v>190</v>
      </c>
      <c r="F491" s="1" t="s">
        <v>205</v>
      </c>
      <c r="G491" s="4" t="s">
        <v>1154</v>
      </c>
      <c r="H491" s="1" t="s">
        <v>773</v>
      </c>
      <c r="I491" s="1" t="s">
        <v>150</v>
      </c>
      <c r="J491" s="1" t="s">
        <v>170</v>
      </c>
      <c r="K491" s="5" t="s">
        <v>156</v>
      </c>
      <c r="L491" s="11">
        <v>13978</v>
      </c>
      <c r="M491" s="11">
        <v>870</v>
      </c>
      <c r="N491" s="11">
        <v>0</v>
      </c>
      <c r="O491" s="11">
        <v>1265</v>
      </c>
      <c r="P491" s="11">
        <v>16113</v>
      </c>
      <c r="Q491" s="11">
        <v>14848</v>
      </c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1">
        <f t="shared" si="42"/>
        <v>0</v>
      </c>
      <c r="FM491" s="11">
        <f t="shared" si="43"/>
        <v>0</v>
      </c>
      <c r="FN491" s="11">
        <f t="shared" si="44"/>
        <v>0</v>
      </c>
      <c r="FO491" s="11">
        <f t="shared" si="45"/>
        <v>0</v>
      </c>
      <c r="FP491" s="11">
        <f t="shared" si="46"/>
        <v>0</v>
      </c>
      <c r="FQ491" s="11">
        <f t="shared" si="47"/>
        <v>0</v>
      </c>
    </row>
    <row r="492" spans="1:173" ht="33" hidden="1" x14ac:dyDescent="0.3">
      <c r="A492" s="5">
        <v>1873</v>
      </c>
      <c r="B492" s="1" t="s">
        <v>204</v>
      </c>
      <c r="C492" s="5" t="s">
        <v>598</v>
      </c>
      <c r="D492" s="1">
        <v>300336</v>
      </c>
      <c r="E492" s="1" t="s">
        <v>190</v>
      </c>
      <c r="F492" s="1" t="s">
        <v>205</v>
      </c>
      <c r="G492" s="4" t="s">
        <v>1155</v>
      </c>
      <c r="H492" s="1" t="s">
        <v>770</v>
      </c>
      <c r="I492" s="1" t="s">
        <v>150</v>
      </c>
      <c r="J492" s="1" t="s">
        <v>170</v>
      </c>
      <c r="K492" s="5" t="s">
        <v>156</v>
      </c>
      <c r="L492" s="11">
        <v>6995</v>
      </c>
      <c r="M492" s="11">
        <v>522</v>
      </c>
      <c r="N492" s="11">
        <v>0</v>
      </c>
      <c r="O492" s="11">
        <v>641</v>
      </c>
      <c r="P492" s="11">
        <v>8158</v>
      </c>
      <c r="Q492" s="11">
        <v>7517</v>
      </c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1">
        <f t="shared" si="42"/>
        <v>0</v>
      </c>
      <c r="FM492" s="11">
        <f t="shared" si="43"/>
        <v>0</v>
      </c>
      <c r="FN492" s="11">
        <f t="shared" si="44"/>
        <v>0</v>
      </c>
      <c r="FO492" s="11">
        <f t="shared" si="45"/>
        <v>0</v>
      </c>
      <c r="FP492" s="11">
        <f t="shared" si="46"/>
        <v>0</v>
      </c>
      <c r="FQ492" s="11">
        <f t="shared" si="47"/>
        <v>0</v>
      </c>
    </row>
    <row r="493" spans="1:173" ht="33" hidden="1" x14ac:dyDescent="0.3">
      <c r="A493" s="5">
        <v>1874</v>
      </c>
      <c r="B493" s="1" t="s">
        <v>204</v>
      </c>
      <c r="C493" s="5" t="s">
        <v>599</v>
      </c>
      <c r="D493" s="1">
        <v>300337</v>
      </c>
      <c r="E493" s="1" t="s">
        <v>190</v>
      </c>
      <c r="F493" s="1" t="s">
        <v>205</v>
      </c>
      <c r="G493" s="4" t="s">
        <v>1156</v>
      </c>
      <c r="H493" s="1" t="s">
        <v>770</v>
      </c>
      <c r="I493" s="1" t="s">
        <v>150</v>
      </c>
      <c r="J493" s="1" t="s">
        <v>170</v>
      </c>
      <c r="K493" s="5" t="s">
        <v>156</v>
      </c>
      <c r="L493" s="11">
        <v>5519</v>
      </c>
      <c r="M493" s="11">
        <v>585</v>
      </c>
      <c r="N493" s="11">
        <v>0</v>
      </c>
      <c r="O493" s="11">
        <v>504</v>
      </c>
      <c r="P493" s="11">
        <v>6608</v>
      </c>
      <c r="Q493" s="11">
        <v>6104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1">
        <f t="shared" si="42"/>
        <v>0</v>
      </c>
      <c r="FM493" s="11">
        <f t="shared" si="43"/>
        <v>0</v>
      </c>
      <c r="FN493" s="11">
        <f t="shared" si="44"/>
        <v>0</v>
      </c>
      <c r="FO493" s="11">
        <f t="shared" si="45"/>
        <v>0</v>
      </c>
      <c r="FP493" s="11">
        <f t="shared" si="46"/>
        <v>0</v>
      </c>
      <c r="FQ493" s="11">
        <f t="shared" si="47"/>
        <v>0</v>
      </c>
    </row>
    <row r="494" spans="1:173" ht="33" hidden="1" x14ac:dyDescent="0.3">
      <c r="A494" s="5">
        <v>1875</v>
      </c>
      <c r="B494" s="1" t="s">
        <v>204</v>
      </c>
      <c r="C494" s="5" t="s">
        <v>600</v>
      </c>
      <c r="D494" s="1">
        <v>300338</v>
      </c>
      <c r="E494" s="1" t="s">
        <v>190</v>
      </c>
      <c r="F494" s="1" t="s">
        <v>205</v>
      </c>
      <c r="G494" s="4" t="s">
        <v>1157</v>
      </c>
      <c r="H494" s="1" t="s">
        <v>770</v>
      </c>
      <c r="I494" s="1" t="s">
        <v>150</v>
      </c>
      <c r="J494" s="1" t="s">
        <v>170</v>
      </c>
      <c r="K494" s="5" t="s">
        <v>156</v>
      </c>
      <c r="L494" s="11">
        <v>6703</v>
      </c>
      <c r="M494" s="11">
        <v>736</v>
      </c>
      <c r="N494" s="11">
        <v>0</v>
      </c>
      <c r="O494" s="11">
        <v>611</v>
      </c>
      <c r="P494" s="11">
        <v>8050</v>
      </c>
      <c r="Q494" s="11">
        <v>7439</v>
      </c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1">
        <f t="shared" si="42"/>
        <v>0</v>
      </c>
      <c r="FM494" s="11">
        <f t="shared" si="43"/>
        <v>0</v>
      </c>
      <c r="FN494" s="11">
        <f t="shared" si="44"/>
        <v>0</v>
      </c>
      <c r="FO494" s="11">
        <f t="shared" si="45"/>
        <v>0</v>
      </c>
      <c r="FP494" s="11">
        <f t="shared" si="46"/>
        <v>0</v>
      </c>
      <c r="FQ494" s="11">
        <f t="shared" si="47"/>
        <v>0</v>
      </c>
    </row>
    <row r="495" spans="1:173" ht="33" hidden="1" x14ac:dyDescent="0.3">
      <c r="A495" s="5">
        <v>1876</v>
      </c>
      <c r="B495" s="1" t="s">
        <v>204</v>
      </c>
      <c r="C495" s="5" t="s">
        <v>601</v>
      </c>
      <c r="D495" s="1">
        <v>300339</v>
      </c>
      <c r="E495" s="1" t="s">
        <v>190</v>
      </c>
      <c r="F495" s="1" t="s">
        <v>205</v>
      </c>
      <c r="G495" s="4" t="s">
        <v>1158</v>
      </c>
      <c r="H495" s="1" t="s">
        <v>770</v>
      </c>
      <c r="I495" s="1" t="s">
        <v>150</v>
      </c>
      <c r="J495" s="1" t="s">
        <v>170</v>
      </c>
      <c r="K495" s="5" t="s">
        <v>156</v>
      </c>
      <c r="L495" s="11">
        <v>8096</v>
      </c>
      <c r="M495" s="11">
        <v>770</v>
      </c>
      <c r="N495" s="11">
        <v>0</v>
      </c>
      <c r="O495" s="11">
        <v>740</v>
      </c>
      <c r="P495" s="11">
        <v>9606</v>
      </c>
      <c r="Q495" s="11">
        <v>8866</v>
      </c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1">
        <f t="shared" si="42"/>
        <v>0</v>
      </c>
      <c r="FM495" s="11">
        <f t="shared" si="43"/>
        <v>0</v>
      </c>
      <c r="FN495" s="11">
        <f t="shared" si="44"/>
        <v>0</v>
      </c>
      <c r="FO495" s="11">
        <f t="shared" si="45"/>
        <v>0</v>
      </c>
      <c r="FP495" s="11">
        <f t="shared" si="46"/>
        <v>0</v>
      </c>
      <c r="FQ495" s="11">
        <f t="shared" si="47"/>
        <v>0</v>
      </c>
    </row>
    <row r="496" spans="1:173" ht="33" hidden="1" x14ac:dyDescent="0.3">
      <c r="A496" s="5">
        <v>1877</v>
      </c>
      <c r="B496" s="1" t="s">
        <v>204</v>
      </c>
      <c r="C496" s="5" t="s">
        <v>602</v>
      </c>
      <c r="D496" s="1">
        <v>300340</v>
      </c>
      <c r="E496" s="1" t="s">
        <v>190</v>
      </c>
      <c r="F496" s="1" t="s">
        <v>205</v>
      </c>
      <c r="G496" s="4" t="s">
        <v>1159</v>
      </c>
      <c r="H496" s="1" t="s">
        <v>770</v>
      </c>
      <c r="I496" s="1" t="s">
        <v>150</v>
      </c>
      <c r="J496" s="1" t="s">
        <v>170</v>
      </c>
      <c r="K496" s="5" t="s">
        <v>156</v>
      </c>
      <c r="L496" s="11">
        <v>10231</v>
      </c>
      <c r="M496" s="11">
        <v>948</v>
      </c>
      <c r="N496" s="11">
        <v>0</v>
      </c>
      <c r="O496" s="11">
        <v>922</v>
      </c>
      <c r="P496" s="11">
        <v>12101</v>
      </c>
      <c r="Q496" s="11">
        <v>11179</v>
      </c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1">
        <f t="shared" si="42"/>
        <v>0</v>
      </c>
      <c r="FM496" s="11">
        <f t="shared" si="43"/>
        <v>0</v>
      </c>
      <c r="FN496" s="11">
        <f t="shared" si="44"/>
        <v>0</v>
      </c>
      <c r="FO496" s="11">
        <f t="shared" si="45"/>
        <v>0</v>
      </c>
      <c r="FP496" s="11">
        <f t="shared" si="46"/>
        <v>0</v>
      </c>
      <c r="FQ496" s="11">
        <f t="shared" si="47"/>
        <v>0</v>
      </c>
    </row>
    <row r="497" spans="1:173" ht="33" hidden="1" x14ac:dyDescent="0.3">
      <c r="A497" s="5">
        <v>1878</v>
      </c>
      <c r="B497" s="1" t="s">
        <v>204</v>
      </c>
      <c r="C497" s="5" t="s">
        <v>603</v>
      </c>
      <c r="D497" s="1">
        <v>300341</v>
      </c>
      <c r="E497" s="1" t="s">
        <v>190</v>
      </c>
      <c r="F497" s="1" t="s">
        <v>205</v>
      </c>
      <c r="G497" s="4" t="s">
        <v>1160</v>
      </c>
      <c r="H497" s="1" t="s">
        <v>773</v>
      </c>
      <c r="I497" s="1" t="s">
        <v>150</v>
      </c>
      <c r="J497" s="1" t="s">
        <v>170</v>
      </c>
      <c r="K497" s="5" t="s">
        <v>156</v>
      </c>
      <c r="L497" s="11">
        <v>73910</v>
      </c>
      <c r="M497" s="11">
        <v>5037</v>
      </c>
      <c r="N497" s="11">
        <v>0</v>
      </c>
      <c r="O497" s="11">
        <v>6640</v>
      </c>
      <c r="P497" s="11">
        <v>85587</v>
      </c>
      <c r="Q497" s="11">
        <v>78947</v>
      </c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1">
        <f t="shared" si="42"/>
        <v>0</v>
      </c>
      <c r="FM497" s="11">
        <f t="shared" si="43"/>
        <v>0</v>
      </c>
      <c r="FN497" s="11">
        <f t="shared" si="44"/>
        <v>0</v>
      </c>
      <c r="FO497" s="11">
        <f t="shared" si="45"/>
        <v>0</v>
      </c>
      <c r="FP497" s="11">
        <f t="shared" si="46"/>
        <v>0</v>
      </c>
      <c r="FQ497" s="11">
        <f t="shared" si="47"/>
        <v>0</v>
      </c>
    </row>
    <row r="498" spans="1:173" ht="33" hidden="1" x14ac:dyDescent="0.3">
      <c r="A498" s="5">
        <v>1879</v>
      </c>
      <c r="B498" s="1" t="s">
        <v>204</v>
      </c>
      <c r="C498" s="5" t="s">
        <v>604</v>
      </c>
      <c r="D498" s="1">
        <v>300342</v>
      </c>
      <c r="E498" s="1" t="s">
        <v>190</v>
      </c>
      <c r="F498" s="1" t="s">
        <v>205</v>
      </c>
      <c r="G498" s="4" t="s">
        <v>1161</v>
      </c>
      <c r="H498" s="1" t="s">
        <v>770</v>
      </c>
      <c r="I498" s="1" t="s">
        <v>150</v>
      </c>
      <c r="J498" s="1" t="s">
        <v>170</v>
      </c>
      <c r="K498" s="5" t="s">
        <v>156</v>
      </c>
      <c r="L498" s="11">
        <v>5279</v>
      </c>
      <c r="M498" s="11">
        <v>465</v>
      </c>
      <c r="N498" s="11">
        <v>0</v>
      </c>
      <c r="O498" s="11">
        <v>484</v>
      </c>
      <c r="P498" s="11">
        <v>6228</v>
      </c>
      <c r="Q498" s="11">
        <v>5744</v>
      </c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1">
        <f t="shared" si="42"/>
        <v>0</v>
      </c>
      <c r="FM498" s="11">
        <f t="shared" si="43"/>
        <v>0</v>
      </c>
      <c r="FN498" s="11">
        <f t="shared" si="44"/>
        <v>0</v>
      </c>
      <c r="FO498" s="11">
        <f t="shared" si="45"/>
        <v>0</v>
      </c>
      <c r="FP498" s="11">
        <f t="shared" si="46"/>
        <v>0</v>
      </c>
      <c r="FQ498" s="11">
        <f t="shared" si="47"/>
        <v>0</v>
      </c>
    </row>
    <row r="499" spans="1:173" ht="33" hidden="1" x14ac:dyDescent="0.3">
      <c r="A499" s="5">
        <v>1880</v>
      </c>
      <c r="B499" s="1" t="s">
        <v>204</v>
      </c>
      <c r="C499" s="5" t="s">
        <v>605</v>
      </c>
      <c r="D499" s="1">
        <v>300343</v>
      </c>
      <c r="E499" s="1" t="s">
        <v>190</v>
      </c>
      <c r="F499" s="1" t="s">
        <v>205</v>
      </c>
      <c r="G499" s="4" t="s">
        <v>1162</v>
      </c>
      <c r="H499" s="1" t="s">
        <v>770</v>
      </c>
      <c r="I499" s="1" t="s">
        <v>150</v>
      </c>
      <c r="J499" s="1" t="s">
        <v>170</v>
      </c>
      <c r="K499" s="5" t="s">
        <v>156</v>
      </c>
      <c r="L499" s="11">
        <v>3882</v>
      </c>
      <c r="M499" s="11">
        <v>462</v>
      </c>
      <c r="N499" s="11">
        <v>0</v>
      </c>
      <c r="O499" s="11">
        <v>351</v>
      </c>
      <c r="P499" s="11">
        <v>4695</v>
      </c>
      <c r="Q499" s="11">
        <v>4344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1">
        <f t="shared" si="42"/>
        <v>0</v>
      </c>
      <c r="FM499" s="11">
        <f t="shared" si="43"/>
        <v>0</v>
      </c>
      <c r="FN499" s="11">
        <f t="shared" si="44"/>
        <v>0</v>
      </c>
      <c r="FO499" s="11">
        <f t="shared" si="45"/>
        <v>0</v>
      </c>
      <c r="FP499" s="11">
        <f t="shared" si="46"/>
        <v>0</v>
      </c>
      <c r="FQ499" s="11">
        <f t="shared" si="47"/>
        <v>0</v>
      </c>
    </row>
    <row r="500" spans="1:173" ht="33" hidden="1" x14ac:dyDescent="0.3">
      <c r="A500" s="5">
        <v>1881</v>
      </c>
      <c r="B500" s="1" t="s">
        <v>204</v>
      </c>
      <c r="C500" s="5" t="s">
        <v>606</v>
      </c>
      <c r="D500" s="1">
        <v>321203</v>
      </c>
      <c r="E500" s="1" t="s">
        <v>190</v>
      </c>
      <c r="F500" s="1" t="s">
        <v>205</v>
      </c>
      <c r="G500" s="4" t="s">
        <v>1163</v>
      </c>
      <c r="H500" s="1" t="s">
        <v>770</v>
      </c>
      <c r="I500" s="1" t="s">
        <v>150</v>
      </c>
      <c r="J500" s="1" t="s">
        <v>170</v>
      </c>
      <c r="K500" s="5" t="s">
        <v>156</v>
      </c>
      <c r="L500" s="11">
        <v>5036</v>
      </c>
      <c r="M500" s="11">
        <v>810</v>
      </c>
      <c r="N500" s="11">
        <v>0</v>
      </c>
      <c r="O500" s="11">
        <v>455</v>
      </c>
      <c r="P500" s="11">
        <v>6301</v>
      </c>
      <c r="Q500" s="11">
        <v>5846</v>
      </c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1">
        <f t="shared" si="42"/>
        <v>0</v>
      </c>
      <c r="FM500" s="11">
        <f t="shared" si="43"/>
        <v>0</v>
      </c>
      <c r="FN500" s="11">
        <f t="shared" si="44"/>
        <v>0</v>
      </c>
      <c r="FO500" s="11">
        <f t="shared" si="45"/>
        <v>0</v>
      </c>
      <c r="FP500" s="11">
        <f t="shared" si="46"/>
        <v>0</v>
      </c>
      <c r="FQ500" s="11">
        <f t="shared" si="47"/>
        <v>0</v>
      </c>
    </row>
    <row r="501" spans="1:173" ht="33" hidden="1" x14ac:dyDescent="0.3">
      <c r="A501" s="5">
        <v>1882</v>
      </c>
      <c r="B501" s="1" t="s">
        <v>204</v>
      </c>
      <c r="C501" s="5" t="s">
        <v>607</v>
      </c>
      <c r="D501" s="1">
        <v>300344</v>
      </c>
      <c r="E501" s="1" t="s">
        <v>190</v>
      </c>
      <c r="F501" s="1" t="s">
        <v>205</v>
      </c>
      <c r="G501" s="4" t="s">
        <v>1164</v>
      </c>
      <c r="H501" s="1" t="s">
        <v>770</v>
      </c>
      <c r="I501" s="1" t="s">
        <v>150</v>
      </c>
      <c r="J501" s="1" t="s">
        <v>170</v>
      </c>
      <c r="K501" s="5" t="s">
        <v>156</v>
      </c>
      <c r="L501" s="11">
        <v>6869</v>
      </c>
      <c r="M501" s="11">
        <v>632</v>
      </c>
      <c r="N501" s="11">
        <v>0</v>
      </c>
      <c r="O501" s="11">
        <v>633</v>
      </c>
      <c r="P501" s="11">
        <v>8134</v>
      </c>
      <c r="Q501" s="11">
        <v>7501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1">
        <f t="shared" si="42"/>
        <v>0</v>
      </c>
      <c r="FM501" s="11">
        <f t="shared" si="43"/>
        <v>0</v>
      </c>
      <c r="FN501" s="11">
        <f t="shared" si="44"/>
        <v>0</v>
      </c>
      <c r="FO501" s="11">
        <f t="shared" si="45"/>
        <v>0</v>
      </c>
      <c r="FP501" s="11">
        <f t="shared" si="46"/>
        <v>0</v>
      </c>
      <c r="FQ501" s="11">
        <f t="shared" si="47"/>
        <v>0</v>
      </c>
    </row>
    <row r="502" spans="1:173" ht="33" hidden="1" x14ac:dyDescent="0.3">
      <c r="A502" s="5">
        <v>1883</v>
      </c>
      <c r="B502" s="1" t="s">
        <v>204</v>
      </c>
      <c r="C502" s="5" t="s">
        <v>608</v>
      </c>
      <c r="D502" s="1">
        <v>500006</v>
      </c>
      <c r="E502" s="1" t="s">
        <v>190</v>
      </c>
      <c r="F502" s="1" t="s">
        <v>205</v>
      </c>
      <c r="G502" s="4" t="s">
        <v>1165</v>
      </c>
      <c r="H502" s="1" t="s">
        <v>770</v>
      </c>
      <c r="I502" s="1" t="s">
        <v>150</v>
      </c>
      <c r="J502" s="1" t="s">
        <v>170</v>
      </c>
      <c r="K502" s="5" t="s">
        <v>156</v>
      </c>
      <c r="L502" s="11">
        <v>8497</v>
      </c>
      <c r="M502" s="11">
        <v>834</v>
      </c>
      <c r="N502" s="11">
        <v>0</v>
      </c>
      <c r="O502" s="11">
        <v>777</v>
      </c>
      <c r="P502" s="11">
        <v>10108</v>
      </c>
      <c r="Q502" s="11">
        <v>9331</v>
      </c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1">
        <f t="shared" si="42"/>
        <v>0</v>
      </c>
      <c r="FM502" s="11">
        <f t="shared" si="43"/>
        <v>0</v>
      </c>
      <c r="FN502" s="11">
        <f t="shared" si="44"/>
        <v>0</v>
      </c>
      <c r="FO502" s="11">
        <f t="shared" si="45"/>
        <v>0</v>
      </c>
      <c r="FP502" s="11">
        <f t="shared" si="46"/>
        <v>0</v>
      </c>
      <c r="FQ502" s="11">
        <f t="shared" si="47"/>
        <v>0</v>
      </c>
    </row>
    <row r="503" spans="1:173" ht="33" hidden="1" x14ac:dyDescent="0.3">
      <c r="A503" s="5">
        <v>1884</v>
      </c>
      <c r="B503" s="1" t="s">
        <v>204</v>
      </c>
      <c r="C503" s="5" t="s">
        <v>609</v>
      </c>
      <c r="D503" s="1">
        <v>300345</v>
      </c>
      <c r="E503" s="1" t="s">
        <v>190</v>
      </c>
      <c r="F503" s="1" t="s">
        <v>205</v>
      </c>
      <c r="G503" s="4" t="s">
        <v>1166</v>
      </c>
      <c r="H503" s="1" t="s">
        <v>773</v>
      </c>
      <c r="I503" s="1" t="s">
        <v>150</v>
      </c>
      <c r="J503" s="1" t="s">
        <v>170</v>
      </c>
      <c r="K503" s="5" t="s">
        <v>156</v>
      </c>
      <c r="L503" s="11">
        <v>61453</v>
      </c>
      <c r="M503" s="11">
        <v>3857</v>
      </c>
      <c r="N503" s="11">
        <v>0</v>
      </c>
      <c r="O503" s="11">
        <v>5525</v>
      </c>
      <c r="P503" s="11">
        <v>70835</v>
      </c>
      <c r="Q503" s="11">
        <v>65310</v>
      </c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1">
        <f t="shared" si="42"/>
        <v>0</v>
      </c>
      <c r="FM503" s="11">
        <f t="shared" si="43"/>
        <v>0</v>
      </c>
      <c r="FN503" s="11">
        <f t="shared" si="44"/>
        <v>0</v>
      </c>
      <c r="FO503" s="11">
        <f t="shared" si="45"/>
        <v>0</v>
      </c>
      <c r="FP503" s="11">
        <f t="shared" si="46"/>
        <v>0</v>
      </c>
      <c r="FQ503" s="11">
        <f t="shared" si="47"/>
        <v>0</v>
      </c>
    </row>
    <row r="504" spans="1:173" ht="33" hidden="1" x14ac:dyDescent="0.3">
      <c r="A504" s="5">
        <v>1885</v>
      </c>
      <c r="B504" s="1" t="s">
        <v>204</v>
      </c>
      <c r="C504" s="5" t="s">
        <v>610</v>
      </c>
      <c r="D504" s="1">
        <v>500379</v>
      </c>
      <c r="E504" s="1" t="s">
        <v>190</v>
      </c>
      <c r="F504" s="1" t="s">
        <v>205</v>
      </c>
      <c r="G504" s="4" t="s">
        <v>1167</v>
      </c>
      <c r="H504" s="1" t="s">
        <v>770</v>
      </c>
      <c r="I504" s="1" t="s">
        <v>150</v>
      </c>
      <c r="J504" s="1" t="s">
        <v>170</v>
      </c>
      <c r="K504" s="5" t="s">
        <v>156</v>
      </c>
      <c r="L504" s="11">
        <v>4966</v>
      </c>
      <c r="M504" s="11">
        <v>640</v>
      </c>
      <c r="N504" s="11">
        <v>0</v>
      </c>
      <c r="O504" s="11">
        <v>448</v>
      </c>
      <c r="P504" s="11">
        <v>6054</v>
      </c>
      <c r="Q504" s="11">
        <v>5606</v>
      </c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1">
        <f t="shared" si="42"/>
        <v>0</v>
      </c>
      <c r="FM504" s="11">
        <f t="shared" si="43"/>
        <v>0</v>
      </c>
      <c r="FN504" s="11">
        <f t="shared" si="44"/>
        <v>0</v>
      </c>
      <c r="FO504" s="11">
        <f t="shared" si="45"/>
        <v>0</v>
      </c>
      <c r="FP504" s="11">
        <f t="shared" si="46"/>
        <v>0</v>
      </c>
      <c r="FQ504" s="11">
        <f t="shared" si="47"/>
        <v>0</v>
      </c>
    </row>
    <row r="505" spans="1:173" ht="33" hidden="1" x14ac:dyDescent="0.3">
      <c r="A505" s="5">
        <v>1886</v>
      </c>
      <c r="B505" s="1" t="s">
        <v>204</v>
      </c>
      <c r="C505" s="5" t="s">
        <v>611</v>
      </c>
      <c r="D505" s="1">
        <v>300346</v>
      </c>
      <c r="E505" s="1" t="s">
        <v>190</v>
      </c>
      <c r="F505" s="1" t="s">
        <v>205</v>
      </c>
      <c r="G505" s="4" t="s">
        <v>1168</v>
      </c>
      <c r="H505" s="1" t="s">
        <v>770</v>
      </c>
      <c r="I505" s="1" t="s">
        <v>150</v>
      </c>
      <c r="J505" s="1" t="s">
        <v>170</v>
      </c>
      <c r="K505" s="5" t="s">
        <v>156</v>
      </c>
      <c r="L505" s="11">
        <v>7895</v>
      </c>
      <c r="M505" s="11">
        <v>809</v>
      </c>
      <c r="N505" s="11">
        <v>0</v>
      </c>
      <c r="O505" s="11">
        <v>724</v>
      </c>
      <c r="P505" s="11">
        <v>9428</v>
      </c>
      <c r="Q505" s="11">
        <v>8704</v>
      </c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1">
        <f t="shared" si="42"/>
        <v>0</v>
      </c>
      <c r="FM505" s="11">
        <f t="shared" si="43"/>
        <v>0</v>
      </c>
      <c r="FN505" s="11">
        <f t="shared" si="44"/>
        <v>0</v>
      </c>
      <c r="FO505" s="11">
        <f t="shared" si="45"/>
        <v>0</v>
      </c>
      <c r="FP505" s="11">
        <f t="shared" si="46"/>
        <v>0</v>
      </c>
      <c r="FQ505" s="11">
        <f t="shared" si="47"/>
        <v>0</v>
      </c>
    </row>
    <row r="506" spans="1:173" ht="33" hidden="1" x14ac:dyDescent="0.3">
      <c r="A506" s="5">
        <v>1887</v>
      </c>
      <c r="B506" s="1" t="s">
        <v>204</v>
      </c>
      <c r="C506" s="5" t="s">
        <v>612</v>
      </c>
      <c r="D506" s="1">
        <v>300347</v>
      </c>
      <c r="E506" s="1" t="s">
        <v>190</v>
      </c>
      <c r="F506" s="1" t="s">
        <v>205</v>
      </c>
      <c r="G506" s="4" t="s">
        <v>1169</v>
      </c>
      <c r="H506" s="1" t="s">
        <v>770</v>
      </c>
      <c r="I506" s="1" t="s">
        <v>150</v>
      </c>
      <c r="J506" s="1" t="s">
        <v>170</v>
      </c>
      <c r="K506" s="5" t="s">
        <v>156</v>
      </c>
      <c r="L506" s="11">
        <v>6258</v>
      </c>
      <c r="M506" s="11">
        <v>637</v>
      </c>
      <c r="N506" s="11">
        <v>0</v>
      </c>
      <c r="O506" s="11">
        <v>575</v>
      </c>
      <c r="P506" s="11">
        <v>7470</v>
      </c>
      <c r="Q506" s="11">
        <v>6895</v>
      </c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1">
        <f t="shared" si="42"/>
        <v>0</v>
      </c>
      <c r="FM506" s="11">
        <f t="shared" si="43"/>
        <v>0</v>
      </c>
      <c r="FN506" s="11">
        <f t="shared" si="44"/>
        <v>0</v>
      </c>
      <c r="FO506" s="11">
        <f t="shared" si="45"/>
        <v>0</v>
      </c>
      <c r="FP506" s="11">
        <f t="shared" si="46"/>
        <v>0</v>
      </c>
      <c r="FQ506" s="11">
        <f t="shared" si="47"/>
        <v>0</v>
      </c>
    </row>
    <row r="507" spans="1:173" ht="33" hidden="1" x14ac:dyDescent="0.3">
      <c r="A507" s="5">
        <v>1888</v>
      </c>
      <c r="B507" s="1" t="s">
        <v>204</v>
      </c>
      <c r="C507" s="5" t="s">
        <v>613</v>
      </c>
      <c r="D507" s="1">
        <v>300348</v>
      </c>
      <c r="E507" s="1" t="s">
        <v>190</v>
      </c>
      <c r="F507" s="1" t="s">
        <v>205</v>
      </c>
      <c r="G507" s="4" t="s">
        <v>1170</v>
      </c>
      <c r="H507" s="1" t="s">
        <v>773</v>
      </c>
      <c r="I507" s="1" t="s">
        <v>150</v>
      </c>
      <c r="J507" s="1" t="s">
        <v>170</v>
      </c>
      <c r="K507" s="5" t="s">
        <v>156</v>
      </c>
      <c r="L507" s="11">
        <v>44411</v>
      </c>
      <c r="M507" s="11">
        <v>3075</v>
      </c>
      <c r="N507" s="11">
        <v>0</v>
      </c>
      <c r="O507" s="11">
        <v>3962</v>
      </c>
      <c r="P507" s="11">
        <v>51448</v>
      </c>
      <c r="Q507" s="11">
        <v>47486</v>
      </c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1">
        <f t="shared" si="42"/>
        <v>0</v>
      </c>
      <c r="FM507" s="11">
        <f t="shared" si="43"/>
        <v>0</v>
      </c>
      <c r="FN507" s="11">
        <f t="shared" si="44"/>
        <v>0</v>
      </c>
      <c r="FO507" s="11">
        <f t="shared" si="45"/>
        <v>0</v>
      </c>
      <c r="FP507" s="11">
        <f t="shared" si="46"/>
        <v>0</v>
      </c>
      <c r="FQ507" s="11">
        <f t="shared" si="47"/>
        <v>0</v>
      </c>
    </row>
    <row r="508" spans="1:173" ht="33" hidden="1" x14ac:dyDescent="0.3">
      <c r="A508" s="5">
        <v>1889</v>
      </c>
      <c r="B508" s="1" t="s">
        <v>204</v>
      </c>
      <c r="C508" s="5" t="s">
        <v>614</v>
      </c>
      <c r="D508" s="1">
        <v>300349</v>
      </c>
      <c r="E508" s="1" t="s">
        <v>190</v>
      </c>
      <c r="F508" s="1" t="s">
        <v>205</v>
      </c>
      <c r="G508" s="4" t="s">
        <v>862</v>
      </c>
      <c r="H508" s="1" t="s">
        <v>770</v>
      </c>
      <c r="I508" s="1" t="s">
        <v>150</v>
      </c>
      <c r="J508" s="1" t="s">
        <v>170</v>
      </c>
      <c r="K508" s="5" t="s">
        <v>156</v>
      </c>
      <c r="L508" s="11">
        <v>5621</v>
      </c>
      <c r="M508" s="11">
        <v>606</v>
      </c>
      <c r="N508" s="11">
        <v>0</v>
      </c>
      <c r="O508" s="11">
        <v>510</v>
      </c>
      <c r="P508" s="11">
        <v>6737</v>
      </c>
      <c r="Q508" s="11">
        <v>6227</v>
      </c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1">
        <f t="shared" si="42"/>
        <v>0</v>
      </c>
      <c r="FM508" s="11">
        <f t="shared" si="43"/>
        <v>0</v>
      </c>
      <c r="FN508" s="11">
        <f t="shared" si="44"/>
        <v>0</v>
      </c>
      <c r="FO508" s="11">
        <f t="shared" si="45"/>
        <v>0</v>
      </c>
      <c r="FP508" s="11">
        <f t="shared" si="46"/>
        <v>0</v>
      </c>
      <c r="FQ508" s="11">
        <f t="shared" si="47"/>
        <v>0</v>
      </c>
    </row>
    <row r="509" spans="1:173" ht="33" hidden="1" x14ac:dyDescent="0.3">
      <c r="A509" s="5">
        <v>1890</v>
      </c>
      <c r="B509" s="1" t="s">
        <v>204</v>
      </c>
      <c r="C509" s="5" t="s">
        <v>615</v>
      </c>
      <c r="D509" s="1">
        <v>300350</v>
      </c>
      <c r="E509" s="1" t="s">
        <v>190</v>
      </c>
      <c r="F509" s="1" t="s">
        <v>205</v>
      </c>
      <c r="G509" s="4" t="s">
        <v>1171</v>
      </c>
      <c r="H509" s="1" t="s">
        <v>770</v>
      </c>
      <c r="I509" s="1" t="s">
        <v>150</v>
      </c>
      <c r="J509" s="1" t="s">
        <v>170</v>
      </c>
      <c r="K509" s="5" t="s">
        <v>156</v>
      </c>
      <c r="L509" s="11">
        <v>5744</v>
      </c>
      <c r="M509" s="11">
        <v>605</v>
      </c>
      <c r="N509" s="11">
        <v>0</v>
      </c>
      <c r="O509" s="11">
        <v>523</v>
      </c>
      <c r="P509" s="11">
        <v>6872</v>
      </c>
      <c r="Q509" s="11">
        <v>6349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1">
        <f t="shared" si="42"/>
        <v>0</v>
      </c>
      <c r="FM509" s="11">
        <f t="shared" si="43"/>
        <v>0</v>
      </c>
      <c r="FN509" s="11">
        <f t="shared" si="44"/>
        <v>0</v>
      </c>
      <c r="FO509" s="11">
        <f t="shared" si="45"/>
        <v>0</v>
      </c>
      <c r="FP509" s="11">
        <f t="shared" si="46"/>
        <v>0</v>
      </c>
      <c r="FQ509" s="11">
        <f t="shared" si="47"/>
        <v>0</v>
      </c>
    </row>
    <row r="510" spans="1:173" ht="33" hidden="1" x14ac:dyDescent="0.3">
      <c r="A510" s="5">
        <v>1891</v>
      </c>
      <c r="B510" s="1" t="s">
        <v>204</v>
      </c>
      <c r="C510" s="5" t="s">
        <v>616</v>
      </c>
      <c r="D510" s="1">
        <v>300351</v>
      </c>
      <c r="E510" s="1" t="s">
        <v>190</v>
      </c>
      <c r="F510" s="1" t="s">
        <v>205</v>
      </c>
      <c r="G510" s="4" t="s">
        <v>936</v>
      </c>
      <c r="H510" s="1" t="s">
        <v>770</v>
      </c>
      <c r="I510" s="1" t="s">
        <v>150</v>
      </c>
      <c r="J510" s="1" t="s">
        <v>170</v>
      </c>
      <c r="K510" s="5" t="s">
        <v>156</v>
      </c>
      <c r="L510" s="11">
        <v>9764</v>
      </c>
      <c r="M510" s="11">
        <v>806</v>
      </c>
      <c r="N510" s="11">
        <v>0</v>
      </c>
      <c r="O510" s="11">
        <v>892</v>
      </c>
      <c r="P510" s="11">
        <v>11462</v>
      </c>
      <c r="Q510" s="11">
        <v>10570</v>
      </c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1">
        <f t="shared" si="42"/>
        <v>0</v>
      </c>
      <c r="FM510" s="11">
        <f t="shared" si="43"/>
        <v>0</v>
      </c>
      <c r="FN510" s="11">
        <f t="shared" si="44"/>
        <v>0</v>
      </c>
      <c r="FO510" s="11">
        <f t="shared" si="45"/>
        <v>0</v>
      </c>
      <c r="FP510" s="11">
        <f t="shared" si="46"/>
        <v>0</v>
      </c>
      <c r="FQ510" s="11">
        <f t="shared" si="47"/>
        <v>0</v>
      </c>
    </row>
    <row r="511" spans="1:173" ht="33" hidden="1" x14ac:dyDescent="0.3">
      <c r="A511" s="5">
        <v>1892</v>
      </c>
      <c r="B511" s="1" t="s">
        <v>204</v>
      </c>
      <c r="C511" s="5" t="s">
        <v>617</v>
      </c>
      <c r="D511" s="1">
        <v>300352</v>
      </c>
      <c r="E511" s="1" t="s">
        <v>190</v>
      </c>
      <c r="F511" s="1" t="s">
        <v>205</v>
      </c>
      <c r="G511" s="4" t="s">
        <v>1172</v>
      </c>
      <c r="H511" s="1" t="s">
        <v>770</v>
      </c>
      <c r="I511" s="1" t="s">
        <v>150</v>
      </c>
      <c r="J511" s="1" t="s">
        <v>170</v>
      </c>
      <c r="K511" s="5" t="s">
        <v>156</v>
      </c>
      <c r="L511" s="11">
        <v>3389</v>
      </c>
      <c r="M511" s="11">
        <v>512</v>
      </c>
      <c r="N511" s="11">
        <v>0</v>
      </c>
      <c r="O511" s="11">
        <v>309</v>
      </c>
      <c r="P511" s="11">
        <v>4210</v>
      </c>
      <c r="Q511" s="11">
        <v>3901</v>
      </c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1">
        <f t="shared" si="42"/>
        <v>0</v>
      </c>
      <c r="FM511" s="11">
        <f t="shared" si="43"/>
        <v>0</v>
      </c>
      <c r="FN511" s="11">
        <f t="shared" si="44"/>
        <v>0</v>
      </c>
      <c r="FO511" s="11">
        <f t="shared" si="45"/>
        <v>0</v>
      </c>
      <c r="FP511" s="11">
        <f t="shared" si="46"/>
        <v>0</v>
      </c>
      <c r="FQ511" s="11">
        <f t="shared" si="47"/>
        <v>0</v>
      </c>
    </row>
    <row r="512" spans="1:173" ht="33" hidden="1" x14ac:dyDescent="0.3">
      <c r="A512" s="5">
        <v>1893</v>
      </c>
      <c r="B512" s="1" t="s">
        <v>204</v>
      </c>
      <c r="C512" s="5" t="s">
        <v>618</v>
      </c>
      <c r="D512" s="1">
        <v>300353</v>
      </c>
      <c r="E512" s="1" t="s">
        <v>190</v>
      </c>
      <c r="F512" s="1" t="s">
        <v>205</v>
      </c>
      <c r="G512" s="4" t="s">
        <v>1173</v>
      </c>
      <c r="H512" s="1" t="s">
        <v>770</v>
      </c>
      <c r="I512" s="1" t="s">
        <v>150</v>
      </c>
      <c r="J512" s="1" t="s">
        <v>170</v>
      </c>
      <c r="K512" s="5" t="s">
        <v>156</v>
      </c>
      <c r="L512" s="11">
        <v>3773</v>
      </c>
      <c r="M512" s="11">
        <v>461</v>
      </c>
      <c r="N512" s="11">
        <v>0</v>
      </c>
      <c r="O512" s="11">
        <v>344</v>
      </c>
      <c r="P512" s="11">
        <v>4578</v>
      </c>
      <c r="Q512" s="11">
        <v>4234</v>
      </c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1">
        <f t="shared" si="42"/>
        <v>0</v>
      </c>
      <c r="FM512" s="11">
        <f t="shared" si="43"/>
        <v>0</v>
      </c>
      <c r="FN512" s="11">
        <f t="shared" si="44"/>
        <v>0</v>
      </c>
      <c r="FO512" s="11">
        <f t="shared" si="45"/>
        <v>0</v>
      </c>
      <c r="FP512" s="11">
        <f t="shared" si="46"/>
        <v>0</v>
      </c>
      <c r="FQ512" s="11">
        <f t="shared" si="47"/>
        <v>0</v>
      </c>
    </row>
    <row r="513" spans="1:173" ht="33" hidden="1" x14ac:dyDescent="0.3">
      <c r="A513" s="5">
        <v>1894</v>
      </c>
      <c r="B513" s="1" t="s">
        <v>204</v>
      </c>
      <c r="C513" s="5" t="s">
        <v>619</v>
      </c>
      <c r="D513" s="1">
        <v>300354</v>
      </c>
      <c r="E513" s="1" t="s">
        <v>190</v>
      </c>
      <c r="F513" s="1" t="s">
        <v>205</v>
      </c>
      <c r="G513" s="4" t="s">
        <v>1174</v>
      </c>
      <c r="H513" s="1" t="s">
        <v>773</v>
      </c>
      <c r="I513" s="1" t="s">
        <v>150</v>
      </c>
      <c r="J513" s="1" t="s">
        <v>170</v>
      </c>
      <c r="K513" s="5" t="s">
        <v>156</v>
      </c>
      <c r="L513" s="11">
        <v>16184</v>
      </c>
      <c r="M513" s="11">
        <v>1095</v>
      </c>
      <c r="N513" s="11">
        <v>0</v>
      </c>
      <c r="O513" s="11">
        <v>1462</v>
      </c>
      <c r="P513" s="11">
        <v>18741</v>
      </c>
      <c r="Q513" s="11">
        <v>17279</v>
      </c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1">
        <f t="shared" si="42"/>
        <v>0</v>
      </c>
      <c r="FM513" s="11">
        <f t="shared" si="43"/>
        <v>0</v>
      </c>
      <c r="FN513" s="11">
        <f t="shared" si="44"/>
        <v>0</v>
      </c>
      <c r="FO513" s="11">
        <f t="shared" si="45"/>
        <v>0</v>
      </c>
      <c r="FP513" s="11">
        <f t="shared" si="46"/>
        <v>0</v>
      </c>
      <c r="FQ513" s="11">
        <f t="shared" si="47"/>
        <v>0</v>
      </c>
    </row>
    <row r="514" spans="1:173" ht="33" hidden="1" x14ac:dyDescent="0.3">
      <c r="A514" s="5">
        <v>1895</v>
      </c>
      <c r="B514" s="1" t="s">
        <v>204</v>
      </c>
      <c r="C514" s="5" t="s">
        <v>620</v>
      </c>
      <c r="D514" s="1">
        <v>300355</v>
      </c>
      <c r="E514" s="1" t="s">
        <v>190</v>
      </c>
      <c r="F514" s="1" t="s">
        <v>205</v>
      </c>
      <c r="G514" s="4" t="s">
        <v>1175</v>
      </c>
      <c r="H514" s="1" t="s">
        <v>770</v>
      </c>
      <c r="I514" s="1" t="s">
        <v>150</v>
      </c>
      <c r="J514" s="1" t="s">
        <v>170</v>
      </c>
      <c r="K514" s="5" t="s">
        <v>156</v>
      </c>
      <c r="L514" s="11">
        <v>8760</v>
      </c>
      <c r="M514" s="11">
        <v>821</v>
      </c>
      <c r="N514" s="11">
        <v>0</v>
      </c>
      <c r="O514" s="11">
        <v>803</v>
      </c>
      <c r="P514" s="11">
        <v>10384</v>
      </c>
      <c r="Q514" s="11">
        <v>9581</v>
      </c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1">
        <f t="shared" si="42"/>
        <v>0</v>
      </c>
      <c r="FM514" s="11">
        <f t="shared" si="43"/>
        <v>0</v>
      </c>
      <c r="FN514" s="11">
        <f t="shared" si="44"/>
        <v>0</v>
      </c>
      <c r="FO514" s="11">
        <f t="shared" si="45"/>
        <v>0</v>
      </c>
      <c r="FP514" s="11">
        <f t="shared" si="46"/>
        <v>0</v>
      </c>
      <c r="FQ514" s="11">
        <f t="shared" si="47"/>
        <v>0</v>
      </c>
    </row>
    <row r="515" spans="1:173" ht="33" hidden="1" x14ac:dyDescent="0.3">
      <c r="A515" s="5">
        <v>1896</v>
      </c>
      <c r="B515" s="1" t="s">
        <v>204</v>
      </c>
      <c r="C515" s="5" t="s">
        <v>621</v>
      </c>
      <c r="D515" s="1">
        <v>300356</v>
      </c>
      <c r="E515" s="1" t="s">
        <v>190</v>
      </c>
      <c r="F515" s="1" t="s">
        <v>205</v>
      </c>
      <c r="G515" s="4" t="s">
        <v>1176</v>
      </c>
      <c r="H515" s="1" t="s">
        <v>773</v>
      </c>
      <c r="I515" s="1" t="s">
        <v>150</v>
      </c>
      <c r="J515" s="1" t="s">
        <v>170</v>
      </c>
      <c r="K515" s="5" t="s">
        <v>156</v>
      </c>
      <c r="L515" s="11">
        <v>27804</v>
      </c>
      <c r="M515" s="11">
        <v>2124</v>
      </c>
      <c r="N515" s="11">
        <v>0</v>
      </c>
      <c r="O515" s="11">
        <v>2490</v>
      </c>
      <c r="P515" s="11">
        <v>32418</v>
      </c>
      <c r="Q515" s="11">
        <v>29928</v>
      </c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1">
        <f t="shared" si="42"/>
        <v>0</v>
      </c>
      <c r="FM515" s="11">
        <f t="shared" si="43"/>
        <v>0</v>
      </c>
      <c r="FN515" s="11">
        <f t="shared" si="44"/>
        <v>0</v>
      </c>
      <c r="FO515" s="11">
        <f t="shared" si="45"/>
        <v>0</v>
      </c>
      <c r="FP515" s="11">
        <f t="shared" si="46"/>
        <v>0</v>
      </c>
      <c r="FQ515" s="11">
        <f t="shared" si="47"/>
        <v>0</v>
      </c>
    </row>
    <row r="516" spans="1:173" ht="33" hidden="1" x14ac:dyDescent="0.3">
      <c r="A516" s="5">
        <v>1897</v>
      </c>
      <c r="B516" s="1" t="s">
        <v>204</v>
      </c>
      <c r="C516" s="5" t="s">
        <v>622</v>
      </c>
      <c r="D516" s="1">
        <v>300357</v>
      </c>
      <c r="E516" s="1" t="s">
        <v>190</v>
      </c>
      <c r="F516" s="1" t="s">
        <v>205</v>
      </c>
      <c r="G516" s="4" t="s">
        <v>1177</v>
      </c>
      <c r="H516" s="1" t="s">
        <v>770</v>
      </c>
      <c r="I516" s="1" t="s">
        <v>150</v>
      </c>
      <c r="J516" s="1" t="s">
        <v>170</v>
      </c>
      <c r="K516" s="5" t="s">
        <v>156</v>
      </c>
      <c r="L516" s="11">
        <v>4422</v>
      </c>
      <c r="M516" s="11">
        <v>607</v>
      </c>
      <c r="N516" s="11">
        <v>0</v>
      </c>
      <c r="O516" s="11">
        <v>401</v>
      </c>
      <c r="P516" s="11">
        <v>5430</v>
      </c>
      <c r="Q516" s="11">
        <v>5029</v>
      </c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1">
        <f t="shared" si="42"/>
        <v>0</v>
      </c>
      <c r="FM516" s="11">
        <f t="shared" si="43"/>
        <v>0</v>
      </c>
      <c r="FN516" s="11">
        <f t="shared" si="44"/>
        <v>0</v>
      </c>
      <c r="FO516" s="11">
        <f t="shared" si="45"/>
        <v>0</v>
      </c>
      <c r="FP516" s="11">
        <f t="shared" si="46"/>
        <v>0</v>
      </c>
      <c r="FQ516" s="11">
        <f t="shared" si="47"/>
        <v>0</v>
      </c>
    </row>
    <row r="517" spans="1:173" ht="33" hidden="1" x14ac:dyDescent="0.3">
      <c r="A517" s="5">
        <v>1898</v>
      </c>
      <c r="B517" s="1" t="s">
        <v>204</v>
      </c>
      <c r="C517" s="5" t="s">
        <v>623</v>
      </c>
      <c r="D517" s="1">
        <v>500387</v>
      </c>
      <c r="E517" s="1" t="s">
        <v>190</v>
      </c>
      <c r="F517" s="1" t="s">
        <v>205</v>
      </c>
      <c r="G517" s="4" t="s">
        <v>1178</v>
      </c>
      <c r="H517" s="1" t="s">
        <v>770</v>
      </c>
      <c r="I517" s="1" t="s">
        <v>150</v>
      </c>
      <c r="J517" s="1" t="s">
        <v>170</v>
      </c>
      <c r="K517" s="5" t="s">
        <v>156</v>
      </c>
      <c r="L517" s="11">
        <v>1885</v>
      </c>
      <c r="M517" s="11">
        <v>360</v>
      </c>
      <c r="N517" s="11">
        <v>0</v>
      </c>
      <c r="O517" s="11">
        <v>170</v>
      </c>
      <c r="P517" s="11">
        <v>2415</v>
      </c>
      <c r="Q517" s="11">
        <v>2245</v>
      </c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1">
        <f t="shared" si="42"/>
        <v>0</v>
      </c>
      <c r="FM517" s="11">
        <f t="shared" si="43"/>
        <v>0</v>
      </c>
      <c r="FN517" s="11">
        <f t="shared" si="44"/>
        <v>0</v>
      </c>
      <c r="FO517" s="11">
        <f t="shared" si="45"/>
        <v>0</v>
      </c>
      <c r="FP517" s="11">
        <f t="shared" si="46"/>
        <v>0</v>
      </c>
      <c r="FQ517" s="11">
        <f t="shared" si="47"/>
        <v>0</v>
      </c>
    </row>
    <row r="518" spans="1:173" ht="33" hidden="1" x14ac:dyDescent="0.3">
      <c r="A518" s="5">
        <v>1899</v>
      </c>
      <c r="B518" s="1" t="s">
        <v>204</v>
      </c>
      <c r="C518" s="5" t="s">
        <v>624</v>
      </c>
      <c r="D518" s="1">
        <v>500375</v>
      </c>
      <c r="E518" s="1" t="s">
        <v>190</v>
      </c>
      <c r="F518" s="1" t="s">
        <v>205</v>
      </c>
      <c r="G518" s="4" t="s">
        <v>1179</v>
      </c>
      <c r="H518" s="1" t="s">
        <v>770</v>
      </c>
      <c r="I518" s="1" t="s">
        <v>150</v>
      </c>
      <c r="J518" s="1" t="s">
        <v>170</v>
      </c>
      <c r="K518" s="5" t="s">
        <v>156</v>
      </c>
      <c r="L518" s="11">
        <v>6608</v>
      </c>
      <c r="M518" s="11">
        <v>770</v>
      </c>
      <c r="N518" s="11">
        <v>0</v>
      </c>
      <c r="O518" s="11">
        <v>593</v>
      </c>
      <c r="P518" s="11">
        <v>7971</v>
      </c>
      <c r="Q518" s="11">
        <v>7378</v>
      </c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1">
        <f t="shared" ref="FL518:FL581" si="48">SUM(R518:AS518)-AG518</f>
        <v>0</v>
      </c>
      <c r="FM518" s="11">
        <f t="shared" ref="FM518:FM581" si="49">SUM(AT518:FD518)</f>
        <v>0</v>
      </c>
      <c r="FN518" s="11">
        <f t="shared" ref="FN518:FN581" si="50">SUM(FE518:FK518)</f>
        <v>0</v>
      </c>
      <c r="FO518" s="11">
        <f t="shared" ref="FO518:FO581" si="51">AG518</f>
        <v>0</v>
      </c>
      <c r="FP518" s="11">
        <f t="shared" ref="FP518:FP581" si="52">FL518+FM518+FN518+FO518</f>
        <v>0</v>
      </c>
      <c r="FQ518" s="11">
        <f t="shared" ref="FQ518:FQ581" si="53">+FL518+FM518+FN518</f>
        <v>0</v>
      </c>
    </row>
    <row r="519" spans="1:173" ht="33" hidden="1" x14ac:dyDescent="0.3">
      <c r="A519" s="5">
        <v>1900</v>
      </c>
      <c r="B519" s="1" t="s">
        <v>204</v>
      </c>
      <c r="C519" s="5" t="s">
        <v>625</v>
      </c>
      <c r="D519" s="1">
        <v>500384</v>
      </c>
      <c r="E519" s="1" t="s">
        <v>190</v>
      </c>
      <c r="F519" s="1" t="s">
        <v>205</v>
      </c>
      <c r="G519" s="4" t="s">
        <v>1180</v>
      </c>
      <c r="H519" s="1" t="s">
        <v>770</v>
      </c>
      <c r="I519" s="1" t="s">
        <v>150</v>
      </c>
      <c r="J519" s="1" t="s">
        <v>170</v>
      </c>
      <c r="K519" s="5" t="s">
        <v>156</v>
      </c>
      <c r="L519" s="11">
        <v>2822</v>
      </c>
      <c r="M519" s="11">
        <v>581</v>
      </c>
      <c r="N519" s="11">
        <v>0</v>
      </c>
      <c r="O519" s="11">
        <v>252</v>
      </c>
      <c r="P519" s="11">
        <v>3655</v>
      </c>
      <c r="Q519" s="11">
        <v>3403</v>
      </c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1">
        <f t="shared" si="48"/>
        <v>0</v>
      </c>
      <c r="FM519" s="11">
        <f t="shared" si="49"/>
        <v>0</v>
      </c>
      <c r="FN519" s="11">
        <f t="shared" si="50"/>
        <v>0</v>
      </c>
      <c r="FO519" s="11">
        <f t="shared" si="51"/>
        <v>0</v>
      </c>
      <c r="FP519" s="11">
        <f t="shared" si="52"/>
        <v>0</v>
      </c>
      <c r="FQ519" s="11">
        <f t="shared" si="53"/>
        <v>0</v>
      </c>
    </row>
    <row r="520" spans="1:173" ht="33" hidden="1" x14ac:dyDescent="0.3">
      <c r="A520" s="5">
        <v>1901</v>
      </c>
      <c r="B520" s="1" t="s">
        <v>204</v>
      </c>
      <c r="C520" s="5" t="s">
        <v>626</v>
      </c>
      <c r="D520" s="1">
        <v>300358</v>
      </c>
      <c r="E520" s="1" t="s">
        <v>190</v>
      </c>
      <c r="F520" s="1" t="s">
        <v>205</v>
      </c>
      <c r="G520" s="4" t="s">
        <v>1181</v>
      </c>
      <c r="H520" s="1" t="s">
        <v>770</v>
      </c>
      <c r="I520" s="1" t="s">
        <v>150</v>
      </c>
      <c r="J520" s="1" t="s">
        <v>170</v>
      </c>
      <c r="K520" s="5" t="s">
        <v>156</v>
      </c>
      <c r="L520" s="11">
        <v>9443</v>
      </c>
      <c r="M520" s="11">
        <v>874</v>
      </c>
      <c r="N520" s="11">
        <v>0</v>
      </c>
      <c r="O520" s="11">
        <v>868</v>
      </c>
      <c r="P520" s="11">
        <v>11185</v>
      </c>
      <c r="Q520" s="11">
        <v>10317</v>
      </c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1">
        <f t="shared" si="48"/>
        <v>0</v>
      </c>
      <c r="FM520" s="11">
        <f t="shared" si="49"/>
        <v>0</v>
      </c>
      <c r="FN520" s="11">
        <f t="shared" si="50"/>
        <v>0</v>
      </c>
      <c r="FO520" s="11">
        <f t="shared" si="51"/>
        <v>0</v>
      </c>
      <c r="FP520" s="11">
        <f t="shared" si="52"/>
        <v>0</v>
      </c>
      <c r="FQ520" s="11">
        <f t="shared" si="53"/>
        <v>0</v>
      </c>
    </row>
    <row r="521" spans="1:173" ht="33" hidden="1" x14ac:dyDescent="0.3">
      <c r="A521" s="5">
        <v>1902</v>
      </c>
      <c r="B521" s="1" t="s">
        <v>204</v>
      </c>
      <c r="C521" s="5" t="s">
        <v>627</v>
      </c>
      <c r="D521" s="1">
        <v>300359</v>
      </c>
      <c r="E521" s="1" t="s">
        <v>190</v>
      </c>
      <c r="F521" s="1" t="s">
        <v>205</v>
      </c>
      <c r="G521" s="4" t="s">
        <v>1182</v>
      </c>
      <c r="H521" s="1" t="s">
        <v>770</v>
      </c>
      <c r="I521" s="1" t="s">
        <v>150</v>
      </c>
      <c r="J521" s="1" t="s">
        <v>170</v>
      </c>
      <c r="K521" s="5" t="s">
        <v>156</v>
      </c>
      <c r="L521" s="11">
        <v>7415</v>
      </c>
      <c r="M521" s="11">
        <v>737</v>
      </c>
      <c r="N521" s="11">
        <v>0</v>
      </c>
      <c r="O521" s="11">
        <v>679</v>
      </c>
      <c r="P521" s="11">
        <v>8831</v>
      </c>
      <c r="Q521" s="11">
        <v>8152</v>
      </c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1">
        <f t="shared" si="48"/>
        <v>0</v>
      </c>
      <c r="FM521" s="11">
        <f t="shared" si="49"/>
        <v>0</v>
      </c>
      <c r="FN521" s="11">
        <f t="shared" si="50"/>
        <v>0</v>
      </c>
      <c r="FO521" s="11">
        <f t="shared" si="51"/>
        <v>0</v>
      </c>
      <c r="FP521" s="11">
        <f t="shared" si="52"/>
        <v>0</v>
      </c>
      <c r="FQ521" s="11">
        <f t="shared" si="53"/>
        <v>0</v>
      </c>
    </row>
    <row r="522" spans="1:173" ht="33" hidden="1" x14ac:dyDescent="0.3">
      <c r="A522" s="5">
        <v>1903</v>
      </c>
      <c r="B522" s="1" t="s">
        <v>204</v>
      </c>
      <c r="C522" s="5" t="s">
        <v>628</v>
      </c>
      <c r="D522" s="1">
        <v>300360</v>
      </c>
      <c r="E522" s="1" t="s">
        <v>190</v>
      </c>
      <c r="F522" s="1" t="s">
        <v>205</v>
      </c>
      <c r="G522" s="4" t="s">
        <v>1183</v>
      </c>
      <c r="H522" s="1" t="s">
        <v>770</v>
      </c>
      <c r="I522" s="1" t="s">
        <v>150</v>
      </c>
      <c r="J522" s="1" t="s">
        <v>170</v>
      </c>
      <c r="K522" s="5" t="s">
        <v>156</v>
      </c>
      <c r="L522" s="11">
        <v>6719</v>
      </c>
      <c r="M522" s="11">
        <v>623</v>
      </c>
      <c r="N522" s="11">
        <v>0</v>
      </c>
      <c r="O522" s="11">
        <v>613</v>
      </c>
      <c r="P522" s="11">
        <v>7955</v>
      </c>
      <c r="Q522" s="11">
        <v>7342</v>
      </c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1">
        <f t="shared" si="48"/>
        <v>0</v>
      </c>
      <c r="FM522" s="11">
        <f t="shared" si="49"/>
        <v>0</v>
      </c>
      <c r="FN522" s="11">
        <f t="shared" si="50"/>
        <v>0</v>
      </c>
      <c r="FO522" s="11">
        <f t="shared" si="51"/>
        <v>0</v>
      </c>
      <c r="FP522" s="11">
        <f t="shared" si="52"/>
        <v>0</v>
      </c>
      <c r="FQ522" s="11">
        <f t="shared" si="53"/>
        <v>0</v>
      </c>
    </row>
    <row r="523" spans="1:173" ht="33" hidden="1" x14ac:dyDescent="0.3">
      <c r="A523" s="5">
        <v>1904</v>
      </c>
      <c r="B523" s="1" t="s">
        <v>204</v>
      </c>
      <c r="C523" s="5" t="s">
        <v>629</v>
      </c>
      <c r="D523" s="1">
        <v>300361</v>
      </c>
      <c r="E523" s="1" t="s">
        <v>190</v>
      </c>
      <c r="F523" s="1" t="s">
        <v>205</v>
      </c>
      <c r="G523" s="4" t="s">
        <v>945</v>
      </c>
      <c r="H523" s="1" t="s">
        <v>770</v>
      </c>
      <c r="I523" s="1" t="s">
        <v>150</v>
      </c>
      <c r="J523" s="1" t="s">
        <v>170</v>
      </c>
      <c r="K523" s="5" t="s">
        <v>156</v>
      </c>
      <c r="L523" s="11">
        <v>6902</v>
      </c>
      <c r="M523" s="11">
        <v>604</v>
      </c>
      <c r="N523" s="11">
        <v>0</v>
      </c>
      <c r="O523" s="11">
        <v>631</v>
      </c>
      <c r="P523" s="11">
        <v>8137</v>
      </c>
      <c r="Q523" s="11">
        <v>7506</v>
      </c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1">
        <f t="shared" si="48"/>
        <v>0</v>
      </c>
      <c r="FM523" s="11">
        <f t="shared" si="49"/>
        <v>0</v>
      </c>
      <c r="FN523" s="11">
        <f t="shared" si="50"/>
        <v>0</v>
      </c>
      <c r="FO523" s="11">
        <f t="shared" si="51"/>
        <v>0</v>
      </c>
      <c r="FP523" s="11">
        <f t="shared" si="52"/>
        <v>0</v>
      </c>
      <c r="FQ523" s="11">
        <f t="shared" si="53"/>
        <v>0</v>
      </c>
    </row>
    <row r="524" spans="1:173" ht="33" hidden="1" x14ac:dyDescent="0.3">
      <c r="A524" s="5">
        <v>1905</v>
      </c>
      <c r="B524" s="1" t="s">
        <v>204</v>
      </c>
      <c r="C524" s="5" t="s">
        <v>630</v>
      </c>
      <c r="D524" s="1">
        <v>300362</v>
      </c>
      <c r="E524" s="1" t="s">
        <v>190</v>
      </c>
      <c r="F524" s="1" t="s">
        <v>205</v>
      </c>
      <c r="G524" s="4" t="s">
        <v>1184</v>
      </c>
      <c r="H524" s="1" t="s">
        <v>770</v>
      </c>
      <c r="I524" s="1" t="s">
        <v>150</v>
      </c>
      <c r="J524" s="1" t="s">
        <v>170</v>
      </c>
      <c r="K524" s="5" t="s">
        <v>156</v>
      </c>
      <c r="L524" s="11">
        <v>5548</v>
      </c>
      <c r="M524" s="11">
        <v>533</v>
      </c>
      <c r="N524" s="11">
        <v>0</v>
      </c>
      <c r="O524" s="11">
        <v>507</v>
      </c>
      <c r="P524" s="11">
        <v>6588</v>
      </c>
      <c r="Q524" s="11">
        <v>6081</v>
      </c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1">
        <f t="shared" si="48"/>
        <v>0</v>
      </c>
      <c r="FM524" s="11">
        <f t="shared" si="49"/>
        <v>0</v>
      </c>
      <c r="FN524" s="11">
        <f t="shared" si="50"/>
        <v>0</v>
      </c>
      <c r="FO524" s="11">
        <f t="shared" si="51"/>
        <v>0</v>
      </c>
      <c r="FP524" s="11">
        <f t="shared" si="52"/>
        <v>0</v>
      </c>
      <c r="FQ524" s="11">
        <f t="shared" si="53"/>
        <v>0</v>
      </c>
    </row>
    <row r="525" spans="1:173" ht="33" hidden="1" x14ac:dyDescent="0.3">
      <c r="A525" s="5">
        <v>1906</v>
      </c>
      <c r="B525" s="1" t="s">
        <v>204</v>
      </c>
      <c r="C525" s="5" t="s">
        <v>631</v>
      </c>
      <c r="D525" s="1">
        <v>300363</v>
      </c>
      <c r="E525" s="1" t="s">
        <v>190</v>
      </c>
      <c r="F525" s="1" t="s">
        <v>205</v>
      </c>
      <c r="G525" s="4" t="s">
        <v>1185</v>
      </c>
      <c r="H525" s="1" t="s">
        <v>773</v>
      </c>
      <c r="I525" s="1" t="s">
        <v>150</v>
      </c>
      <c r="J525" s="1" t="s">
        <v>170</v>
      </c>
      <c r="K525" s="5" t="s">
        <v>156</v>
      </c>
      <c r="L525" s="11">
        <v>65770</v>
      </c>
      <c r="M525" s="11">
        <v>4272</v>
      </c>
      <c r="N525" s="11">
        <v>0</v>
      </c>
      <c r="O525" s="11">
        <v>5940</v>
      </c>
      <c r="P525" s="11">
        <v>75982</v>
      </c>
      <c r="Q525" s="11">
        <v>70042</v>
      </c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1">
        <f t="shared" si="48"/>
        <v>0</v>
      </c>
      <c r="FM525" s="11">
        <f t="shared" si="49"/>
        <v>0</v>
      </c>
      <c r="FN525" s="11">
        <f t="shared" si="50"/>
        <v>0</v>
      </c>
      <c r="FO525" s="11">
        <f t="shared" si="51"/>
        <v>0</v>
      </c>
      <c r="FP525" s="11">
        <f t="shared" si="52"/>
        <v>0</v>
      </c>
      <c r="FQ525" s="11">
        <f t="shared" si="53"/>
        <v>0</v>
      </c>
    </row>
    <row r="526" spans="1:173" ht="33" hidden="1" x14ac:dyDescent="0.3">
      <c r="A526" s="5">
        <v>1907</v>
      </c>
      <c r="B526" s="1" t="s">
        <v>204</v>
      </c>
      <c r="C526" s="5" t="s">
        <v>632</v>
      </c>
      <c r="D526" s="1">
        <v>300364</v>
      </c>
      <c r="E526" s="1" t="s">
        <v>190</v>
      </c>
      <c r="F526" s="1" t="s">
        <v>205</v>
      </c>
      <c r="G526" s="4" t="s">
        <v>1186</v>
      </c>
      <c r="H526" s="1" t="s">
        <v>773</v>
      </c>
      <c r="I526" s="1" t="s">
        <v>150</v>
      </c>
      <c r="J526" s="1" t="s">
        <v>170</v>
      </c>
      <c r="K526" s="5" t="s">
        <v>156</v>
      </c>
      <c r="L526" s="11">
        <v>12279</v>
      </c>
      <c r="M526" s="11">
        <v>1185</v>
      </c>
      <c r="N526" s="11">
        <v>0</v>
      </c>
      <c r="O526" s="11">
        <v>1113</v>
      </c>
      <c r="P526" s="11">
        <v>14577</v>
      </c>
      <c r="Q526" s="11">
        <v>13464</v>
      </c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1">
        <f t="shared" si="48"/>
        <v>0</v>
      </c>
      <c r="FM526" s="11">
        <f t="shared" si="49"/>
        <v>0</v>
      </c>
      <c r="FN526" s="11">
        <f t="shared" si="50"/>
        <v>0</v>
      </c>
      <c r="FO526" s="11">
        <f t="shared" si="51"/>
        <v>0</v>
      </c>
      <c r="FP526" s="11">
        <f t="shared" si="52"/>
        <v>0</v>
      </c>
      <c r="FQ526" s="11">
        <f t="shared" si="53"/>
        <v>0</v>
      </c>
    </row>
    <row r="527" spans="1:173" ht="33" hidden="1" x14ac:dyDescent="0.3">
      <c r="A527" s="5">
        <v>1908</v>
      </c>
      <c r="B527" s="1" t="s">
        <v>204</v>
      </c>
      <c r="C527" s="5" t="s">
        <v>633</v>
      </c>
      <c r="D527" s="1">
        <v>300365</v>
      </c>
      <c r="E527" s="1" t="s">
        <v>190</v>
      </c>
      <c r="F527" s="1" t="s">
        <v>205</v>
      </c>
      <c r="G527" s="4" t="s">
        <v>1187</v>
      </c>
      <c r="H527" s="1" t="s">
        <v>773</v>
      </c>
      <c r="I527" s="1" t="s">
        <v>150</v>
      </c>
      <c r="J527" s="1" t="s">
        <v>170</v>
      </c>
      <c r="K527" s="5" t="s">
        <v>156</v>
      </c>
      <c r="L527" s="11">
        <v>52874</v>
      </c>
      <c r="M527" s="11">
        <v>3745</v>
      </c>
      <c r="N527" s="11">
        <v>0</v>
      </c>
      <c r="O527" s="11">
        <v>4722</v>
      </c>
      <c r="P527" s="11">
        <v>61341</v>
      </c>
      <c r="Q527" s="11">
        <v>56619</v>
      </c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1">
        <f t="shared" si="48"/>
        <v>0</v>
      </c>
      <c r="FM527" s="11">
        <f t="shared" si="49"/>
        <v>0</v>
      </c>
      <c r="FN527" s="11">
        <f t="shared" si="50"/>
        <v>0</v>
      </c>
      <c r="FO527" s="11">
        <f t="shared" si="51"/>
        <v>0</v>
      </c>
      <c r="FP527" s="11">
        <f t="shared" si="52"/>
        <v>0</v>
      </c>
      <c r="FQ527" s="11">
        <f t="shared" si="53"/>
        <v>0</v>
      </c>
    </row>
    <row r="528" spans="1:173" ht="33" hidden="1" x14ac:dyDescent="0.3">
      <c r="A528" s="5">
        <v>1909</v>
      </c>
      <c r="B528" s="1" t="s">
        <v>204</v>
      </c>
      <c r="C528" s="5" t="s">
        <v>634</v>
      </c>
      <c r="D528" s="1">
        <v>300366</v>
      </c>
      <c r="E528" s="1" t="s">
        <v>190</v>
      </c>
      <c r="F528" s="1" t="s">
        <v>205</v>
      </c>
      <c r="G528" s="4" t="s">
        <v>1188</v>
      </c>
      <c r="H528" s="1" t="s">
        <v>770</v>
      </c>
      <c r="I528" s="1" t="s">
        <v>150</v>
      </c>
      <c r="J528" s="1" t="s">
        <v>170</v>
      </c>
      <c r="K528" s="5" t="s">
        <v>156</v>
      </c>
      <c r="L528" s="11">
        <v>6876</v>
      </c>
      <c r="M528" s="11">
        <v>730</v>
      </c>
      <c r="N528" s="11">
        <v>0</v>
      </c>
      <c r="O528" s="11">
        <v>633</v>
      </c>
      <c r="P528" s="11">
        <v>8239</v>
      </c>
      <c r="Q528" s="11">
        <v>7606</v>
      </c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1">
        <f t="shared" si="48"/>
        <v>0</v>
      </c>
      <c r="FM528" s="11">
        <f t="shared" si="49"/>
        <v>0</v>
      </c>
      <c r="FN528" s="11">
        <f t="shared" si="50"/>
        <v>0</v>
      </c>
      <c r="FO528" s="11">
        <f t="shared" si="51"/>
        <v>0</v>
      </c>
      <c r="FP528" s="11">
        <f t="shared" si="52"/>
        <v>0</v>
      </c>
      <c r="FQ528" s="11">
        <f t="shared" si="53"/>
        <v>0</v>
      </c>
    </row>
    <row r="529" spans="1:173" s="487" customFormat="1" ht="49.5" x14ac:dyDescent="0.25">
      <c r="A529" s="569">
        <v>1910</v>
      </c>
      <c r="B529" s="565" t="s">
        <v>204</v>
      </c>
      <c r="C529" s="569" t="s">
        <v>635</v>
      </c>
      <c r="D529" s="565">
        <v>300155</v>
      </c>
      <c r="E529" s="565" t="s">
        <v>190</v>
      </c>
      <c r="F529" s="564" t="s">
        <v>205</v>
      </c>
      <c r="G529" s="564" t="s">
        <v>1189</v>
      </c>
      <c r="H529" s="565" t="s">
        <v>773</v>
      </c>
      <c r="I529" s="565" t="s">
        <v>150</v>
      </c>
      <c r="J529" s="565" t="s">
        <v>171</v>
      </c>
      <c r="K529" s="569" t="s">
        <v>157</v>
      </c>
      <c r="L529" s="608">
        <v>58417</v>
      </c>
      <c r="M529" s="608">
        <v>4561</v>
      </c>
      <c r="N529" s="608">
        <v>0</v>
      </c>
      <c r="O529" s="608">
        <v>5207</v>
      </c>
      <c r="P529" s="608">
        <v>68185</v>
      </c>
      <c r="Q529" s="608">
        <v>62978</v>
      </c>
      <c r="R529" s="609"/>
      <c r="S529" s="609"/>
      <c r="T529" s="609"/>
      <c r="U529" s="609"/>
      <c r="V529" s="609"/>
      <c r="W529" s="609"/>
      <c r="X529" s="609"/>
      <c r="Y529" s="609"/>
      <c r="Z529" s="609"/>
      <c r="AA529" s="609"/>
      <c r="AB529" s="609"/>
      <c r="AC529" s="609"/>
      <c r="AD529" s="609"/>
      <c r="AE529" s="609"/>
      <c r="AF529" s="609"/>
      <c r="AG529" s="609"/>
      <c r="AH529" s="609"/>
      <c r="AI529" s="609"/>
      <c r="AJ529" s="609"/>
      <c r="AK529" s="609"/>
      <c r="AL529" s="609"/>
      <c r="AM529" s="609"/>
      <c r="AN529" s="609"/>
      <c r="AO529" s="609"/>
      <c r="AP529" s="609"/>
      <c r="AQ529" s="609"/>
      <c r="AR529" s="609"/>
      <c r="AS529" s="609"/>
      <c r="AT529" s="609"/>
      <c r="AU529" s="609"/>
      <c r="AV529" s="609"/>
      <c r="AW529" s="609"/>
      <c r="AX529" s="609"/>
      <c r="AY529" s="609"/>
      <c r="AZ529" s="609"/>
      <c r="BA529" s="609"/>
      <c r="BB529" s="609"/>
      <c r="BC529" s="609"/>
      <c r="BD529" s="609"/>
      <c r="BE529" s="609"/>
      <c r="BF529" s="609"/>
      <c r="BG529" s="609"/>
      <c r="BH529" s="609"/>
      <c r="BI529" s="609"/>
      <c r="BJ529" s="609"/>
      <c r="BK529" s="609"/>
      <c r="BL529" s="609"/>
      <c r="BM529" s="609"/>
      <c r="BN529" s="609"/>
      <c r="BO529" s="609"/>
      <c r="BP529" s="609"/>
      <c r="BQ529" s="609"/>
      <c r="BR529" s="609"/>
      <c r="BS529" s="609"/>
      <c r="BT529" s="609"/>
      <c r="BU529" s="609"/>
      <c r="BV529" s="609"/>
      <c r="BW529" s="609"/>
      <c r="BX529" s="609"/>
      <c r="BY529" s="609"/>
      <c r="BZ529" s="609"/>
      <c r="CA529" s="609"/>
      <c r="CB529" s="609"/>
      <c r="CC529" s="609"/>
      <c r="CD529" s="609"/>
      <c r="CE529" s="609"/>
      <c r="CF529" s="609"/>
      <c r="CG529" s="609"/>
      <c r="CH529" s="609"/>
      <c r="CI529" s="609"/>
      <c r="CJ529" s="609"/>
      <c r="CK529" s="609"/>
      <c r="CL529" s="609"/>
      <c r="CM529" s="609"/>
      <c r="CN529" s="609"/>
      <c r="CO529" s="609"/>
      <c r="CP529" s="609"/>
      <c r="CQ529" s="609"/>
      <c r="CR529" s="609"/>
      <c r="CS529" s="609"/>
      <c r="CT529" s="609"/>
      <c r="CU529" s="609"/>
      <c r="CV529" s="609"/>
      <c r="CW529" s="609"/>
      <c r="CX529" s="609"/>
      <c r="CY529" s="609"/>
      <c r="CZ529" s="609"/>
      <c r="DA529" s="609"/>
      <c r="DB529" s="609"/>
      <c r="DC529" s="609"/>
      <c r="DD529" s="609"/>
      <c r="DE529" s="609"/>
      <c r="DF529" s="609"/>
      <c r="DG529" s="609"/>
      <c r="DH529" s="609"/>
      <c r="DI529" s="609"/>
      <c r="DJ529" s="609"/>
      <c r="DK529" s="609"/>
      <c r="DL529" s="609"/>
      <c r="DM529" s="609"/>
      <c r="DN529" s="609"/>
      <c r="DO529" s="609"/>
      <c r="DP529" s="609"/>
      <c r="DQ529" s="609"/>
      <c r="DR529" s="609"/>
      <c r="DS529" s="609"/>
      <c r="DT529" s="609"/>
      <c r="DU529" s="609"/>
      <c r="DV529" s="609"/>
      <c r="DW529" s="609"/>
      <c r="DX529" s="609"/>
      <c r="DY529" s="609"/>
      <c r="DZ529" s="609"/>
      <c r="EA529" s="609"/>
      <c r="EB529" s="609"/>
      <c r="EC529" s="609"/>
      <c r="ED529" s="609"/>
      <c r="EE529" s="609"/>
      <c r="EF529" s="609"/>
      <c r="EG529" s="609"/>
      <c r="EH529" s="609"/>
      <c r="EI529" s="609"/>
      <c r="EJ529" s="609"/>
      <c r="EK529" s="609"/>
      <c r="EL529" s="609"/>
      <c r="EM529" s="609"/>
      <c r="EN529" s="609"/>
      <c r="EO529" s="609"/>
      <c r="EP529" s="609"/>
      <c r="EQ529" s="609"/>
      <c r="ER529" s="609"/>
      <c r="ES529" s="609"/>
      <c r="ET529" s="609"/>
      <c r="EU529" s="609"/>
      <c r="EV529" s="609"/>
      <c r="EW529" s="609"/>
      <c r="EX529" s="609"/>
      <c r="EY529" s="609"/>
      <c r="EZ529" s="609"/>
      <c r="FA529" s="609"/>
      <c r="FB529" s="609"/>
      <c r="FC529" s="609"/>
      <c r="FD529" s="609"/>
      <c r="FE529" s="609"/>
      <c r="FF529" s="609"/>
      <c r="FG529" s="609"/>
      <c r="FH529" s="609"/>
      <c r="FI529" s="609"/>
      <c r="FJ529" s="609"/>
      <c r="FK529" s="609"/>
      <c r="FL529" s="608">
        <f t="shared" si="48"/>
        <v>0</v>
      </c>
      <c r="FM529" s="608">
        <f t="shared" si="49"/>
        <v>0</v>
      </c>
      <c r="FN529" s="608">
        <f t="shared" si="50"/>
        <v>0</v>
      </c>
      <c r="FO529" s="608">
        <f t="shared" si="51"/>
        <v>0</v>
      </c>
      <c r="FP529" s="608">
        <f t="shared" si="52"/>
        <v>0</v>
      </c>
      <c r="FQ529" s="608">
        <f t="shared" si="53"/>
        <v>0</v>
      </c>
    </row>
    <row r="530" spans="1:173" s="487" customFormat="1" ht="49.5" x14ac:dyDescent="0.25">
      <c r="A530" s="569">
        <v>1911</v>
      </c>
      <c r="B530" s="565" t="s">
        <v>204</v>
      </c>
      <c r="C530" s="569" t="s">
        <v>636</v>
      </c>
      <c r="D530" s="565">
        <v>300157</v>
      </c>
      <c r="E530" s="565" t="s">
        <v>190</v>
      </c>
      <c r="F530" s="564" t="s">
        <v>205</v>
      </c>
      <c r="G530" s="564" t="s">
        <v>1190</v>
      </c>
      <c r="H530" s="565" t="s">
        <v>773</v>
      </c>
      <c r="I530" s="565" t="s">
        <v>150</v>
      </c>
      <c r="J530" s="565" t="s">
        <v>171</v>
      </c>
      <c r="K530" s="569" t="s">
        <v>157</v>
      </c>
      <c r="L530" s="608">
        <v>13257</v>
      </c>
      <c r="M530" s="608">
        <v>1061</v>
      </c>
      <c r="N530" s="608">
        <v>0</v>
      </c>
      <c r="O530" s="608">
        <v>1186</v>
      </c>
      <c r="P530" s="608">
        <v>15504</v>
      </c>
      <c r="Q530" s="608">
        <v>14318</v>
      </c>
      <c r="R530" s="609"/>
      <c r="S530" s="609"/>
      <c r="T530" s="609"/>
      <c r="U530" s="609"/>
      <c r="V530" s="609"/>
      <c r="W530" s="609"/>
      <c r="X530" s="609"/>
      <c r="Y530" s="609"/>
      <c r="Z530" s="609"/>
      <c r="AA530" s="609"/>
      <c r="AB530" s="609"/>
      <c r="AC530" s="609"/>
      <c r="AD530" s="609"/>
      <c r="AE530" s="609"/>
      <c r="AF530" s="609"/>
      <c r="AG530" s="609"/>
      <c r="AH530" s="609"/>
      <c r="AI530" s="609"/>
      <c r="AJ530" s="609"/>
      <c r="AK530" s="609"/>
      <c r="AL530" s="609"/>
      <c r="AM530" s="609"/>
      <c r="AN530" s="609"/>
      <c r="AO530" s="609"/>
      <c r="AP530" s="609"/>
      <c r="AQ530" s="609"/>
      <c r="AR530" s="609"/>
      <c r="AS530" s="609"/>
      <c r="AT530" s="609"/>
      <c r="AU530" s="609"/>
      <c r="AV530" s="609"/>
      <c r="AW530" s="609"/>
      <c r="AX530" s="609"/>
      <c r="AY530" s="609"/>
      <c r="AZ530" s="609"/>
      <c r="BA530" s="609"/>
      <c r="BB530" s="609"/>
      <c r="BC530" s="609"/>
      <c r="BD530" s="609"/>
      <c r="BE530" s="609"/>
      <c r="BF530" s="609"/>
      <c r="BG530" s="609"/>
      <c r="BH530" s="609"/>
      <c r="BI530" s="609"/>
      <c r="BJ530" s="609"/>
      <c r="BK530" s="609"/>
      <c r="BL530" s="609"/>
      <c r="BM530" s="609"/>
      <c r="BN530" s="609"/>
      <c r="BO530" s="609"/>
      <c r="BP530" s="609"/>
      <c r="BQ530" s="609"/>
      <c r="BR530" s="609"/>
      <c r="BS530" s="609"/>
      <c r="BT530" s="609"/>
      <c r="BU530" s="609"/>
      <c r="BV530" s="609"/>
      <c r="BW530" s="609"/>
      <c r="BX530" s="609"/>
      <c r="BY530" s="609"/>
      <c r="BZ530" s="609"/>
      <c r="CA530" s="609"/>
      <c r="CB530" s="609"/>
      <c r="CC530" s="609"/>
      <c r="CD530" s="609"/>
      <c r="CE530" s="609"/>
      <c r="CF530" s="609"/>
      <c r="CG530" s="609"/>
      <c r="CH530" s="609"/>
      <c r="CI530" s="609"/>
      <c r="CJ530" s="609"/>
      <c r="CK530" s="609"/>
      <c r="CL530" s="609"/>
      <c r="CM530" s="609"/>
      <c r="CN530" s="609"/>
      <c r="CO530" s="609"/>
      <c r="CP530" s="609"/>
      <c r="CQ530" s="609"/>
      <c r="CR530" s="609"/>
      <c r="CS530" s="609"/>
      <c r="CT530" s="609"/>
      <c r="CU530" s="609"/>
      <c r="CV530" s="609"/>
      <c r="CW530" s="609"/>
      <c r="CX530" s="609"/>
      <c r="CY530" s="609"/>
      <c r="CZ530" s="609"/>
      <c r="DA530" s="609"/>
      <c r="DB530" s="609"/>
      <c r="DC530" s="609"/>
      <c r="DD530" s="609"/>
      <c r="DE530" s="609"/>
      <c r="DF530" s="609"/>
      <c r="DG530" s="609"/>
      <c r="DH530" s="609"/>
      <c r="DI530" s="609"/>
      <c r="DJ530" s="609"/>
      <c r="DK530" s="609"/>
      <c r="DL530" s="609"/>
      <c r="DM530" s="609"/>
      <c r="DN530" s="609"/>
      <c r="DO530" s="609"/>
      <c r="DP530" s="609"/>
      <c r="DQ530" s="609"/>
      <c r="DR530" s="609"/>
      <c r="DS530" s="609"/>
      <c r="DT530" s="609"/>
      <c r="DU530" s="609"/>
      <c r="DV530" s="609"/>
      <c r="DW530" s="609"/>
      <c r="DX530" s="609"/>
      <c r="DY530" s="609"/>
      <c r="DZ530" s="609"/>
      <c r="EA530" s="609"/>
      <c r="EB530" s="609"/>
      <c r="EC530" s="609"/>
      <c r="ED530" s="609"/>
      <c r="EE530" s="609"/>
      <c r="EF530" s="609"/>
      <c r="EG530" s="609"/>
      <c r="EH530" s="609"/>
      <c r="EI530" s="609"/>
      <c r="EJ530" s="609"/>
      <c r="EK530" s="609"/>
      <c r="EL530" s="609"/>
      <c r="EM530" s="609"/>
      <c r="EN530" s="609"/>
      <c r="EO530" s="609"/>
      <c r="EP530" s="609"/>
      <c r="EQ530" s="609"/>
      <c r="ER530" s="609"/>
      <c r="ES530" s="609"/>
      <c r="ET530" s="609"/>
      <c r="EU530" s="609"/>
      <c r="EV530" s="609"/>
      <c r="EW530" s="609"/>
      <c r="EX530" s="609"/>
      <c r="EY530" s="609"/>
      <c r="EZ530" s="609"/>
      <c r="FA530" s="609"/>
      <c r="FB530" s="609"/>
      <c r="FC530" s="609"/>
      <c r="FD530" s="609"/>
      <c r="FE530" s="609"/>
      <c r="FF530" s="609"/>
      <c r="FG530" s="609"/>
      <c r="FH530" s="609"/>
      <c r="FI530" s="609"/>
      <c r="FJ530" s="609"/>
      <c r="FK530" s="609"/>
      <c r="FL530" s="608">
        <f t="shared" si="48"/>
        <v>0</v>
      </c>
      <c r="FM530" s="608">
        <f t="shared" si="49"/>
        <v>0</v>
      </c>
      <c r="FN530" s="608">
        <f t="shared" si="50"/>
        <v>0</v>
      </c>
      <c r="FO530" s="608">
        <f t="shared" si="51"/>
        <v>0</v>
      </c>
      <c r="FP530" s="608">
        <f t="shared" si="52"/>
        <v>0</v>
      </c>
      <c r="FQ530" s="608">
        <f t="shared" si="53"/>
        <v>0</v>
      </c>
    </row>
    <row r="531" spans="1:173" s="487" customFormat="1" ht="49.5" x14ac:dyDescent="0.25">
      <c r="A531" s="569">
        <v>1912</v>
      </c>
      <c r="B531" s="565" t="s">
        <v>204</v>
      </c>
      <c r="C531" s="569" t="s">
        <v>637</v>
      </c>
      <c r="D531" s="565">
        <v>300190</v>
      </c>
      <c r="E531" s="565" t="s">
        <v>190</v>
      </c>
      <c r="F531" s="564" t="s">
        <v>205</v>
      </c>
      <c r="G531" s="564" t="s">
        <v>1191</v>
      </c>
      <c r="H531" s="565" t="s">
        <v>770</v>
      </c>
      <c r="I531" s="565" t="s">
        <v>150</v>
      </c>
      <c r="J531" s="565" t="s">
        <v>171</v>
      </c>
      <c r="K531" s="569" t="s">
        <v>157</v>
      </c>
      <c r="L531" s="608">
        <v>6011</v>
      </c>
      <c r="M531" s="608">
        <v>606</v>
      </c>
      <c r="N531" s="608">
        <v>0</v>
      </c>
      <c r="O531" s="608">
        <v>545</v>
      </c>
      <c r="P531" s="608">
        <v>7162</v>
      </c>
      <c r="Q531" s="608">
        <v>6617</v>
      </c>
      <c r="R531" s="609"/>
      <c r="S531" s="609"/>
      <c r="T531" s="609"/>
      <c r="U531" s="609"/>
      <c r="V531" s="609"/>
      <c r="W531" s="609"/>
      <c r="X531" s="609"/>
      <c r="Y531" s="609"/>
      <c r="Z531" s="609"/>
      <c r="AA531" s="609"/>
      <c r="AB531" s="609"/>
      <c r="AC531" s="609"/>
      <c r="AD531" s="609"/>
      <c r="AE531" s="609"/>
      <c r="AF531" s="609"/>
      <c r="AG531" s="609"/>
      <c r="AH531" s="609"/>
      <c r="AI531" s="609"/>
      <c r="AJ531" s="609"/>
      <c r="AK531" s="609"/>
      <c r="AL531" s="609"/>
      <c r="AM531" s="609"/>
      <c r="AN531" s="609"/>
      <c r="AO531" s="609"/>
      <c r="AP531" s="609"/>
      <c r="AQ531" s="609"/>
      <c r="AR531" s="609"/>
      <c r="AS531" s="609"/>
      <c r="AT531" s="609"/>
      <c r="AU531" s="609"/>
      <c r="AV531" s="609"/>
      <c r="AW531" s="609"/>
      <c r="AX531" s="609"/>
      <c r="AY531" s="609"/>
      <c r="AZ531" s="609"/>
      <c r="BA531" s="609"/>
      <c r="BB531" s="609"/>
      <c r="BC531" s="609"/>
      <c r="BD531" s="609"/>
      <c r="BE531" s="609"/>
      <c r="BF531" s="609"/>
      <c r="BG531" s="609"/>
      <c r="BH531" s="609"/>
      <c r="BI531" s="609"/>
      <c r="BJ531" s="609"/>
      <c r="BK531" s="609"/>
      <c r="BL531" s="609"/>
      <c r="BM531" s="609"/>
      <c r="BN531" s="609"/>
      <c r="BO531" s="609"/>
      <c r="BP531" s="609"/>
      <c r="BQ531" s="609"/>
      <c r="BR531" s="609"/>
      <c r="BS531" s="609"/>
      <c r="BT531" s="609"/>
      <c r="BU531" s="609"/>
      <c r="BV531" s="609"/>
      <c r="BW531" s="609"/>
      <c r="BX531" s="609"/>
      <c r="BY531" s="609"/>
      <c r="BZ531" s="609"/>
      <c r="CA531" s="609"/>
      <c r="CB531" s="609"/>
      <c r="CC531" s="609"/>
      <c r="CD531" s="609"/>
      <c r="CE531" s="609"/>
      <c r="CF531" s="609"/>
      <c r="CG531" s="609"/>
      <c r="CH531" s="609"/>
      <c r="CI531" s="609"/>
      <c r="CJ531" s="609"/>
      <c r="CK531" s="609"/>
      <c r="CL531" s="609"/>
      <c r="CM531" s="609"/>
      <c r="CN531" s="609"/>
      <c r="CO531" s="609"/>
      <c r="CP531" s="609"/>
      <c r="CQ531" s="609"/>
      <c r="CR531" s="609"/>
      <c r="CS531" s="609"/>
      <c r="CT531" s="609"/>
      <c r="CU531" s="609"/>
      <c r="CV531" s="609"/>
      <c r="CW531" s="609"/>
      <c r="CX531" s="609"/>
      <c r="CY531" s="609"/>
      <c r="CZ531" s="609"/>
      <c r="DA531" s="609"/>
      <c r="DB531" s="609"/>
      <c r="DC531" s="609"/>
      <c r="DD531" s="609"/>
      <c r="DE531" s="609"/>
      <c r="DF531" s="609"/>
      <c r="DG531" s="609"/>
      <c r="DH531" s="609"/>
      <c r="DI531" s="609"/>
      <c r="DJ531" s="609"/>
      <c r="DK531" s="609"/>
      <c r="DL531" s="609"/>
      <c r="DM531" s="609"/>
      <c r="DN531" s="609"/>
      <c r="DO531" s="609"/>
      <c r="DP531" s="609"/>
      <c r="DQ531" s="609"/>
      <c r="DR531" s="609"/>
      <c r="DS531" s="609"/>
      <c r="DT531" s="609"/>
      <c r="DU531" s="609"/>
      <c r="DV531" s="609"/>
      <c r="DW531" s="609"/>
      <c r="DX531" s="609"/>
      <c r="DY531" s="609"/>
      <c r="DZ531" s="609"/>
      <c r="EA531" s="609"/>
      <c r="EB531" s="609"/>
      <c r="EC531" s="609"/>
      <c r="ED531" s="609"/>
      <c r="EE531" s="609"/>
      <c r="EF531" s="609"/>
      <c r="EG531" s="609"/>
      <c r="EH531" s="609"/>
      <c r="EI531" s="609"/>
      <c r="EJ531" s="609"/>
      <c r="EK531" s="609"/>
      <c r="EL531" s="609"/>
      <c r="EM531" s="609"/>
      <c r="EN531" s="609"/>
      <c r="EO531" s="609"/>
      <c r="EP531" s="609"/>
      <c r="EQ531" s="609"/>
      <c r="ER531" s="609"/>
      <c r="ES531" s="609"/>
      <c r="ET531" s="609"/>
      <c r="EU531" s="609"/>
      <c r="EV531" s="609"/>
      <c r="EW531" s="609"/>
      <c r="EX531" s="609"/>
      <c r="EY531" s="609"/>
      <c r="EZ531" s="609"/>
      <c r="FA531" s="609"/>
      <c r="FB531" s="609"/>
      <c r="FC531" s="609"/>
      <c r="FD531" s="609"/>
      <c r="FE531" s="609"/>
      <c r="FF531" s="609"/>
      <c r="FG531" s="609"/>
      <c r="FH531" s="609"/>
      <c r="FI531" s="609"/>
      <c r="FJ531" s="609"/>
      <c r="FK531" s="609"/>
      <c r="FL531" s="608">
        <f t="shared" si="48"/>
        <v>0</v>
      </c>
      <c r="FM531" s="608">
        <f t="shared" si="49"/>
        <v>0</v>
      </c>
      <c r="FN531" s="608">
        <f t="shared" si="50"/>
        <v>0</v>
      </c>
      <c r="FO531" s="608">
        <f t="shared" si="51"/>
        <v>0</v>
      </c>
      <c r="FP531" s="608">
        <f t="shared" si="52"/>
        <v>0</v>
      </c>
      <c r="FQ531" s="608">
        <f t="shared" si="53"/>
        <v>0</v>
      </c>
    </row>
    <row r="532" spans="1:173" s="487" customFormat="1" ht="49.5" x14ac:dyDescent="0.25">
      <c r="A532" s="569">
        <v>1913</v>
      </c>
      <c r="B532" s="565" t="s">
        <v>204</v>
      </c>
      <c r="C532" s="569" t="s">
        <v>638</v>
      </c>
      <c r="D532" s="565">
        <v>322701</v>
      </c>
      <c r="E532" s="565" t="s">
        <v>190</v>
      </c>
      <c r="F532" s="564" t="s">
        <v>205</v>
      </c>
      <c r="G532" s="564" t="s">
        <v>1192</v>
      </c>
      <c r="H532" s="565" t="s">
        <v>770</v>
      </c>
      <c r="I532" s="565" t="s">
        <v>150</v>
      </c>
      <c r="J532" s="565" t="s">
        <v>171</v>
      </c>
      <c r="K532" s="569" t="s">
        <v>157</v>
      </c>
      <c r="L532" s="608">
        <v>4345</v>
      </c>
      <c r="M532" s="608">
        <v>519</v>
      </c>
      <c r="N532" s="608">
        <v>0</v>
      </c>
      <c r="O532" s="608">
        <v>389</v>
      </c>
      <c r="P532" s="608">
        <v>5253</v>
      </c>
      <c r="Q532" s="608">
        <v>4864</v>
      </c>
      <c r="R532" s="609"/>
      <c r="S532" s="609"/>
      <c r="T532" s="609"/>
      <c r="U532" s="609"/>
      <c r="V532" s="609"/>
      <c r="W532" s="609"/>
      <c r="X532" s="609"/>
      <c r="Y532" s="609"/>
      <c r="Z532" s="609"/>
      <c r="AA532" s="609"/>
      <c r="AB532" s="609"/>
      <c r="AC532" s="609"/>
      <c r="AD532" s="609"/>
      <c r="AE532" s="609"/>
      <c r="AF532" s="609"/>
      <c r="AG532" s="609"/>
      <c r="AH532" s="609"/>
      <c r="AI532" s="609"/>
      <c r="AJ532" s="609"/>
      <c r="AK532" s="609"/>
      <c r="AL532" s="609"/>
      <c r="AM532" s="609"/>
      <c r="AN532" s="609"/>
      <c r="AO532" s="609"/>
      <c r="AP532" s="609"/>
      <c r="AQ532" s="609"/>
      <c r="AR532" s="609"/>
      <c r="AS532" s="609"/>
      <c r="AT532" s="609"/>
      <c r="AU532" s="609"/>
      <c r="AV532" s="609"/>
      <c r="AW532" s="609"/>
      <c r="AX532" s="609"/>
      <c r="AY532" s="609"/>
      <c r="AZ532" s="609"/>
      <c r="BA532" s="609"/>
      <c r="BB532" s="609"/>
      <c r="BC532" s="609"/>
      <c r="BD532" s="609"/>
      <c r="BE532" s="609"/>
      <c r="BF532" s="609"/>
      <c r="BG532" s="609"/>
      <c r="BH532" s="609"/>
      <c r="BI532" s="609"/>
      <c r="BJ532" s="609"/>
      <c r="BK532" s="609"/>
      <c r="BL532" s="609"/>
      <c r="BM532" s="609"/>
      <c r="BN532" s="609"/>
      <c r="BO532" s="609"/>
      <c r="BP532" s="609"/>
      <c r="BQ532" s="609"/>
      <c r="BR532" s="609"/>
      <c r="BS532" s="609"/>
      <c r="BT532" s="609"/>
      <c r="BU532" s="609"/>
      <c r="BV532" s="609"/>
      <c r="BW532" s="609"/>
      <c r="BX532" s="609"/>
      <c r="BY532" s="609"/>
      <c r="BZ532" s="609"/>
      <c r="CA532" s="609"/>
      <c r="CB532" s="609"/>
      <c r="CC532" s="609"/>
      <c r="CD532" s="609"/>
      <c r="CE532" s="609"/>
      <c r="CF532" s="609"/>
      <c r="CG532" s="609"/>
      <c r="CH532" s="609"/>
      <c r="CI532" s="609"/>
      <c r="CJ532" s="609"/>
      <c r="CK532" s="609"/>
      <c r="CL532" s="609"/>
      <c r="CM532" s="609"/>
      <c r="CN532" s="609"/>
      <c r="CO532" s="609"/>
      <c r="CP532" s="609"/>
      <c r="CQ532" s="609"/>
      <c r="CR532" s="609"/>
      <c r="CS532" s="609"/>
      <c r="CT532" s="609"/>
      <c r="CU532" s="609"/>
      <c r="CV532" s="609"/>
      <c r="CW532" s="609"/>
      <c r="CX532" s="609"/>
      <c r="CY532" s="609"/>
      <c r="CZ532" s="609"/>
      <c r="DA532" s="609"/>
      <c r="DB532" s="609"/>
      <c r="DC532" s="609"/>
      <c r="DD532" s="609"/>
      <c r="DE532" s="609"/>
      <c r="DF532" s="609"/>
      <c r="DG532" s="609"/>
      <c r="DH532" s="609"/>
      <c r="DI532" s="609"/>
      <c r="DJ532" s="609"/>
      <c r="DK532" s="609"/>
      <c r="DL532" s="609"/>
      <c r="DM532" s="609"/>
      <c r="DN532" s="609"/>
      <c r="DO532" s="609"/>
      <c r="DP532" s="609"/>
      <c r="DQ532" s="609"/>
      <c r="DR532" s="609"/>
      <c r="DS532" s="609"/>
      <c r="DT532" s="609"/>
      <c r="DU532" s="609"/>
      <c r="DV532" s="609"/>
      <c r="DW532" s="609"/>
      <c r="DX532" s="609"/>
      <c r="DY532" s="609"/>
      <c r="DZ532" s="609"/>
      <c r="EA532" s="609"/>
      <c r="EB532" s="609"/>
      <c r="EC532" s="609"/>
      <c r="ED532" s="609"/>
      <c r="EE532" s="609"/>
      <c r="EF532" s="609"/>
      <c r="EG532" s="609"/>
      <c r="EH532" s="609"/>
      <c r="EI532" s="609"/>
      <c r="EJ532" s="609"/>
      <c r="EK532" s="609"/>
      <c r="EL532" s="609"/>
      <c r="EM532" s="609"/>
      <c r="EN532" s="609"/>
      <c r="EO532" s="609"/>
      <c r="EP532" s="609"/>
      <c r="EQ532" s="609"/>
      <c r="ER532" s="609"/>
      <c r="ES532" s="609"/>
      <c r="ET532" s="609"/>
      <c r="EU532" s="609"/>
      <c r="EV532" s="609"/>
      <c r="EW532" s="609"/>
      <c r="EX532" s="609"/>
      <c r="EY532" s="609"/>
      <c r="EZ532" s="609"/>
      <c r="FA532" s="609"/>
      <c r="FB532" s="609"/>
      <c r="FC532" s="609"/>
      <c r="FD532" s="609"/>
      <c r="FE532" s="609"/>
      <c r="FF532" s="609"/>
      <c r="FG532" s="609"/>
      <c r="FH532" s="609"/>
      <c r="FI532" s="609"/>
      <c r="FJ532" s="609"/>
      <c r="FK532" s="609"/>
      <c r="FL532" s="608">
        <f t="shared" si="48"/>
        <v>0</v>
      </c>
      <c r="FM532" s="608">
        <f t="shared" si="49"/>
        <v>0</v>
      </c>
      <c r="FN532" s="608">
        <f t="shared" si="50"/>
        <v>0</v>
      </c>
      <c r="FO532" s="608">
        <f t="shared" si="51"/>
        <v>0</v>
      </c>
      <c r="FP532" s="608">
        <f t="shared" si="52"/>
        <v>0</v>
      </c>
      <c r="FQ532" s="608">
        <f t="shared" si="53"/>
        <v>0</v>
      </c>
    </row>
    <row r="533" spans="1:173" s="487" customFormat="1" ht="49.5" x14ac:dyDescent="0.25">
      <c r="A533" s="569">
        <v>1914</v>
      </c>
      <c r="B533" s="565" t="s">
        <v>204</v>
      </c>
      <c r="C533" s="569" t="s">
        <v>639</v>
      </c>
      <c r="D533" s="565">
        <v>300208</v>
      </c>
      <c r="E533" s="565" t="s">
        <v>190</v>
      </c>
      <c r="F533" s="564" t="s">
        <v>205</v>
      </c>
      <c r="G533" s="564" t="s">
        <v>1193</v>
      </c>
      <c r="H533" s="565" t="s">
        <v>770</v>
      </c>
      <c r="I533" s="565" t="s">
        <v>150</v>
      </c>
      <c r="J533" s="565" t="s">
        <v>171</v>
      </c>
      <c r="K533" s="569" t="s">
        <v>157</v>
      </c>
      <c r="L533" s="608">
        <v>6711</v>
      </c>
      <c r="M533" s="608">
        <v>678</v>
      </c>
      <c r="N533" s="608">
        <v>0</v>
      </c>
      <c r="O533" s="608">
        <v>612</v>
      </c>
      <c r="P533" s="608">
        <v>8001</v>
      </c>
      <c r="Q533" s="608">
        <v>7389</v>
      </c>
      <c r="R533" s="609"/>
      <c r="S533" s="609"/>
      <c r="T533" s="609"/>
      <c r="U533" s="609"/>
      <c r="V533" s="609"/>
      <c r="W533" s="609"/>
      <c r="X533" s="609"/>
      <c r="Y533" s="609"/>
      <c r="Z533" s="609"/>
      <c r="AA533" s="609"/>
      <c r="AB533" s="609"/>
      <c r="AC533" s="609"/>
      <c r="AD533" s="609"/>
      <c r="AE533" s="609"/>
      <c r="AF533" s="609"/>
      <c r="AG533" s="609"/>
      <c r="AH533" s="609"/>
      <c r="AI533" s="609"/>
      <c r="AJ533" s="609"/>
      <c r="AK533" s="609"/>
      <c r="AL533" s="609"/>
      <c r="AM533" s="609"/>
      <c r="AN533" s="609"/>
      <c r="AO533" s="609"/>
      <c r="AP533" s="609"/>
      <c r="AQ533" s="609"/>
      <c r="AR533" s="609"/>
      <c r="AS533" s="609"/>
      <c r="AT533" s="609"/>
      <c r="AU533" s="609"/>
      <c r="AV533" s="609"/>
      <c r="AW533" s="609"/>
      <c r="AX533" s="609"/>
      <c r="AY533" s="609"/>
      <c r="AZ533" s="609"/>
      <c r="BA533" s="609"/>
      <c r="BB533" s="609"/>
      <c r="BC533" s="609"/>
      <c r="BD533" s="609"/>
      <c r="BE533" s="609"/>
      <c r="BF533" s="609"/>
      <c r="BG533" s="609"/>
      <c r="BH533" s="609"/>
      <c r="BI533" s="609"/>
      <c r="BJ533" s="609"/>
      <c r="BK533" s="609"/>
      <c r="BL533" s="609"/>
      <c r="BM533" s="609"/>
      <c r="BN533" s="609"/>
      <c r="BO533" s="609"/>
      <c r="BP533" s="609"/>
      <c r="BQ533" s="609"/>
      <c r="BR533" s="609"/>
      <c r="BS533" s="609"/>
      <c r="BT533" s="609"/>
      <c r="BU533" s="609"/>
      <c r="BV533" s="609"/>
      <c r="BW533" s="609"/>
      <c r="BX533" s="609"/>
      <c r="BY533" s="609"/>
      <c r="BZ533" s="609"/>
      <c r="CA533" s="609"/>
      <c r="CB533" s="609"/>
      <c r="CC533" s="609"/>
      <c r="CD533" s="609"/>
      <c r="CE533" s="609"/>
      <c r="CF533" s="609"/>
      <c r="CG533" s="609"/>
      <c r="CH533" s="609"/>
      <c r="CI533" s="609"/>
      <c r="CJ533" s="609"/>
      <c r="CK533" s="609"/>
      <c r="CL533" s="609"/>
      <c r="CM533" s="609"/>
      <c r="CN533" s="609"/>
      <c r="CO533" s="609"/>
      <c r="CP533" s="609"/>
      <c r="CQ533" s="609"/>
      <c r="CR533" s="609"/>
      <c r="CS533" s="609"/>
      <c r="CT533" s="609"/>
      <c r="CU533" s="609"/>
      <c r="CV533" s="609"/>
      <c r="CW533" s="609"/>
      <c r="CX533" s="609"/>
      <c r="CY533" s="609"/>
      <c r="CZ533" s="609"/>
      <c r="DA533" s="609"/>
      <c r="DB533" s="609"/>
      <c r="DC533" s="609"/>
      <c r="DD533" s="609"/>
      <c r="DE533" s="609"/>
      <c r="DF533" s="609"/>
      <c r="DG533" s="609"/>
      <c r="DH533" s="609"/>
      <c r="DI533" s="609"/>
      <c r="DJ533" s="609"/>
      <c r="DK533" s="609"/>
      <c r="DL533" s="609"/>
      <c r="DM533" s="609"/>
      <c r="DN533" s="609"/>
      <c r="DO533" s="609"/>
      <c r="DP533" s="609"/>
      <c r="DQ533" s="609"/>
      <c r="DR533" s="609"/>
      <c r="DS533" s="609"/>
      <c r="DT533" s="609"/>
      <c r="DU533" s="609"/>
      <c r="DV533" s="609"/>
      <c r="DW533" s="609"/>
      <c r="DX533" s="609"/>
      <c r="DY533" s="609"/>
      <c r="DZ533" s="609"/>
      <c r="EA533" s="609"/>
      <c r="EB533" s="609"/>
      <c r="EC533" s="609"/>
      <c r="ED533" s="609"/>
      <c r="EE533" s="609"/>
      <c r="EF533" s="609"/>
      <c r="EG533" s="609"/>
      <c r="EH533" s="609"/>
      <c r="EI533" s="609"/>
      <c r="EJ533" s="609"/>
      <c r="EK533" s="609"/>
      <c r="EL533" s="609"/>
      <c r="EM533" s="609"/>
      <c r="EN533" s="609"/>
      <c r="EO533" s="609"/>
      <c r="EP533" s="609"/>
      <c r="EQ533" s="609"/>
      <c r="ER533" s="609"/>
      <c r="ES533" s="609"/>
      <c r="ET533" s="609"/>
      <c r="EU533" s="609"/>
      <c r="EV533" s="609"/>
      <c r="EW533" s="609"/>
      <c r="EX533" s="609"/>
      <c r="EY533" s="609"/>
      <c r="EZ533" s="609"/>
      <c r="FA533" s="609"/>
      <c r="FB533" s="609"/>
      <c r="FC533" s="609"/>
      <c r="FD533" s="609"/>
      <c r="FE533" s="609"/>
      <c r="FF533" s="609"/>
      <c r="FG533" s="609"/>
      <c r="FH533" s="609"/>
      <c r="FI533" s="609"/>
      <c r="FJ533" s="609"/>
      <c r="FK533" s="609"/>
      <c r="FL533" s="608">
        <f t="shared" si="48"/>
        <v>0</v>
      </c>
      <c r="FM533" s="608">
        <f t="shared" si="49"/>
        <v>0</v>
      </c>
      <c r="FN533" s="608">
        <f t="shared" si="50"/>
        <v>0</v>
      </c>
      <c r="FO533" s="608">
        <f t="shared" si="51"/>
        <v>0</v>
      </c>
      <c r="FP533" s="608">
        <f t="shared" si="52"/>
        <v>0</v>
      </c>
      <c r="FQ533" s="608">
        <f t="shared" si="53"/>
        <v>0</v>
      </c>
    </row>
    <row r="534" spans="1:173" s="487" customFormat="1" ht="49.5" x14ac:dyDescent="0.25">
      <c r="A534" s="569">
        <v>1915</v>
      </c>
      <c r="B534" s="565" t="s">
        <v>204</v>
      </c>
      <c r="C534" s="569" t="s">
        <v>640</v>
      </c>
      <c r="D534" s="565">
        <v>300240</v>
      </c>
      <c r="E534" s="565" t="s">
        <v>190</v>
      </c>
      <c r="F534" s="564" t="s">
        <v>205</v>
      </c>
      <c r="G534" s="564" t="s">
        <v>1194</v>
      </c>
      <c r="H534" s="565" t="s">
        <v>770</v>
      </c>
      <c r="I534" s="565" t="s">
        <v>150</v>
      </c>
      <c r="J534" s="565" t="s">
        <v>171</v>
      </c>
      <c r="K534" s="569" t="s">
        <v>157</v>
      </c>
      <c r="L534" s="608">
        <v>4729</v>
      </c>
      <c r="M534" s="608">
        <v>583</v>
      </c>
      <c r="N534" s="608">
        <v>0</v>
      </c>
      <c r="O534" s="608">
        <v>428</v>
      </c>
      <c r="P534" s="608">
        <v>5740</v>
      </c>
      <c r="Q534" s="608">
        <v>5312</v>
      </c>
      <c r="R534" s="609"/>
      <c r="S534" s="609"/>
      <c r="T534" s="609"/>
      <c r="U534" s="609"/>
      <c r="V534" s="609"/>
      <c r="W534" s="609"/>
      <c r="X534" s="609"/>
      <c r="Y534" s="609"/>
      <c r="Z534" s="609"/>
      <c r="AA534" s="609"/>
      <c r="AB534" s="609"/>
      <c r="AC534" s="609"/>
      <c r="AD534" s="609"/>
      <c r="AE534" s="609"/>
      <c r="AF534" s="609"/>
      <c r="AG534" s="609"/>
      <c r="AH534" s="609"/>
      <c r="AI534" s="609"/>
      <c r="AJ534" s="609"/>
      <c r="AK534" s="609"/>
      <c r="AL534" s="609"/>
      <c r="AM534" s="609"/>
      <c r="AN534" s="609"/>
      <c r="AO534" s="609"/>
      <c r="AP534" s="609"/>
      <c r="AQ534" s="609"/>
      <c r="AR534" s="609"/>
      <c r="AS534" s="609"/>
      <c r="AT534" s="609"/>
      <c r="AU534" s="609"/>
      <c r="AV534" s="609"/>
      <c r="AW534" s="609"/>
      <c r="AX534" s="609"/>
      <c r="AY534" s="609"/>
      <c r="AZ534" s="609"/>
      <c r="BA534" s="609"/>
      <c r="BB534" s="609"/>
      <c r="BC534" s="609"/>
      <c r="BD534" s="609"/>
      <c r="BE534" s="609"/>
      <c r="BF534" s="609"/>
      <c r="BG534" s="609"/>
      <c r="BH534" s="609"/>
      <c r="BI534" s="609"/>
      <c r="BJ534" s="609"/>
      <c r="BK534" s="609"/>
      <c r="BL534" s="609"/>
      <c r="BM534" s="609"/>
      <c r="BN534" s="609"/>
      <c r="BO534" s="609"/>
      <c r="BP534" s="609"/>
      <c r="BQ534" s="609"/>
      <c r="BR534" s="609"/>
      <c r="BS534" s="609"/>
      <c r="BT534" s="609"/>
      <c r="BU534" s="609"/>
      <c r="BV534" s="609"/>
      <c r="BW534" s="609"/>
      <c r="BX534" s="609"/>
      <c r="BY534" s="609"/>
      <c r="BZ534" s="609"/>
      <c r="CA534" s="609"/>
      <c r="CB534" s="609"/>
      <c r="CC534" s="609"/>
      <c r="CD534" s="609"/>
      <c r="CE534" s="609"/>
      <c r="CF534" s="609"/>
      <c r="CG534" s="609"/>
      <c r="CH534" s="609"/>
      <c r="CI534" s="609"/>
      <c r="CJ534" s="609"/>
      <c r="CK534" s="609"/>
      <c r="CL534" s="609"/>
      <c r="CM534" s="609"/>
      <c r="CN534" s="609"/>
      <c r="CO534" s="609"/>
      <c r="CP534" s="609"/>
      <c r="CQ534" s="609"/>
      <c r="CR534" s="609"/>
      <c r="CS534" s="609"/>
      <c r="CT534" s="609"/>
      <c r="CU534" s="609"/>
      <c r="CV534" s="609"/>
      <c r="CW534" s="609"/>
      <c r="CX534" s="609"/>
      <c r="CY534" s="609"/>
      <c r="CZ534" s="609"/>
      <c r="DA534" s="609"/>
      <c r="DB534" s="609"/>
      <c r="DC534" s="609"/>
      <c r="DD534" s="609"/>
      <c r="DE534" s="609"/>
      <c r="DF534" s="609"/>
      <c r="DG534" s="609"/>
      <c r="DH534" s="609"/>
      <c r="DI534" s="609"/>
      <c r="DJ534" s="609"/>
      <c r="DK534" s="609"/>
      <c r="DL534" s="609"/>
      <c r="DM534" s="609"/>
      <c r="DN534" s="609"/>
      <c r="DO534" s="609"/>
      <c r="DP534" s="609"/>
      <c r="DQ534" s="609"/>
      <c r="DR534" s="609"/>
      <c r="DS534" s="609"/>
      <c r="DT534" s="609"/>
      <c r="DU534" s="609"/>
      <c r="DV534" s="609"/>
      <c r="DW534" s="609"/>
      <c r="DX534" s="609"/>
      <c r="DY534" s="609"/>
      <c r="DZ534" s="609"/>
      <c r="EA534" s="609"/>
      <c r="EB534" s="609"/>
      <c r="EC534" s="609"/>
      <c r="ED534" s="609"/>
      <c r="EE534" s="609"/>
      <c r="EF534" s="609"/>
      <c r="EG534" s="609"/>
      <c r="EH534" s="609"/>
      <c r="EI534" s="609"/>
      <c r="EJ534" s="609"/>
      <c r="EK534" s="609"/>
      <c r="EL534" s="609"/>
      <c r="EM534" s="609"/>
      <c r="EN534" s="609"/>
      <c r="EO534" s="609"/>
      <c r="EP534" s="609"/>
      <c r="EQ534" s="609"/>
      <c r="ER534" s="609"/>
      <c r="ES534" s="609"/>
      <c r="ET534" s="609"/>
      <c r="EU534" s="609"/>
      <c r="EV534" s="609"/>
      <c r="EW534" s="609"/>
      <c r="EX534" s="609"/>
      <c r="EY534" s="609"/>
      <c r="EZ534" s="609"/>
      <c r="FA534" s="609"/>
      <c r="FB534" s="609"/>
      <c r="FC534" s="609"/>
      <c r="FD534" s="609"/>
      <c r="FE534" s="609"/>
      <c r="FF534" s="609"/>
      <c r="FG534" s="609"/>
      <c r="FH534" s="609"/>
      <c r="FI534" s="609"/>
      <c r="FJ534" s="609"/>
      <c r="FK534" s="609"/>
      <c r="FL534" s="608">
        <f t="shared" si="48"/>
        <v>0</v>
      </c>
      <c r="FM534" s="608">
        <f t="shared" si="49"/>
        <v>0</v>
      </c>
      <c r="FN534" s="608">
        <f t="shared" si="50"/>
        <v>0</v>
      </c>
      <c r="FO534" s="608">
        <f t="shared" si="51"/>
        <v>0</v>
      </c>
      <c r="FP534" s="608">
        <f t="shared" si="52"/>
        <v>0</v>
      </c>
      <c r="FQ534" s="608">
        <f t="shared" si="53"/>
        <v>0</v>
      </c>
    </row>
    <row r="535" spans="1:173" s="487" customFormat="1" ht="49.5" x14ac:dyDescent="0.25">
      <c r="A535" s="569">
        <v>1916</v>
      </c>
      <c r="B535" s="565" t="s">
        <v>204</v>
      </c>
      <c r="C535" s="569" t="s">
        <v>641</v>
      </c>
      <c r="D535" s="565">
        <v>300253</v>
      </c>
      <c r="E535" s="565" t="s">
        <v>190</v>
      </c>
      <c r="F535" s="564" t="s">
        <v>205</v>
      </c>
      <c r="G535" s="564" t="s">
        <v>1195</v>
      </c>
      <c r="H535" s="565" t="s">
        <v>773</v>
      </c>
      <c r="I535" s="565" t="s">
        <v>150</v>
      </c>
      <c r="J535" s="565" t="s">
        <v>171</v>
      </c>
      <c r="K535" s="569" t="s">
        <v>157</v>
      </c>
      <c r="L535" s="608">
        <v>10041</v>
      </c>
      <c r="M535" s="608">
        <v>953</v>
      </c>
      <c r="N535" s="608">
        <v>0</v>
      </c>
      <c r="O535" s="608">
        <v>894</v>
      </c>
      <c r="P535" s="608">
        <v>11888</v>
      </c>
      <c r="Q535" s="608">
        <v>10994</v>
      </c>
      <c r="R535" s="609"/>
      <c r="S535" s="609"/>
      <c r="T535" s="609"/>
      <c r="U535" s="609"/>
      <c r="V535" s="609"/>
      <c r="W535" s="609"/>
      <c r="X535" s="609"/>
      <c r="Y535" s="609"/>
      <c r="Z535" s="609"/>
      <c r="AA535" s="609"/>
      <c r="AB535" s="609"/>
      <c r="AC535" s="609"/>
      <c r="AD535" s="609"/>
      <c r="AE535" s="609"/>
      <c r="AF535" s="609"/>
      <c r="AG535" s="609"/>
      <c r="AH535" s="609"/>
      <c r="AI535" s="609"/>
      <c r="AJ535" s="609"/>
      <c r="AK535" s="609"/>
      <c r="AL535" s="609"/>
      <c r="AM535" s="609"/>
      <c r="AN535" s="609"/>
      <c r="AO535" s="609"/>
      <c r="AP535" s="609"/>
      <c r="AQ535" s="609"/>
      <c r="AR535" s="609"/>
      <c r="AS535" s="609"/>
      <c r="AT535" s="609"/>
      <c r="AU535" s="609"/>
      <c r="AV535" s="609"/>
      <c r="AW535" s="609"/>
      <c r="AX535" s="609"/>
      <c r="AY535" s="609"/>
      <c r="AZ535" s="609"/>
      <c r="BA535" s="609"/>
      <c r="BB535" s="609"/>
      <c r="BC535" s="609"/>
      <c r="BD535" s="609"/>
      <c r="BE535" s="609"/>
      <c r="BF535" s="609"/>
      <c r="BG535" s="609"/>
      <c r="BH535" s="609"/>
      <c r="BI535" s="609"/>
      <c r="BJ535" s="609"/>
      <c r="BK535" s="609"/>
      <c r="BL535" s="609"/>
      <c r="BM535" s="609"/>
      <c r="BN535" s="609"/>
      <c r="BO535" s="609"/>
      <c r="BP535" s="609"/>
      <c r="BQ535" s="609"/>
      <c r="BR535" s="609"/>
      <c r="BS535" s="609"/>
      <c r="BT535" s="609"/>
      <c r="BU535" s="609"/>
      <c r="BV535" s="609"/>
      <c r="BW535" s="609"/>
      <c r="BX535" s="609"/>
      <c r="BY535" s="609"/>
      <c r="BZ535" s="609"/>
      <c r="CA535" s="609"/>
      <c r="CB535" s="609"/>
      <c r="CC535" s="609"/>
      <c r="CD535" s="609"/>
      <c r="CE535" s="609"/>
      <c r="CF535" s="609"/>
      <c r="CG535" s="609"/>
      <c r="CH535" s="609"/>
      <c r="CI535" s="609"/>
      <c r="CJ535" s="609"/>
      <c r="CK535" s="609"/>
      <c r="CL535" s="609"/>
      <c r="CM535" s="609"/>
      <c r="CN535" s="609"/>
      <c r="CO535" s="609"/>
      <c r="CP535" s="609"/>
      <c r="CQ535" s="609"/>
      <c r="CR535" s="609"/>
      <c r="CS535" s="609"/>
      <c r="CT535" s="609"/>
      <c r="CU535" s="609"/>
      <c r="CV535" s="609"/>
      <c r="CW535" s="609"/>
      <c r="CX535" s="609"/>
      <c r="CY535" s="609"/>
      <c r="CZ535" s="609"/>
      <c r="DA535" s="609"/>
      <c r="DB535" s="609"/>
      <c r="DC535" s="609"/>
      <c r="DD535" s="609"/>
      <c r="DE535" s="609"/>
      <c r="DF535" s="609"/>
      <c r="DG535" s="609"/>
      <c r="DH535" s="609"/>
      <c r="DI535" s="609"/>
      <c r="DJ535" s="609"/>
      <c r="DK535" s="609"/>
      <c r="DL535" s="609"/>
      <c r="DM535" s="609"/>
      <c r="DN535" s="609"/>
      <c r="DO535" s="609"/>
      <c r="DP535" s="609"/>
      <c r="DQ535" s="609"/>
      <c r="DR535" s="609"/>
      <c r="DS535" s="609"/>
      <c r="DT535" s="609"/>
      <c r="DU535" s="609"/>
      <c r="DV535" s="609"/>
      <c r="DW535" s="609"/>
      <c r="DX535" s="609"/>
      <c r="DY535" s="609"/>
      <c r="DZ535" s="609"/>
      <c r="EA535" s="609"/>
      <c r="EB535" s="609"/>
      <c r="EC535" s="609"/>
      <c r="ED535" s="609"/>
      <c r="EE535" s="609"/>
      <c r="EF535" s="609"/>
      <c r="EG535" s="609"/>
      <c r="EH535" s="609"/>
      <c r="EI535" s="609"/>
      <c r="EJ535" s="609"/>
      <c r="EK535" s="609"/>
      <c r="EL535" s="609"/>
      <c r="EM535" s="609"/>
      <c r="EN535" s="609"/>
      <c r="EO535" s="609"/>
      <c r="EP535" s="609"/>
      <c r="EQ535" s="609"/>
      <c r="ER535" s="609"/>
      <c r="ES535" s="609"/>
      <c r="ET535" s="609"/>
      <c r="EU535" s="609"/>
      <c r="EV535" s="609"/>
      <c r="EW535" s="609"/>
      <c r="EX535" s="609"/>
      <c r="EY535" s="609"/>
      <c r="EZ535" s="609"/>
      <c r="FA535" s="609"/>
      <c r="FB535" s="609"/>
      <c r="FC535" s="609"/>
      <c r="FD535" s="609"/>
      <c r="FE535" s="609"/>
      <c r="FF535" s="609"/>
      <c r="FG535" s="609"/>
      <c r="FH535" s="609"/>
      <c r="FI535" s="609"/>
      <c r="FJ535" s="609"/>
      <c r="FK535" s="609"/>
      <c r="FL535" s="608">
        <f t="shared" si="48"/>
        <v>0</v>
      </c>
      <c r="FM535" s="608">
        <f t="shared" si="49"/>
        <v>0</v>
      </c>
      <c r="FN535" s="608">
        <f t="shared" si="50"/>
        <v>0</v>
      </c>
      <c r="FO535" s="608">
        <f t="shared" si="51"/>
        <v>0</v>
      </c>
      <c r="FP535" s="608">
        <f t="shared" si="52"/>
        <v>0</v>
      </c>
      <c r="FQ535" s="608">
        <f t="shared" si="53"/>
        <v>0</v>
      </c>
    </row>
    <row r="536" spans="1:173" s="487" customFormat="1" ht="49.5" x14ac:dyDescent="0.25">
      <c r="A536" s="569">
        <v>1917</v>
      </c>
      <c r="B536" s="565" t="s">
        <v>204</v>
      </c>
      <c r="C536" s="569" t="s">
        <v>642</v>
      </c>
      <c r="D536" s="565">
        <v>300260</v>
      </c>
      <c r="E536" s="565" t="s">
        <v>190</v>
      </c>
      <c r="F536" s="564" t="s">
        <v>205</v>
      </c>
      <c r="G536" s="564" t="s">
        <v>1196</v>
      </c>
      <c r="H536" s="565" t="s">
        <v>773</v>
      </c>
      <c r="I536" s="565" t="s">
        <v>150</v>
      </c>
      <c r="J536" s="565" t="s">
        <v>171</v>
      </c>
      <c r="K536" s="569" t="s">
        <v>157</v>
      </c>
      <c r="L536" s="608">
        <v>13490</v>
      </c>
      <c r="M536" s="608">
        <v>1176</v>
      </c>
      <c r="N536" s="608">
        <v>0</v>
      </c>
      <c r="O536" s="608">
        <v>1196</v>
      </c>
      <c r="P536" s="608">
        <v>15862</v>
      </c>
      <c r="Q536" s="608">
        <v>14666</v>
      </c>
      <c r="R536" s="609"/>
      <c r="S536" s="609"/>
      <c r="T536" s="609"/>
      <c r="U536" s="609"/>
      <c r="V536" s="609"/>
      <c r="W536" s="609"/>
      <c r="X536" s="609"/>
      <c r="Y536" s="609"/>
      <c r="Z536" s="609"/>
      <c r="AA536" s="609"/>
      <c r="AB536" s="609"/>
      <c r="AC536" s="609"/>
      <c r="AD536" s="609"/>
      <c r="AE536" s="609"/>
      <c r="AF536" s="609"/>
      <c r="AG536" s="609"/>
      <c r="AH536" s="609"/>
      <c r="AI536" s="609"/>
      <c r="AJ536" s="609"/>
      <c r="AK536" s="609"/>
      <c r="AL536" s="609"/>
      <c r="AM536" s="609"/>
      <c r="AN536" s="609"/>
      <c r="AO536" s="609"/>
      <c r="AP536" s="609"/>
      <c r="AQ536" s="609"/>
      <c r="AR536" s="609"/>
      <c r="AS536" s="609"/>
      <c r="AT536" s="609"/>
      <c r="AU536" s="609"/>
      <c r="AV536" s="609"/>
      <c r="AW536" s="609"/>
      <c r="AX536" s="609"/>
      <c r="AY536" s="609"/>
      <c r="AZ536" s="609"/>
      <c r="BA536" s="609"/>
      <c r="BB536" s="609"/>
      <c r="BC536" s="609"/>
      <c r="BD536" s="609"/>
      <c r="BE536" s="609"/>
      <c r="BF536" s="609"/>
      <c r="BG536" s="609"/>
      <c r="BH536" s="609"/>
      <c r="BI536" s="609"/>
      <c r="BJ536" s="609"/>
      <c r="BK536" s="609"/>
      <c r="BL536" s="609"/>
      <c r="BM536" s="609"/>
      <c r="BN536" s="609"/>
      <c r="BO536" s="609"/>
      <c r="BP536" s="609"/>
      <c r="BQ536" s="609"/>
      <c r="BR536" s="609"/>
      <c r="BS536" s="609"/>
      <c r="BT536" s="609"/>
      <c r="BU536" s="609"/>
      <c r="BV536" s="609"/>
      <c r="BW536" s="609"/>
      <c r="BX536" s="609"/>
      <c r="BY536" s="609"/>
      <c r="BZ536" s="609"/>
      <c r="CA536" s="609"/>
      <c r="CB536" s="609"/>
      <c r="CC536" s="609"/>
      <c r="CD536" s="609"/>
      <c r="CE536" s="609"/>
      <c r="CF536" s="609"/>
      <c r="CG536" s="609"/>
      <c r="CH536" s="609"/>
      <c r="CI536" s="609"/>
      <c r="CJ536" s="609"/>
      <c r="CK536" s="609"/>
      <c r="CL536" s="609"/>
      <c r="CM536" s="609"/>
      <c r="CN536" s="609"/>
      <c r="CO536" s="609"/>
      <c r="CP536" s="609"/>
      <c r="CQ536" s="609"/>
      <c r="CR536" s="609"/>
      <c r="CS536" s="609"/>
      <c r="CT536" s="609"/>
      <c r="CU536" s="609"/>
      <c r="CV536" s="609"/>
      <c r="CW536" s="609"/>
      <c r="CX536" s="609"/>
      <c r="CY536" s="609"/>
      <c r="CZ536" s="609"/>
      <c r="DA536" s="609"/>
      <c r="DB536" s="609"/>
      <c r="DC536" s="609"/>
      <c r="DD536" s="609"/>
      <c r="DE536" s="609"/>
      <c r="DF536" s="609"/>
      <c r="DG536" s="609"/>
      <c r="DH536" s="609"/>
      <c r="DI536" s="609"/>
      <c r="DJ536" s="609"/>
      <c r="DK536" s="609"/>
      <c r="DL536" s="609"/>
      <c r="DM536" s="609"/>
      <c r="DN536" s="609"/>
      <c r="DO536" s="609"/>
      <c r="DP536" s="609"/>
      <c r="DQ536" s="609"/>
      <c r="DR536" s="609"/>
      <c r="DS536" s="609"/>
      <c r="DT536" s="609"/>
      <c r="DU536" s="609"/>
      <c r="DV536" s="609"/>
      <c r="DW536" s="609"/>
      <c r="DX536" s="609"/>
      <c r="DY536" s="609"/>
      <c r="DZ536" s="609"/>
      <c r="EA536" s="609"/>
      <c r="EB536" s="609"/>
      <c r="EC536" s="609"/>
      <c r="ED536" s="609"/>
      <c r="EE536" s="609"/>
      <c r="EF536" s="609"/>
      <c r="EG536" s="609"/>
      <c r="EH536" s="609"/>
      <c r="EI536" s="609"/>
      <c r="EJ536" s="609"/>
      <c r="EK536" s="609"/>
      <c r="EL536" s="609"/>
      <c r="EM536" s="609"/>
      <c r="EN536" s="609"/>
      <c r="EO536" s="609"/>
      <c r="EP536" s="609"/>
      <c r="EQ536" s="609"/>
      <c r="ER536" s="609"/>
      <c r="ES536" s="609"/>
      <c r="ET536" s="609"/>
      <c r="EU536" s="609"/>
      <c r="EV536" s="609"/>
      <c r="EW536" s="609"/>
      <c r="EX536" s="609"/>
      <c r="EY536" s="609"/>
      <c r="EZ536" s="609"/>
      <c r="FA536" s="609"/>
      <c r="FB536" s="609"/>
      <c r="FC536" s="609"/>
      <c r="FD536" s="609"/>
      <c r="FE536" s="609"/>
      <c r="FF536" s="609"/>
      <c r="FG536" s="609"/>
      <c r="FH536" s="609"/>
      <c r="FI536" s="609"/>
      <c r="FJ536" s="609"/>
      <c r="FK536" s="609"/>
      <c r="FL536" s="608">
        <f t="shared" si="48"/>
        <v>0</v>
      </c>
      <c r="FM536" s="608">
        <f t="shared" si="49"/>
        <v>0</v>
      </c>
      <c r="FN536" s="608">
        <f t="shared" si="50"/>
        <v>0</v>
      </c>
      <c r="FO536" s="608">
        <f t="shared" si="51"/>
        <v>0</v>
      </c>
      <c r="FP536" s="608">
        <f t="shared" si="52"/>
        <v>0</v>
      </c>
      <c r="FQ536" s="608">
        <f t="shared" si="53"/>
        <v>0</v>
      </c>
    </row>
    <row r="537" spans="1:173" ht="33" hidden="1" x14ac:dyDescent="0.3">
      <c r="A537" s="5">
        <v>1918</v>
      </c>
      <c r="B537" s="1" t="s">
        <v>204</v>
      </c>
      <c r="C537" s="5" t="s">
        <v>643</v>
      </c>
      <c r="D537" s="1">
        <v>320803</v>
      </c>
      <c r="E537" s="1" t="s">
        <v>190</v>
      </c>
      <c r="F537" s="1" t="s">
        <v>205</v>
      </c>
      <c r="G537" s="4" t="s">
        <v>1197</v>
      </c>
      <c r="H537" s="1" t="s">
        <v>770</v>
      </c>
      <c r="I537" s="1" t="s">
        <v>150</v>
      </c>
      <c r="J537" s="1" t="s">
        <v>172</v>
      </c>
      <c r="K537" s="5" t="s">
        <v>158</v>
      </c>
      <c r="L537" s="11">
        <v>5139</v>
      </c>
      <c r="M537" s="11">
        <v>611</v>
      </c>
      <c r="N537" s="11">
        <v>0</v>
      </c>
      <c r="O537" s="11">
        <v>461</v>
      </c>
      <c r="P537" s="11">
        <v>6211</v>
      </c>
      <c r="Q537" s="11">
        <v>5750</v>
      </c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1">
        <f t="shared" si="48"/>
        <v>0</v>
      </c>
      <c r="FM537" s="11">
        <f t="shared" si="49"/>
        <v>0</v>
      </c>
      <c r="FN537" s="11">
        <f t="shared" si="50"/>
        <v>0</v>
      </c>
      <c r="FO537" s="11">
        <f t="shared" si="51"/>
        <v>0</v>
      </c>
      <c r="FP537" s="11">
        <f t="shared" si="52"/>
        <v>0</v>
      </c>
      <c r="FQ537" s="11">
        <f t="shared" si="53"/>
        <v>0</v>
      </c>
    </row>
    <row r="538" spans="1:173" ht="33" hidden="1" x14ac:dyDescent="0.3">
      <c r="A538" s="5">
        <v>1919</v>
      </c>
      <c r="B538" s="1" t="s">
        <v>204</v>
      </c>
      <c r="C538" s="5" t="s">
        <v>644</v>
      </c>
      <c r="D538" s="1">
        <v>320804</v>
      </c>
      <c r="E538" s="1" t="s">
        <v>190</v>
      </c>
      <c r="F538" s="1" t="s">
        <v>205</v>
      </c>
      <c r="G538" s="4" t="s">
        <v>1198</v>
      </c>
      <c r="H538" s="1" t="s">
        <v>773</v>
      </c>
      <c r="I538" s="1" t="s">
        <v>150</v>
      </c>
      <c r="J538" s="1" t="s">
        <v>172</v>
      </c>
      <c r="K538" s="5" t="s">
        <v>158</v>
      </c>
      <c r="L538" s="11">
        <v>25115</v>
      </c>
      <c r="M538" s="11">
        <v>2100</v>
      </c>
      <c r="N538" s="11">
        <v>0</v>
      </c>
      <c r="O538" s="11">
        <v>2223</v>
      </c>
      <c r="P538" s="11">
        <v>29438</v>
      </c>
      <c r="Q538" s="11">
        <v>27215</v>
      </c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1">
        <f t="shared" si="48"/>
        <v>0</v>
      </c>
      <c r="FM538" s="11">
        <f t="shared" si="49"/>
        <v>0</v>
      </c>
      <c r="FN538" s="11">
        <f t="shared" si="50"/>
        <v>0</v>
      </c>
      <c r="FO538" s="11">
        <f t="shared" si="51"/>
        <v>0</v>
      </c>
      <c r="FP538" s="11">
        <f t="shared" si="52"/>
        <v>0</v>
      </c>
      <c r="FQ538" s="11">
        <f t="shared" si="53"/>
        <v>0</v>
      </c>
    </row>
    <row r="539" spans="1:173" ht="49.5" hidden="1" x14ac:dyDescent="0.3">
      <c r="A539" s="5">
        <v>1920</v>
      </c>
      <c r="B539" s="1" t="s">
        <v>204</v>
      </c>
      <c r="C539" s="5" t="s">
        <v>645</v>
      </c>
      <c r="D539" s="1">
        <v>300005</v>
      </c>
      <c r="E539" s="1" t="s">
        <v>190</v>
      </c>
      <c r="F539" s="1" t="s">
        <v>205</v>
      </c>
      <c r="G539" s="4" t="s">
        <v>1199</v>
      </c>
      <c r="H539" s="1" t="s">
        <v>773</v>
      </c>
      <c r="I539" s="1" t="s">
        <v>150</v>
      </c>
      <c r="J539" s="1" t="s">
        <v>172</v>
      </c>
      <c r="K539" s="5" t="s">
        <v>158</v>
      </c>
      <c r="L539" s="11">
        <v>10405</v>
      </c>
      <c r="M539" s="11">
        <v>1703</v>
      </c>
      <c r="N539" s="11">
        <v>0</v>
      </c>
      <c r="O539" s="11">
        <v>913</v>
      </c>
      <c r="P539" s="11">
        <v>13021</v>
      </c>
      <c r="Q539" s="11">
        <v>12108</v>
      </c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1">
        <f t="shared" si="48"/>
        <v>0</v>
      </c>
      <c r="FM539" s="11">
        <f t="shared" si="49"/>
        <v>0</v>
      </c>
      <c r="FN539" s="11">
        <f t="shared" si="50"/>
        <v>0</v>
      </c>
      <c r="FO539" s="11">
        <f t="shared" si="51"/>
        <v>0</v>
      </c>
      <c r="FP539" s="11">
        <f t="shared" si="52"/>
        <v>0</v>
      </c>
      <c r="FQ539" s="11">
        <f t="shared" si="53"/>
        <v>0</v>
      </c>
    </row>
    <row r="540" spans="1:173" ht="33" hidden="1" x14ac:dyDescent="0.3">
      <c r="A540" s="5">
        <v>1921</v>
      </c>
      <c r="B540" s="1" t="s">
        <v>204</v>
      </c>
      <c r="C540" s="5" t="s">
        <v>646</v>
      </c>
      <c r="D540" s="1">
        <v>300012</v>
      </c>
      <c r="E540" s="1" t="s">
        <v>190</v>
      </c>
      <c r="F540" s="1" t="s">
        <v>205</v>
      </c>
      <c r="G540" s="4" t="s">
        <v>1200</v>
      </c>
      <c r="H540" s="1" t="s">
        <v>770</v>
      </c>
      <c r="I540" s="1" t="s">
        <v>150</v>
      </c>
      <c r="J540" s="1" t="s">
        <v>172</v>
      </c>
      <c r="K540" s="5" t="s">
        <v>158</v>
      </c>
      <c r="L540" s="11">
        <v>5253</v>
      </c>
      <c r="M540" s="11">
        <v>656</v>
      </c>
      <c r="N540" s="11">
        <v>0</v>
      </c>
      <c r="O540" s="11">
        <v>477</v>
      </c>
      <c r="P540" s="11">
        <v>6386</v>
      </c>
      <c r="Q540" s="11">
        <v>5909</v>
      </c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1">
        <f t="shared" si="48"/>
        <v>0</v>
      </c>
      <c r="FM540" s="11">
        <f t="shared" si="49"/>
        <v>0</v>
      </c>
      <c r="FN540" s="11">
        <f t="shared" si="50"/>
        <v>0</v>
      </c>
      <c r="FO540" s="11">
        <f t="shared" si="51"/>
        <v>0</v>
      </c>
      <c r="FP540" s="11">
        <f t="shared" si="52"/>
        <v>0</v>
      </c>
      <c r="FQ540" s="11">
        <f t="shared" si="53"/>
        <v>0</v>
      </c>
    </row>
    <row r="541" spans="1:173" ht="49.5" hidden="1" x14ac:dyDescent="0.3">
      <c r="A541" s="5">
        <v>1922</v>
      </c>
      <c r="B541" s="1" t="s">
        <v>204</v>
      </c>
      <c r="C541" s="5" t="s">
        <v>647</v>
      </c>
      <c r="D541" s="1">
        <v>322601</v>
      </c>
      <c r="E541" s="1" t="s">
        <v>190</v>
      </c>
      <c r="F541" s="1" t="s">
        <v>205</v>
      </c>
      <c r="G541" s="4" t="s">
        <v>1201</v>
      </c>
      <c r="H541" s="1" t="s">
        <v>770</v>
      </c>
      <c r="I541" s="1" t="s">
        <v>150</v>
      </c>
      <c r="J541" s="1" t="s">
        <v>173</v>
      </c>
      <c r="K541" s="5" t="s">
        <v>159</v>
      </c>
      <c r="L541" s="11">
        <v>6795</v>
      </c>
      <c r="M541" s="11">
        <v>675</v>
      </c>
      <c r="N541" s="11">
        <v>0</v>
      </c>
      <c r="O541" s="11">
        <v>616</v>
      </c>
      <c r="P541" s="11">
        <v>8086</v>
      </c>
      <c r="Q541" s="11">
        <v>7470</v>
      </c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1">
        <f t="shared" si="48"/>
        <v>0</v>
      </c>
      <c r="FM541" s="11">
        <f t="shared" si="49"/>
        <v>0</v>
      </c>
      <c r="FN541" s="11">
        <f t="shared" si="50"/>
        <v>0</v>
      </c>
      <c r="FO541" s="11">
        <f t="shared" si="51"/>
        <v>0</v>
      </c>
      <c r="FP541" s="11">
        <f t="shared" si="52"/>
        <v>0</v>
      </c>
      <c r="FQ541" s="11">
        <f t="shared" si="53"/>
        <v>0</v>
      </c>
    </row>
    <row r="542" spans="1:173" ht="33" hidden="1" x14ac:dyDescent="0.3">
      <c r="A542" s="5">
        <v>1923</v>
      </c>
      <c r="B542" s="1" t="s">
        <v>204</v>
      </c>
      <c r="C542" s="5" t="s">
        <v>648</v>
      </c>
      <c r="D542" s="1">
        <v>300044</v>
      </c>
      <c r="E542" s="1" t="s">
        <v>190</v>
      </c>
      <c r="F542" s="1" t="s">
        <v>205</v>
      </c>
      <c r="G542" s="4" t="s">
        <v>1202</v>
      </c>
      <c r="H542" s="1" t="s">
        <v>773</v>
      </c>
      <c r="I542" s="1" t="s">
        <v>150</v>
      </c>
      <c r="J542" s="1" t="s">
        <v>173</v>
      </c>
      <c r="K542" s="5" t="s">
        <v>159</v>
      </c>
      <c r="L542" s="11">
        <v>52167</v>
      </c>
      <c r="M542" s="11">
        <v>3981</v>
      </c>
      <c r="N542" s="11">
        <v>0</v>
      </c>
      <c r="O542" s="11">
        <v>4661</v>
      </c>
      <c r="P542" s="11">
        <v>60809</v>
      </c>
      <c r="Q542" s="11">
        <v>56148</v>
      </c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1">
        <f t="shared" si="48"/>
        <v>0</v>
      </c>
      <c r="FM542" s="11">
        <f t="shared" si="49"/>
        <v>0</v>
      </c>
      <c r="FN542" s="11">
        <f t="shared" si="50"/>
        <v>0</v>
      </c>
      <c r="FO542" s="11">
        <f t="shared" si="51"/>
        <v>0</v>
      </c>
      <c r="FP542" s="11">
        <f t="shared" si="52"/>
        <v>0</v>
      </c>
      <c r="FQ542" s="11">
        <f t="shared" si="53"/>
        <v>0</v>
      </c>
    </row>
    <row r="543" spans="1:173" ht="16.5" hidden="1" x14ac:dyDescent="0.3">
      <c r="A543" s="5">
        <v>1924</v>
      </c>
      <c r="B543" s="1" t="s">
        <v>204</v>
      </c>
      <c r="C543" s="5" t="s">
        <v>649</v>
      </c>
      <c r="D543" s="1">
        <v>300047</v>
      </c>
      <c r="E543" s="1" t="s">
        <v>190</v>
      </c>
      <c r="F543" s="1" t="s">
        <v>205</v>
      </c>
      <c r="G543" s="4" t="s">
        <v>1203</v>
      </c>
      <c r="H543" s="1" t="s">
        <v>770</v>
      </c>
      <c r="I543" s="1" t="s">
        <v>150</v>
      </c>
      <c r="J543" s="1" t="s">
        <v>173</v>
      </c>
      <c r="K543" s="5" t="s">
        <v>159</v>
      </c>
      <c r="L543" s="11">
        <v>4939</v>
      </c>
      <c r="M543" s="11">
        <v>633</v>
      </c>
      <c r="N543" s="11">
        <v>0</v>
      </c>
      <c r="O543" s="11">
        <v>450</v>
      </c>
      <c r="P543" s="11">
        <v>6022</v>
      </c>
      <c r="Q543" s="11">
        <v>5572</v>
      </c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1">
        <f t="shared" si="48"/>
        <v>0</v>
      </c>
      <c r="FM543" s="11">
        <f t="shared" si="49"/>
        <v>0</v>
      </c>
      <c r="FN543" s="11">
        <f t="shared" si="50"/>
        <v>0</v>
      </c>
      <c r="FO543" s="11">
        <f t="shared" si="51"/>
        <v>0</v>
      </c>
      <c r="FP543" s="11">
        <f t="shared" si="52"/>
        <v>0</v>
      </c>
      <c r="FQ543" s="11">
        <f t="shared" si="53"/>
        <v>0</v>
      </c>
    </row>
    <row r="544" spans="1:173" ht="49.5" hidden="1" x14ac:dyDescent="0.3">
      <c r="A544" s="5">
        <v>1925</v>
      </c>
      <c r="B544" s="1" t="s">
        <v>204</v>
      </c>
      <c r="C544" s="5" t="s">
        <v>650</v>
      </c>
      <c r="D544" s="1">
        <v>300051</v>
      </c>
      <c r="E544" s="1" t="s">
        <v>190</v>
      </c>
      <c r="F544" s="1" t="s">
        <v>205</v>
      </c>
      <c r="G544" s="4" t="s">
        <v>1204</v>
      </c>
      <c r="H544" s="1" t="s">
        <v>770</v>
      </c>
      <c r="I544" s="1" t="s">
        <v>150</v>
      </c>
      <c r="J544" s="1" t="s">
        <v>173</v>
      </c>
      <c r="K544" s="5" t="s">
        <v>159</v>
      </c>
      <c r="L544" s="11">
        <v>9913</v>
      </c>
      <c r="M544" s="11">
        <v>858</v>
      </c>
      <c r="N544" s="11">
        <v>0</v>
      </c>
      <c r="O544" s="11">
        <v>907</v>
      </c>
      <c r="P544" s="11">
        <v>11678</v>
      </c>
      <c r="Q544" s="11">
        <v>10771</v>
      </c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1">
        <f t="shared" si="48"/>
        <v>0</v>
      </c>
      <c r="FM544" s="11">
        <f t="shared" si="49"/>
        <v>0</v>
      </c>
      <c r="FN544" s="11">
        <f t="shared" si="50"/>
        <v>0</v>
      </c>
      <c r="FO544" s="11">
        <f t="shared" si="51"/>
        <v>0</v>
      </c>
      <c r="FP544" s="11">
        <f t="shared" si="52"/>
        <v>0</v>
      </c>
      <c r="FQ544" s="11">
        <f t="shared" si="53"/>
        <v>0</v>
      </c>
    </row>
    <row r="545" spans="1:173" ht="33" hidden="1" x14ac:dyDescent="0.3">
      <c r="A545" s="5">
        <v>1926</v>
      </c>
      <c r="B545" s="1" t="s">
        <v>204</v>
      </c>
      <c r="C545" s="5" t="s">
        <v>651</v>
      </c>
      <c r="D545" s="1">
        <v>300083</v>
      </c>
      <c r="E545" s="1" t="s">
        <v>190</v>
      </c>
      <c r="F545" s="1" t="s">
        <v>205</v>
      </c>
      <c r="G545" s="4" t="s">
        <v>945</v>
      </c>
      <c r="H545" s="1" t="s">
        <v>770</v>
      </c>
      <c r="I545" s="1" t="s">
        <v>150</v>
      </c>
      <c r="J545" s="1" t="s">
        <v>173</v>
      </c>
      <c r="K545" s="5" t="s">
        <v>159</v>
      </c>
      <c r="L545" s="11">
        <v>10644</v>
      </c>
      <c r="M545" s="11">
        <v>995</v>
      </c>
      <c r="N545" s="11">
        <v>0</v>
      </c>
      <c r="O545" s="11">
        <v>968</v>
      </c>
      <c r="P545" s="11">
        <v>12607</v>
      </c>
      <c r="Q545" s="11">
        <v>11639</v>
      </c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1">
        <f t="shared" si="48"/>
        <v>0</v>
      </c>
      <c r="FM545" s="11">
        <f t="shared" si="49"/>
        <v>0</v>
      </c>
      <c r="FN545" s="11">
        <f t="shared" si="50"/>
        <v>0</v>
      </c>
      <c r="FO545" s="11">
        <f t="shared" si="51"/>
        <v>0</v>
      </c>
      <c r="FP545" s="11">
        <f t="shared" si="52"/>
        <v>0</v>
      </c>
      <c r="FQ545" s="11">
        <f t="shared" si="53"/>
        <v>0</v>
      </c>
    </row>
    <row r="546" spans="1:173" ht="33" hidden="1" x14ac:dyDescent="0.3">
      <c r="A546" s="5">
        <v>1927</v>
      </c>
      <c r="B546" s="1" t="s">
        <v>204</v>
      </c>
      <c r="C546" s="5" t="s">
        <v>652</v>
      </c>
      <c r="D546" s="1">
        <v>300367</v>
      </c>
      <c r="E546" s="1" t="s">
        <v>190</v>
      </c>
      <c r="F546" s="1" t="s">
        <v>205</v>
      </c>
      <c r="G546" s="4" t="s">
        <v>1205</v>
      </c>
      <c r="H546" s="1" t="s">
        <v>773</v>
      </c>
      <c r="I546" s="1" t="s">
        <v>150</v>
      </c>
      <c r="J546" s="1" t="s">
        <v>174</v>
      </c>
      <c r="K546" s="5" t="s">
        <v>160</v>
      </c>
      <c r="L546" s="11">
        <v>34705</v>
      </c>
      <c r="M546" s="11">
        <v>2643</v>
      </c>
      <c r="N546" s="11">
        <v>0</v>
      </c>
      <c r="O546" s="11">
        <v>3100</v>
      </c>
      <c r="P546" s="11">
        <v>40448</v>
      </c>
      <c r="Q546" s="11">
        <v>37348</v>
      </c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1">
        <f t="shared" si="48"/>
        <v>0</v>
      </c>
      <c r="FM546" s="11">
        <f t="shared" si="49"/>
        <v>0</v>
      </c>
      <c r="FN546" s="11">
        <f t="shared" si="50"/>
        <v>0</v>
      </c>
      <c r="FO546" s="11">
        <f t="shared" si="51"/>
        <v>0</v>
      </c>
      <c r="FP546" s="11">
        <f t="shared" si="52"/>
        <v>0</v>
      </c>
      <c r="FQ546" s="11">
        <f t="shared" si="53"/>
        <v>0</v>
      </c>
    </row>
    <row r="547" spans="1:173" ht="33" hidden="1" x14ac:dyDescent="0.3">
      <c r="A547" s="5">
        <v>1928</v>
      </c>
      <c r="B547" s="1" t="s">
        <v>204</v>
      </c>
      <c r="C547" s="5" t="s">
        <v>653</v>
      </c>
      <c r="D547" s="1">
        <v>300368</v>
      </c>
      <c r="E547" s="1" t="s">
        <v>190</v>
      </c>
      <c r="F547" s="1" t="s">
        <v>205</v>
      </c>
      <c r="G547" s="4" t="s">
        <v>1206</v>
      </c>
      <c r="H547" s="1" t="s">
        <v>773</v>
      </c>
      <c r="I547" s="1" t="s">
        <v>150</v>
      </c>
      <c r="J547" s="1" t="s">
        <v>174</v>
      </c>
      <c r="K547" s="5" t="s">
        <v>160</v>
      </c>
      <c r="L547" s="11">
        <v>92228</v>
      </c>
      <c r="M547" s="11">
        <v>7113</v>
      </c>
      <c r="N547" s="11">
        <v>0</v>
      </c>
      <c r="O547" s="11">
        <v>8249</v>
      </c>
      <c r="P547" s="11">
        <v>107590</v>
      </c>
      <c r="Q547" s="11">
        <v>99341</v>
      </c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1">
        <f t="shared" si="48"/>
        <v>0</v>
      </c>
      <c r="FM547" s="11">
        <f t="shared" si="49"/>
        <v>0</v>
      </c>
      <c r="FN547" s="11">
        <f t="shared" si="50"/>
        <v>0</v>
      </c>
      <c r="FO547" s="11">
        <f t="shared" si="51"/>
        <v>0</v>
      </c>
      <c r="FP547" s="11">
        <f t="shared" si="52"/>
        <v>0</v>
      </c>
      <c r="FQ547" s="11">
        <f t="shared" si="53"/>
        <v>0</v>
      </c>
    </row>
    <row r="548" spans="1:173" ht="33" hidden="1" x14ac:dyDescent="0.3">
      <c r="A548" s="5">
        <v>1929</v>
      </c>
      <c r="B548" s="1" t="s">
        <v>204</v>
      </c>
      <c r="C548" s="5" t="s">
        <v>654</v>
      </c>
      <c r="D548" s="1">
        <v>300369</v>
      </c>
      <c r="E548" s="1" t="s">
        <v>190</v>
      </c>
      <c r="F548" s="1" t="s">
        <v>205</v>
      </c>
      <c r="G548" s="4" t="s">
        <v>1207</v>
      </c>
      <c r="H548" s="1" t="s">
        <v>770</v>
      </c>
      <c r="I548" s="1" t="s">
        <v>150</v>
      </c>
      <c r="J548" s="1" t="s">
        <v>174</v>
      </c>
      <c r="K548" s="5" t="s">
        <v>160</v>
      </c>
      <c r="L548" s="11">
        <v>16238</v>
      </c>
      <c r="M548" s="11">
        <v>1389</v>
      </c>
      <c r="N548" s="11">
        <v>0</v>
      </c>
      <c r="O548" s="11">
        <v>1458</v>
      </c>
      <c r="P548" s="11">
        <v>19085</v>
      </c>
      <c r="Q548" s="11">
        <v>17627</v>
      </c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1">
        <f t="shared" si="48"/>
        <v>0</v>
      </c>
      <c r="FM548" s="11">
        <f t="shared" si="49"/>
        <v>0</v>
      </c>
      <c r="FN548" s="11">
        <f t="shared" si="50"/>
        <v>0</v>
      </c>
      <c r="FO548" s="11">
        <f t="shared" si="51"/>
        <v>0</v>
      </c>
      <c r="FP548" s="11">
        <f t="shared" si="52"/>
        <v>0</v>
      </c>
      <c r="FQ548" s="11">
        <f t="shared" si="53"/>
        <v>0</v>
      </c>
    </row>
    <row r="549" spans="1:173" ht="33" hidden="1" x14ac:dyDescent="0.3">
      <c r="A549" s="5">
        <v>1930</v>
      </c>
      <c r="B549" s="1" t="s">
        <v>204</v>
      </c>
      <c r="C549" s="5" t="s">
        <v>655</v>
      </c>
      <c r="D549" s="1">
        <v>300370</v>
      </c>
      <c r="E549" s="1" t="s">
        <v>190</v>
      </c>
      <c r="F549" s="1" t="s">
        <v>205</v>
      </c>
      <c r="G549" s="4" t="s">
        <v>1208</v>
      </c>
      <c r="H549" s="1" t="s">
        <v>770</v>
      </c>
      <c r="I549" s="1" t="s">
        <v>150</v>
      </c>
      <c r="J549" s="1" t="s">
        <v>174</v>
      </c>
      <c r="K549" s="5" t="s">
        <v>160</v>
      </c>
      <c r="L549" s="11">
        <v>7677</v>
      </c>
      <c r="M549" s="11">
        <v>785</v>
      </c>
      <c r="N549" s="11">
        <v>0</v>
      </c>
      <c r="O549" s="11">
        <v>693</v>
      </c>
      <c r="P549" s="11">
        <v>9155</v>
      </c>
      <c r="Q549" s="11">
        <v>8462</v>
      </c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1">
        <f t="shared" si="48"/>
        <v>0</v>
      </c>
      <c r="FM549" s="11">
        <f t="shared" si="49"/>
        <v>0</v>
      </c>
      <c r="FN549" s="11">
        <f t="shared" si="50"/>
        <v>0</v>
      </c>
      <c r="FO549" s="11">
        <f t="shared" si="51"/>
        <v>0</v>
      </c>
      <c r="FP549" s="11">
        <f t="shared" si="52"/>
        <v>0</v>
      </c>
      <c r="FQ549" s="11">
        <f t="shared" si="53"/>
        <v>0</v>
      </c>
    </row>
    <row r="550" spans="1:173" ht="33" hidden="1" x14ac:dyDescent="0.3">
      <c r="A550" s="5">
        <v>1931</v>
      </c>
      <c r="B550" s="1" t="s">
        <v>204</v>
      </c>
      <c r="C550" s="5" t="s">
        <v>656</v>
      </c>
      <c r="D550" s="1">
        <v>500053</v>
      </c>
      <c r="E550" s="1" t="s">
        <v>190</v>
      </c>
      <c r="F550" s="1" t="s">
        <v>205</v>
      </c>
      <c r="G550" s="4" t="s">
        <v>1209</v>
      </c>
      <c r="H550" s="1" t="s">
        <v>770</v>
      </c>
      <c r="I550" s="1" t="s">
        <v>150</v>
      </c>
      <c r="J550" s="1" t="s">
        <v>174</v>
      </c>
      <c r="K550" s="5" t="s">
        <v>160</v>
      </c>
      <c r="L550" s="11">
        <v>13001</v>
      </c>
      <c r="M550" s="11">
        <v>1907</v>
      </c>
      <c r="N550" s="11">
        <v>0</v>
      </c>
      <c r="O550" s="11">
        <v>1160</v>
      </c>
      <c r="P550" s="11">
        <v>16068</v>
      </c>
      <c r="Q550" s="11">
        <v>14908</v>
      </c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1">
        <f t="shared" si="48"/>
        <v>0</v>
      </c>
      <c r="FM550" s="11">
        <f t="shared" si="49"/>
        <v>0</v>
      </c>
      <c r="FN550" s="11">
        <f t="shared" si="50"/>
        <v>0</v>
      </c>
      <c r="FO550" s="11">
        <f t="shared" si="51"/>
        <v>0</v>
      </c>
      <c r="FP550" s="11">
        <f t="shared" si="52"/>
        <v>0</v>
      </c>
      <c r="FQ550" s="11">
        <f t="shared" si="53"/>
        <v>0</v>
      </c>
    </row>
    <row r="551" spans="1:173" ht="33" hidden="1" x14ac:dyDescent="0.3">
      <c r="A551" s="5">
        <v>1932</v>
      </c>
      <c r="B551" s="1" t="s">
        <v>204</v>
      </c>
      <c r="C551" s="5" t="s">
        <v>657</v>
      </c>
      <c r="D551" s="1">
        <v>500054</v>
      </c>
      <c r="E551" s="1" t="s">
        <v>190</v>
      </c>
      <c r="F551" s="1" t="s">
        <v>205</v>
      </c>
      <c r="G551" s="4" t="s">
        <v>1210</v>
      </c>
      <c r="H551" s="1" t="s">
        <v>770</v>
      </c>
      <c r="I551" s="1" t="s">
        <v>150</v>
      </c>
      <c r="J551" s="1" t="s">
        <v>174</v>
      </c>
      <c r="K551" s="5" t="s">
        <v>160</v>
      </c>
      <c r="L551" s="11">
        <v>10919</v>
      </c>
      <c r="M551" s="11">
        <v>1266</v>
      </c>
      <c r="N551" s="11">
        <v>0</v>
      </c>
      <c r="O551" s="11">
        <v>974</v>
      </c>
      <c r="P551" s="11">
        <v>13159</v>
      </c>
      <c r="Q551" s="11">
        <v>12185</v>
      </c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1">
        <f t="shared" si="48"/>
        <v>0</v>
      </c>
      <c r="FM551" s="11">
        <f t="shared" si="49"/>
        <v>0</v>
      </c>
      <c r="FN551" s="11">
        <f t="shared" si="50"/>
        <v>0</v>
      </c>
      <c r="FO551" s="11">
        <f t="shared" si="51"/>
        <v>0</v>
      </c>
      <c r="FP551" s="11">
        <f t="shared" si="52"/>
        <v>0</v>
      </c>
      <c r="FQ551" s="11">
        <f t="shared" si="53"/>
        <v>0</v>
      </c>
    </row>
    <row r="552" spans="1:173" ht="99" hidden="1" x14ac:dyDescent="0.3">
      <c r="A552" s="5">
        <v>1933</v>
      </c>
      <c r="B552" s="1" t="s">
        <v>204</v>
      </c>
      <c r="C552" s="5" t="s">
        <v>658</v>
      </c>
      <c r="D552" s="1">
        <v>300371</v>
      </c>
      <c r="E552" s="1" t="s">
        <v>190</v>
      </c>
      <c r="F552" s="1" t="s">
        <v>205</v>
      </c>
      <c r="G552" s="4" t="s">
        <v>1211</v>
      </c>
      <c r="H552" s="1" t="s">
        <v>773</v>
      </c>
      <c r="I552" s="1" t="s">
        <v>150</v>
      </c>
      <c r="J552" s="1" t="s">
        <v>174</v>
      </c>
      <c r="K552" s="5" t="s">
        <v>160</v>
      </c>
      <c r="L552" s="11">
        <v>25475</v>
      </c>
      <c r="M552" s="11">
        <v>2184</v>
      </c>
      <c r="N552" s="11">
        <v>0</v>
      </c>
      <c r="O552" s="11">
        <v>2263</v>
      </c>
      <c r="P552" s="11">
        <v>29922</v>
      </c>
      <c r="Q552" s="11">
        <v>27659</v>
      </c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1">
        <f t="shared" si="48"/>
        <v>0</v>
      </c>
      <c r="FM552" s="11">
        <f t="shared" si="49"/>
        <v>0</v>
      </c>
      <c r="FN552" s="11">
        <f t="shared" si="50"/>
        <v>0</v>
      </c>
      <c r="FO552" s="11">
        <f t="shared" si="51"/>
        <v>0</v>
      </c>
      <c r="FP552" s="11">
        <f t="shared" si="52"/>
        <v>0</v>
      </c>
      <c r="FQ552" s="11">
        <f t="shared" si="53"/>
        <v>0</v>
      </c>
    </row>
    <row r="553" spans="1:173" ht="16.5" hidden="1" x14ac:dyDescent="0.3">
      <c r="A553" s="5">
        <v>1934</v>
      </c>
      <c r="B553" s="1" t="s">
        <v>204</v>
      </c>
      <c r="C553" s="5" t="s">
        <v>659</v>
      </c>
      <c r="D553" s="1">
        <v>500055</v>
      </c>
      <c r="E553" s="1" t="s">
        <v>190</v>
      </c>
      <c r="F553" s="1" t="s">
        <v>205</v>
      </c>
      <c r="G553" s="4" t="s">
        <v>1212</v>
      </c>
      <c r="H553" s="1" t="s">
        <v>770</v>
      </c>
      <c r="I553" s="1" t="s">
        <v>150</v>
      </c>
      <c r="J553" s="1" t="s">
        <v>174</v>
      </c>
      <c r="K553" s="5" t="s">
        <v>160</v>
      </c>
      <c r="L553" s="11">
        <v>6972</v>
      </c>
      <c r="M553" s="11">
        <v>906</v>
      </c>
      <c r="N553" s="11">
        <v>0</v>
      </c>
      <c r="O553" s="11">
        <v>626</v>
      </c>
      <c r="P553" s="11">
        <v>8504</v>
      </c>
      <c r="Q553" s="11">
        <v>7878</v>
      </c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1">
        <f t="shared" si="48"/>
        <v>0</v>
      </c>
      <c r="FM553" s="11">
        <f t="shared" si="49"/>
        <v>0</v>
      </c>
      <c r="FN553" s="11">
        <f t="shared" si="50"/>
        <v>0</v>
      </c>
      <c r="FO553" s="11">
        <f t="shared" si="51"/>
        <v>0</v>
      </c>
      <c r="FP553" s="11">
        <f t="shared" si="52"/>
        <v>0</v>
      </c>
      <c r="FQ553" s="11">
        <f t="shared" si="53"/>
        <v>0</v>
      </c>
    </row>
    <row r="554" spans="1:173" ht="33" hidden="1" x14ac:dyDescent="0.3">
      <c r="A554" s="5">
        <v>1935</v>
      </c>
      <c r="B554" s="1" t="s">
        <v>204</v>
      </c>
      <c r="C554" s="5" t="s">
        <v>660</v>
      </c>
      <c r="D554" s="1">
        <v>500056</v>
      </c>
      <c r="E554" s="1" t="s">
        <v>190</v>
      </c>
      <c r="F554" s="1" t="s">
        <v>205</v>
      </c>
      <c r="G554" s="4" t="s">
        <v>1213</v>
      </c>
      <c r="H554" s="1" t="s">
        <v>770</v>
      </c>
      <c r="I554" s="1" t="s">
        <v>150</v>
      </c>
      <c r="J554" s="1" t="s">
        <v>175</v>
      </c>
      <c r="K554" s="5" t="s">
        <v>161</v>
      </c>
      <c r="L554" s="11">
        <v>4089</v>
      </c>
      <c r="M554" s="11">
        <v>1098</v>
      </c>
      <c r="N554" s="11">
        <v>0</v>
      </c>
      <c r="O554" s="11">
        <v>363</v>
      </c>
      <c r="P554" s="11">
        <v>5550</v>
      </c>
      <c r="Q554" s="11">
        <v>5187</v>
      </c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1">
        <f t="shared" si="48"/>
        <v>0</v>
      </c>
      <c r="FM554" s="11">
        <f t="shared" si="49"/>
        <v>0</v>
      </c>
      <c r="FN554" s="11">
        <f t="shared" si="50"/>
        <v>0</v>
      </c>
      <c r="FO554" s="11">
        <f t="shared" si="51"/>
        <v>0</v>
      </c>
      <c r="FP554" s="11">
        <f t="shared" si="52"/>
        <v>0</v>
      </c>
      <c r="FQ554" s="11">
        <f t="shared" si="53"/>
        <v>0</v>
      </c>
    </row>
    <row r="555" spans="1:173" ht="33" hidden="1" x14ac:dyDescent="0.3">
      <c r="A555" s="5">
        <v>1936</v>
      </c>
      <c r="B555" s="1" t="s">
        <v>204</v>
      </c>
      <c r="C555" s="5" t="s">
        <v>661</v>
      </c>
      <c r="D555" s="1">
        <v>300372</v>
      </c>
      <c r="E555" s="1" t="s">
        <v>190</v>
      </c>
      <c r="F555" s="1" t="s">
        <v>205</v>
      </c>
      <c r="G555" s="4" t="s">
        <v>1214</v>
      </c>
      <c r="H555" s="1" t="s">
        <v>773</v>
      </c>
      <c r="I555" s="1" t="s">
        <v>150</v>
      </c>
      <c r="J555" s="1" t="s">
        <v>175</v>
      </c>
      <c r="K555" s="5" t="s">
        <v>161</v>
      </c>
      <c r="L555" s="11">
        <v>11764</v>
      </c>
      <c r="M555" s="11">
        <v>1226</v>
      </c>
      <c r="N555" s="11">
        <v>0</v>
      </c>
      <c r="O555" s="11">
        <v>1040</v>
      </c>
      <c r="P555" s="11">
        <v>14030</v>
      </c>
      <c r="Q555" s="11">
        <v>12990</v>
      </c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1">
        <f t="shared" si="48"/>
        <v>0</v>
      </c>
      <c r="FM555" s="11">
        <f t="shared" si="49"/>
        <v>0</v>
      </c>
      <c r="FN555" s="11">
        <f t="shared" si="50"/>
        <v>0</v>
      </c>
      <c r="FO555" s="11">
        <f t="shared" si="51"/>
        <v>0</v>
      </c>
      <c r="FP555" s="11">
        <f t="shared" si="52"/>
        <v>0</v>
      </c>
      <c r="FQ555" s="11">
        <f t="shared" si="53"/>
        <v>0</v>
      </c>
    </row>
    <row r="556" spans="1:173" ht="33" hidden="1" x14ac:dyDescent="0.3">
      <c r="A556" s="5">
        <v>1937</v>
      </c>
      <c r="B556" s="1" t="s">
        <v>204</v>
      </c>
      <c r="C556" s="5" t="s">
        <v>662</v>
      </c>
      <c r="D556" s="1">
        <v>300373</v>
      </c>
      <c r="E556" s="1" t="s">
        <v>190</v>
      </c>
      <c r="F556" s="1" t="s">
        <v>205</v>
      </c>
      <c r="G556" s="4" t="s">
        <v>1215</v>
      </c>
      <c r="H556" s="1" t="s">
        <v>773</v>
      </c>
      <c r="I556" s="1" t="s">
        <v>150</v>
      </c>
      <c r="J556" s="1" t="s">
        <v>175</v>
      </c>
      <c r="K556" s="5" t="s">
        <v>161</v>
      </c>
      <c r="L556" s="11">
        <v>60299</v>
      </c>
      <c r="M556" s="11">
        <v>5067</v>
      </c>
      <c r="N556" s="11">
        <v>0</v>
      </c>
      <c r="O556" s="11">
        <v>5353</v>
      </c>
      <c r="P556" s="11">
        <v>70719</v>
      </c>
      <c r="Q556" s="11">
        <v>65366</v>
      </c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1">
        <f t="shared" si="48"/>
        <v>0</v>
      </c>
      <c r="FM556" s="11">
        <f t="shared" si="49"/>
        <v>0</v>
      </c>
      <c r="FN556" s="11">
        <f t="shared" si="50"/>
        <v>0</v>
      </c>
      <c r="FO556" s="11">
        <f t="shared" si="51"/>
        <v>0</v>
      </c>
      <c r="FP556" s="11">
        <f t="shared" si="52"/>
        <v>0</v>
      </c>
      <c r="FQ556" s="11">
        <f t="shared" si="53"/>
        <v>0</v>
      </c>
    </row>
    <row r="557" spans="1:173" ht="33" hidden="1" x14ac:dyDescent="0.3">
      <c r="A557" s="5">
        <v>1938</v>
      </c>
      <c r="B557" s="1" t="s">
        <v>204</v>
      </c>
      <c r="C557" s="5" t="s">
        <v>663</v>
      </c>
      <c r="D557" s="1">
        <v>300374</v>
      </c>
      <c r="E557" s="1" t="s">
        <v>190</v>
      </c>
      <c r="F557" s="1" t="s">
        <v>205</v>
      </c>
      <c r="G557" s="4" t="s">
        <v>1216</v>
      </c>
      <c r="H557" s="1" t="s">
        <v>773</v>
      </c>
      <c r="I557" s="1" t="s">
        <v>150</v>
      </c>
      <c r="J557" s="1" t="s">
        <v>175</v>
      </c>
      <c r="K557" s="5" t="s">
        <v>161</v>
      </c>
      <c r="L557" s="11">
        <v>71365</v>
      </c>
      <c r="M557" s="11">
        <v>4964</v>
      </c>
      <c r="N557" s="11">
        <v>0</v>
      </c>
      <c r="O557" s="11">
        <v>6349</v>
      </c>
      <c r="P557" s="11">
        <v>82678</v>
      </c>
      <c r="Q557" s="11">
        <v>76329</v>
      </c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1">
        <f t="shared" si="48"/>
        <v>0</v>
      </c>
      <c r="FM557" s="11">
        <f t="shared" si="49"/>
        <v>0</v>
      </c>
      <c r="FN557" s="11">
        <f t="shared" si="50"/>
        <v>0</v>
      </c>
      <c r="FO557" s="11">
        <f t="shared" si="51"/>
        <v>0</v>
      </c>
      <c r="FP557" s="11">
        <f t="shared" si="52"/>
        <v>0</v>
      </c>
      <c r="FQ557" s="11">
        <f t="shared" si="53"/>
        <v>0</v>
      </c>
    </row>
    <row r="558" spans="1:173" ht="16.5" hidden="1" x14ac:dyDescent="0.3">
      <c r="A558" s="5">
        <v>1939</v>
      </c>
      <c r="B558" s="1" t="s">
        <v>204</v>
      </c>
      <c r="C558" s="5" t="s">
        <v>664</v>
      </c>
      <c r="D558" s="1">
        <v>305601</v>
      </c>
      <c r="E558" s="1" t="s">
        <v>190</v>
      </c>
      <c r="F558" s="1" t="s">
        <v>205</v>
      </c>
      <c r="G558" s="4" t="s">
        <v>1217</v>
      </c>
      <c r="H558" s="1" t="s">
        <v>770</v>
      </c>
      <c r="I558" s="1" t="s">
        <v>150</v>
      </c>
      <c r="J558" s="1" t="s">
        <v>175</v>
      </c>
      <c r="K558" s="5" t="s">
        <v>161</v>
      </c>
      <c r="L558" s="11">
        <v>2097</v>
      </c>
      <c r="M558" s="11">
        <v>498</v>
      </c>
      <c r="N558" s="11">
        <v>0</v>
      </c>
      <c r="O558" s="11">
        <v>187</v>
      </c>
      <c r="P558" s="11">
        <v>2782</v>
      </c>
      <c r="Q558" s="11">
        <v>2595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1">
        <f t="shared" si="48"/>
        <v>0</v>
      </c>
      <c r="FM558" s="11">
        <f t="shared" si="49"/>
        <v>0</v>
      </c>
      <c r="FN558" s="11">
        <f t="shared" si="50"/>
        <v>0</v>
      </c>
      <c r="FO558" s="11">
        <f t="shared" si="51"/>
        <v>0</v>
      </c>
      <c r="FP558" s="11">
        <f t="shared" si="52"/>
        <v>0</v>
      </c>
      <c r="FQ558" s="11">
        <f t="shared" si="53"/>
        <v>0</v>
      </c>
    </row>
    <row r="559" spans="1:173" ht="33" hidden="1" x14ac:dyDescent="0.3">
      <c r="A559" s="5">
        <v>1940</v>
      </c>
      <c r="B559" s="1" t="s">
        <v>204</v>
      </c>
      <c r="C559" s="5" t="s">
        <v>665</v>
      </c>
      <c r="D559" s="1">
        <v>300375</v>
      </c>
      <c r="E559" s="1" t="s">
        <v>190</v>
      </c>
      <c r="F559" s="1" t="s">
        <v>205</v>
      </c>
      <c r="G559" s="4" t="s">
        <v>1218</v>
      </c>
      <c r="H559" s="1" t="s">
        <v>773</v>
      </c>
      <c r="I559" s="1" t="s">
        <v>150</v>
      </c>
      <c r="J559" s="1" t="s">
        <v>175</v>
      </c>
      <c r="K559" s="5" t="s">
        <v>161</v>
      </c>
      <c r="L559" s="11">
        <v>14004</v>
      </c>
      <c r="M559" s="11">
        <v>1029</v>
      </c>
      <c r="N559" s="11">
        <v>0</v>
      </c>
      <c r="O559" s="11">
        <v>1233</v>
      </c>
      <c r="P559" s="11">
        <v>16266</v>
      </c>
      <c r="Q559" s="11">
        <v>15033</v>
      </c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1">
        <f t="shared" si="48"/>
        <v>0</v>
      </c>
      <c r="FM559" s="11">
        <f t="shared" si="49"/>
        <v>0</v>
      </c>
      <c r="FN559" s="11">
        <f t="shared" si="50"/>
        <v>0</v>
      </c>
      <c r="FO559" s="11">
        <f t="shared" si="51"/>
        <v>0</v>
      </c>
      <c r="FP559" s="11">
        <f t="shared" si="52"/>
        <v>0</v>
      </c>
      <c r="FQ559" s="11">
        <f t="shared" si="53"/>
        <v>0</v>
      </c>
    </row>
    <row r="560" spans="1:173" ht="33" hidden="1" x14ac:dyDescent="0.3">
      <c r="A560" s="5">
        <v>1941</v>
      </c>
      <c r="B560" s="1" t="s">
        <v>204</v>
      </c>
      <c r="C560" s="5" t="s">
        <v>666</v>
      </c>
      <c r="D560" s="1">
        <v>300376</v>
      </c>
      <c r="E560" s="1" t="s">
        <v>190</v>
      </c>
      <c r="F560" s="1" t="s">
        <v>205</v>
      </c>
      <c r="G560" s="4" t="s">
        <v>1219</v>
      </c>
      <c r="H560" s="1" t="s">
        <v>773</v>
      </c>
      <c r="I560" s="1" t="s">
        <v>150</v>
      </c>
      <c r="J560" s="1" t="s">
        <v>176</v>
      </c>
      <c r="K560" s="5" t="s">
        <v>162</v>
      </c>
      <c r="L560" s="11">
        <v>23323</v>
      </c>
      <c r="M560" s="11">
        <v>1546</v>
      </c>
      <c r="N560" s="11">
        <v>0</v>
      </c>
      <c r="O560" s="11">
        <v>2086</v>
      </c>
      <c r="P560" s="11">
        <v>26955</v>
      </c>
      <c r="Q560" s="11">
        <v>24869</v>
      </c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1">
        <f t="shared" si="48"/>
        <v>0</v>
      </c>
      <c r="FM560" s="11">
        <f t="shared" si="49"/>
        <v>0</v>
      </c>
      <c r="FN560" s="11">
        <f t="shared" si="50"/>
        <v>0</v>
      </c>
      <c r="FO560" s="11">
        <f t="shared" si="51"/>
        <v>0</v>
      </c>
      <c r="FP560" s="11">
        <f t="shared" si="52"/>
        <v>0</v>
      </c>
      <c r="FQ560" s="11">
        <f t="shared" si="53"/>
        <v>0</v>
      </c>
    </row>
    <row r="561" spans="1:173" ht="16.5" hidden="1" x14ac:dyDescent="0.3">
      <c r="A561" s="5">
        <v>1942</v>
      </c>
      <c r="B561" s="1" t="s">
        <v>204</v>
      </c>
      <c r="C561" s="5" t="s">
        <v>667</v>
      </c>
      <c r="D561" s="1">
        <v>500059</v>
      </c>
      <c r="E561" s="1" t="s">
        <v>190</v>
      </c>
      <c r="F561" s="1" t="s">
        <v>205</v>
      </c>
      <c r="G561" s="4" t="s">
        <v>1220</v>
      </c>
      <c r="H561" s="1" t="s">
        <v>770</v>
      </c>
      <c r="I561" s="1" t="s">
        <v>150</v>
      </c>
      <c r="J561" s="1" t="s">
        <v>176</v>
      </c>
      <c r="K561" s="5" t="s">
        <v>162</v>
      </c>
      <c r="L561" s="11">
        <v>8900</v>
      </c>
      <c r="M561" s="11">
        <v>997</v>
      </c>
      <c r="N561" s="11">
        <v>0</v>
      </c>
      <c r="O561" s="11">
        <v>800</v>
      </c>
      <c r="P561" s="11">
        <v>10697</v>
      </c>
      <c r="Q561" s="11">
        <v>9897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1">
        <f t="shared" si="48"/>
        <v>0</v>
      </c>
      <c r="FM561" s="11">
        <f t="shared" si="49"/>
        <v>0</v>
      </c>
      <c r="FN561" s="11">
        <f t="shared" si="50"/>
        <v>0</v>
      </c>
      <c r="FO561" s="11">
        <f t="shared" si="51"/>
        <v>0</v>
      </c>
      <c r="FP561" s="11">
        <f t="shared" si="52"/>
        <v>0</v>
      </c>
      <c r="FQ561" s="11">
        <f t="shared" si="53"/>
        <v>0</v>
      </c>
    </row>
    <row r="562" spans="1:173" ht="33" hidden="1" x14ac:dyDescent="0.3">
      <c r="A562" s="5">
        <v>1943</v>
      </c>
      <c r="B562" s="1" t="s">
        <v>204</v>
      </c>
      <c r="C562" s="5" t="s">
        <v>668</v>
      </c>
      <c r="D562" s="1">
        <v>300377</v>
      </c>
      <c r="E562" s="1" t="s">
        <v>190</v>
      </c>
      <c r="F562" s="1" t="s">
        <v>205</v>
      </c>
      <c r="G562" s="4" t="s">
        <v>1221</v>
      </c>
      <c r="H562" s="1" t="s">
        <v>770</v>
      </c>
      <c r="I562" s="1" t="s">
        <v>150</v>
      </c>
      <c r="J562" s="1" t="s">
        <v>176</v>
      </c>
      <c r="K562" s="5" t="s">
        <v>162</v>
      </c>
      <c r="L562" s="11">
        <v>9942</v>
      </c>
      <c r="M562" s="11">
        <v>809</v>
      </c>
      <c r="N562" s="11">
        <v>0</v>
      </c>
      <c r="O562" s="11">
        <v>905</v>
      </c>
      <c r="P562" s="11">
        <v>11656</v>
      </c>
      <c r="Q562" s="11">
        <v>10751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1">
        <f t="shared" si="48"/>
        <v>0</v>
      </c>
      <c r="FM562" s="11">
        <f t="shared" si="49"/>
        <v>0</v>
      </c>
      <c r="FN562" s="11">
        <f t="shared" si="50"/>
        <v>0</v>
      </c>
      <c r="FO562" s="11">
        <f t="shared" si="51"/>
        <v>0</v>
      </c>
      <c r="FP562" s="11">
        <f t="shared" si="52"/>
        <v>0</v>
      </c>
      <c r="FQ562" s="11">
        <f t="shared" si="53"/>
        <v>0</v>
      </c>
    </row>
    <row r="563" spans="1:173" ht="33" hidden="1" x14ac:dyDescent="0.3">
      <c r="A563" s="5">
        <v>1944</v>
      </c>
      <c r="B563" s="1" t="s">
        <v>204</v>
      </c>
      <c r="C563" s="5" t="s">
        <v>669</v>
      </c>
      <c r="D563" s="1">
        <v>300378</v>
      </c>
      <c r="E563" s="1" t="s">
        <v>190</v>
      </c>
      <c r="F563" s="1" t="s">
        <v>205</v>
      </c>
      <c r="G563" s="4" t="s">
        <v>1222</v>
      </c>
      <c r="H563" s="1" t="s">
        <v>770</v>
      </c>
      <c r="I563" s="1" t="s">
        <v>150</v>
      </c>
      <c r="J563" s="1" t="s">
        <v>176</v>
      </c>
      <c r="K563" s="5" t="s">
        <v>162</v>
      </c>
      <c r="L563" s="11">
        <v>8147</v>
      </c>
      <c r="M563" s="11">
        <v>688</v>
      </c>
      <c r="N563" s="11">
        <v>0</v>
      </c>
      <c r="O563" s="11">
        <v>745</v>
      </c>
      <c r="P563" s="11">
        <v>9580</v>
      </c>
      <c r="Q563" s="11">
        <v>8835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1">
        <f t="shared" si="48"/>
        <v>0</v>
      </c>
      <c r="FM563" s="11">
        <f t="shared" si="49"/>
        <v>0</v>
      </c>
      <c r="FN563" s="11">
        <f t="shared" si="50"/>
        <v>0</v>
      </c>
      <c r="FO563" s="11">
        <f t="shared" si="51"/>
        <v>0</v>
      </c>
      <c r="FP563" s="11">
        <f t="shared" si="52"/>
        <v>0</v>
      </c>
      <c r="FQ563" s="11">
        <f t="shared" si="53"/>
        <v>0</v>
      </c>
    </row>
    <row r="564" spans="1:173" ht="33" hidden="1" x14ac:dyDescent="0.3">
      <c r="A564" s="5">
        <v>1945</v>
      </c>
      <c r="B564" s="1" t="s">
        <v>204</v>
      </c>
      <c r="C564" s="5" t="s">
        <v>670</v>
      </c>
      <c r="D564" s="1">
        <v>300379</v>
      </c>
      <c r="E564" s="1" t="s">
        <v>190</v>
      </c>
      <c r="F564" s="1" t="s">
        <v>205</v>
      </c>
      <c r="G564" s="4" t="s">
        <v>1223</v>
      </c>
      <c r="H564" s="1" t="s">
        <v>770</v>
      </c>
      <c r="I564" s="1" t="s">
        <v>150</v>
      </c>
      <c r="J564" s="1" t="s">
        <v>176</v>
      </c>
      <c r="K564" s="5" t="s">
        <v>162</v>
      </c>
      <c r="L564" s="11">
        <v>6464</v>
      </c>
      <c r="M564" s="11">
        <v>647</v>
      </c>
      <c r="N564" s="11">
        <v>0</v>
      </c>
      <c r="O564" s="11">
        <v>591</v>
      </c>
      <c r="P564" s="11">
        <v>7702</v>
      </c>
      <c r="Q564" s="11">
        <v>7111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1">
        <f t="shared" si="48"/>
        <v>0</v>
      </c>
      <c r="FM564" s="11">
        <f t="shared" si="49"/>
        <v>0</v>
      </c>
      <c r="FN564" s="11">
        <f t="shared" si="50"/>
        <v>0</v>
      </c>
      <c r="FO564" s="11">
        <f t="shared" si="51"/>
        <v>0</v>
      </c>
      <c r="FP564" s="11">
        <f t="shared" si="52"/>
        <v>0</v>
      </c>
      <c r="FQ564" s="11">
        <f t="shared" si="53"/>
        <v>0</v>
      </c>
    </row>
    <row r="565" spans="1:173" ht="33" hidden="1" x14ac:dyDescent="0.3">
      <c r="A565" s="5">
        <v>1946</v>
      </c>
      <c r="B565" s="1" t="s">
        <v>204</v>
      </c>
      <c r="C565" s="5" t="s">
        <v>671</v>
      </c>
      <c r="D565" s="1">
        <v>300380</v>
      </c>
      <c r="E565" s="1" t="s">
        <v>190</v>
      </c>
      <c r="F565" s="1" t="s">
        <v>205</v>
      </c>
      <c r="G565" s="4" t="s">
        <v>1224</v>
      </c>
      <c r="H565" s="1" t="s">
        <v>770</v>
      </c>
      <c r="I565" s="1" t="s">
        <v>150</v>
      </c>
      <c r="J565" s="1" t="s">
        <v>176</v>
      </c>
      <c r="K565" s="5" t="s">
        <v>162</v>
      </c>
      <c r="L565" s="11">
        <v>9876</v>
      </c>
      <c r="M565" s="11">
        <v>870</v>
      </c>
      <c r="N565" s="11">
        <v>0</v>
      </c>
      <c r="O565" s="11">
        <v>904</v>
      </c>
      <c r="P565" s="11">
        <v>11650</v>
      </c>
      <c r="Q565" s="11">
        <v>10746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1">
        <f t="shared" si="48"/>
        <v>0</v>
      </c>
      <c r="FM565" s="11">
        <f t="shared" si="49"/>
        <v>0</v>
      </c>
      <c r="FN565" s="11">
        <f t="shared" si="50"/>
        <v>0</v>
      </c>
      <c r="FO565" s="11">
        <f t="shared" si="51"/>
        <v>0</v>
      </c>
      <c r="FP565" s="11">
        <f t="shared" si="52"/>
        <v>0</v>
      </c>
      <c r="FQ565" s="11">
        <f t="shared" si="53"/>
        <v>0</v>
      </c>
    </row>
    <row r="566" spans="1:173" ht="33" hidden="1" x14ac:dyDescent="0.3">
      <c r="A566" s="5">
        <v>1947</v>
      </c>
      <c r="B566" s="1" t="s">
        <v>204</v>
      </c>
      <c r="C566" s="5" t="s">
        <v>672</v>
      </c>
      <c r="D566" s="1">
        <v>300381</v>
      </c>
      <c r="E566" s="1" t="s">
        <v>190</v>
      </c>
      <c r="F566" s="1" t="s">
        <v>205</v>
      </c>
      <c r="G566" s="4" t="s">
        <v>1225</v>
      </c>
      <c r="H566" s="1" t="s">
        <v>770</v>
      </c>
      <c r="I566" s="1" t="s">
        <v>150</v>
      </c>
      <c r="J566" s="1" t="s">
        <v>176</v>
      </c>
      <c r="K566" s="5" t="s">
        <v>162</v>
      </c>
      <c r="L566" s="11">
        <v>11320</v>
      </c>
      <c r="M566" s="11">
        <v>927</v>
      </c>
      <c r="N566" s="11">
        <v>0</v>
      </c>
      <c r="O566" s="11">
        <v>1028</v>
      </c>
      <c r="P566" s="11">
        <v>13275</v>
      </c>
      <c r="Q566" s="11">
        <v>12247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1">
        <f t="shared" si="48"/>
        <v>0</v>
      </c>
      <c r="FM566" s="11">
        <f t="shared" si="49"/>
        <v>0</v>
      </c>
      <c r="FN566" s="11">
        <f t="shared" si="50"/>
        <v>0</v>
      </c>
      <c r="FO566" s="11">
        <f t="shared" si="51"/>
        <v>0</v>
      </c>
      <c r="FP566" s="11">
        <f t="shared" si="52"/>
        <v>0</v>
      </c>
      <c r="FQ566" s="11">
        <f t="shared" si="53"/>
        <v>0</v>
      </c>
    </row>
    <row r="567" spans="1:173" ht="33" hidden="1" x14ac:dyDescent="0.3">
      <c r="A567" s="5">
        <v>1948</v>
      </c>
      <c r="B567" s="1" t="s">
        <v>204</v>
      </c>
      <c r="C567" s="5" t="s">
        <v>673</v>
      </c>
      <c r="D567" s="1">
        <v>500058</v>
      </c>
      <c r="E567" s="1" t="s">
        <v>190</v>
      </c>
      <c r="F567" s="1" t="s">
        <v>205</v>
      </c>
      <c r="G567" s="4" t="s">
        <v>1226</v>
      </c>
      <c r="H567" s="1" t="s">
        <v>770</v>
      </c>
      <c r="I567" s="1" t="s">
        <v>150</v>
      </c>
      <c r="J567" s="1" t="s">
        <v>176</v>
      </c>
      <c r="K567" s="5" t="s">
        <v>162</v>
      </c>
      <c r="L567" s="11">
        <v>6066</v>
      </c>
      <c r="M567" s="11">
        <v>825</v>
      </c>
      <c r="N567" s="11">
        <v>0</v>
      </c>
      <c r="O567" s="11">
        <v>542</v>
      </c>
      <c r="P567" s="11">
        <v>7433</v>
      </c>
      <c r="Q567" s="11">
        <v>6891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1">
        <f t="shared" si="48"/>
        <v>0</v>
      </c>
      <c r="FM567" s="11">
        <f t="shared" si="49"/>
        <v>0</v>
      </c>
      <c r="FN567" s="11">
        <f t="shared" si="50"/>
        <v>0</v>
      </c>
      <c r="FO567" s="11">
        <f t="shared" si="51"/>
        <v>0</v>
      </c>
      <c r="FP567" s="11">
        <f t="shared" si="52"/>
        <v>0</v>
      </c>
      <c r="FQ567" s="11">
        <f t="shared" si="53"/>
        <v>0</v>
      </c>
    </row>
    <row r="568" spans="1:173" ht="33" hidden="1" x14ac:dyDescent="0.3">
      <c r="A568" s="5">
        <v>1949</v>
      </c>
      <c r="B568" s="1" t="s">
        <v>204</v>
      </c>
      <c r="C568" s="5" t="s">
        <v>674</v>
      </c>
      <c r="D568" s="1">
        <v>300382</v>
      </c>
      <c r="E568" s="1" t="s">
        <v>190</v>
      </c>
      <c r="F568" s="1" t="s">
        <v>205</v>
      </c>
      <c r="G568" s="4" t="s">
        <v>1227</v>
      </c>
      <c r="H568" s="1" t="s">
        <v>770</v>
      </c>
      <c r="I568" s="1" t="s">
        <v>150</v>
      </c>
      <c r="J568" s="1" t="s">
        <v>176</v>
      </c>
      <c r="K568" s="5" t="s">
        <v>162</v>
      </c>
      <c r="L568" s="11">
        <v>7814</v>
      </c>
      <c r="M568" s="11">
        <v>705</v>
      </c>
      <c r="N568" s="11">
        <v>0</v>
      </c>
      <c r="O568" s="11">
        <v>707</v>
      </c>
      <c r="P568" s="11">
        <v>9226</v>
      </c>
      <c r="Q568" s="11">
        <v>8519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1">
        <f t="shared" si="48"/>
        <v>0</v>
      </c>
      <c r="FM568" s="11">
        <f t="shared" si="49"/>
        <v>0</v>
      </c>
      <c r="FN568" s="11">
        <f t="shared" si="50"/>
        <v>0</v>
      </c>
      <c r="FO568" s="11">
        <f t="shared" si="51"/>
        <v>0</v>
      </c>
      <c r="FP568" s="11">
        <f t="shared" si="52"/>
        <v>0</v>
      </c>
      <c r="FQ568" s="11">
        <f t="shared" si="53"/>
        <v>0</v>
      </c>
    </row>
    <row r="569" spans="1:173" ht="33" hidden="1" x14ac:dyDescent="0.3">
      <c r="A569" s="5">
        <v>1950</v>
      </c>
      <c r="B569" s="1" t="s">
        <v>204</v>
      </c>
      <c r="C569" s="5" t="s">
        <v>675</v>
      </c>
      <c r="D569" s="1">
        <v>300383</v>
      </c>
      <c r="E569" s="1" t="s">
        <v>190</v>
      </c>
      <c r="F569" s="1" t="s">
        <v>205</v>
      </c>
      <c r="G569" s="4" t="s">
        <v>1228</v>
      </c>
      <c r="H569" s="1" t="s">
        <v>770</v>
      </c>
      <c r="I569" s="1" t="s">
        <v>150</v>
      </c>
      <c r="J569" s="1" t="s">
        <v>176</v>
      </c>
      <c r="K569" s="5" t="s">
        <v>162</v>
      </c>
      <c r="L569" s="11">
        <v>5577</v>
      </c>
      <c r="M569" s="11">
        <v>545</v>
      </c>
      <c r="N569" s="11">
        <v>0</v>
      </c>
      <c r="O569" s="11">
        <v>510</v>
      </c>
      <c r="P569" s="11">
        <v>6632</v>
      </c>
      <c r="Q569" s="11">
        <v>6122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1">
        <f t="shared" si="48"/>
        <v>0</v>
      </c>
      <c r="FM569" s="11">
        <f t="shared" si="49"/>
        <v>0</v>
      </c>
      <c r="FN569" s="11">
        <f t="shared" si="50"/>
        <v>0</v>
      </c>
      <c r="FO569" s="11">
        <f t="shared" si="51"/>
        <v>0</v>
      </c>
      <c r="FP569" s="11">
        <f t="shared" si="52"/>
        <v>0</v>
      </c>
      <c r="FQ569" s="11">
        <f t="shared" si="53"/>
        <v>0</v>
      </c>
    </row>
    <row r="570" spans="1:173" ht="33" hidden="1" x14ac:dyDescent="0.3">
      <c r="A570" s="5">
        <v>1951</v>
      </c>
      <c r="B570" s="1" t="s">
        <v>204</v>
      </c>
      <c r="C570" s="5" t="s">
        <v>676</v>
      </c>
      <c r="D570" s="1">
        <v>300384</v>
      </c>
      <c r="E570" s="1" t="s">
        <v>190</v>
      </c>
      <c r="F570" s="1" t="s">
        <v>205</v>
      </c>
      <c r="G570" s="4" t="s">
        <v>1229</v>
      </c>
      <c r="H570" s="1" t="s">
        <v>770</v>
      </c>
      <c r="I570" s="1" t="s">
        <v>150</v>
      </c>
      <c r="J570" s="1" t="s">
        <v>176</v>
      </c>
      <c r="K570" s="5" t="s">
        <v>162</v>
      </c>
      <c r="L570" s="11">
        <v>10239</v>
      </c>
      <c r="M570" s="11">
        <v>930</v>
      </c>
      <c r="N570" s="11">
        <v>0</v>
      </c>
      <c r="O570" s="11">
        <v>931</v>
      </c>
      <c r="P570" s="11">
        <v>12100</v>
      </c>
      <c r="Q570" s="11">
        <v>11169</v>
      </c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1">
        <f t="shared" si="48"/>
        <v>0</v>
      </c>
      <c r="FM570" s="11">
        <f t="shared" si="49"/>
        <v>0</v>
      </c>
      <c r="FN570" s="11">
        <f t="shared" si="50"/>
        <v>0</v>
      </c>
      <c r="FO570" s="11">
        <f t="shared" si="51"/>
        <v>0</v>
      </c>
      <c r="FP570" s="11">
        <f t="shared" si="52"/>
        <v>0</v>
      </c>
      <c r="FQ570" s="11">
        <f t="shared" si="53"/>
        <v>0</v>
      </c>
    </row>
    <row r="571" spans="1:173" ht="33" hidden="1" x14ac:dyDescent="0.3">
      <c r="A571" s="5">
        <v>1952</v>
      </c>
      <c r="B571" s="1" t="s">
        <v>204</v>
      </c>
      <c r="C571" s="5" t="s">
        <v>677</v>
      </c>
      <c r="D571" s="1">
        <v>300385</v>
      </c>
      <c r="E571" s="1" t="s">
        <v>190</v>
      </c>
      <c r="F571" s="1" t="s">
        <v>205</v>
      </c>
      <c r="G571" s="4" t="s">
        <v>1230</v>
      </c>
      <c r="H571" s="1" t="s">
        <v>770</v>
      </c>
      <c r="I571" s="1" t="s">
        <v>150</v>
      </c>
      <c r="J571" s="1" t="s">
        <v>176</v>
      </c>
      <c r="K571" s="5" t="s">
        <v>162</v>
      </c>
      <c r="L571" s="11">
        <v>9044</v>
      </c>
      <c r="M571" s="11">
        <v>755</v>
      </c>
      <c r="N571" s="11">
        <v>0</v>
      </c>
      <c r="O571" s="11">
        <v>823</v>
      </c>
      <c r="P571" s="11">
        <v>10622</v>
      </c>
      <c r="Q571" s="11">
        <v>9799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1">
        <f t="shared" si="48"/>
        <v>0</v>
      </c>
      <c r="FM571" s="11">
        <f t="shared" si="49"/>
        <v>0</v>
      </c>
      <c r="FN571" s="11">
        <f t="shared" si="50"/>
        <v>0</v>
      </c>
      <c r="FO571" s="11">
        <f t="shared" si="51"/>
        <v>0</v>
      </c>
      <c r="FP571" s="11">
        <f t="shared" si="52"/>
        <v>0</v>
      </c>
      <c r="FQ571" s="11">
        <f t="shared" si="53"/>
        <v>0</v>
      </c>
    </row>
    <row r="572" spans="1:173" ht="33" hidden="1" x14ac:dyDescent="0.3">
      <c r="A572" s="5">
        <v>1953</v>
      </c>
      <c r="B572" s="1" t="s">
        <v>204</v>
      </c>
      <c r="C572" s="5" t="s">
        <v>678</v>
      </c>
      <c r="D572" s="1">
        <v>300386</v>
      </c>
      <c r="E572" s="1" t="s">
        <v>190</v>
      </c>
      <c r="F572" s="1" t="s">
        <v>205</v>
      </c>
      <c r="G572" s="4" t="s">
        <v>1231</v>
      </c>
      <c r="H572" s="1" t="s">
        <v>773</v>
      </c>
      <c r="I572" s="1" t="s">
        <v>150</v>
      </c>
      <c r="J572" s="1" t="s">
        <v>176</v>
      </c>
      <c r="K572" s="5" t="s">
        <v>162</v>
      </c>
      <c r="L572" s="11">
        <v>17026</v>
      </c>
      <c r="M572" s="11">
        <v>1232</v>
      </c>
      <c r="N572" s="11">
        <v>0</v>
      </c>
      <c r="O572" s="11">
        <v>1530</v>
      </c>
      <c r="P572" s="11">
        <v>19788</v>
      </c>
      <c r="Q572" s="11">
        <v>18258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1">
        <f t="shared" si="48"/>
        <v>0</v>
      </c>
      <c r="FM572" s="11">
        <f t="shared" si="49"/>
        <v>0</v>
      </c>
      <c r="FN572" s="11">
        <f t="shared" si="50"/>
        <v>0</v>
      </c>
      <c r="FO572" s="11">
        <f t="shared" si="51"/>
        <v>0</v>
      </c>
      <c r="FP572" s="11">
        <f t="shared" si="52"/>
        <v>0</v>
      </c>
      <c r="FQ572" s="11">
        <f t="shared" si="53"/>
        <v>0</v>
      </c>
    </row>
    <row r="573" spans="1:173" ht="33" hidden="1" x14ac:dyDescent="0.3">
      <c r="A573" s="5">
        <v>1954</v>
      </c>
      <c r="B573" s="1" t="s">
        <v>204</v>
      </c>
      <c r="C573" s="5" t="s">
        <v>679</v>
      </c>
      <c r="D573" s="1">
        <v>300387</v>
      </c>
      <c r="E573" s="1" t="s">
        <v>190</v>
      </c>
      <c r="F573" s="1" t="s">
        <v>205</v>
      </c>
      <c r="G573" s="4" t="s">
        <v>1232</v>
      </c>
      <c r="H573" s="1" t="s">
        <v>770</v>
      </c>
      <c r="I573" s="1" t="s">
        <v>150</v>
      </c>
      <c r="J573" s="1" t="s">
        <v>176</v>
      </c>
      <c r="K573" s="5" t="s">
        <v>162</v>
      </c>
      <c r="L573" s="11">
        <v>9658</v>
      </c>
      <c r="M573" s="11">
        <v>835</v>
      </c>
      <c r="N573" s="11">
        <v>0</v>
      </c>
      <c r="O573" s="11">
        <v>877</v>
      </c>
      <c r="P573" s="11">
        <v>11370</v>
      </c>
      <c r="Q573" s="11">
        <v>10493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1">
        <f t="shared" si="48"/>
        <v>0</v>
      </c>
      <c r="FM573" s="11">
        <f t="shared" si="49"/>
        <v>0</v>
      </c>
      <c r="FN573" s="11">
        <f t="shared" si="50"/>
        <v>0</v>
      </c>
      <c r="FO573" s="11">
        <f t="shared" si="51"/>
        <v>0</v>
      </c>
      <c r="FP573" s="11">
        <f t="shared" si="52"/>
        <v>0</v>
      </c>
      <c r="FQ573" s="11">
        <f t="shared" si="53"/>
        <v>0</v>
      </c>
    </row>
    <row r="574" spans="1:173" ht="49.5" hidden="1" x14ac:dyDescent="0.3">
      <c r="A574" s="5">
        <v>1955</v>
      </c>
      <c r="B574" s="1" t="s">
        <v>204</v>
      </c>
      <c r="C574" s="5" t="s">
        <v>680</v>
      </c>
      <c r="D574" s="1">
        <v>300388</v>
      </c>
      <c r="E574" s="1" t="s">
        <v>190</v>
      </c>
      <c r="F574" s="1" t="s">
        <v>205</v>
      </c>
      <c r="G574" s="4" t="s">
        <v>1233</v>
      </c>
      <c r="H574" s="1" t="s">
        <v>773</v>
      </c>
      <c r="I574" s="1" t="s">
        <v>150</v>
      </c>
      <c r="J574" s="1" t="s">
        <v>176</v>
      </c>
      <c r="K574" s="5" t="s">
        <v>162</v>
      </c>
      <c r="L574" s="11">
        <v>73383</v>
      </c>
      <c r="M574" s="11">
        <v>5194</v>
      </c>
      <c r="N574" s="11">
        <v>0</v>
      </c>
      <c r="O574" s="11">
        <v>6518</v>
      </c>
      <c r="P574" s="11">
        <v>85095</v>
      </c>
      <c r="Q574" s="11">
        <v>78577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1">
        <f t="shared" si="48"/>
        <v>0</v>
      </c>
      <c r="FM574" s="11">
        <f t="shared" si="49"/>
        <v>0</v>
      </c>
      <c r="FN574" s="11">
        <f t="shared" si="50"/>
        <v>0</v>
      </c>
      <c r="FO574" s="11">
        <f t="shared" si="51"/>
        <v>0</v>
      </c>
      <c r="FP574" s="11">
        <f t="shared" si="52"/>
        <v>0</v>
      </c>
      <c r="FQ574" s="11">
        <f t="shared" si="53"/>
        <v>0</v>
      </c>
    </row>
    <row r="575" spans="1:173" ht="33" hidden="1" x14ac:dyDescent="0.3">
      <c r="A575" s="5">
        <v>1956</v>
      </c>
      <c r="B575" s="1" t="s">
        <v>204</v>
      </c>
      <c r="C575" s="5" t="s">
        <v>681</v>
      </c>
      <c r="D575" s="1">
        <v>300389</v>
      </c>
      <c r="E575" s="1" t="s">
        <v>190</v>
      </c>
      <c r="F575" s="1" t="s">
        <v>205</v>
      </c>
      <c r="G575" s="4" t="s">
        <v>1234</v>
      </c>
      <c r="H575" s="1" t="s">
        <v>770</v>
      </c>
      <c r="I575" s="1" t="s">
        <v>150</v>
      </c>
      <c r="J575" s="1" t="s">
        <v>176</v>
      </c>
      <c r="K575" s="5" t="s">
        <v>162</v>
      </c>
      <c r="L575" s="11">
        <v>7343</v>
      </c>
      <c r="M575" s="11">
        <v>830</v>
      </c>
      <c r="N575" s="11">
        <v>0</v>
      </c>
      <c r="O575" s="11">
        <v>663</v>
      </c>
      <c r="P575" s="11">
        <v>8836</v>
      </c>
      <c r="Q575" s="11">
        <v>8173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1">
        <f t="shared" si="48"/>
        <v>0</v>
      </c>
      <c r="FM575" s="11">
        <f t="shared" si="49"/>
        <v>0</v>
      </c>
      <c r="FN575" s="11">
        <f t="shared" si="50"/>
        <v>0</v>
      </c>
      <c r="FO575" s="11">
        <f t="shared" si="51"/>
        <v>0</v>
      </c>
      <c r="FP575" s="11">
        <f t="shared" si="52"/>
        <v>0</v>
      </c>
      <c r="FQ575" s="11">
        <f t="shared" si="53"/>
        <v>0</v>
      </c>
    </row>
    <row r="576" spans="1:173" ht="33" hidden="1" x14ac:dyDescent="0.3">
      <c r="A576" s="5">
        <v>1957</v>
      </c>
      <c r="B576" s="1" t="s">
        <v>204</v>
      </c>
      <c r="C576" s="5" t="s">
        <v>682</v>
      </c>
      <c r="D576" s="1">
        <v>300390</v>
      </c>
      <c r="E576" s="1" t="s">
        <v>190</v>
      </c>
      <c r="F576" s="1" t="s">
        <v>205</v>
      </c>
      <c r="G576" s="4" t="s">
        <v>1235</v>
      </c>
      <c r="H576" s="1" t="s">
        <v>773</v>
      </c>
      <c r="I576" s="1" t="s">
        <v>150</v>
      </c>
      <c r="J576" s="1" t="s">
        <v>176</v>
      </c>
      <c r="K576" s="5" t="s">
        <v>162</v>
      </c>
      <c r="L576" s="11">
        <v>21214</v>
      </c>
      <c r="M576" s="11">
        <v>1533</v>
      </c>
      <c r="N576" s="11">
        <v>0</v>
      </c>
      <c r="O576" s="11">
        <v>1905</v>
      </c>
      <c r="P576" s="11">
        <v>24652</v>
      </c>
      <c r="Q576" s="11">
        <v>22747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1">
        <f t="shared" si="48"/>
        <v>0</v>
      </c>
      <c r="FM576" s="11">
        <f t="shared" si="49"/>
        <v>0</v>
      </c>
      <c r="FN576" s="11">
        <f t="shared" si="50"/>
        <v>0</v>
      </c>
      <c r="FO576" s="11">
        <f t="shared" si="51"/>
        <v>0</v>
      </c>
      <c r="FP576" s="11">
        <f t="shared" si="52"/>
        <v>0</v>
      </c>
      <c r="FQ576" s="11">
        <f t="shared" si="53"/>
        <v>0</v>
      </c>
    </row>
    <row r="577" spans="1:173" ht="33" hidden="1" x14ac:dyDescent="0.3">
      <c r="A577" s="5">
        <v>1958</v>
      </c>
      <c r="B577" s="1" t="s">
        <v>204</v>
      </c>
      <c r="C577" s="5" t="s">
        <v>683</v>
      </c>
      <c r="D577" s="1">
        <v>500057</v>
      </c>
      <c r="E577" s="1" t="s">
        <v>190</v>
      </c>
      <c r="F577" s="1" t="s">
        <v>205</v>
      </c>
      <c r="G577" s="4" t="s">
        <v>1236</v>
      </c>
      <c r="H577" s="1" t="s">
        <v>770</v>
      </c>
      <c r="I577" s="1" t="s">
        <v>150</v>
      </c>
      <c r="J577" s="1" t="s">
        <v>176</v>
      </c>
      <c r="K577" s="5" t="s">
        <v>162</v>
      </c>
      <c r="L577" s="11">
        <v>6965</v>
      </c>
      <c r="M577" s="11">
        <v>907</v>
      </c>
      <c r="N577" s="11">
        <v>0</v>
      </c>
      <c r="O577" s="11">
        <v>625</v>
      </c>
      <c r="P577" s="11">
        <v>8497</v>
      </c>
      <c r="Q577" s="11">
        <v>7872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1">
        <f t="shared" si="48"/>
        <v>0</v>
      </c>
      <c r="FM577" s="11">
        <f t="shared" si="49"/>
        <v>0</v>
      </c>
      <c r="FN577" s="11">
        <f t="shared" si="50"/>
        <v>0</v>
      </c>
      <c r="FO577" s="11">
        <f t="shared" si="51"/>
        <v>0</v>
      </c>
      <c r="FP577" s="11">
        <f t="shared" si="52"/>
        <v>0</v>
      </c>
      <c r="FQ577" s="11">
        <f t="shared" si="53"/>
        <v>0</v>
      </c>
    </row>
    <row r="578" spans="1:173" ht="33" hidden="1" x14ac:dyDescent="0.3">
      <c r="A578" s="5">
        <v>1959</v>
      </c>
      <c r="B578" s="1" t="s">
        <v>204</v>
      </c>
      <c r="C578" s="5" t="s">
        <v>684</v>
      </c>
      <c r="D578" s="1">
        <v>300391</v>
      </c>
      <c r="E578" s="1" t="s">
        <v>190</v>
      </c>
      <c r="F578" s="1" t="s">
        <v>205</v>
      </c>
      <c r="G578" s="4" t="s">
        <v>1237</v>
      </c>
      <c r="H578" s="1" t="s">
        <v>773</v>
      </c>
      <c r="I578" s="1" t="s">
        <v>150</v>
      </c>
      <c r="J578" s="1" t="s">
        <v>176</v>
      </c>
      <c r="K578" s="5" t="s">
        <v>162</v>
      </c>
      <c r="L578" s="11">
        <v>21155</v>
      </c>
      <c r="M578" s="11">
        <v>1787</v>
      </c>
      <c r="N578" s="11">
        <v>0</v>
      </c>
      <c r="O578" s="11">
        <v>1884</v>
      </c>
      <c r="P578" s="11">
        <v>24826</v>
      </c>
      <c r="Q578" s="11">
        <v>22942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1">
        <f t="shared" si="48"/>
        <v>0</v>
      </c>
      <c r="FM578" s="11">
        <f t="shared" si="49"/>
        <v>0</v>
      </c>
      <c r="FN578" s="11">
        <f t="shared" si="50"/>
        <v>0</v>
      </c>
      <c r="FO578" s="11">
        <f t="shared" si="51"/>
        <v>0</v>
      </c>
      <c r="FP578" s="11">
        <f t="shared" si="52"/>
        <v>0</v>
      </c>
      <c r="FQ578" s="11">
        <f t="shared" si="53"/>
        <v>0</v>
      </c>
    </row>
    <row r="579" spans="1:173" ht="33" hidden="1" x14ac:dyDescent="0.3">
      <c r="A579" s="5">
        <v>1960</v>
      </c>
      <c r="B579" s="1" t="s">
        <v>204</v>
      </c>
      <c r="C579" s="5" t="s">
        <v>685</v>
      </c>
      <c r="D579" s="1">
        <v>300099</v>
      </c>
      <c r="E579" s="1" t="s">
        <v>190</v>
      </c>
      <c r="F579" s="1" t="s">
        <v>205</v>
      </c>
      <c r="G579" s="4" t="s">
        <v>1238</v>
      </c>
      <c r="H579" s="1" t="s">
        <v>770</v>
      </c>
      <c r="I579" s="1" t="s">
        <v>150</v>
      </c>
      <c r="J579" s="1" t="s">
        <v>177</v>
      </c>
      <c r="K579" s="5" t="s">
        <v>163</v>
      </c>
      <c r="L579" s="11">
        <v>3871</v>
      </c>
      <c r="M579" s="11">
        <v>469</v>
      </c>
      <c r="N579" s="11">
        <v>0</v>
      </c>
      <c r="O579" s="11">
        <v>354</v>
      </c>
      <c r="P579" s="11">
        <v>4694</v>
      </c>
      <c r="Q579" s="11">
        <v>4340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1">
        <f t="shared" si="48"/>
        <v>0</v>
      </c>
      <c r="FM579" s="11">
        <f t="shared" si="49"/>
        <v>0</v>
      </c>
      <c r="FN579" s="11">
        <f t="shared" si="50"/>
        <v>0</v>
      </c>
      <c r="FO579" s="11">
        <f t="shared" si="51"/>
        <v>0</v>
      </c>
      <c r="FP579" s="11">
        <f t="shared" si="52"/>
        <v>0</v>
      </c>
      <c r="FQ579" s="11">
        <f t="shared" si="53"/>
        <v>0</v>
      </c>
    </row>
    <row r="580" spans="1:173" ht="33" hidden="1" x14ac:dyDescent="0.3">
      <c r="A580" s="5">
        <v>1961</v>
      </c>
      <c r="B580" s="1" t="s">
        <v>204</v>
      </c>
      <c r="C580" s="5" t="s">
        <v>686</v>
      </c>
      <c r="D580" s="1">
        <v>300116</v>
      </c>
      <c r="E580" s="1" t="s">
        <v>190</v>
      </c>
      <c r="F580" s="1" t="s">
        <v>205</v>
      </c>
      <c r="G580" s="4" t="s">
        <v>1239</v>
      </c>
      <c r="H580" s="1" t="s">
        <v>770</v>
      </c>
      <c r="I580" s="1" t="s">
        <v>150</v>
      </c>
      <c r="J580" s="1" t="s">
        <v>177</v>
      </c>
      <c r="K580" s="5" t="s">
        <v>163</v>
      </c>
      <c r="L580" s="11">
        <v>6724</v>
      </c>
      <c r="M580" s="11">
        <v>732</v>
      </c>
      <c r="N580" s="11">
        <v>0</v>
      </c>
      <c r="O580" s="11">
        <v>614</v>
      </c>
      <c r="P580" s="11">
        <v>8070</v>
      </c>
      <c r="Q580" s="11">
        <v>7456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1">
        <f t="shared" si="48"/>
        <v>0</v>
      </c>
      <c r="FM580" s="11">
        <f t="shared" si="49"/>
        <v>0</v>
      </c>
      <c r="FN580" s="11">
        <f t="shared" si="50"/>
        <v>0</v>
      </c>
      <c r="FO580" s="11">
        <f t="shared" si="51"/>
        <v>0</v>
      </c>
      <c r="FP580" s="11">
        <f t="shared" si="52"/>
        <v>0</v>
      </c>
      <c r="FQ580" s="11">
        <f t="shared" si="53"/>
        <v>0</v>
      </c>
    </row>
    <row r="581" spans="1:173" ht="33" hidden="1" x14ac:dyDescent="0.3">
      <c r="A581" s="5">
        <v>1962</v>
      </c>
      <c r="B581" s="1" t="s">
        <v>204</v>
      </c>
      <c r="C581" s="5" t="s">
        <v>687</v>
      </c>
      <c r="D581" s="1">
        <v>300118</v>
      </c>
      <c r="E581" s="1" t="s">
        <v>190</v>
      </c>
      <c r="F581" s="1" t="s">
        <v>205</v>
      </c>
      <c r="G581" s="4" t="s">
        <v>1240</v>
      </c>
      <c r="H581" s="1" t="s">
        <v>773</v>
      </c>
      <c r="I581" s="1" t="s">
        <v>150</v>
      </c>
      <c r="J581" s="1" t="s">
        <v>177</v>
      </c>
      <c r="K581" s="5" t="s">
        <v>163</v>
      </c>
      <c r="L581" s="11">
        <v>89833</v>
      </c>
      <c r="M581" s="11">
        <v>5747</v>
      </c>
      <c r="N581" s="11">
        <v>0</v>
      </c>
      <c r="O581" s="11">
        <v>8085</v>
      </c>
      <c r="P581" s="11">
        <v>103665</v>
      </c>
      <c r="Q581" s="11">
        <v>95580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1">
        <f t="shared" si="48"/>
        <v>0</v>
      </c>
      <c r="FM581" s="11">
        <f t="shared" si="49"/>
        <v>0</v>
      </c>
      <c r="FN581" s="11">
        <f t="shared" si="50"/>
        <v>0</v>
      </c>
      <c r="FO581" s="11">
        <f t="shared" si="51"/>
        <v>0</v>
      </c>
      <c r="FP581" s="11">
        <f t="shared" si="52"/>
        <v>0</v>
      </c>
      <c r="FQ581" s="11">
        <f t="shared" si="53"/>
        <v>0</v>
      </c>
    </row>
    <row r="582" spans="1:173" ht="33" hidden="1" x14ac:dyDescent="0.3">
      <c r="A582" s="5">
        <v>1963</v>
      </c>
      <c r="B582" s="1" t="s">
        <v>204</v>
      </c>
      <c r="C582" s="5" t="s">
        <v>688</v>
      </c>
      <c r="D582" s="1">
        <v>321001</v>
      </c>
      <c r="E582" s="1" t="s">
        <v>190</v>
      </c>
      <c r="F582" s="1" t="s">
        <v>205</v>
      </c>
      <c r="G582" s="4" t="s">
        <v>1241</v>
      </c>
      <c r="H582" s="1" t="s">
        <v>770</v>
      </c>
      <c r="I582" s="1" t="s">
        <v>150</v>
      </c>
      <c r="J582" s="1" t="s">
        <v>177</v>
      </c>
      <c r="K582" s="5" t="s">
        <v>163</v>
      </c>
      <c r="L582" s="11">
        <v>1813</v>
      </c>
      <c r="M582" s="11">
        <v>402</v>
      </c>
      <c r="N582" s="11">
        <v>0</v>
      </c>
      <c r="O582" s="11">
        <v>162</v>
      </c>
      <c r="P582" s="11">
        <v>2377</v>
      </c>
      <c r="Q582" s="11">
        <v>2215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1">
        <f t="shared" ref="FL582:FL645" si="54">SUM(R582:AS582)-AG582</f>
        <v>0</v>
      </c>
      <c r="FM582" s="11">
        <f t="shared" ref="FM582:FM645" si="55">SUM(AT582:FD582)</f>
        <v>0</v>
      </c>
      <c r="FN582" s="11">
        <f t="shared" ref="FN582:FN645" si="56">SUM(FE582:FK582)</f>
        <v>0</v>
      </c>
      <c r="FO582" s="11">
        <f t="shared" ref="FO582:FO645" si="57">AG582</f>
        <v>0</v>
      </c>
      <c r="FP582" s="11">
        <f t="shared" ref="FP582:FP645" si="58">FL582+FM582+FN582+FO582</f>
        <v>0</v>
      </c>
      <c r="FQ582" s="11">
        <f t="shared" ref="FQ582:FQ645" si="59">+FL582+FM582+FN582</f>
        <v>0</v>
      </c>
    </row>
    <row r="583" spans="1:173" ht="33" hidden="1" x14ac:dyDescent="0.3">
      <c r="A583" s="5">
        <v>1964</v>
      </c>
      <c r="B583" s="1" t="s">
        <v>204</v>
      </c>
      <c r="C583" s="5" t="s">
        <v>689</v>
      </c>
      <c r="D583" s="1">
        <v>300126</v>
      </c>
      <c r="E583" s="1" t="s">
        <v>190</v>
      </c>
      <c r="F583" s="1" t="s">
        <v>205</v>
      </c>
      <c r="G583" s="4" t="s">
        <v>1242</v>
      </c>
      <c r="H583" s="1" t="s">
        <v>770</v>
      </c>
      <c r="I583" s="1" t="s">
        <v>150</v>
      </c>
      <c r="J583" s="1" t="s">
        <v>177</v>
      </c>
      <c r="K583" s="5" t="s">
        <v>163</v>
      </c>
      <c r="L583" s="11">
        <v>2566</v>
      </c>
      <c r="M583" s="11">
        <v>377</v>
      </c>
      <c r="N583" s="11">
        <v>0</v>
      </c>
      <c r="O583" s="11">
        <v>230</v>
      </c>
      <c r="P583" s="11">
        <v>3173</v>
      </c>
      <c r="Q583" s="11">
        <v>2943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1">
        <f t="shared" si="54"/>
        <v>0</v>
      </c>
      <c r="FM583" s="11">
        <f t="shared" si="55"/>
        <v>0</v>
      </c>
      <c r="FN583" s="11">
        <f t="shared" si="56"/>
        <v>0</v>
      </c>
      <c r="FO583" s="11">
        <f t="shared" si="57"/>
        <v>0</v>
      </c>
      <c r="FP583" s="11">
        <f t="shared" si="58"/>
        <v>0</v>
      </c>
      <c r="FQ583" s="11">
        <f t="shared" si="59"/>
        <v>0</v>
      </c>
    </row>
    <row r="584" spans="1:173" ht="49.5" hidden="1" x14ac:dyDescent="0.3">
      <c r="A584" s="5">
        <v>1965</v>
      </c>
      <c r="B584" s="1" t="s">
        <v>204</v>
      </c>
      <c r="C584" s="5" t="s">
        <v>690</v>
      </c>
      <c r="D584" s="1">
        <v>324103</v>
      </c>
      <c r="E584" s="1" t="s">
        <v>190</v>
      </c>
      <c r="F584" s="1" t="s">
        <v>205</v>
      </c>
      <c r="G584" s="4" t="s">
        <v>1243</v>
      </c>
      <c r="H584" s="1" t="s">
        <v>770</v>
      </c>
      <c r="I584" s="1" t="s">
        <v>150</v>
      </c>
      <c r="J584" s="1" t="s">
        <v>177</v>
      </c>
      <c r="K584" s="5" t="s">
        <v>163</v>
      </c>
      <c r="L584" s="11">
        <v>4553</v>
      </c>
      <c r="M584" s="11">
        <v>683</v>
      </c>
      <c r="N584" s="11">
        <v>0</v>
      </c>
      <c r="O584" s="11">
        <v>406</v>
      </c>
      <c r="P584" s="11">
        <v>5642</v>
      </c>
      <c r="Q584" s="11">
        <v>5236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1">
        <f t="shared" si="54"/>
        <v>0</v>
      </c>
      <c r="FM584" s="11">
        <f t="shared" si="55"/>
        <v>0</v>
      </c>
      <c r="FN584" s="11">
        <f t="shared" si="56"/>
        <v>0</v>
      </c>
      <c r="FO584" s="11">
        <f t="shared" si="57"/>
        <v>0</v>
      </c>
      <c r="FP584" s="11">
        <f t="shared" si="58"/>
        <v>0</v>
      </c>
      <c r="FQ584" s="11">
        <f t="shared" si="59"/>
        <v>0</v>
      </c>
    </row>
    <row r="585" spans="1:173" ht="33" hidden="1" x14ac:dyDescent="0.3">
      <c r="A585" s="5">
        <v>1966</v>
      </c>
      <c r="B585" s="1" t="s">
        <v>204</v>
      </c>
      <c r="C585" s="5" t="s">
        <v>691</v>
      </c>
      <c r="D585" s="1">
        <v>300392</v>
      </c>
      <c r="E585" s="1" t="s">
        <v>190</v>
      </c>
      <c r="F585" s="1" t="s">
        <v>205</v>
      </c>
      <c r="G585" s="4" t="s">
        <v>1244</v>
      </c>
      <c r="H585" s="1" t="s">
        <v>770</v>
      </c>
      <c r="I585" s="1" t="s">
        <v>150</v>
      </c>
      <c r="J585" s="1" t="s">
        <v>178</v>
      </c>
      <c r="K585" s="5" t="s">
        <v>164</v>
      </c>
      <c r="L585" s="11">
        <v>9326</v>
      </c>
      <c r="M585" s="11">
        <v>860</v>
      </c>
      <c r="N585" s="11">
        <v>0</v>
      </c>
      <c r="O585" s="11">
        <v>852</v>
      </c>
      <c r="P585" s="11">
        <v>11038</v>
      </c>
      <c r="Q585" s="11">
        <v>10186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1">
        <f t="shared" si="54"/>
        <v>0</v>
      </c>
      <c r="FM585" s="11">
        <f t="shared" si="55"/>
        <v>0</v>
      </c>
      <c r="FN585" s="11">
        <f t="shared" si="56"/>
        <v>0</v>
      </c>
      <c r="FO585" s="11">
        <f t="shared" si="57"/>
        <v>0</v>
      </c>
      <c r="FP585" s="11">
        <f t="shared" si="58"/>
        <v>0</v>
      </c>
      <c r="FQ585" s="11">
        <f t="shared" si="59"/>
        <v>0</v>
      </c>
    </row>
    <row r="586" spans="1:173" ht="16.5" hidden="1" x14ac:dyDescent="0.3">
      <c r="A586" s="5">
        <v>1967</v>
      </c>
      <c r="B586" s="1" t="s">
        <v>204</v>
      </c>
      <c r="C586" s="5" t="s">
        <v>692</v>
      </c>
      <c r="D586" s="1">
        <v>300393</v>
      </c>
      <c r="E586" s="1" t="s">
        <v>190</v>
      </c>
      <c r="F586" s="1" t="s">
        <v>205</v>
      </c>
      <c r="G586" s="4" t="s">
        <v>1245</v>
      </c>
      <c r="H586" s="1" t="s">
        <v>770</v>
      </c>
      <c r="I586" s="1" t="s">
        <v>150</v>
      </c>
      <c r="J586" s="1" t="s">
        <v>178</v>
      </c>
      <c r="K586" s="5" t="s">
        <v>164</v>
      </c>
      <c r="L586" s="11">
        <v>4707</v>
      </c>
      <c r="M586" s="11">
        <v>450</v>
      </c>
      <c r="N586" s="11">
        <v>0</v>
      </c>
      <c r="O586" s="11">
        <v>430</v>
      </c>
      <c r="P586" s="11">
        <v>5587</v>
      </c>
      <c r="Q586" s="11">
        <v>5157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1">
        <f t="shared" si="54"/>
        <v>0</v>
      </c>
      <c r="FM586" s="11">
        <f t="shared" si="55"/>
        <v>0</v>
      </c>
      <c r="FN586" s="11">
        <f t="shared" si="56"/>
        <v>0</v>
      </c>
      <c r="FO586" s="11">
        <f t="shared" si="57"/>
        <v>0</v>
      </c>
      <c r="FP586" s="11">
        <f t="shared" si="58"/>
        <v>0</v>
      </c>
      <c r="FQ586" s="11">
        <f t="shared" si="59"/>
        <v>0</v>
      </c>
    </row>
    <row r="587" spans="1:173" ht="33" hidden="1" x14ac:dyDescent="0.3">
      <c r="A587" s="5">
        <v>1968</v>
      </c>
      <c r="B587" s="1" t="s">
        <v>204</v>
      </c>
      <c r="C587" s="5" t="s">
        <v>693</v>
      </c>
      <c r="D587" s="1">
        <v>300394</v>
      </c>
      <c r="E587" s="1" t="s">
        <v>190</v>
      </c>
      <c r="F587" s="1" t="s">
        <v>205</v>
      </c>
      <c r="G587" s="4" t="s">
        <v>1246</v>
      </c>
      <c r="H587" s="1" t="s">
        <v>773</v>
      </c>
      <c r="I587" s="1" t="s">
        <v>150</v>
      </c>
      <c r="J587" s="1" t="s">
        <v>178</v>
      </c>
      <c r="K587" s="5" t="s">
        <v>164</v>
      </c>
      <c r="L587" s="11">
        <v>16020</v>
      </c>
      <c r="M587" s="11">
        <v>1310</v>
      </c>
      <c r="N587" s="11">
        <v>0</v>
      </c>
      <c r="O587" s="11">
        <v>1426</v>
      </c>
      <c r="P587" s="11">
        <v>18756</v>
      </c>
      <c r="Q587" s="11">
        <v>17330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1">
        <f t="shared" si="54"/>
        <v>0</v>
      </c>
      <c r="FM587" s="11">
        <f t="shared" si="55"/>
        <v>0</v>
      </c>
      <c r="FN587" s="11">
        <f t="shared" si="56"/>
        <v>0</v>
      </c>
      <c r="FO587" s="11">
        <f t="shared" si="57"/>
        <v>0</v>
      </c>
      <c r="FP587" s="11">
        <f t="shared" si="58"/>
        <v>0</v>
      </c>
      <c r="FQ587" s="11">
        <f t="shared" si="59"/>
        <v>0</v>
      </c>
    </row>
    <row r="588" spans="1:173" ht="33" hidden="1" x14ac:dyDescent="0.3">
      <c r="A588" s="5">
        <v>1969</v>
      </c>
      <c r="B588" s="1" t="s">
        <v>204</v>
      </c>
      <c r="C588" s="5" t="s">
        <v>694</v>
      </c>
      <c r="D588" s="1">
        <v>300395</v>
      </c>
      <c r="E588" s="1" t="s">
        <v>190</v>
      </c>
      <c r="F588" s="1" t="s">
        <v>205</v>
      </c>
      <c r="G588" s="4" t="s">
        <v>1247</v>
      </c>
      <c r="H588" s="1" t="s">
        <v>770</v>
      </c>
      <c r="I588" s="1" t="s">
        <v>150</v>
      </c>
      <c r="J588" s="1" t="s">
        <v>178</v>
      </c>
      <c r="K588" s="5" t="s">
        <v>164</v>
      </c>
      <c r="L588" s="11">
        <v>11037</v>
      </c>
      <c r="M588" s="11">
        <v>885</v>
      </c>
      <c r="N588" s="11">
        <v>0</v>
      </c>
      <c r="O588" s="11">
        <v>1012</v>
      </c>
      <c r="P588" s="11">
        <v>12934</v>
      </c>
      <c r="Q588" s="11">
        <v>11922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1">
        <f t="shared" si="54"/>
        <v>0</v>
      </c>
      <c r="FM588" s="11">
        <f t="shared" si="55"/>
        <v>0</v>
      </c>
      <c r="FN588" s="11">
        <f t="shared" si="56"/>
        <v>0</v>
      </c>
      <c r="FO588" s="11">
        <f t="shared" si="57"/>
        <v>0</v>
      </c>
      <c r="FP588" s="11">
        <f t="shared" si="58"/>
        <v>0</v>
      </c>
      <c r="FQ588" s="11">
        <f t="shared" si="59"/>
        <v>0</v>
      </c>
    </row>
    <row r="589" spans="1:173" ht="33" hidden="1" x14ac:dyDescent="0.3">
      <c r="A589" s="5">
        <v>1970</v>
      </c>
      <c r="B589" s="1" t="s">
        <v>204</v>
      </c>
      <c r="C589" s="5" t="s">
        <v>695</v>
      </c>
      <c r="D589" s="1">
        <v>300396</v>
      </c>
      <c r="E589" s="1" t="s">
        <v>190</v>
      </c>
      <c r="F589" s="1" t="s">
        <v>205</v>
      </c>
      <c r="G589" s="4" t="s">
        <v>1248</v>
      </c>
      <c r="H589" s="1" t="s">
        <v>770</v>
      </c>
      <c r="I589" s="1" t="s">
        <v>150</v>
      </c>
      <c r="J589" s="1" t="s">
        <v>178</v>
      </c>
      <c r="K589" s="5" t="s">
        <v>164</v>
      </c>
      <c r="L589" s="11">
        <v>7019</v>
      </c>
      <c r="M589" s="11">
        <v>678</v>
      </c>
      <c r="N589" s="11">
        <v>0</v>
      </c>
      <c r="O589" s="11">
        <v>644</v>
      </c>
      <c r="P589" s="11">
        <v>8341</v>
      </c>
      <c r="Q589" s="11">
        <v>7697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1">
        <f t="shared" si="54"/>
        <v>0</v>
      </c>
      <c r="FM589" s="11">
        <f t="shared" si="55"/>
        <v>0</v>
      </c>
      <c r="FN589" s="11">
        <f t="shared" si="56"/>
        <v>0</v>
      </c>
      <c r="FO589" s="11">
        <f t="shared" si="57"/>
        <v>0</v>
      </c>
      <c r="FP589" s="11">
        <f t="shared" si="58"/>
        <v>0</v>
      </c>
      <c r="FQ589" s="11">
        <f t="shared" si="59"/>
        <v>0</v>
      </c>
    </row>
    <row r="590" spans="1:173" ht="33" hidden="1" x14ac:dyDescent="0.3">
      <c r="A590" s="5">
        <v>1971</v>
      </c>
      <c r="B590" s="1" t="s">
        <v>204</v>
      </c>
      <c r="C590" s="5" t="s">
        <v>696</v>
      </c>
      <c r="D590" s="1">
        <v>300397</v>
      </c>
      <c r="E590" s="1" t="s">
        <v>190</v>
      </c>
      <c r="F590" s="1" t="s">
        <v>205</v>
      </c>
      <c r="G590" s="4" t="s">
        <v>1249</v>
      </c>
      <c r="H590" s="1" t="s">
        <v>770</v>
      </c>
      <c r="I590" s="1" t="s">
        <v>150</v>
      </c>
      <c r="J590" s="1" t="s">
        <v>178</v>
      </c>
      <c r="K590" s="5" t="s">
        <v>164</v>
      </c>
      <c r="L590" s="11">
        <v>6518</v>
      </c>
      <c r="M590" s="11">
        <v>579</v>
      </c>
      <c r="N590" s="11">
        <v>0</v>
      </c>
      <c r="O590" s="11">
        <v>597</v>
      </c>
      <c r="P590" s="11">
        <v>7694</v>
      </c>
      <c r="Q590" s="11">
        <v>7097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1">
        <f t="shared" si="54"/>
        <v>0</v>
      </c>
      <c r="FM590" s="11">
        <f t="shared" si="55"/>
        <v>0</v>
      </c>
      <c r="FN590" s="11">
        <f t="shared" si="56"/>
        <v>0</v>
      </c>
      <c r="FO590" s="11">
        <f t="shared" si="57"/>
        <v>0</v>
      </c>
      <c r="FP590" s="11">
        <f t="shared" si="58"/>
        <v>0</v>
      </c>
      <c r="FQ590" s="11">
        <f t="shared" si="59"/>
        <v>0</v>
      </c>
    </row>
    <row r="591" spans="1:173" ht="33" hidden="1" x14ac:dyDescent="0.3">
      <c r="A591" s="5">
        <v>1972</v>
      </c>
      <c r="B591" s="1" t="s">
        <v>204</v>
      </c>
      <c r="C591" s="5" t="s">
        <v>697</v>
      </c>
      <c r="D591" s="1">
        <v>300398</v>
      </c>
      <c r="E591" s="1" t="s">
        <v>190</v>
      </c>
      <c r="F591" s="1" t="s">
        <v>205</v>
      </c>
      <c r="G591" s="4" t="s">
        <v>1250</v>
      </c>
      <c r="H591" s="1" t="s">
        <v>770</v>
      </c>
      <c r="I591" s="1" t="s">
        <v>150</v>
      </c>
      <c r="J591" s="1" t="s">
        <v>178</v>
      </c>
      <c r="K591" s="5" t="s">
        <v>164</v>
      </c>
      <c r="L591" s="11">
        <v>8854</v>
      </c>
      <c r="M591" s="11">
        <v>830</v>
      </c>
      <c r="N591" s="11">
        <v>0</v>
      </c>
      <c r="O591" s="11">
        <v>804</v>
      </c>
      <c r="P591" s="11">
        <v>10488</v>
      </c>
      <c r="Q591" s="11">
        <v>9684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1">
        <f t="shared" si="54"/>
        <v>0</v>
      </c>
      <c r="FM591" s="11">
        <f t="shared" si="55"/>
        <v>0</v>
      </c>
      <c r="FN591" s="11">
        <f t="shared" si="56"/>
        <v>0</v>
      </c>
      <c r="FO591" s="11">
        <f t="shared" si="57"/>
        <v>0</v>
      </c>
      <c r="FP591" s="11">
        <f t="shared" si="58"/>
        <v>0</v>
      </c>
      <c r="FQ591" s="11">
        <f t="shared" si="59"/>
        <v>0</v>
      </c>
    </row>
    <row r="592" spans="1:173" ht="33" hidden="1" x14ac:dyDescent="0.3">
      <c r="A592" s="5">
        <v>1973</v>
      </c>
      <c r="B592" s="1" t="s">
        <v>204</v>
      </c>
      <c r="C592" s="5" t="s">
        <v>698</v>
      </c>
      <c r="D592" s="1">
        <v>300399</v>
      </c>
      <c r="E592" s="1" t="s">
        <v>190</v>
      </c>
      <c r="F592" s="1" t="s">
        <v>205</v>
      </c>
      <c r="G592" s="4" t="s">
        <v>1251</v>
      </c>
      <c r="H592" s="1" t="s">
        <v>770</v>
      </c>
      <c r="I592" s="1" t="s">
        <v>150</v>
      </c>
      <c r="J592" s="1" t="s">
        <v>178</v>
      </c>
      <c r="K592" s="5" t="s">
        <v>164</v>
      </c>
      <c r="L592" s="11">
        <v>4733</v>
      </c>
      <c r="M592" s="11">
        <v>411</v>
      </c>
      <c r="N592" s="11">
        <v>0</v>
      </c>
      <c r="O592" s="11">
        <v>437</v>
      </c>
      <c r="P592" s="11">
        <v>5581</v>
      </c>
      <c r="Q592" s="11">
        <v>5144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1">
        <f t="shared" si="54"/>
        <v>0</v>
      </c>
      <c r="FM592" s="11">
        <f t="shared" si="55"/>
        <v>0</v>
      </c>
      <c r="FN592" s="11">
        <f t="shared" si="56"/>
        <v>0</v>
      </c>
      <c r="FO592" s="11">
        <f t="shared" si="57"/>
        <v>0</v>
      </c>
      <c r="FP592" s="11">
        <f t="shared" si="58"/>
        <v>0</v>
      </c>
      <c r="FQ592" s="11">
        <f t="shared" si="59"/>
        <v>0</v>
      </c>
    </row>
    <row r="593" spans="1:173" ht="33" hidden="1" x14ac:dyDescent="0.3">
      <c r="A593" s="5">
        <v>1974</v>
      </c>
      <c r="B593" s="1" t="s">
        <v>204</v>
      </c>
      <c r="C593" s="5" t="s">
        <v>699</v>
      </c>
      <c r="D593" s="1">
        <v>500007</v>
      </c>
      <c r="E593" s="1" t="s">
        <v>190</v>
      </c>
      <c r="F593" s="1" t="s">
        <v>205</v>
      </c>
      <c r="G593" s="4" t="s">
        <v>1252</v>
      </c>
      <c r="H593" s="1" t="s">
        <v>770</v>
      </c>
      <c r="I593" s="1" t="s">
        <v>150</v>
      </c>
      <c r="J593" s="1" t="s">
        <v>178</v>
      </c>
      <c r="K593" s="5" t="s">
        <v>164</v>
      </c>
      <c r="L593" s="11">
        <v>7790</v>
      </c>
      <c r="M593" s="11">
        <v>771</v>
      </c>
      <c r="N593" s="11">
        <v>0</v>
      </c>
      <c r="O593" s="11">
        <v>713</v>
      </c>
      <c r="P593" s="11">
        <v>9274</v>
      </c>
      <c r="Q593" s="11">
        <v>8561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1">
        <f t="shared" si="54"/>
        <v>0</v>
      </c>
      <c r="FM593" s="11">
        <f t="shared" si="55"/>
        <v>0</v>
      </c>
      <c r="FN593" s="11">
        <f t="shared" si="56"/>
        <v>0</v>
      </c>
      <c r="FO593" s="11">
        <f t="shared" si="57"/>
        <v>0</v>
      </c>
      <c r="FP593" s="11">
        <f t="shared" si="58"/>
        <v>0</v>
      </c>
      <c r="FQ593" s="11">
        <f t="shared" si="59"/>
        <v>0</v>
      </c>
    </row>
    <row r="594" spans="1:173" ht="33" hidden="1" x14ac:dyDescent="0.3">
      <c r="A594" s="5">
        <v>1975</v>
      </c>
      <c r="B594" s="1" t="s">
        <v>204</v>
      </c>
      <c r="C594" s="5" t="s">
        <v>700</v>
      </c>
      <c r="D594" s="1">
        <v>300401</v>
      </c>
      <c r="E594" s="1" t="s">
        <v>190</v>
      </c>
      <c r="F594" s="1" t="s">
        <v>205</v>
      </c>
      <c r="G594" s="4" t="s">
        <v>1253</v>
      </c>
      <c r="H594" s="1" t="s">
        <v>770</v>
      </c>
      <c r="I594" s="1" t="s">
        <v>150</v>
      </c>
      <c r="J594" s="1" t="s">
        <v>178</v>
      </c>
      <c r="K594" s="5" t="s">
        <v>164</v>
      </c>
      <c r="L594" s="11">
        <v>8242</v>
      </c>
      <c r="M594" s="11">
        <v>663</v>
      </c>
      <c r="N594" s="11">
        <v>0</v>
      </c>
      <c r="O594" s="11">
        <v>759</v>
      </c>
      <c r="P594" s="11">
        <v>9664</v>
      </c>
      <c r="Q594" s="11">
        <v>8905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1">
        <f t="shared" si="54"/>
        <v>0</v>
      </c>
      <c r="FM594" s="11">
        <f t="shared" si="55"/>
        <v>0</v>
      </c>
      <c r="FN594" s="11">
        <f t="shared" si="56"/>
        <v>0</v>
      </c>
      <c r="FO594" s="11">
        <f t="shared" si="57"/>
        <v>0</v>
      </c>
      <c r="FP594" s="11">
        <f t="shared" si="58"/>
        <v>0</v>
      </c>
      <c r="FQ594" s="11">
        <f t="shared" si="59"/>
        <v>0</v>
      </c>
    </row>
    <row r="595" spans="1:173" ht="33" hidden="1" x14ac:dyDescent="0.3">
      <c r="A595" s="5">
        <v>1976</v>
      </c>
      <c r="B595" s="1" t="s">
        <v>204</v>
      </c>
      <c r="C595" s="5" t="s">
        <v>701</v>
      </c>
      <c r="D595" s="1">
        <v>500061</v>
      </c>
      <c r="E595" s="1" t="s">
        <v>190</v>
      </c>
      <c r="F595" s="1" t="s">
        <v>205</v>
      </c>
      <c r="G595" s="4" t="s">
        <v>1254</v>
      </c>
      <c r="H595" s="1" t="s">
        <v>770</v>
      </c>
      <c r="I595" s="1" t="s">
        <v>150</v>
      </c>
      <c r="J595" s="1" t="s">
        <v>178</v>
      </c>
      <c r="K595" s="5" t="s">
        <v>164</v>
      </c>
      <c r="L595" s="11">
        <v>3636</v>
      </c>
      <c r="M595" s="11">
        <v>517</v>
      </c>
      <c r="N595" s="11">
        <v>0</v>
      </c>
      <c r="O595" s="11">
        <v>326</v>
      </c>
      <c r="P595" s="11">
        <v>4479</v>
      </c>
      <c r="Q595" s="11">
        <v>4153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1">
        <f t="shared" si="54"/>
        <v>0</v>
      </c>
      <c r="FM595" s="11">
        <f t="shared" si="55"/>
        <v>0</v>
      </c>
      <c r="FN595" s="11">
        <f t="shared" si="56"/>
        <v>0</v>
      </c>
      <c r="FO595" s="11">
        <f t="shared" si="57"/>
        <v>0</v>
      </c>
      <c r="FP595" s="11">
        <f t="shared" si="58"/>
        <v>0</v>
      </c>
      <c r="FQ595" s="11">
        <f t="shared" si="59"/>
        <v>0</v>
      </c>
    </row>
    <row r="596" spans="1:173" ht="33" hidden="1" x14ac:dyDescent="0.3">
      <c r="A596" s="5">
        <v>1977</v>
      </c>
      <c r="B596" s="1" t="s">
        <v>204</v>
      </c>
      <c r="C596" s="5" t="s">
        <v>702</v>
      </c>
      <c r="D596" s="1">
        <v>300402</v>
      </c>
      <c r="E596" s="1" t="s">
        <v>190</v>
      </c>
      <c r="F596" s="1" t="s">
        <v>205</v>
      </c>
      <c r="G596" s="4" t="s">
        <v>1255</v>
      </c>
      <c r="H596" s="1" t="s">
        <v>770</v>
      </c>
      <c r="I596" s="1" t="s">
        <v>150</v>
      </c>
      <c r="J596" s="1" t="s">
        <v>178</v>
      </c>
      <c r="K596" s="5" t="s">
        <v>164</v>
      </c>
      <c r="L596" s="11">
        <v>9567</v>
      </c>
      <c r="M596" s="11">
        <v>741</v>
      </c>
      <c r="N596" s="11">
        <v>0</v>
      </c>
      <c r="O596" s="11">
        <v>877</v>
      </c>
      <c r="P596" s="11">
        <v>11185</v>
      </c>
      <c r="Q596" s="11">
        <v>10308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1">
        <f t="shared" si="54"/>
        <v>0</v>
      </c>
      <c r="FM596" s="11">
        <f t="shared" si="55"/>
        <v>0</v>
      </c>
      <c r="FN596" s="11">
        <f t="shared" si="56"/>
        <v>0</v>
      </c>
      <c r="FO596" s="11">
        <f t="shared" si="57"/>
        <v>0</v>
      </c>
      <c r="FP596" s="11">
        <f t="shared" si="58"/>
        <v>0</v>
      </c>
      <c r="FQ596" s="11">
        <f t="shared" si="59"/>
        <v>0</v>
      </c>
    </row>
    <row r="597" spans="1:173" ht="33" hidden="1" x14ac:dyDescent="0.3">
      <c r="A597" s="5">
        <v>1978</v>
      </c>
      <c r="B597" s="1" t="s">
        <v>204</v>
      </c>
      <c r="C597" s="5" t="s">
        <v>703</v>
      </c>
      <c r="D597" s="1">
        <v>300403</v>
      </c>
      <c r="E597" s="1" t="s">
        <v>190</v>
      </c>
      <c r="F597" s="1" t="s">
        <v>205</v>
      </c>
      <c r="G597" s="4" t="s">
        <v>1256</v>
      </c>
      <c r="H597" s="1" t="s">
        <v>770</v>
      </c>
      <c r="I597" s="1" t="s">
        <v>150</v>
      </c>
      <c r="J597" s="1" t="s">
        <v>178</v>
      </c>
      <c r="K597" s="5" t="s">
        <v>164</v>
      </c>
      <c r="L597" s="11">
        <v>8636</v>
      </c>
      <c r="M597" s="11">
        <v>718</v>
      </c>
      <c r="N597" s="11">
        <v>0</v>
      </c>
      <c r="O597" s="11">
        <v>791</v>
      </c>
      <c r="P597" s="11">
        <v>10145</v>
      </c>
      <c r="Q597" s="11">
        <v>9354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1">
        <f t="shared" si="54"/>
        <v>0</v>
      </c>
      <c r="FM597" s="11">
        <f t="shared" si="55"/>
        <v>0</v>
      </c>
      <c r="FN597" s="11">
        <f t="shared" si="56"/>
        <v>0</v>
      </c>
      <c r="FO597" s="11">
        <f t="shared" si="57"/>
        <v>0</v>
      </c>
      <c r="FP597" s="11">
        <f t="shared" si="58"/>
        <v>0</v>
      </c>
      <c r="FQ597" s="11">
        <f t="shared" si="59"/>
        <v>0</v>
      </c>
    </row>
    <row r="598" spans="1:173" ht="33" hidden="1" x14ac:dyDescent="0.3">
      <c r="A598" s="5">
        <v>1979</v>
      </c>
      <c r="B598" s="1" t="s">
        <v>204</v>
      </c>
      <c r="C598" s="5" t="s">
        <v>704</v>
      </c>
      <c r="D598" s="1">
        <v>300404</v>
      </c>
      <c r="E598" s="1" t="s">
        <v>190</v>
      </c>
      <c r="F598" s="1" t="s">
        <v>205</v>
      </c>
      <c r="G598" s="4" t="s">
        <v>1257</v>
      </c>
      <c r="H598" s="1" t="s">
        <v>770</v>
      </c>
      <c r="I598" s="1" t="s">
        <v>150</v>
      </c>
      <c r="J598" s="1" t="s">
        <v>178</v>
      </c>
      <c r="K598" s="5" t="s">
        <v>164</v>
      </c>
      <c r="L598" s="11">
        <v>6711</v>
      </c>
      <c r="M598" s="11">
        <v>609</v>
      </c>
      <c r="N598" s="11">
        <v>0</v>
      </c>
      <c r="O598" s="11">
        <v>612</v>
      </c>
      <c r="P598" s="11">
        <v>7932</v>
      </c>
      <c r="Q598" s="11">
        <v>7320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1">
        <f t="shared" si="54"/>
        <v>0</v>
      </c>
      <c r="FM598" s="11">
        <f t="shared" si="55"/>
        <v>0</v>
      </c>
      <c r="FN598" s="11">
        <f t="shared" si="56"/>
        <v>0</v>
      </c>
      <c r="FO598" s="11">
        <f t="shared" si="57"/>
        <v>0</v>
      </c>
      <c r="FP598" s="11">
        <f t="shared" si="58"/>
        <v>0</v>
      </c>
      <c r="FQ598" s="11">
        <f t="shared" si="59"/>
        <v>0</v>
      </c>
    </row>
    <row r="599" spans="1:173" ht="33" hidden="1" x14ac:dyDescent="0.3">
      <c r="A599" s="5">
        <v>1980</v>
      </c>
      <c r="B599" s="1" t="s">
        <v>204</v>
      </c>
      <c r="C599" s="5" t="s">
        <v>705</v>
      </c>
      <c r="D599" s="1">
        <v>300405</v>
      </c>
      <c r="E599" s="1" t="s">
        <v>190</v>
      </c>
      <c r="F599" s="1" t="s">
        <v>205</v>
      </c>
      <c r="G599" s="4" t="s">
        <v>1258</v>
      </c>
      <c r="H599" s="1" t="s">
        <v>773</v>
      </c>
      <c r="I599" s="1" t="s">
        <v>150</v>
      </c>
      <c r="J599" s="1" t="s">
        <v>178</v>
      </c>
      <c r="K599" s="5" t="s">
        <v>164</v>
      </c>
      <c r="L599" s="11">
        <v>14398</v>
      </c>
      <c r="M599" s="11">
        <v>1228</v>
      </c>
      <c r="N599" s="11">
        <v>0</v>
      </c>
      <c r="O599" s="11">
        <v>1288</v>
      </c>
      <c r="P599" s="11">
        <v>16914</v>
      </c>
      <c r="Q599" s="11">
        <v>15626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1">
        <f t="shared" si="54"/>
        <v>0</v>
      </c>
      <c r="FM599" s="11">
        <f t="shared" si="55"/>
        <v>0</v>
      </c>
      <c r="FN599" s="11">
        <f t="shared" si="56"/>
        <v>0</v>
      </c>
      <c r="FO599" s="11">
        <f t="shared" si="57"/>
        <v>0</v>
      </c>
      <c r="FP599" s="11">
        <f t="shared" si="58"/>
        <v>0</v>
      </c>
      <c r="FQ599" s="11">
        <f t="shared" si="59"/>
        <v>0</v>
      </c>
    </row>
    <row r="600" spans="1:173" ht="33" hidden="1" x14ac:dyDescent="0.3">
      <c r="A600" s="5">
        <v>1981</v>
      </c>
      <c r="B600" s="1" t="s">
        <v>204</v>
      </c>
      <c r="C600" s="5" t="s">
        <v>706</v>
      </c>
      <c r="D600" s="1">
        <v>300406</v>
      </c>
      <c r="E600" s="1" t="s">
        <v>190</v>
      </c>
      <c r="F600" s="1" t="s">
        <v>205</v>
      </c>
      <c r="G600" s="4" t="s">
        <v>1259</v>
      </c>
      <c r="H600" s="1" t="s">
        <v>770</v>
      </c>
      <c r="I600" s="1" t="s">
        <v>150</v>
      </c>
      <c r="J600" s="1" t="s">
        <v>178</v>
      </c>
      <c r="K600" s="5" t="s">
        <v>164</v>
      </c>
      <c r="L600" s="11">
        <v>7124</v>
      </c>
      <c r="M600" s="11">
        <v>702</v>
      </c>
      <c r="N600" s="11">
        <v>0</v>
      </c>
      <c r="O600" s="11">
        <v>654</v>
      </c>
      <c r="P600" s="11">
        <v>8480</v>
      </c>
      <c r="Q600" s="11">
        <v>7826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1">
        <f t="shared" si="54"/>
        <v>0</v>
      </c>
      <c r="FM600" s="11">
        <f t="shared" si="55"/>
        <v>0</v>
      </c>
      <c r="FN600" s="11">
        <f t="shared" si="56"/>
        <v>0</v>
      </c>
      <c r="FO600" s="11">
        <f t="shared" si="57"/>
        <v>0</v>
      </c>
      <c r="FP600" s="11">
        <f t="shared" si="58"/>
        <v>0</v>
      </c>
      <c r="FQ600" s="11">
        <f t="shared" si="59"/>
        <v>0</v>
      </c>
    </row>
    <row r="601" spans="1:173" ht="33" hidden="1" x14ac:dyDescent="0.3">
      <c r="A601" s="5">
        <v>1982</v>
      </c>
      <c r="B601" s="1" t="s">
        <v>204</v>
      </c>
      <c r="C601" s="5" t="s">
        <v>707</v>
      </c>
      <c r="D601" s="1">
        <v>300409</v>
      </c>
      <c r="E601" s="1" t="s">
        <v>190</v>
      </c>
      <c r="F601" s="1" t="s">
        <v>205</v>
      </c>
      <c r="G601" s="4" t="s">
        <v>1260</v>
      </c>
      <c r="H601" s="1" t="s">
        <v>770</v>
      </c>
      <c r="I601" s="1" t="s">
        <v>150</v>
      </c>
      <c r="J601" s="1" t="s">
        <v>178</v>
      </c>
      <c r="K601" s="5" t="s">
        <v>164</v>
      </c>
      <c r="L601" s="11">
        <v>7363</v>
      </c>
      <c r="M601" s="11">
        <v>701</v>
      </c>
      <c r="N601" s="11">
        <v>0</v>
      </c>
      <c r="O601" s="11">
        <v>678</v>
      </c>
      <c r="P601" s="11">
        <v>8742</v>
      </c>
      <c r="Q601" s="11">
        <v>8064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1">
        <f t="shared" si="54"/>
        <v>0</v>
      </c>
      <c r="FM601" s="11">
        <f t="shared" si="55"/>
        <v>0</v>
      </c>
      <c r="FN601" s="11">
        <f t="shared" si="56"/>
        <v>0</v>
      </c>
      <c r="FO601" s="11">
        <f t="shared" si="57"/>
        <v>0</v>
      </c>
      <c r="FP601" s="11">
        <f t="shared" si="58"/>
        <v>0</v>
      </c>
      <c r="FQ601" s="11">
        <f t="shared" si="59"/>
        <v>0</v>
      </c>
    </row>
    <row r="602" spans="1:173" ht="33" hidden="1" x14ac:dyDescent="0.3">
      <c r="A602" s="5">
        <v>1983</v>
      </c>
      <c r="B602" s="1" t="s">
        <v>204</v>
      </c>
      <c r="C602" s="5" t="s">
        <v>708</v>
      </c>
      <c r="D602" s="1">
        <v>300407</v>
      </c>
      <c r="E602" s="1" t="s">
        <v>190</v>
      </c>
      <c r="F602" s="1" t="s">
        <v>205</v>
      </c>
      <c r="G602" s="4" t="s">
        <v>1261</v>
      </c>
      <c r="H602" s="1" t="s">
        <v>773</v>
      </c>
      <c r="I602" s="1" t="s">
        <v>150</v>
      </c>
      <c r="J602" s="1" t="s">
        <v>178</v>
      </c>
      <c r="K602" s="5" t="s">
        <v>164</v>
      </c>
      <c r="L602" s="11">
        <v>16039</v>
      </c>
      <c r="M602" s="11">
        <v>1130</v>
      </c>
      <c r="N602" s="11">
        <v>0</v>
      </c>
      <c r="O602" s="11">
        <v>1448</v>
      </c>
      <c r="P602" s="11">
        <v>18617</v>
      </c>
      <c r="Q602" s="11">
        <v>17169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1">
        <f t="shared" si="54"/>
        <v>0</v>
      </c>
      <c r="FM602" s="11">
        <f t="shared" si="55"/>
        <v>0</v>
      </c>
      <c r="FN602" s="11">
        <f t="shared" si="56"/>
        <v>0</v>
      </c>
      <c r="FO602" s="11">
        <f t="shared" si="57"/>
        <v>0</v>
      </c>
      <c r="FP602" s="11">
        <f t="shared" si="58"/>
        <v>0</v>
      </c>
      <c r="FQ602" s="11">
        <f t="shared" si="59"/>
        <v>0</v>
      </c>
    </row>
    <row r="603" spans="1:173" ht="33" hidden="1" x14ac:dyDescent="0.3">
      <c r="A603" s="5">
        <v>1984</v>
      </c>
      <c r="B603" s="1" t="s">
        <v>204</v>
      </c>
      <c r="C603" s="5" t="s">
        <v>709</v>
      </c>
      <c r="D603" s="1">
        <v>300408</v>
      </c>
      <c r="E603" s="1" t="s">
        <v>190</v>
      </c>
      <c r="F603" s="1" t="s">
        <v>205</v>
      </c>
      <c r="G603" s="4" t="s">
        <v>1262</v>
      </c>
      <c r="H603" s="1" t="s">
        <v>770</v>
      </c>
      <c r="I603" s="1" t="s">
        <v>150</v>
      </c>
      <c r="J603" s="1" t="s">
        <v>178</v>
      </c>
      <c r="K603" s="5" t="s">
        <v>164</v>
      </c>
      <c r="L603" s="11">
        <v>5524</v>
      </c>
      <c r="M603" s="11">
        <v>606</v>
      </c>
      <c r="N603" s="11">
        <v>0</v>
      </c>
      <c r="O603" s="11">
        <v>509</v>
      </c>
      <c r="P603" s="11">
        <v>6639</v>
      </c>
      <c r="Q603" s="11">
        <v>6130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1">
        <f t="shared" si="54"/>
        <v>0</v>
      </c>
      <c r="FM603" s="11">
        <f t="shared" si="55"/>
        <v>0</v>
      </c>
      <c r="FN603" s="11">
        <f t="shared" si="56"/>
        <v>0</v>
      </c>
      <c r="FO603" s="11">
        <f t="shared" si="57"/>
        <v>0</v>
      </c>
      <c r="FP603" s="11">
        <f t="shared" si="58"/>
        <v>0</v>
      </c>
      <c r="FQ603" s="11">
        <f t="shared" si="59"/>
        <v>0</v>
      </c>
    </row>
    <row r="604" spans="1:173" ht="33" hidden="1" x14ac:dyDescent="0.3">
      <c r="A604" s="5">
        <v>1985</v>
      </c>
      <c r="B604" s="1" t="s">
        <v>204</v>
      </c>
      <c r="C604" s="5" t="s">
        <v>710</v>
      </c>
      <c r="D604" s="1">
        <v>500060</v>
      </c>
      <c r="E604" s="1" t="s">
        <v>190</v>
      </c>
      <c r="F604" s="1" t="s">
        <v>205</v>
      </c>
      <c r="G604" s="4" t="s">
        <v>1263</v>
      </c>
      <c r="H604" s="1" t="s">
        <v>770</v>
      </c>
      <c r="I604" s="1" t="s">
        <v>150</v>
      </c>
      <c r="J604" s="1" t="s">
        <v>178</v>
      </c>
      <c r="K604" s="5" t="s">
        <v>164</v>
      </c>
      <c r="L604" s="11">
        <v>3361</v>
      </c>
      <c r="M604" s="11">
        <v>507</v>
      </c>
      <c r="N604" s="11">
        <v>0</v>
      </c>
      <c r="O604" s="11">
        <v>302</v>
      </c>
      <c r="P604" s="11">
        <v>4170</v>
      </c>
      <c r="Q604" s="11">
        <v>3868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1">
        <f t="shared" si="54"/>
        <v>0</v>
      </c>
      <c r="FM604" s="11">
        <f t="shared" si="55"/>
        <v>0</v>
      </c>
      <c r="FN604" s="11">
        <f t="shared" si="56"/>
        <v>0</v>
      </c>
      <c r="FO604" s="11">
        <f t="shared" si="57"/>
        <v>0</v>
      </c>
      <c r="FP604" s="11">
        <f t="shared" si="58"/>
        <v>0</v>
      </c>
      <c r="FQ604" s="11">
        <f t="shared" si="59"/>
        <v>0</v>
      </c>
    </row>
    <row r="605" spans="1:173" ht="33" hidden="1" x14ac:dyDescent="0.3">
      <c r="A605" s="5">
        <v>1986</v>
      </c>
      <c r="B605" s="1" t="s">
        <v>204</v>
      </c>
      <c r="C605" s="5" t="s">
        <v>711</v>
      </c>
      <c r="D605" s="1">
        <v>300410</v>
      </c>
      <c r="E605" s="1" t="s">
        <v>190</v>
      </c>
      <c r="F605" s="1" t="s">
        <v>205</v>
      </c>
      <c r="G605" s="4" t="s">
        <v>1264</v>
      </c>
      <c r="H605" s="1" t="s">
        <v>773</v>
      </c>
      <c r="I605" s="1" t="s">
        <v>150</v>
      </c>
      <c r="J605" s="1" t="s">
        <v>178</v>
      </c>
      <c r="K605" s="5" t="s">
        <v>164</v>
      </c>
      <c r="L605" s="11">
        <v>78566</v>
      </c>
      <c r="M605" s="11">
        <v>5335</v>
      </c>
      <c r="N605" s="11">
        <v>0</v>
      </c>
      <c r="O605" s="11">
        <v>7061</v>
      </c>
      <c r="P605" s="11">
        <v>90962</v>
      </c>
      <c r="Q605" s="11">
        <v>83901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1">
        <f t="shared" si="54"/>
        <v>0</v>
      </c>
      <c r="FM605" s="11">
        <f t="shared" si="55"/>
        <v>0</v>
      </c>
      <c r="FN605" s="11">
        <f t="shared" si="56"/>
        <v>0</v>
      </c>
      <c r="FO605" s="11">
        <f t="shared" si="57"/>
        <v>0</v>
      </c>
      <c r="FP605" s="11">
        <f t="shared" si="58"/>
        <v>0</v>
      </c>
      <c r="FQ605" s="11">
        <f t="shared" si="59"/>
        <v>0</v>
      </c>
    </row>
    <row r="606" spans="1:173" ht="33" hidden="1" x14ac:dyDescent="0.3">
      <c r="A606" s="5">
        <v>1987</v>
      </c>
      <c r="B606" s="1" t="s">
        <v>204</v>
      </c>
      <c r="C606" s="5" t="s">
        <v>712</v>
      </c>
      <c r="D606" s="1">
        <v>300052</v>
      </c>
      <c r="E606" s="1" t="s">
        <v>190</v>
      </c>
      <c r="F606" s="1" t="s">
        <v>205</v>
      </c>
      <c r="G606" s="4" t="s">
        <v>1265</v>
      </c>
      <c r="H606" s="1" t="s">
        <v>773</v>
      </c>
      <c r="I606" s="1" t="s">
        <v>150</v>
      </c>
      <c r="J606" s="1" t="s">
        <v>179</v>
      </c>
      <c r="K606" s="5" t="s">
        <v>165</v>
      </c>
      <c r="L606" s="11">
        <v>103470</v>
      </c>
      <c r="M606" s="11">
        <v>8169</v>
      </c>
      <c r="N606" s="11">
        <v>0</v>
      </c>
      <c r="O606" s="11">
        <v>9261</v>
      </c>
      <c r="P606" s="11">
        <v>120900</v>
      </c>
      <c r="Q606" s="11">
        <v>111639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1">
        <f t="shared" si="54"/>
        <v>0</v>
      </c>
      <c r="FM606" s="11">
        <f t="shared" si="55"/>
        <v>0</v>
      </c>
      <c r="FN606" s="11">
        <f t="shared" si="56"/>
        <v>0</v>
      </c>
      <c r="FO606" s="11">
        <f t="shared" si="57"/>
        <v>0</v>
      </c>
      <c r="FP606" s="11">
        <f t="shared" si="58"/>
        <v>0</v>
      </c>
      <c r="FQ606" s="11">
        <f t="shared" si="59"/>
        <v>0</v>
      </c>
    </row>
    <row r="607" spans="1:173" ht="33" hidden="1" x14ac:dyDescent="0.3">
      <c r="A607" s="5">
        <v>1988</v>
      </c>
      <c r="B607" s="1" t="s">
        <v>204</v>
      </c>
      <c r="C607" s="5" t="s">
        <v>713</v>
      </c>
      <c r="D607" s="1">
        <v>300088</v>
      </c>
      <c r="E607" s="1" t="s">
        <v>190</v>
      </c>
      <c r="F607" s="1" t="s">
        <v>205</v>
      </c>
      <c r="G607" s="4" t="s">
        <v>1266</v>
      </c>
      <c r="H607" s="1" t="s">
        <v>770</v>
      </c>
      <c r="I607" s="1" t="s">
        <v>150</v>
      </c>
      <c r="J607" s="1" t="s">
        <v>179</v>
      </c>
      <c r="K607" s="5" t="s">
        <v>165</v>
      </c>
      <c r="L607" s="11">
        <v>11608</v>
      </c>
      <c r="M607" s="11">
        <v>1133</v>
      </c>
      <c r="N607" s="11">
        <v>0</v>
      </c>
      <c r="O607" s="11">
        <v>1053</v>
      </c>
      <c r="P607" s="11">
        <v>13794</v>
      </c>
      <c r="Q607" s="11">
        <v>12741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1">
        <f t="shared" si="54"/>
        <v>0</v>
      </c>
      <c r="FM607" s="11">
        <f t="shared" si="55"/>
        <v>0</v>
      </c>
      <c r="FN607" s="11">
        <f t="shared" si="56"/>
        <v>0</v>
      </c>
      <c r="FO607" s="11">
        <f t="shared" si="57"/>
        <v>0</v>
      </c>
      <c r="FP607" s="11">
        <f t="shared" si="58"/>
        <v>0</v>
      </c>
      <c r="FQ607" s="11">
        <f t="shared" si="59"/>
        <v>0</v>
      </c>
    </row>
    <row r="608" spans="1:173" ht="33" hidden="1" x14ac:dyDescent="0.3">
      <c r="A608" s="5">
        <v>1989</v>
      </c>
      <c r="B608" s="1" t="s">
        <v>204</v>
      </c>
      <c r="C608" s="5" t="s">
        <v>714</v>
      </c>
      <c r="D608" s="1">
        <v>300089</v>
      </c>
      <c r="E608" s="1" t="s">
        <v>190</v>
      </c>
      <c r="F608" s="1" t="s">
        <v>205</v>
      </c>
      <c r="G608" s="4" t="s">
        <v>1267</v>
      </c>
      <c r="H608" s="1" t="s">
        <v>770</v>
      </c>
      <c r="I608" s="1" t="s">
        <v>150</v>
      </c>
      <c r="J608" s="1" t="s">
        <v>179</v>
      </c>
      <c r="K608" s="5" t="s">
        <v>165</v>
      </c>
      <c r="L608" s="11">
        <v>4559</v>
      </c>
      <c r="M608" s="11">
        <v>553</v>
      </c>
      <c r="N608" s="11">
        <v>0</v>
      </c>
      <c r="O608" s="11">
        <v>411</v>
      </c>
      <c r="P608" s="11">
        <v>5523</v>
      </c>
      <c r="Q608" s="11">
        <v>5112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1">
        <f t="shared" si="54"/>
        <v>0</v>
      </c>
      <c r="FM608" s="11">
        <f t="shared" si="55"/>
        <v>0</v>
      </c>
      <c r="FN608" s="11">
        <f t="shared" si="56"/>
        <v>0</v>
      </c>
      <c r="FO608" s="11">
        <f t="shared" si="57"/>
        <v>0</v>
      </c>
      <c r="FP608" s="11">
        <f t="shared" si="58"/>
        <v>0</v>
      </c>
      <c r="FQ608" s="11">
        <f t="shared" si="59"/>
        <v>0</v>
      </c>
    </row>
    <row r="609" spans="1:173" ht="33" hidden="1" x14ac:dyDescent="0.3">
      <c r="A609" s="5">
        <v>1990</v>
      </c>
      <c r="B609" s="1" t="s">
        <v>204</v>
      </c>
      <c r="C609" s="5" t="s">
        <v>715</v>
      </c>
      <c r="D609" s="1">
        <v>500593</v>
      </c>
      <c r="E609" s="1" t="s">
        <v>190</v>
      </c>
      <c r="F609" s="1" t="s">
        <v>205</v>
      </c>
      <c r="G609" s="4" t="s">
        <v>1268</v>
      </c>
      <c r="H609" s="1" t="s">
        <v>770</v>
      </c>
      <c r="I609" s="1" t="s">
        <v>150</v>
      </c>
      <c r="J609" s="1" t="s">
        <v>166</v>
      </c>
      <c r="K609" s="5" t="s">
        <v>152</v>
      </c>
      <c r="L609" s="11">
        <v>2023</v>
      </c>
      <c r="M609" s="11">
        <v>456</v>
      </c>
      <c r="N609" s="11">
        <v>0</v>
      </c>
      <c r="O609" s="11">
        <v>179</v>
      </c>
      <c r="P609" s="11">
        <v>2658</v>
      </c>
      <c r="Q609" s="11">
        <v>2479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1">
        <f t="shared" si="54"/>
        <v>0</v>
      </c>
      <c r="FM609" s="11">
        <f t="shared" si="55"/>
        <v>0</v>
      </c>
      <c r="FN609" s="11">
        <f t="shared" si="56"/>
        <v>0</v>
      </c>
      <c r="FO609" s="11">
        <f t="shared" si="57"/>
        <v>0</v>
      </c>
      <c r="FP609" s="11">
        <f t="shared" si="58"/>
        <v>0</v>
      </c>
      <c r="FQ609" s="11">
        <f t="shared" si="59"/>
        <v>0</v>
      </c>
    </row>
    <row r="610" spans="1:173" ht="33" hidden="1" x14ac:dyDescent="0.3">
      <c r="A610" s="5">
        <v>1991</v>
      </c>
      <c r="B610" s="1" t="s">
        <v>204</v>
      </c>
      <c r="C610" s="5" t="s">
        <v>716</v>
      </c>
      <c r="D610" s="1">
        <v>500592</v>
      </c>
      <c r="E610" s="1" t="s">
        <v>190</v>
      </c>
      <c r="F610" s="1" t="s">
        <v>205</v>
      </c>
      <c r="G610" s="4" t="s">
        <v>1269</v>
      </c>
      <c r="H610" s="1" t="s">
        <v>770</v>
      </c>
      <c r="I610" s="1" t="s">
        <v>150</v>
      </c>
      <c r="J610" s="1" t="s">
        <v>166</v>
      </c>
      <c r="K610" s="5" t="s">
        <v>152</v>
      </c>
      <c r="L610" s="11">
        <v>1348</v>
      </c>
      <c r="M610" s="11">
        <v>454</v>
      </c>
      <c r="N610" s="11">
        <v>0</v>
      </c>
      <c r="O610" s="11">
        <v>120</v>
      </c>
      <c r="P610" s="11">
        <v>1922</v>
      </c>
      <c r="Q610" s="11">
        <v>1802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1">
        <f t="shared" si="54"/>
        <v>0</v>
      </c>
      <c r="FM610" s="11">
        <f t="shared" si="55"/>
        <v>0</v>
      </c>
      <c r="FN610" s="11">
        <f t="shared" si="56"/>
        <v>0</v>
      </c>
      <c r="FO610" s="11">
        <f t="shared" si="57"/>
        <v>0</v>
      </c>
      <c r="FP610" s="11">
        <f t="shared" si="58"/>
        <v>0</v>
      </c>
      <c r="FQ610" s="11">
        <f t="shared" si="59"/>
        <v>0</v>
      </c>
    </row>
    <row r="611" spans="1:173" ht="33" hidden="1" x14ac:dyDescent="0.3">
      <c r="A611" s="5">
        <v>1992</v>
      </c>
      <c r="B611" s="1" t="s">
        <v>204</v>
      </c>
      <c r="C611" s="5" t="s">
        <v>717</v>
      </c>
      <c r="D611" s="1">
        <v>500000</v>
      </c>
      <c r="E611" s="1" t="s">
        <v>190</v>
      </c>
      <c r="F611" s="1" t="s">
        <v>205</v>
      </c>
      <c r="G611" s="4" t="s">
        <v>1270</v>
      </c>
      <c r="H611" s="1" t="s">
        <v>770</v>
      </c>
      <c r="I611" s="1" t="s">
        <v>150</v>
      </c>
      <c r="J611" s="1" t="s">
        <v>166</v>
      </c>
      <c r="K611" s="5" t="s">
        <v>152</v>
      </c>
      <c r="L611" s="11">
        <v>3870</v>
      </c>
      <c r="M611" s="11">
        <v>560</v>
      </c>
      <c r="N611" s="11">
        <v>0</v>
      </c>
      <c r="O611" s="11">
        <v>345</v>
      </c>
      <c r="P611" s="11">
        <v>4775</v>
      </c>
      <c r="Q611" s="11">
        <v>4430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1">
        <f t="shared" si="54"/>
        <v>0</v>
      </c>
      <c r="FM611" s="11">
        <f t="shared" si="55"/>
        <v>0</v>
      </c>
      <c r="FN611" s="11">
        <f t="shared" si="56"/>
        <v>0</v>
      </c>
      <c r="FO611" s="11">
        <f t="shared" si="57"/>
        <v>0</v>
      </c>
      <c r="FP611" s="11">
        <f t="shared" si="58"/>
        <v>0</v>
      </c>
      <c r="FQ611" s="11">
        <f t="shared" si="59"/>
        <v>0</v>
      </c>
    </row>
    <row r="612" spans="1:173" ht="33" hidden="1" x14ac:dyDescent="0.3">
      <c r="A612" s="5">
        <v>1993</v>
      </c>
      <c r="B612" s="1" t="s">
        <v>204</v>
      </c>
      <c r="C612" s="5" t="s">
        <v>718</v>
      </c>
      <c r="D612" s="1">
        <v>500591</v>
      </c>
      <c r="E612" s="1" t="s">
        <v>190</v>
      </c>
      <c r="F612" s="1" t="s">
        <v>205</v>
      </c>
      <c r="G612" s="4" t="s">
        <v>1271</v>
      </c>
      <c r="H612" s="1" t="s">
        <v>770</v>
      </c>
      <c r="I612" s="1" t="s">
        <v>150</v>
      </c>
      <c r="J612" s="1" t="s">
        <v>166</v>
      </c>
      <c r="K612" s="5" t="s">
        <v>152</v>
      </c>
      <c r="L612" s="11">
        <v>7760</v>
      </c>
      <c r="M612" s="11">
        <v>858</v>
      </c>
      <c r="N612" s="11">
        <v>0</v>
      </c>
      <c r="O612" s="11">
        <v>697</v>
      </c>
      <c r="P612" s="11">
        <v>9315</v>
      </c>
      <c r="Q612" s="11">
        <v>8618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1">
        <f t="shared" si="54"/>
        <v>0</v>
      </c>
      <c r="FM612" s="11">
        <f t="shared" si="55"/>
        <v>0</v>
      </c>
      <c r="FN612" s="11">
        <f t="shared" si="56"/>
        <v>0</v>
      </c>
      <c r="FO612" s="11">
        <f t="shared" si="57"/>
        <v>0</v>
      </c>
      <c r="FP612" s="11">
        <f t="shared" si="58"/>
        <v>0</v>
      </c>
      <c r="FQ612" s="11">
        <f t="shared" si="59"/>
        <v>0</v>
      </c>
    </row>
    <row r="613" spans="1:173" ht="16.5" hidden="1" x14ac:dyDescent="0.3">
      <c r="A613" s="5">
        <v>1994</v>
      </c>
      <c r="B613" s="1" t="s">
        <v>204</v>
      </c>
      <c r="C613" s="5" t="s">
        <v>719</v>
      </c>
      <c r="D613" s="1">
        <v>500594</v>
      </c>
      <c r="E613" s="1" t="s">
        <v>190</v>
      </c>
      <c r="F613" s="1" t="s">
        <v>205</v>
      </c>
      <c r="G613" s="4" t="s">
        <v>1272</v>
      </c>
      <c r="H613" s="1" t="s">
        <v>770</v>
      </c>
      <c r="I613" s="1" t="s">
        <v>150</v>
      </c>
      <c r="J613" s="1" t="s">
        <v>166</v>
      </c>
      <c r="K613" s="5" t="s">
        <v>152</v>
      </c>
      <c r="L613" s="11">
        <v>1685</v>
      </c>
      <c r="M613" s="11">
        <v>408</v>
      </c>
      <c r="N613" s="11">
        <v>0</v>
      </c>
      <c r="O613" s="11">
        <v>149</v>
      </c>
      <c r="P613" s="11">
        <v>2242</v>
      </c>
      <c r="Q613" s="11">
        <v>2093</v>
      </c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1">
        <f t="shared" si="54"/>
        <v>0</v>
      </c>
      <c r="FM613" s="11">
        <f t="shared" si="55"/>
        <v>0</v>
      </c>
      <c r="FN613" s="11">
        <f t="shared" si="56"/>
        <v>0</v>
      </c>
      <c r="FO613" s="11">
        <f t="shared" si="57"/>
        <v>0</v>
      </c>
      <c r="FP613" s="11">
        <f t="shared" si="58"/>
        <v>0</v>
      </c>
      <c r="FQ613" s="11">
        <f t="shared" si="59"/>
        <v>0</v>
      </c>
    </row>
    <row r="614" spans="1:173" ht="16.5" hidden="1" x14ac:dyDescent="0.3">
      <c r="A614" s="5">
        <v>1995</v>
      </c>
      <c r="B614" s="1" t="s">
        <v>204</v>
      </c>
      <c r="C614" s="5" t="s">
        <v>720</v>
      </c>
      <c r="D614" s="1">
        <v>500359</v>
      </c>
      <c r="E614" s="1" t="s">
        <v>190</v>
      </c>
      <c r="F614" s="1" t="s">
        <v>205</v>
      </c>
      <c r="G614" s="4" t="s">
        <v>1273</v>
      </c>
      <c r="H614" s="1" t="s">
        <v>770</v>
      </c>
      <c r="I614" s="1" t="s">
        <v>150</v>
      </c>
      <c r="J614" s="1" t="s">
        <v>168</v>
      </c>
      <c r="K614" s="5" t="s">
        <v>154</v>
      </c>
      <c r="L614" s="11">
        <v>3895</v>
      </c>
      <c r="M614" s="11">
        <v>460</v>
      </c>
      <c r="N614" s="11">
        <v>0</v>
      </c>
      <c r="O614" s="11">
        <v>348</v>
      </c>
      <c r="P614" s="11">
        <v>4703</v>
      </c>
      <c r="Q614" s="11">
        <v>4355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1">
        <f t="shared" si="54"/>
        <v>0</v>
      </c>
      <c r="FM614" s="11">
        <f t="shared" si="55"/>
        <v>0</v>
      </c>
      <c r="FN614" s="11">
        <f t="shared" si="56"/>
        <v>0</v>
      </c>
      <c r="FO614" s="11">
        <f t="shared" si="57"/>
        <v>0</v>
      </c>
      <c r="FP614" s="11">
        <f t="shared" si="58"/>
        <v>0</v>
      </c>
      <c r="FQ614" s="11">
        <f t="shared" si="59"/>
        <v>0</v>
      </c>
    </row>
    <row r="615" spans="1:173" ht="33" hidden="1" x14ac:dyDescent="0.3">
      <c r="A615" s="5">
        <v>1996</v>
      </c>
      <c r="B615" s="1" t="s">
        <v>204</v>
      </c>
      <c r="C615" s="5" t="s">
        <v>721</v>
      </c>
      <c r="D615" s="1">
        <v>500360</v>
      </c>
      <c r="E615" s="1" t="s">
        <v>190</v>
      </c>
      <c r="F615" s="1" t="s">
        <v>205</v>
      </c>
      <c r="G615" s="4" t="s">
        <v>1274</v>
      </c>
      <c r="H615" s="1" t="s">
        <v>770</v>
      </c>
      <c r="I615" s="1" t="s">
        <v>150</v>
      </c>
      <c r="J615" s="1" t="s">
        <v>168</v>
      </c>
      <c r="K615" s="5" t="s">
        <v>154</v>
      </c>
      <c r="L615" s="11">
        <v>4395</v>
      </c>
      <c r="M615" s="11">
        <v>570</v>
      </c>
      <c r="N615" s="11">
        <v>0</v>
      </c>
      <c r="O615" s="11">
        <v>390</v>
      </c>
      <c r="P615" s="11">
        <v>5355</v>
      </c>
      <c r="Q615" s="11">
        <v>4965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1">
        <f t="shared" si="54"/>
        <v>0</v>
      </c>
      <c r="FM615" s="11">
        <f t="shared" si="55"/>
        <v>0</v>
      </c>
      <c r="FN615" s="11">
        <f t="shared" si="56"/>
        <v>0</v>
      </c>
      <c r="FO615" s="11">
        <f t="shared" si="57"/>
        <v>0</v>
      </c>
      <c r="FP615" s="11">
        <f t="shared" si="58"/>
        <v>0</v>
      </c>
      <c r="FQ615" s="11">
        <f t="shared" si="59"/>
        <v>0</v>
      </c>
    </row>
    <row r="616" spans="1:173" ht="33" hidden="1" x14ac:dyDescent="0.3">
      <c r="A616" s="5">
        <v>1997</v>
      </c>
      <c r="B616" s="1" t="s">
        <v>204</v>
      </c>
      <c r="C616" s="5" t="s">
        <v>722</v>
      </c>
      <c r="D616" s="1">
        <v>500361</v>
      </c>
      <c r="E616" s="1" t="s">
        <v>190</v>
      </c>
      <c r="F616" s="1" t="s">
        <v>205</v>
      </c>
      <c r="G616" s="4" t="s">
        <v>1275</v>
      </c>
      <c r="H616" s="1" t="s">
        <v>770</v>
      </c>
      <c r="I616" s="1" t="s">
        <v>150</v>
      </c>
      <c r="J616" s="1" t="s">
        <v>168</v>
      </c>
      <c r="K616" s="5" t="s">
        <v>154</v>
      </c>
      <c r="L616" s="11">
        <v>2373</v>
      </c>
      <c r="M616" s="11">
        <v>519</v>
      </c>
      <c r="N616" s="11">
        <v>0</v>
      </c>
      <c r="O616" s="11">
        <v>211</v>
      </c>
      <c r="P616" s="11">
        <v>3103</v>
      </c>
      <c r="Q616" s="11">
        <v>2892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1">
        <f t="shared" si="54"/>
        <v>0</v>
      </c>
      <c r="FM616" s="11">
        <f t="shared" si="55"/>
        <v>0</v>
      </c>
      <c r="FN616" s="11">
        <f t="shared" si="56"/>
        <v>0</v>
      </c>
      <c r="FO616" s="11">
        <f t="shared" si="57"/>
        <v>0</v>
      </c>
      <c r="FP616" s="11">
        <f t="shared" si="58"/>
        <v>0</v>
      </c>
      <c r="FQ616" s="11">
        <f t="shared" si="59"/>
        <v>0</v>
      </c>
    </row>
    <row r="617" spans="1:173" ht="33" hidden="1" x14ac:dyDescent="0.3">
      <c r="A617" s="5">
        <v>1998</v>
      </c>
      <c r="B617" s="1" t="s">
        <v>204</v>
      </c>
      <c r="C617" s="5" t="s">
        <v>723</v>
      </c>
      <c r="D617" s="1">
        <v>500362</v>
      </c>
      <c r="E617" s="1" t="s">
        <v>190</v>
      </c>
      <c r="F617" s="1" t="s">
        <v>205</v>
      </c>
      <c r="G617" s="4" t="s">
        <v>1276</v>
      </c>
      <c r="H617" s="1" t="s">
        <v>770</v>
      </c>
      <c r="I617" s="1" t="s">
        <v>150</v>
      </c>
      <c r="J617" s="1" t="s">
        <v>168</v>
      </c>
      <c r="K617" s="5" t="s">
        <v>154</v>
      </c>
      <c r="L617" s="11">
        <v>2713</v>
      </c>
      <c r="M617" s="11">
        <v>485</v>
      </c>
      <c r="N617" s="11">
        <v>0</v>
      </c>
      <c r="O617" s="11">
        <v>241</v>
      </c>
      <c r="P617" s="11">
        <v>3439</v>
      </c>
      <c r="Q617" s="11">
        <v>3198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1">
        <f t="shared" si="54"/>
        <v>0</v>
      </c>
      <c r="FM617" s="11">
        <f t="shared" si="55"/>
        <v>0</v>
      </c>
      <c r="FN617" s="11">
        <f t="shared" si="56"/>
        <v>0</v>
      </c>
      <c r="FO617" s="11">
        <f t="shared" si="57"/>
        <v>0</v>
      </c>
      <c r="FP617" s="11">
        <f t="shared" si="58"/>
        <v>0</v>
      </c>
      <c r="FQ617" s="11">
        <f t="shared" si="59"/>
        <v>0</v>
      </c>
    </row>
    <row r="618" spans="1:173" ht="33" hidden="1" x14ac:dyDescent="0.3">
      <c r="A618" s="5">
        <v>1999</v>
      </c>
      <c r="B618" s="1" t="s">
        <v>204</v>
      </c>
      <c r="C618" s="5" t="s">
        <v>724</v>
      </c>
      <c r="D618" s="1">
        <v>500600</v>
      </c>
      <c r="E618" s="1" t="s">
        <v>190</v>
      </c>
      <c r="F618" s="1" t="s">
        <v>205</v>
      </c>
      <c r="G618" s="4" t="s">
        <v>1277</v>
      </c>
      <c r="H618" s="1" t="s">
        <v>770</v>
      </c>
      <c r="I618" s="1" t="s">
        <v>150</v>
      </c>
      <c r="J618" s="1" t="s">
        <v>168</v>
      </c>
      <c r="K618" s="5" t="s">
        <v>154</v>
      </c>
      <c r="L618" s="11">
        <v>3057</v>
      </c>
      <c r="M618" s="11">
        <v>414</v>
      </c>
      <c r="N618" s="11">
        <v>0</v>
      </c>
      <c r="O618" s="11">
        <v>271</v>
      </c>
      <c r="P618" s="11">
        <v>3742</v>
      </c>
      <c r="Q618" s="11">
        <v>3471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1">
        <f t="shared" si="54"/>
        <v>0</v>
      </c>
      <c r="FM618" s="11">
        <f t="shared" si="55"/>
        <v>0</v>
      </c>
      <c r="FN618" s="11">
        <f t="shared" si="56"/>
        <v>0</v>
      </c>
      <c r="FO618" s="11">
        <f t="shared" si="57"/>
        <v>0</v>
      </c>
      <c r="FP618" s="11">
        <f t="shared" si="58"/>
        <v>0</v>
      </c>
      <c r="FQ618" s="11">
        <f t="shared" si="59"/>
        <v>0</v>
      </c>
    </row>
    <row r="619" spans="1:173" ht="33" hidden="1" x14ac:dyDescent="0.3">
      <c r="A619" s="5">
        <v>2000</v>
      </c>
      <c r="B619" s="1" t="s">
        <v>204</v>
      </c>
      <c r="C619" s="5" t="s">
        <v>725</v>
      </c>
      <c r="D619" s="1">
        <v>500363</v>
      </c>
      <c r="E619" s="1" t="s">
        <v>190</v>
      </c>
      <c r="F619" s="1" t="s">
        <v>205</v>
      </c>
      <c r="G619" s="4" t="s">
        <v>1278</v>
      </c>
      <c r="H619" s="1" t="s">
        <v>770</v>
      </c>
      <c r="I619" s="1" t="s">
        <v>150</v>
      </c>
      <c r="J619" s="1" t="s">
        <v>168</v>
      </c>
      <c r="K619" s="5" t="s">
        <v>154</v>
      </c>
      <c r="L619" s="11">
        <v>1704</v>
      </c>
      <c r="M619" s="11">
        <v>341</v>
      </c>
      <c r="N619" s="11">
        <v>0</v>
      </c>
      <c r="O619" s="11">
        <v>151</v>
      </c>
      <c r="P619" s="11">
        <v>2196</v>
      </c>
      <c r="Q619" s="11">
        <v>2045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1">
        <f t="shared" si="54"/>
        <v>0</v>
      </c>
      <c r="FM619" s="11">
        <f t="shared" si="55"/>
        <v>0</v>
      </c>
      <c r="FN619" s="11">
        <f t="shared" si="56"/>
        <v>0</v>
      </c>
      <c r="FO619" s="11">
        <f t="shared" si="57"/>
        <v>0</v>
      </c>
      <c r="FP619" s="11">
        <f t="shared" si="58"/>
        <v>0</v>
      </c>
      <c r="FQ619" s="11">
        <f t="shared" si="59"/>
        <v>0</v>
      </c>
    </row>
    <row r="620" spans="1:173" ht="33" hidden="1" x14ac:dyDescent="0.3">
      <c r="A620" s="5">
        <v>2001</v>
      </c>
      <c r="B620" s="1" t="s">
        <v>204</v>
      </c>
      <c r="C620" s="5" t="s">
        <v>726</v>
      </c>
      <c r="D620" s="1">
        <v>500608</v>
      </c>
      <c r="E620" s="1" t="s">
        <v>190</v>
      </c>
      <c r="F620" s="1" t="s">
        <v>205</v>
      </c>
      <c r="G620" s="4" t="s">
        <v>1279</v>
      </c>
      <c r="H620" s="1" t="s">
        <v>770</v>
      </c>
      <c r="I620" s="1" t="s">
        <v>150</v>
      </c>
      <c r="J620" s="1" t="s">
        <v>169</v>
      </c>
      <c r="K620" s="5" t="s">
        <v>155</v>
      </c>
      <c r="L620" s="11">
        <v>9457</v>
      </c>
      <c r="M620" s="11">
        <v>970</v>
      </c>
      <c r="N620" s="11">
        <v>0</v>
      </c>
      <c r="O620" s="11">
        <v>847</v>
      </c>
      <c r="P620" s="11">
        <v>11274</v>
      </c>
      <c r="Q620" s="11">
        <v>10427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1">
        <f t="shared" si="54"/>
        <v>0</v>
      </c>
      <c r="FM620" s="11">
        <f t="shared" si="55"/>
        <v>0</v>
      </c>
      <c r="FN620" s="11">
        <f t="shared" si="56"/>
        <v>0</v>
      </c>
      <c r="FO620" s="11">
        <f t="shared" si="57"/>
        <v>0</v>
      </c>
      <c r="FP620" s="11">
        <f t="shared" si="58"/>
        <v>0</v>
      </c>
      <c r="FQ620" s="11">
        <f t="shared" si="59"/>
        <v>0</v>
      </c>
    </row>
    <row r="621" spans="1:173" ht="16.5" hidden="1" x14ac:dyDescent="0.3">
      <c r="A621" s="5">
        <v>2002</v>
      </c>
      <c r="B621" s="1" t="s">
        <v>204</v>
      </c>
      <c r="C621" s="5" t="s">
        <v>727</v>
      </c>
      <c r="D621" s="1">
        <v>500617</v>
      </c>
      <c r="E621" s="1" t="s">
        <v>190</v>
      </c>
      <c r="F621" s="1" t="s">
        <v>205</v>
      </c>
      <c r="G621" s="4" t="s">
        <v>1280</v>
      </c>
      <c r="H621" s="1" t="s">
        <v>770</v>
      </c>
      <c r="I621" s="1" t="s">
        <v>150</v>
      </c>
      <c r="J621" s="1" t="s">
        <v>169</v>
      </c>
      <c r="K621" s="5" t="s">
        <v>155</v>
      </c>
      <c r="L621" s="11">
        <v>7366</v>
      </c>
      <c r="M621" s="11">
        <v>821</v>
      </c>
      <c r="N621" s="11">
        <v>0</v>
      </c>
      <c r="O621" s="11">
        <v>657</v>
      </c>
      <c r="P621" s="11">
        <v>8844</v>
      </c>
      <c r="Q621" s="11">
        <v>8187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1">
        <f t="shared" si="54"/>
        <v>0</v>
      </c>
      <c r="FM621" s="11">
        <f t="shared" si="55"/>
        <v>0</v>
      </c>
      <c r="FN621" s="11">
        <f t="shared" si="56"/>
        <v>0</v>
      </c>
      <c r="FO621" s="11">
        <f t="shared" si="57"/>
        <v>0</v>
      </c>
      <c r="FP621" s="11">
        <f t="shared" si="58"/>
        <v>0</v>
      </c>
      <c r="FQ621" s="11">
        <f t="shared" si="59"/>
        <v>0</v>
      </c>
    </row>
    <row r="622" spans="1:173" ht="16.5" hidden="1" x14ac:dyDescent="0.3">
      <c r="A622" s="5">
        <v>2003</v>
      </c>
      <c r="B622" s="1" t="s">
        <v>204</v>
      </c>
      <c r="C622" s="5" t="s">
        <v>728</v>
      </c>
      <c r="D622" s="1">
        <v>500609</v>
      </c>
      <c r="E622" s="1" t="s">
        <v>190</v>
      </c>
      <c r="F622" s="1" t="s">
        <v>205</v>
      </c>
      <c r="G622" s="4" t="s">
        <v>1281</v>
      </c>
      <c r="H622" s="1" t="s">
        <v>770</v>
      </c>
      <c r="I622" s="1" t="s">
        <v>150</v>
      </c>
      <c r="J622" s="1" t="s">
        <v>169</v>
      </c>
      <c r="K622" s="5" t="s">
        <v>155</v>
      </c>
      <c r="L622" s="11">
        <v>2860</v>
      </c>
      <c r="M622" s="11">
        <v>398</v>
      </c>
      <c r="N622" s="11">
        <v>0</v>
      </c>
      <c r="O622" s="11">
        <v>256</v>
      </c>
      <c r="P622" s="11">
        <v>3514</v>
      </c>
      <c r="Q622" s="11">
        <v>3258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1">
        <f t="shared" si="54"/>
        <v>0</v>
      </c>
      <c r="FM622" s="11">
        <f t="shared" si="55"/>
        <v>0</v>
      </c>
      <c r="FN622" s="11">
        <f t="shared" si="56"/>
        <v>0</v>
      </c>
      <c r="FO622" s="11">
        <f t="shared" si="57"/>
        <v>0</v>
      </c>
      <c r="FP622" s="11">
        <f t="shared" si="58"/>
        <v>0</v>
      </c>
      <c r="FQ622" s="11">
        <f t="shared" si="59"/>
        <v>0</v>
      </c>
    </row>
    <row r="623" spans="1:173" ht="33" hidden="1" x14ac:dyDescent="0.3">
      <c r="A623" s="5">
        <v>2004</v>
      </c>
      <c r="B623" s="1" t="s">
        <v>204</v>
      </c>
      <c r="C623" s="5" t="s">
        <v>729</v>
      </c>
      <c r="D623" s="1">
        <v>500613</v>
      </c>
      <c r="E623" s="1" t="s">
        <v>190</v>
      </c>
      <c r="F623" s="1" t="s">
        <v>205</v>
      </c>
      <c r="G623" s="4" t="s">
        <v>1282</v>
      </c>
      <c r="H623" s="1" t="s">
        <v>770</v>
      </c>
      <c r="I623" s="1" t="s">
        <v>150</v>
      </c>
      <c r="J623" s="1" t="s">
        <v>169</v>
      </c>
      <c r="K623" s="5" t="s">
        <v>155</v>
      </c>
      <c r="L623" s="11">
        <v>4207</v>
      </c>
      <c r="M623" s="11">
        <v>531</v>
      </c>
      <c r="N623" s="11">
        <v>0</v>
      </c>
      <c r="O623" s="11">
        <v>375</v>
      </c>
      <c r="P623" s="11">
        <v>5113</v>
      </c>
      <c r="Q623" s="11">
        <v>4738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1">
        <f t="shared" si="54"/>
        <v>0</v>
      </c>
      <c r="FM623" s="11">
        <f t="shared" si="55"/>
        <v>0</v>
      </c>
      <c r="FN623" s="11">
        <f t="shared" si="56"/>
        <v>0</v>
      </c>
      <c r="FO623" s="11">
        <f t="shared" si="57"/>
        <v>0</v>
      </c>
      <c r="FP623" s="11">
        <f t="shared" si="58"/>
        <v>0</v>
      </c>
      <c r="FQ623" s="11">
        <f t="shared" si="59"/>
        <v>0</v>
      </c>
    </row>
    <row r="624" spans="1:173" ht="16.5" hidden="1" x14ac:dyDescent="0.3">
      <c r="A624" s="5">
        <v>2005</v>
      </c>
      <c r="B624" s="1" t="s">
        <v>204</v>
      </c>
      <c r="C624" s="5" t="s">
        <v>730</v>
      </c>
      <c r="D624" s="1">
        <v>500605</v>
      </c>
      <c r="E624" s="1" t="s">
        <v>190</v>
      </c>
      <c r="F624" s="1" t="s">
        <v>205</v>
      </c>
      <c r="G624" s="4" t="s">
        <v>1283</v>
      </c>
      <c r="H624" s="1" t="s">
        <v>770</v>
      </c>
      <c r="I624" s="1" t="s">
        <v>150</v>
      </c>
      <c r="J624" s="1" t="s">
        <v>169</v>
      </c>
      <c r="K624" s="5" t="s">
        <v>155</v>
      </c>
      <c r="L624" s="11">
        <v>15597</v>
      </c>
      <c r="M624" s="11">
        <v>1328</v>
      </c>
      <c r="N624" s="11">
        <v>0</v>
      </c>
      <c r="O624" s="11">
        <v>1384</v>
      </c>
      <c r="P624" s="11">
        <v>18309</v>
      </c>
      <c r="Q624" s="11">
        <v>16925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1">
        <f t="shared" si="54"/>
        <v>0</v>
      </c>
      <c r="FM624" s="11">
        <f t="shared" si="55"/>
        <v>0</v>
      </c>
      <c r="FN624" s="11">
        <f t="shared" si="56"/>
        <v>0</v>
      </c>
      <c r="FO624" s="11">
        <f t="shared" si="57"/>
        <v>0</v>
      </c>
      <c r="FP624" s="11">
        <f t="shared" si="58"/>
        <v>0</v>
      </c>
      <c r="FQ624" s="11">
        <f t="shared" si="59"/>
        <v>0</v>
      </c>
    </row>
    <row r="625" spans="1:173" ht="33" hidden="1" x14ac:dyDescent="0.3">
      <c r="A625" s="5">
        <v>2006</v>
      </c>
      <c r="B625" s="1" t="s">
        <v>204</v>
      </c>
      <c r="C625" s="5" t="s">
        <v>731</v>
      </c>
      <c r="D625" s="1">
        <v>500624</v>
      </c>
      <c r="E625" s="1" t="s">
        <v>190</v>
      </c>
      <c r="F625" s="1" t="s">
        <v>205</v>
      </c>
      <c r="G625" s="4" t="s">
        <v>1284</v>
      </c>
      <c r="H625" s="1" t="s">
        <v>770</v>
      </c>
      <c r="I625" s="1" t="s">
        <v>150</v>
      </c>
      <c r="J625" s="1" t="s">
        <v>170</v>
      </c>
      <c r="K625" s="5" t="s">
        <v>156</v>
      </c>
      <c r="L625" s="11">
        <v>3620</v>
      </c>
      <c r="M625" s="11">
        <v>459</v>
      </c>
      <c r="N625" s="11">
        <v>0</v>
      </c>
      <c r="O625" s="11">
        <v>324</v>
      </c>
      <c r="P625" s="11">
        <v>4403</v>
      </c>
      <c r="Q625" s="11">
        <v>4079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1">
        <f t="shared" si="54"/>
        <v>0</v>
      </c>
      <c r="FM625" s="11">
        <f t="shared" si="55"/>
        <v>0</v>
      </c>
      <c r="FN625" s="11">
        <f t="shared" si="56"/>
        <v>0</v>
      </c>
      <c r="FO625" s="11">
        <f t="shared" si="57"/>
        <v>0</v>
      </c>
      <c r="FP625" s="11">
        <f t="shared" si="58"/>
        <v>0</v>
      </c>
      <c r="FQ625" s="11">
        <f t="shared" si="59"/>
        <v>0</v>
      </c>
    </row>
    <row r="626" spans="1:173" ht="33" hidden="1" x14ac:dyDescent="0.3">
      <c r="A626" s="5">
        <v>2007</v>
      </c>
      <c r="B626" s="1" t="s">
        <v>204</v>
      </c>
      <c r="C626" s="5" t="s">
        <v>732</v>
      </c>
      <c r="D626" s="1">
        <v>500622</v>
      </c>
      <c r="E626" s="1" t="s">
        <v>190</v>
      </c>
      <c r="F626" s="1" t="s">
        <v>205</v>
      </c>
      <c r="G626" s="4" t="s">
        <v>1285</v>
      </c>
      <c r="H626" s="1" t="s">
        <v>770</v>
      </c>
      <c r="I626" s="1" t="s">
        <v>150</v>
      </c>
      <c r="J626" s="1" t="s">
        <v>170</v>
      </c>
      <c r="K626" s="5" t="s">
        <v>156</v>
      </c>
      <c r="L626" s="11">
        <v>2430</v>
      </c>
      <c r="M626" s="11">
        <v>342</v>
      </c>
      <c r="N626" s="11">
        <v>0</v>
      </c>
      <c r="O626" s="11">
        <v>216</v>
      </c>
      <c r="P626" s="11">
        <v>2988</v>
      </c>
      <c r="Q626" s="11">
        <v>2772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1">
        <f t="shared" si="54"/>
        <v>0</v>
      </c>
      <c r="FM626" s="11">
        <f t="shared" si="55"/>
        <v>0</v>
      </c>
      <c r="FN626" s="11">
        <f t="shared" si="56"/>
        <v>0</v>
      </c>
      <c r="FO626" s="11">
        <f t="shared" si="57"/>
        <v>0</v>
      </c>
      <c r="FP626" s="11">
        <f t="shared" si="58"/>
        <v>0</v>
      </c>
      <c r="FQ626" s="11">
        <f t="shared" si="59"/>
        <v>0</v>
      </c>
    </row>
    <row r="627" spans="1:173" ht="33" hidden="1" x14ac:dyDescent="0.3">
      <c r="A627" s="5">
        <v>2008</v>
      </c>
      <c r="B627" s="1" t="s">
        <v>204</v>
      </c>
      <c r="C627" s="5" t="s">
        <v>733</v>
      </c>
      <c r="D627" s="1">
        <v>500623</v>
      </c>
      <c r="E627" s="1" t="s">
        <v>190</v>
      </c>
      <c r="F627" s="1" t="s">
        <v>205</v>
      </c>
      <c r="G627" s="4" t="s">
        <v>1286</v>
      </c>
      <c r="H627" s="1" t="s">
        <v>770</v>
      </c>
      <c r="I627" s="1" t="s">
        <v>150</v>
      </c>
      <c r="J627" s="1" t="s">
        <v>170</v>
      </c>
      <c r="K627" s="5" t="s">
        <v>156</v>
      </c>
      <c r="L627" s="11">
        <v>9876</v>
      </c>
      <c r="M627" s="11">
        <v>1174</v>
      </c>
      <c r="N627" s="11">
        <v>0</v>
      </c>
      <c r="O627" s="11">
        <v>881</v>
      </c>
      <c r="P627" s="11">
        <v>11931</v>
      </c>
      <c r="Q627" s="11">
        <v>11050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1">
        <f t="shared" si="54"/>
        <v>0</v>
      </c>
      <c r="FM627" s="11">
        <f t="shared" si="55"/>
        <v>0</v>
      </c>
      <c r="FN627" s="11">
        <f t="shared" si="56"/>
        <v>0</v>
      </c>
      <c r="FO627" s="11">
        <f t="shared" si="57"/>
        <v>0</v>
      </c>
      <c r="FP627" s="11">
        <f t="shared" si="58"/>
        <v>0</v>
      </c>
      <c r="FQ627" s="11">
        <f t="shared" si="59"/>
        <v>0</v>
      </c>
    </row>
    <row r="628" spans="1:173" ht="33" hidden="1" x14ac:dyDescent="0.3">
      <c r="A628" s="5">
        <v>2009</v>
      </c>
      <c r="B628" s="1" t="s">
        <v>204</v>
      </c>
      <c r="C628" s="5" t="s">
        <v>734</v>
      </c>
      <c r="D628" s="1">
        <v>500388</v>
      </c>
      <c r="E628" s="1" t="s">
        <v>190</v>
      </c>
      <c r="F628" s="1" t="s">
        <v>205</v>
      </c>
      <c r="G628" s="4" t="s">
        <v>1287</v>
      </c>
      <c r="H628" s="1" t="s">
        <v>770</v>
      </c>
      <c r="I628" s="1" t="s">
        <v>150</v>
      </c>
      <c r="J628" s="1" t="s">
        <v>170</v>
      </c>
      <c r="K628" s="5" t="s">
        <v>156</v>
      </c>
      <c r="L628" s="11">
        <v>5842</v>
      </c>
      <c r="M628" s="11">
        <v>847</v>
      </c>
      <c r="N628" s="11">
        <v>0</v>
      </c>
      <c r="O628" s="11">
        <v>524</v>
      </c>
      <c r="P628" s="11">
        <v>7213</v>
      </c>
      <c r="Q628" s="11">
        <v>6689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1">
        <f t="shared" si="54"/>
        <v>0</v>
      </c>
      <c r="FM628" s="11">
        <f t="shared" si="55"/>
        <v>0</v>
      </c>
      <c r="FN628" s="11">
        <f t="shared" si="56"/>
        <v>0</v>
      </c>
      <c r="FO628" s="11">
        <f t="shared" si="57"/>
        <v>0</v>
      </c>
      <c r="FP628" s="11">
        <f t="shared" si="58"/>
        <v>0</v>
      </c>
      <c r="FQ628" s="11">
        <f t="shared" si="59"/>
        <v>0</v>
      </c>
    </row>
    <row r="629" spans="1:173" ht="33" hidden="1" x14ac:dyDescent="0.3">
      <c r="A629" s="5">
        <v>2010</v>
      </c>
      <c r="B629" s="1" t="s">
        <v>204</v>
      </c>
      <c r="C629" s="5" t="s">
        <v>735</v>
      </c>
      <c r="D629" s="1">
        <v>500602</v>
      </c>
      <c r="E629" s="1" t="s">
        <v>190</v>
      </c>
      <c r="F629" s="1" t="s">
        <v>205</v>
      </c>
      <c r="G629" s="4" t="s">
        <v>1288</v>
      </c>
      <c r="H629" s="1" t="s">
        <v>770</v>
      </c>
      <c r="I629" s="1" t="s">
        <v>150</v>
      </c>
      <c r="J629" s="1" t="s">
        <v>177</v>
      </c>
      <c r="K629" s="5" t="s">
        <v>163</v>
      </c>
      <c r="L629" s="11">
        <v>13866</v>
      </c>
      <c r="M629" s="11">
        <v>1301</v>
      </c>
      <c r="N629" s="11">
        <v>0</v>
      </c>
      <c r="O629" s="11">
        <v>1235</v>
      </c>
      <c r="P629" s="11">
        <v>16402</v>
      </c>
      <c r="Q629" s="11">
        <v>15167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1">
        <f t="shared" si="54"/>
        <v>0</v>
      </c>
      <c r="FM629" s="11">
        <f t="shared" si="55"/>
        <v>0</v>
      </c>
      <c r="FN629" s="11">
        <f t="shared" si="56"/>
        <v>0</v>
      </c>
      <c r="FO629" s="11">
        <f t="shared" si="57"/>
        <v>0</v>
      </c>
      <c r="FP629" s="11">
        <f t="shared" si="58"/>
        <v>0</v>
      </c>
      <c r="FQ629" s="11">
        <f t="shared" si="59"/>
        <v>0</v>
      </c>
    </row>
    <row r="630" spans="1:173" ht="33" hidden="1" x14ac:dyDescent="0.3">
      <c r="A630" s="5">
        <v>2011</v>
      </c>
      <c r="B630" s="1" t="s">
        <v>204</v>
      </c>
      <c r="C630" s="5" t="s">
        <v>736</v>
      </c>
      <c r="D630" s="1">
        <v>321027</v>
      </c>
      <c r="E630" s="1" t="s">
        <v>190</v>
      </c>
      <c r="F630" s="1" t="s">
        <v>205</v>
      </c>
      <c r="G630" s="4" t="s">
        <v>1289</v>
      </c>
      <c r="H630" s="1" t="s">
        <v>770</v>
      </c>
      <c r="I630" s="1" t="s">
        <v>150</v>
      </c>
      <c r="J630" s="1" t="s">
        <v>168</v>
      </c>
      <c r="K630" s="5" t="s">
        <v>154</v>
      </c>
      <c r="L630" s="11">
        <v>2716</v>
      </c>
      <c r="M630" s="11">
        <v>425</v>
      </c>
      <c r="N630" s="11">
        <v>0</v>
      </c>
      <c r="O630" s="11">
        <v>241</v>
      </c>
      <c r="P630" s="11">
        <v>3382</v>
      </c>
      <c r="Q630" s="11">
        <v>3141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1">
        <f t="shared" si="54"/>
        <v>0</v>
      </c>
      <c r="FM630" s="11">
        <f t="shared" si="55"/>
        <v>0</v>
      </c>
      <c r="FN630" s="11">
        <f t="shared" si="56"/>
        <v>0</v>
      </c>
      <c r="FO630" s="11">
        <f t="shared" si="57"/>
        <v>0</v>
      </c>
      <c r="FP630" s="11">
        <f t="shared" si="58"/>
        <v>0</v>
      </c>
      <c r="FQ630" s="11">
        <f t="shared" si="59"/>
        <v>0</v>
      </c>
    </row>
    <row r="631" spans="1:173" ht="33" hidden="1" x14ac:dyDescent="0.3">
      <c r="A631" s="5">
        <v>2012</v>
      </c>
      <c r="B631" s="1" t="s">
        <v>204</v>
      </c>
      <c r="C631" s="5" t="s">
        <v>737</v>
      </c>
      <c r="D631" s="1">
        <v>500983</v>
      </c>
      <c r="E631" s="1" t="s">
        <v>190</v>
      </c>
      <c r="F631" s="1" t="s">
        <v>205</v>
      </c>
      <c r="G631" s="4" t="s">
        <v>1290</v>
      </c>
      <c r="H631" s="1" t="s">
        <v>770</v>
      </c>
      <c r="I631" s="1" t="s">
        <v>150</v>
      </c>
      <c r="J631" s="1" t="s">
        <v>177</v>
      </c>
      <c r="K631" s="5" t="s">
        <v>163</v>
      </c>
      <c r="L631" s="11">
        <v>2085</v>
      </c>
      <c r="M631" s="11">
        <v>302</v>
      </c>
      <c r="N631" s="11">
        <v>0</v>
      </c>
      <c r="O631" s="11">
        <v>186</v>
      </c>
      <c r="P631" s="11">
        <v>2573</v>
      </c>
      <c r="Q631" s="11">
        <v>2387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1">
        <f t="shared" si="54"/>
        <v>0</v>
      </c>
      <c r="FM631" s="11">
        <f t="shared" si="55"/>
        <v>0</v>
      </c>
      <c r="FN631" s="11">
        <f t="shared" si="56"/>
        <v>0</v>
      </c>
      <c r="FO631" s="11">
        <f t="shared" si="57"/>
        <v>0</v>
      </c>
      <c r="FP631" s="11">
        <f t="shared" si="58"/>
        <v>0</v>
      </c>
      <c r="FQ631" s="11">
        <f t="shared" si="59"/>
        <v>0</v>
      </c>
    </row>
    <row r="632" spans="1:173" ht="33" hidden="1" x14ac:dyDescent="0.3">
      <c r="A632" s="5">
        <v>2013</v>
      </c>
      <c r="B632" s="1" t="s">
        <v>204</v>
      </c>
      <c r="C632" s="5" t="s">
        <v>738</v>
      </c>
      <c r="D632" s="1">
        <v>500597</v>
      </c>
      <c r="E632" s="1" t="s">
        <v>190</v>
      </c>
      <c r="F632" s="1" t="s">
        <v>205</v>
      </c>
      <c r="G632" s="4" t="s">
        <v>1291</v>
      </c>
      <c r="H632" s="1" t="s">
        <v>770</v>
      </c>
      <c r="I632" s="1" t="s">
        <v>150</v>
      </c>
      <c r="J632" s="1" t="s">
        <v>167</v>
      </c>
      <c r="K632" s="5" t="s">
        <v>153</v>
      </c>
      <c r="L632" s="11">
        <v>3034</v>
      </c>
      <c r="M632" s="11">
        <v>395</v>
      </c>
      <c r="N632" s="11">
        <v>0</v>
      </c>
      <c r="O632" s="11">
        <v>269</v>
      </c>
      <c r="P632" s="11">
        <v>3698</v>
      </c>
      <c r="Q632" s="11">
        <v>3429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1">
        <f t="shared" si="54"/>
        <v>0</v>
      </c>
      <c r="FM632" s="11">
        <f t="shared" si="55"/>
        <v>0</v>
      </c>
      <c r="FN632" s="11">
        <f t="shared" si="56"/>
        <v>0</v>
      </c>
      <c r="FO632" s="11">
        <f t="shared" si="57"/>
        <v>0</v>
      </c>
      <c r="FP632" s="11">
        <f t="shared" si="58"/>
        <v>0</v>
      </c>
      <c r="FQ632" s="11">
        <f t="shared" si="59"/>
        <v>0</v>
      </c>
    </row>
    <row r="633" spans="1:173" ht="33" hidden="1" x14ac:dyDescent="0.3">
      <c r="A633" s="5">
        <v>2014</v>
      </c>
      <c r="B633" s="1" t="s">
        <v>204</v>
      </c>
      <c r="C633" s="5" t="s">
        <v>739</v>
      </c>
      <c r="D633" s="1">
        <v>500599</v>
      </c>
      <c r="E633" s="1" t="s">
        <v>190</v>
      </c>
      <c r="F633" s="1" t="s">
        <v>205</v>
      </c>
      <c r="G633" s="4" t="s">
        <v>1277</v>
      </c>
      <c r="H633" s="1" t="s">
        <v>770</v>
      </c>
      <c r="I633" s="1" t="s">
        <v>150</v>
      </c>
      <c r="J633" s="1" t="s">
        <v>167</v>
      </c>
      <c r="K633" s="5" t="s">
        <v>153</v>
      </c>
      <c r="L633" s="11">
        <v>3707</v>
      </c>
      <c r="M633" s="11">
        <v>578</v>
      </c>
      <c r="N633" s="11">
        <v>0</v>
      </c>
      <c r="O633" s="11">
        <v>329</v>
      </c>
      <c r="P633" s="11">
        <v>4614</v>
      </c>
      <c r="Q633" s="11">
        <v>4285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1">
        <f t="shared" si="54"/>
        <v>0</v>
      </c>
      <c r="FM633" s="11">
        <f t="shared" si="55"/>
        <v>0</v>
      </c>
      <c r="FN633" s="11">
        <f t="shared" si="56"/>
        <v>0</v>
      </c>
      <c r="FO633" s="11">
        <f t="shared" si="57"/>
        <v>0</v>
      </c>
      <c r="FP633" s="11">
        <f t="shared" si="58"/>
        <v>0</v>
      </c>
      <c r="FQ633" s="11">
        <f t="shared" si="59"/>
        <v>0</v>
      </c>
    </row>
    <row r="634" spans="1:173" ht="33" hidden="1" x14ac:dyDescent="0.3">
      <c r="A634" s="5">
        <v>2015</v>
      </c>
      <c r="B634" s="1" t="s">
        <v>204</v>
      </c>
      <c r="C634" s="5" t="s">
        <v>740</v>
      </c>
      <c r="D634" s="1">
        <v>500598</v>
      </c>
      <c r="E634" s="1" t="s">
        <v>190</v>
      </c>
      <c r="F634" s="1" t="s">
        <v>205</v>
      </c>
      <c r="G634" s="4" t="s">
        <v>1292</v>
      </c>
      <c r="H634" s="1" t="s">
        <v>770</v>
      </c>
      <c r="I634" s="1" t="s">
        <v>150</v>
      </c>
      <c r="J634" s="1" t="s">
        <v>167</v>
      </c>
      <c r="K634" s="5" t="s">
        <v>153</v>
      </c>
      <c r="L634" s="11">
        <v>0</v>
      </c>
      <c r="M634" s="11">
        <v>399</v>
      </c>
      <c r="N634" s="11">
        <v>0</v>
      </c>
      <c r="O634" s="11">
        <v>0</v>
      </c>
      <c r="P634" s="11">
        <v>399</v>
      </c>
      <c r="Q634" s="11">
        <v>399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1">
        <f t="shared" si="54"/>
        <v>0</v>
      </c>
      <c r="FM634" s="11">
        <f t="shared" si="55"/>
        <v>0</v>
      </c>
      <c r="FN634" s="11">
        <f t="shared" si="56"/>
        <v>0</v>
      </c>
      <c r="FO634" s="11">
        <f t="shared" si="57"/>
        <v>0</v>
      </c>
      <c r="FP634" s="11">
        <f t="shared" si="58"/>
        <v>0</v>
      </c>
      <c r="FQ634" s="11">
        <f t="shared" si="59"/>
        <v>0</v>
      </c>
    </row>
    <row r="635" spans="1:173" ht="33" hidden="1" x14ac:dyDescent="0.3">
      <c r="A635" s="5">
        <v>2016</v>
      </c>
      <c r="B635" s="1" t="s">
        <v>204</v>
      </c>
      <c r="C635" s="5" t="s">
        <v>741</v>
      </c>
      <c r="D635" s="1">
        <v>500374</v>
      </c>
      <c r="E635" s="1" t="s">
        <v>190</v>
      </c>
      <c r="F635" s="1" t="s">
        <v>205</v>
      </c>
      <c r="G635" s="4" t="s">
        <v>1293</v>
      </c>
      <c r="H635" s="1" t="s">
        <v>770</v>
      </c>
      <c r="I635" s="1" t="s">
        <v>150</v>
      </c>
      <c r="J635" s="1" t="s">
        <v>169</v>
      </c>
      <c r="K635" s="5" t="s">
        <v>155</v>
      </c>
      <c r="L635" s="11">
        <v>2023</v>
      </c>
      <c r="M635" s="11">
        <v>441</v>
      </c>
      <c r="N635" s="11">
        <v>0</v>
      </c>
      <c r="O635" s="11">
        <v>179</v>
      </c>
      <c r="P635" s="11">
        <v>2643</v>
      </c>
      <c r="Q635" s="11">
        <v>2464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1">
        <f t="shared" si="54"/>
        <v>0</v>
      </c>
      <c r="FM635" s="11">
        <f t="shared" si="55"/>
        <v>0</v>
      </c>
      <c r="FN635" s="11">
        <f t="shared" si="56"/>
        <v>0</v>
      </c>
      <c r="FO635" s="11">
        <f t="shared" si="57"/>
        <v>0</v>
      </c>
      <c r="FP635" s="11">
        <f t="shared" si="58"/>
        <v>0</v>
      </c>
      <c r="FQ635" s="11">
        <f t="shared" si="59"/>
        <v>0</v>
      </c>
    </row>
    <row r="636" spans="1:173" ht="16.5" hidden="1" x14ac:dyDescent="0.3">
      <c r="A636" s="5">
        <v>2017</v>
      </c>
      <c r="B636" s="1" t="s">
        <v>204</v>
      </c>
      <c r="C636" s="5" t="s">
        <v>742</v>
      </c>
      <c r="D636" s="1">
        <v>500606</v>
      </c>
      <c r="E636" s="1" t="s">
        <v>190</v>
      </c>
      <c r="F636" s="1" t="s">
        <v>205</v>
      </c>
      <c r="G636" s="4" t="s">
        <v>1294</v>
      </c>
      <c r="H636" s="1" t="s">
        <v>770</v>
      </c>
      <c r="I636" s="1" t="s">
        <v>150</v>
      </c>
      <c r="J636" s="1" t="s">
        <v>169</v>
      </c>
      <c r="K636" s="5" t="s">
        <v>155</v>
      </c>
      <c r="L636" s="11">
        <v>3079</v>
      </c>
      <c r="M636" s="11">
        <v>407</v>
      </c>
      <c r="N636" s="11">
        <v>0</v>
      </c>
      <c r="O636" s="11">
        <v>274</v>
      </c>
      <c r="P636" s="11">
        <v>3760</v>
      </c>
      <c r="Q636" s="11">
        <v>3486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1">
        <f t="shared" si="54"/>
        <v>0</v>
      </c>
      <c r="FM636" s="11">
        <f t="shared" si="55"/>
        <v>0</v>
      </c>
      <c r="FN636" s="11">
        <f t="shared" si="56"/>
        <v>0</v>
      </c>
      <c r="FO636" s="11">
        <f t="shared" si="57"/>
        <v>0</v>
      </c>
      <c r="FP636" s="11">
        <f t="shared" si="58"/>
        <v>0</v>
      </c>
      <c r="FQ636" s="11">
        <f t="shared" si="59"/>
        <v>0</v>
      </c>
    </row>
    <row r="637" spans="1:173" ht="16.5" hidden="1" x14ac:dyDescent="0.3">
      <c r="A637" s="5">
        <v>2018</v>
      </c>
      <c r="B637" s="1" t="s">
        <v>204</v>
      </c>
      <c r="C637" s="5" t="s">
        <v>743</v>
      </c>
      <c r="D637" s="1">
        <v>500371</v>
      </c>
      <c r="E637" s="1" t="s">
        <v>190</v>
      </c>
      <c r="F637" s="1" t="s">
        <v>205</v>
      </c>
      <c r="G637" s="4" t="s">
        <v>1295</v>
      </c>
      <c r="H637" s="1" t="s">
        <v>770</v>
      </c>
      <c r="I637" s="1" t="s">
        <v>150</v>
      </c>
      <c r="J637" s="1" t="s">
        <v>169</v>
      </c>
      <c r="K637" s="5" t="s">
        <v>155</v>
      </c>
      <c r="L637" s="11">
        <v>1685</v>
      </c>
      <c r="M637" s="11">
        <v>467</v>
      </c>
      <c r="N637" s="11">
        <v>0</v>
      </c>
      <c r="O637" s="11">
        <v>149</v>
      </c>
      <c r="P637" s="11">
        <v>2301</v>
      </c>
      <c r="Q637" s="11">
        <v>2152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1">
        <f t="shared" si="54"/>
        <v>0</v>
      </c>
      <c r="FM637" s="11">
        <f t="shared" si="55"/>
        <v>0</v>
      </c>
      <c r="FN637" s="11">
        <f t="shared" si="56"/>
        <v>0</v>
      </c>
      <c r="FO637" s="11">
        <f t="shared" si="57"/>
        <v>0</v>
      </c>
      <c r="FP637" s="11">
        <f t="shared" si="58"/>
        <v>0</v>
      </c>
      <c r="FQ637" s="11">
        <f t="shared" si="59"/>
        <v>0</v>
      </c>
    </row>
    <row r="638" spans="1:173" ht="16.5" hidden="1" x14ac:dyDescent="0.3">
      <c r="A638" s="5">
        <v>2019</v>
      </c>
      <c r="B638" s="1" t="s">
        <v>204</v>
      </c>
      <c r="C638" s="5" t="s">
        <v>744</v>
      </c>
      <c r="D638" s="1">
        <v>500373</v>
      </c>
      <c r="E638" s="1" t="s">
        <v>190</v>
      </c>
      <c r="F638" s="1" t="s">
        <v>205</v>
      </c>
      <c r="G638" s="4" t="s">
        <v>1296</v>
      </c>
      <c r="H638" s="1" t="s">
        <v>770</v>
      </c>
      <c r="I638" s="1" t="s">
        <v>150</v>
      </c>
      <c r="J638" s="1" t="s">
        <v>169</v>
      </c>
      <c r="K638" s="5" t="s">
        <v>155</v>
      </c>
      <c r="L638" s="11">
        <v>1685</v>
      </c>
      <c r="M638" s="11">
        <v>398</v>
      </c>
      <c r="N638" s="11">
        <v>0</v>
      </c>
      <c r="O638" s="11">
        <v>149</v>
      </c>
      <c r="P638" s="11">
        <v>2232</v>
      </c>
      <c r="Q638" s="11">
        <v>2083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1">
        <f t="shared" si="54"/>
        <v>0</v>
      </c>
      <c r="FM638" s="11">
        <f t="shared" si="55"/>
        <v>0</v>
      </c>
      <c r="FN638" s="11">
        <f t="shared" si="56"/>
        <v>0</v>
      </c>
      <c r="FO638" s="11">
        <f t="shared" si="57"/>
        <v>0</v>
      </c>
      <c r="FP638" s="11">
        <f t="shared" si="58"/>
        <v>0</v>
      </c>
      <c r="FQ638" s="11">
        <f t="shared" si="59"/>
        <v>0</v>
      </c>
    </row>
    <row r="639" spans="1:173" ht="16.5" hidden="1" x14ac:dyDescent="0.3">
      <c r="A639" s="5">
        <v>2020</v>
      </c>
      <c r="B639" s="1" t="s">
        <v>204</v>
      </c>
      <c r="C639" s="5" t="s">
        <v>745</v>
      </c>
      <c r="D639" s="1">
        <v>500372</v>
      </c>
      <c r="E639" s="1" t="s">
        <v>190</v>
      </c>
      <c r="F639" s="1" t="s">
        <v>205</v>
      </c>
      <c r="G639" s="4" t="s">
        <v>1297</v>
      </c>
      <c r="H639" s="1" t="s">
        <v>770</v>
      </c>
      <c r="I639" s="1" t="s">
        <v>150</v>
      </c>
      <c r="J639" s="1" t="s">
        <v>169</v>
      </c>
      <c r="K639" s="5" t="s">
        <v>155</v>
      </c>
      <c r="L639" s="11">
        <v>1011</v>
      </c>
      <c r="M639" s="11">
        <v>415</v>
      </c>
      <c r="N639" s="11">
        <v>0</v>
      </c>
      <c r="O639" s="11">
        <v>90</v>
      </c>
      <c r="P639" s="11">
        <v>1516</v>
      </c>
      <c r="Q639" s="11">
        <v>1426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1">
        <f t="shared" si="54"/>
        <v>0</v>
      </c>
      <c r="FM639" s="11">
        <f t="shared" si="55"/>
        <v>0</v>
      </c>
      <c r="FN639" s="11">
        <f t="shared" si="56"/>
        <v>0</v>
      </c>
      <c r="FO639" s="11">
        <f t="shared" si="57"/>
        <v>0</v>
      </c>
      <c r="FP639" s="11">
        <f t="shared" si="58"/>
        <v>0</v>
      </c>
      <c r="FQ639" s="11">
        <f t="shared" si="59"/>
        <v>0</v>
      </c>
    </row>
    <row r="640" spans="1:173" s="487" customFormat="1" ht="49.5" x14ac:dyDescent="0.25">
      <c r="A640" s="569">
        <v>2021</v>
      </c>
      <c r="B640" s="565" t="s">
        <v>204</v>
      </c>
      <c r="C640" s="569" t="s">
        <v>746</v>
      </c>
      <c r="D640" s="565">
        <v>500564</v>
      </c>
      <c r="E640" s="565" t="s">
        <v>190</v>
      </c>
      <c r="F640" s="564" t="s">
        <v>205</v>
      </c>
      <c r="G640" s="564" t="s">
        <v>1298</v>
      </c>
      <c r="H640" s="565" t="s">
        <v>770</v>
      </c>
      <c r="I640" s="565" t="s">
        <v>150</v>
      </c>
      <c r="J640" s="565" t="s">
        <v>171</v>
      </c>
      <c r="K640" s="569" t="s">
        <v>157</v>
      </c>
      <c r="L640" s="608">
        <v>3038</v>
      </c>
      <c r="M640" s="608">
        <v>445</v>
      </c>
      <c r="N640" s="608">
        <v>0</v>
      </c>
      <c r="O640" s="608">
        <v>269</v>
      </c>
      <c r="P640" s="608">
        <v>3752</v>
      </c>
      <c r="Q640" s="608">
        <v>3483</v>
      </c>
      <c r="R640" s="609"/>
      <c r="S640" s="609"/>
      <c r="T640" s="609"/>
      <c r="U640" s="609"/>
      <c r="V640" s="609"/>
      <c r="W640" s="609"/>
      <c r="X640" s="609"/>
      <c r="Y640" s="609"/>
      <c r="Z640" s="609"/>
      <c r="AA640" s="609"/>
      <c r="AB640" s="609"/>
      <c r="AC640" s="609"/>
      <c r="AD640" s="609"/>
      <c r="AE640" s="609"/>
      <c r="AF640" s="609"/>
      <c r="AG640" s="609"/>
      <c r="AH640" s="609"/>
      <c r="AI640" s="609"/>
      <c r="AJ640" s="609"/>
      <c r="AK640" s="609"/>
      <c r="AL640" s="609"/>
      <c r="AM640" s="609"/>
      <c r="AN640" s="609"/>
      <c r="AO640" s="609"/>
      <c r="AP640" s="609"/>
      <c r="AQ640" s="609"/>
      <c r="AR640" s="609"/>
      <c r="AS640" s="609"/>
      <c r="AT640" s="609"/>
      <c r="AU640" s="609"/>
      <c r="AV640" s="609"/>
      <c r="AW640" s="609"/>
      <c r="AX640" s="609"/>
      <c r="AY640" s="609"/>
      <c r="AZ640" s="609"/>
      <c r="BA640" s="609"/>
      <c r="BB640" s="609"/>
      <c r="BC640" s="609"/>
      <c r="BD640" s="609"/>
      <c r="BE640" s="609"/>
      <c r="BF640" s="609"/>
      <c r="BG640" s="609"/>
      <c r="BH640" s="609"/>
      <c r="BI640" s="609"/>
      <c r="BJ640" s="609"/>
      <c r="BK640" s="609"/>
      <c r="BL640" s="609"/>
      <c r="BM640" s="609"/>
      <c r="BN640" s="609"/>
      <c r="BO640" s="609"/>
      <c r="BP640" s="609"/>
      <c r="BQ640" s="609"/>
      <c r="BR640" s="609"/>
      <c r="BS640" s="609"/>
      <c r="BT640" s="609"/>
      <c r="BU640" s="609"/>
      <c r="BV640" s="609"/>
      <c r="BW640" s="609"/>
      <c r="BX640" s="609"/>
      <c r="BY640" s="609"/>
      <c r="BZ640" s="609"/>
      <c r="CA640" s="609"/>
      <c r="CB640" s="609"/>
      <c r="CC640" s="609"/>
      <c r="CD640" s="609"/>
      <c r="CE640" s="609"/>
      <c r="CF640" s="609"/>
      <c r="CG640" s="609"/>
      <c r="CH640" s="609"/>
      <c r="CI640" s="609"/>
      <c r="CJ640" s="609"/>
      <c r="CK640" s="609"/>
      <c r="CL640" s="609"/>
      <c r="CM640" s="609"/>
      <c r="CN640" s="609"/>
      <c r="CO640" s="609"/>
      <c r="CP640" s="609"/>
      <c r="CQ640" s="609"/>
      <c r="CR640" s="609"/>
      <c r="CS640" s="609"/>
      <c r="CT640" s="609"/>
      <c r="CU640" s="609"/>
      <c r="CV640" s="609"/>
      <c r="CW640" s="609"/>
      <c r="CX640" s="609"/>
      <c r="CY640" s="609"/>
      <c r="CZ640" s="609"/>
      <c r="DA640" s="609"/>
      <c r="DB640" s="609"/>
      <c r="DC640" s="609"/>
      <c r="DD640" s="609"/>
      <c r="DE640" s="609"/>
      <c r="DF640" s="609"/>
      <c r="DG640" s="609"/>
      <c r="DH640" s="609"/>
      <c r="DI640" s="609"/>
      <c r="DJ640" s="609"/>
      <c r="DK640" s="609"/>
      <c r="DL640" s="609"/>
      <c r="DM640" s="609"/>
      <c r="DN640" s="609"/>
      <c r="DO640" s="609"/>
      <c r="DP640" s="609"/>
      <c r="DQ640" s="609"/>
      <c r="DR640" s="609"/>
      <c r="DS640" s="609"/>
      <c r="DT640" s="609"/>
      <c r="DU640" s="609"/>
      <c r="DV640" s="609"/>
      <c r="DW640" s="609"/>
      <c r="DX640" s="609"/>
      <c r="DY640" s="609"/>
      <c r="DZ640" s="609"/>
      <c r="EA640" s="609"/>
      <c r="EB640" s="609"/>
      <c r="EC640" s="609"/>
      <c r="ED640" s="609"/>
      <c r="EE640" s="609"/>
      <c r="EF640" s="609"/>
      <c r="EG640" s="609"/>
      <c r="EH640" s="609"/>
      <c r="EI640" s="609"/>
      <c r="EJ640" s="609"/>
      <c r="EK640" s="609"/>
      <c r="EL640" s="609"/>
      <c r="EM640" s="609"/>
      <c r="EN640" s="609"/>
      <c r="EO640" s="609"/>
      <c r="EP640" s="609"/>
      <c r="EQ640" s="609"/>
      <c r="ER640" s="609"/>
      <c r="ES640" s="609"/>
      <c r="ET640" s="609"/>
      <c r="EU640" s="609"/>
      <c r="EV640" s="609"/>
      <c r="EW640" s="609"/>
      <c r="EX640" s="609"/>
      <c r="EY640" s="609"/>
      <c r="EZ640" s="609"/>
      <c r="FA640" s="609"/>
      <c r="FB640" s="609"/>
      <c r="FC640" s="609"/>
      <c r="FD640" s="609"/>
      <c r="FE640" s="609"/>
      <c r="FF640" s="609"/>
      <c r="FG640" s="609"/>
      <c r="FH640" s="609"/>
      <c r="FI640" s="609"/>
      <c r="FJ640" s="609"/>
      <c r="FK640" s="609"/>
      <c r="FL640" s="608">
        <f t="shared" si="54"/>
        <v>0</v>
      </c>
      <c r="FM640" s="608">
        <f t="shared" si="55"/>
        <v>0</v>
      </c>
      <c r="FN640" s="608">
        <f t="shared" si="56"/>
        <v>0</v>
      </c>
      <c r="FO640" s="608">
        <f t="shared" si="57"/>
        <v>0</v>
      </c>
      <c r="FP640" s="608">
        <f t="shared" si="58"/>
        <v>0</v>
      </c>
      <c r="FQ640" s="608">
        <f t="shared" si="59"/>
        <v>0</v>
      </c>
    </row>
    <row r="641" spans="1:173" ht="16.5" hidden="1" x14ac:dyDescent="0.3">
      <c r="A641" s="5">
        <v>2022</v>
      </c>
      <c r="B641" s="1" t="s">
        <v>204</v>
      </c>
      <c r="C641" s="5" t="s">
        <v>747</v>
      </c>
      <c r="D641" s="1">
        <v>500442</v>
      </c>
      <c r="E641" s="1" t="s">
        <v>190</v>
      </c>
      <c r="F641" s="1" t="s">
        <v>205</v>
      </c>
      <c r="G641" s="4" t="s">
        <v>1299</v>
      </c>
      <c r="H641" s="1" t="s">
        <v>770</v>
      </c>
      <c r="I641" s="1" t="s">
        <v>150</v>
      </c>
      <c r="J641" s="1" t="s">
        <v>178</v>
      </c>
      <c r="K641" s="5" t="s">
        <v>164</v>
      </c>
      <c r="L641" s="11">
        <v>674</v>
      </c>
      <c r="M641" s="11">
        <v>312</v>
      </c>
      <c r="N641" s="11">
        <v>0</v>
      </c>
      <c r="O641" s="11">
        <v>60</v>
      </c>
      <c r="P641" s="11">
        <v>1046</v>
      </c>
      <c r="Q641" s="11">
        <v>986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1">
        <f t="shared" si="54"/>
        <v>0</v>
      </c>
      <c r="FM641" s="11">
        <f t="shared" si="55"/>
        <v>0</v>
      </c>
      <c r="FN641" s="11">
        <f t="shared" si="56"/>
        <v>0</v>
      </c>
      <c r="FO641" s="11">
        <f t="shared" si="57"/>
        <v>0</v>
      </c>
      <c r="FP641" s="11">
        <f t="shared" si="58"/>
        <v>0</v>
      </c>
      <c r="FQ641" s="11">
        <f t="shared" si="59"/>
        <v>0</v>
      </c>
    </row>
    <row r="642" spans="1:173" ht="33" hidden="1" x14ac:dyDescent="0.3">
      <c r="A642" s="5">
        <v>2023</v>
      </c>
      <c r="B642" s="1" t="s">
        <v>204</v>
      </c>
      <c r="C642" s="5" t="s">
        <v>748</v>
      </c>
      <c r="D642" s="1">
        <v>500470</v>
      </c>
      <c r="E642" s="1" t="s">
        <v>190</v>
      </c>
      <c r="F642" s="1" t="s">
        <v>205</v>
      </c>
      <c r="G642" s="4" t="s">
        <v>1300</v>
      </c>
      <c r="H642" s="1" t="s">
        <v>770</v>
      </c>
      <c r="I642" s="1" t="s">
        <v>150</v>
      </c>
      <c r="J642" s="1" t="s">
        <v>168</v>
      </c>
      <c r="K642" s="5" t="s">
        <v>154</v>
      </c>
      <c r="L642" s="11">
        <v>1685</v>
      </c>
      <c r="M642" s="11">
        <v>374</v>
      </c>
      <c r="N642" s="11">
        <v>0</v>
      </c>
      <c r="O642" s="11">
        <v>149</v>
      </c>
      <c r="P642" s="11">
        <v>2208</v>
      </c>
      <c r="Q642" s="11">
        <v>2059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1">
        <f t="shared" si="54"/>
        <v>0</v>
      </c>
      <c r="FM642" s="11">
        <f t="shared" si="55"/>
        <v>0</v>
      </c>
      <c r="FN642" s="11">
        <f t="shared" si="56"/>
        <v>0</v>
      </c>
      <c r="FO642" s="11">
        <f t="shared" si="57"/>
        <v>0</v>
      </c>
      <c r="FP642" s="11">
        <f t="shared" si="58"/>
        <v>0</v>
      </c>
      <c r="FQ642" s="11">
        <f t="shared" si="59"/>
        <v>0</v>
      </c>
    </row>
    <row r="643" spans="1:173" ht="16.5" hidden="1" x14ac:dyDescent="0.3">
      <c r="A643" s="5">
        <v>2024</v>
      </c>
      <c r="B643" s="1" t="s">
        <v>204</v>
      </c>
      <c r="C643" s="5" t="s">
        <v>749</v>
      </c>
      <c r="D643" s="1">
        <v>500471</v>
      </c>
      <c r="E643" s="1" t="s">
        <v>190</v>
      </c>
      <c r="F643" s="1" t="s">
        <v>205</v>
      </c>
      <c r="G643" s="4" t="s">
        <v>1301</v>
      </c>
      <c r="H643" s="1" t="s">
        <v>770</v>
      </c>
      <c r="I643" s="1" t="s">
        <v>150</v>
      </c>
      <c r="J643" s="1" t="s">
        <v>168</v>
      </c>
      <c r="K643" s="5" t="s">
        <v>154</v>
      </c>
      <c r="L643" s="11">
        <v>674</v>
      </c>
      <c r="M643" s="11">
        <v>373</v>
      </c>
      <c r="N643" s="11">
        <v>0</v>
      </c>
      <c r="O643" s="11">
        <v>60</v>
      </c>
      <c r="P643" s="11">
        <v>1107</v>
      </c>
      <c r="Q643" s="11">
        <v>1047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1">
        <f t="shared" si="54"/>
        <v>0</v>
      </c>
      <c r="FM643" s="11">
        <f t="shared" si="55"/>
        <v>0</v>
      </c>
      <c r="FN643" s="11">
        <f t="shared" si="56"/>
        <v>0</v>
      </c>
      <c r="FO643" s="11">
        <f t="shared" si="57"/>
        <v>0</v>
      </c>
      <c r="FP643" s="11">
        <f t="shared" si="58"/>
        <v>0</v>
      </c>
      <c r="FQ643" s="11">
        <f t="shared" si="59"/>
        <v>0</v>
      </c>
    </row>
    <row r="644" spans="1:173" ht="33" hidden="1" x14ac:dyDescent="0.3">
      <c r="A644" s="5">
        <v>2025</v>
      </c>
      <c r="B644" s="1" t="s">
        <v>204</v>
      </c>
      <c r="C644" s="5" t="s">
        <v>750</v>
      </c>
      <c r="D644" s="1">
        <v>500495</v>
      </c>
      <c r="E644" s="1" t="s">
        <v>190</v>
      </c>
      <c r="F644" s="1" t="s">
        <v>205</v>
      </c>
      <c r="G644" s="4" t="s">
        <v>1302</v>
      </c>
      <c r="H644" s="1" t="s">
        <v>770</v>
      </c>
      <c r="I644" s="1" t="s">
        <v>150</v>
      </c>
      <c r="J644" s="1" t="s">
        <v>168</v>
      </c>
      <c r="K644" s="5" t="s">
        <v>154</v>
      </c>
      <c r="L644" s="11">
        <v>337</v>
      </c>
      <c r="M644" s="11">
        <v>355</v>
      </c>
      <c r="N644" s="11">
        <v>0</v>
      </c>
      <c r="O644" s="11">
        <v>30</v>
      </c>
      <c r="P644" s="11">
        <v>722</v>
      </c>
      <c r="Q644" s="11">
        <v>692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1">
        <f t="shared" si="54"/>
        <v>0</v>
      </c>
      <c r="FM644" s="11">
        <f t="shared" si="55"/>
        <v>0</v>
      </c>
      <c r="FN644" s="11">
        <f t="shared" si="56"/>
        <v>0</v>
      </c>
      <c r="FO644" s="11">
        <f t="shared" si="57"/>
        <v>0</v>
      </c>
      <c r="FP644" s="11">
        <f t="shared" si="58"/>
        <v>0</v>
      </c>
      <c r="FQ644" s="11">
        <f t="shared" si="59"/>
        <v>0</v>
      </c>
    </row>
    <row r="645" spans="1:173" ht="16.5" hidden="1" x14ac:dyDescent="0.3">
      <c r="A645" s="5">
        <v>2026</v>
      </c>
      <c r="B645" s="1" t="s">
        <v>204</v>
      </c>
      <c r="C645" s="5" t="s">
        <v>751</v>
      </c>
      <c r="D645" s="1">
        <v>500441</v>
      </c>
      <c r="E645" s="1" t="s">
        <v>190</v>
      </c>
      <c r="F645" s="1" t="s">
        <v>205</v>
      </c>
      <c r="G645" s="4" t="s">
        <v>1303</v>
      </c>
      <c r="H645" s="1" t="s">
        <v>770</v>
      </c>
      <c r="I645" s="1" t="s">
        <v>150</v>
      </c>
      <c r="J645" s="1" t="s">
        <v>169</v>
      </c>
      <c r="K645" s="5" t="s">
        <v>155</v>
      </c>
      <c r="L645" s="11">
        <v>3774</v>
      </c>
      <c r="M645" s="11">
        <v>655</v>
      </c>
      <c r="N645" s="11">
        <v>0</v>
      </c>
      <c r="O645" s="11">
        <v>336</v>
      </c>
      <c r="P645" s="11">
        <v>4765</v>
      </c>
      <c r="Q645" s="11">
        <v>4429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1">
        <f t="shared" si="54"/>
        <v>0</v>
      </c>
      <c r="FM645" s="11">
        <f t="shared" si="55"/>
        <v>0</v>
      </c>
      <c r="FN645" s="11">
        <f t="shared" si="56"/>
        <v>0</v>
      </c>
      <c r="FO645" s="11">
        <f t="shared" si="57"/>
        <v>0</v>
      </c>
      <c r="FP645" s="11">
        <f t="shared" si="58"/>
        <v>0</v>
      </c>
      <c r="FQ645" s="11">
        <f t="shared" si="59"/>
        <v>0</v>
      </c>
    </row>
    <row r="646" spans="1:173" ht="33" hidden="1" x14ac:dyDescent="0.3">
      <c r="A646" s="5">
        <v>2027</v>
      </c>
      <c r="B646" s="1" t="s">
        <v>204</v>
      </c>
      <c r="C646" s="5" t="s">
        <v>752</v>
      </c>
      <c r="D646" s="1">
        <v>500563</v>
      </c>
      <c r="E646" s="1" t="s">
        <v>190</v>
      </c>
      <c r="F646" s="1" t="s">
        <v>205</v>
      </c>
      <c r="G646" s="4" t="s">
        <v>1304</v>
      </c>
      <c r="H646" s="1" t="s">
        <v>770</v>
      </c>
      <c r="I646" s="1" t="s">
        <v>150</v>
      </c>
      <c r="J646" s="1" t="s">
        <v>168</v>
      </c>
      <c r="K646" s="5" t="s">
        <v>154</v>
      </c>
      <c r="L646" s="11">
        <v>0</v>
      </c>
      <c r="M646" s="11">
        <v>399</v>
      </c>
      <c r="N646" s="11">
        <v>0</v>
      </c>
      <c r="O646" s="11">
        <v>0</v>
      </c>
      <c r="P646" s="11">
        <v>399</v>
      </c>
      <c r="Q646" s="11">
        <v>399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1">
        <f t="shared" ref="FL646:FL709" si="60">SUM(R646:AS646)-AG646</f>
        <v>0</v>
      </c>
      <c r="FM646" s="11">
        <f t="shared" ref="FM646:FM709" si="61">SUM(AT646:FD646)</f>
        <v>0</v>
      </c>
      <c r="FN646" s="11">
        <f t="shared" ref="FN646:FN709" si="62">SUM(FE646:FK646)</f>
        <v>0</v>
      </c>
      <c r="FO646" s="11">
        <f t="shared" ref="FO646:FO709" si="63">AG646</f>
        <v>0</v>
      </c>
      <c r="FP646" s="11">
        <f t="shared" ref="FP646:FP709" si="64">FL646+FM646+FN646+FO646</f>
        <v>0</v>
      </c>
      <c r="FQ646" s="11">
        <f t="shared" ref="FQ646:FQ709" si="65">+FL646+FM646+FN646</f>
        <v>0</v>
      </c>
    </row>
    <row r="647" spans="1:173" ht="33" hidden="1" x14ac:dyDescent="0.3">
      <c r="A647" s="5">
        <v>2028</v>
      </c>
      <c r="B647" s="1" t="s">
        <v>204</v>
      </c>
      <c r="C647" s="5" t="s">
        <v>753</v>
      </c>
      <c r="D647" s="1">
        <v>500797</v>
      </c>
      <c r="E647" s="1" t="s">
        <v>190</v>
      </c>
      <c r="F647" s="1" t="s">
        <v>205</v>
      </c>
      <c r="G647" s="4" t="s">
        <v>1305</v>
      </c>
      <c r="H647" s="1" t="s">
        <v>770</v>
      </c>
      <c r="I647" s="1" t="s">
        <v>150</v>
      </c>
      <c r="J647" s="1" t="s">
        <v>168</v>
      </c>
      <c r="K647" s="5" t="s">
        <v>154</v>
      </c>
      <c r="L647" s="11">
        <v>0</v>
      </c>
      <c r="M647" s="11">
        <v>407</v>
      </c>
      <c r="N647" s="11">
        <v>0</v>
      </c>
      <c r="O647" s="11">
        <v>0</v>
      </c>
      <c r="P647" s="11">
        <v>407</v>
      </c>
      <c r="Q647" s="11">
        <v>407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1">
        <f t="shared" si="60"/>
        <v>0</v>
      </c>
      <c r="FM647" s="11">
        <f t="shared" si="61"/>
        <v>0</v>
      </c>
      <c r="FN647" s="11">
        <f t="shared" si="62"/>
        <v>0</v>
      </c>
      <c r="FO647" s="11">
        <f t="shared" si="63"/>
        <v>0</v>
      </c>
      <c r="FP647" s="11">
        <f t="shared" si="64"/>
        <v>0</v>
      </c>
      <c r="FQ647" s="11">
        <f t="shared" si="65"/>
        <v>0</v>
      </c>
    </row>
    <row r="648" spans="1:173" ht="33" hidden="1" x14ac:dyDescent="0.3">
      <c r="A648" s="5">
        <v>2029</v>
      </c>
      <c r="B648" s="1" t="s">
        <v>204</v>
      </c>
      <c r="C648" s="5" t="s">
        <v>754</v>
      </c>
      <c r="D648" s="1">
        <v>500742</v>
      </c>
      <c r="E648" s="1" t="s">
        <v>190</v>
      </c>
      <c r="F648" s="1" t="s">
        <v>205</v>
      </c>
      <c r="G648" s="4" t="s">
        <v>1306</v>
      </c>
      <c r="H648" s="1" t="s">
        <v>770</v>
      </c>
      <c r="I648" s="1" t="s">
        <v>150</v>
      </c>
      <c r="J648" s="1" t="s">
        <v>175</v>
      </c>
      <c r="K648" s="5" t="s">
        <v>161</v>
      </c>
      <c r="L648" s="11">
        <v>0</v>
      </c>
      <c r="M648" s="11">
        <v>522</v>
      </c>
      <c r="N648" s="11">
        <v>0</v>
      </c>
      <c r="O648" s="11">
        <v>0</v>
      </c>
      <c r="P648" s="11">
        <v>522</v>
      </c>
      <c r="Q648" s="11">
        <v>522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1">
        <f t="shared" si="60"/>
        <v>0</v>
      </c>
      <c r="FM648" s="11">
        <f t="shared" si="61"/>
        <v>0</v>
      </c>
      <c r="FN648" s="11">
        <f t="shared" si="62"/>
        <v>0</v>
      </c>
      <c r="FO648" s="11">
        <f t="shared" si="63"/>
        <v>0</v>
      </c>
      <c r="FP648" s="11">
        <f t="shared" si="64"/>
        <v>0</v>
      </c>
      <c r="FQ648" s="11">
        <f t="shared" si="65"/>
        <v>0</v>
      </c>
    </row>
    <row r="649" spans="1:173" ht="16.5" hidden="1" x14ac:dyDescent="0.3">
      <c r="A649" s="5">
        <v>2030</v>
      </c>
      <c r="B649" s="1" t="s">
        <v>204</v>
      </c>
      <c r="C649" s="5" t="s">
        <v>755</v>
      </c>
      <c r="D649" s="1">
        <v>500907</v>
      </c>
      <c r="E649" s="1" t="s">
        <v>190</v>
      </c>
      <c r="F649" s="1" t="s">
        <v>205</v>
      </c>
      <c r="G649" s="4" t="s">
        <v>1307</v>
      </c>
      <c r="H649" s="1" t="s">
        <v>770</v>
      </c>
      <c r="I649" s="1" t="s">
        <v>150</v>
      </c>
      <c r="J649" s="1" t="s">
        <v>169</v>
      </c>
      <c r="K649" s="5" t="s">
        <v>155</v>
      </c>
      <c r="L649" s="11">
        <v>0</v>
      </c>
      <c r="M649" s="11">
        <v>252</v>
      </c>
      <c r="N649" s="11">
        <v>0</v>
      </c>
      <c r="O649" s="11">
        <v>0</v>
      </c>
      <c r="P649" s="11">
        <v>252</v>
      </c>
      <c r="Q649" s="11">
        <v>252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1">
        <f t="shared" si="60"/>
        <v>0</v>
      </c>
      <c r="FM649" s="11">
        <f t="shared" si="61"/>
        <v>0</v>
      </c>
      <c r="FN649" s="11">
        <f t="shared" si="62"/>
        <v>0</v>
      </c>
      <c r="FO649" s="11">
        <f t="shared" si="63"/>
        <v>0</v>
      </c>
      <c r="FP649" s="11">
        <f t="shared" si="64"/>
        <v>0</v>
      </c>
      <c r="FQ649" s="11">
        <f t="shared" si="65"/>
        <v>0</v>
      </c>
    </row>
    <row r="650" spans="1:173" ht="33" hidden="1" x14ac:dyDescent="0.3">
      <c r="A650" s="5">
        <v>2031</v>
      </c>
      <c r="B650" s="1" t="s">
        <v>204</v>
      </c>
      <c r="C650" s="5" t="s">
        <v>756</v>
      </c>
      <c r="D650" s="1">
        <v>500645</v>
      </c>
      <c r="E650" s="1" t="s">
        <v>190</v>
      </c>
      <c r="F650" s="1" t="s">
        <v>205</v>
      </c>
      <c r="G650" s="4" t="s">
        <v>1308</v>
      </c>
      <c r="H650" s="1" t="s">
        <v>770</v>
      </c>
      <c r="I650" s="1" t="s">
        <v>150</v>
      </c>
      <c r="J650" s="1" t="s">
        <v>176</v>
      </c>
      <c r="K650" s="5" t="s">
        <v>162</v>
      </c>
      <c r="L650" s="11">
        <v>0</v>
      </c>
      <c r="M650" s="11">
        <v>337</v>
      </c>
      <c r="N650" s="11">
        <v>0</v>
      </c>
      <c r="O650" s="11">
        <v>0</v>
      </c>
      <c r="P650" s="11">
        <v>337</v>
      </c>
      <c r="Q650" s="11">
        <v>337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1">
        <f t="shared" si="60"/>
        <v>0</v>
      </c>
      <c r="FM650" s="11">
        <f t="shared" si="61"/>
        <v>0</v>
      </c>
      <c r="FN650" s="11">
        <f t="shared" si="62"/>
        <v>0</v>
      </c>
      <c r="FO650" s="11">
        <f t="shared" si="63"/>
        <v>0</v>
      </c>
      <c r="FP650" s="11">
        <f t="shared" si="64"/>
        <v>0</v>
      </c>
      <c r="FQ650" s="11">
        <f t="shared" si="65"/>
        <v>0</v>
      </c>
    </row>
    <row r="651" spans="1:173" ht="33" hidden="1" x14ac:dyDescent="0.3">
      <c r="A651" s="5">
        <v>2032</v>
      </c>
      <c r="B651" s="1" t="s">
        <v>204</v>
      </c>
      <c r="C651" s="5" t="s">
        <v>757</v>
      </c>
      <c r="D651" s="1">
        <v>500480</v>
      </c>
      <c r="E651" s="1" t="s">
        <v>190</v>
      </c>
      <c r="F651" s="1" t="s">
        <v>205</v>
      </c>
      <c r="G651" s="4" t="s">
        <v>1309</v>
      </c>
      <c r="H651" s="1" t="s">
        <v>770</v>
      </c>
      <c r="I651" s="1" t="s">
        <v>150</v>
      </c>
      <c r="J651" s="1" t="s">
        <v>177</v>
      </c>
      <c r="K651" s="5" t="s">
        <v>163</v>
      </c>
      <c r="L651" s="11">
        <v>0</v>
      </c>
      <c r="M651" s="11">
        <v>369</v>
      </c>
      <c r="N651" s="11">
        <v>0</v>
      </c>
      <c r="O651" s="11">
        <v>0</v>
      </c>
      <c r="P651" s="11">
        <v>369</v>
      </c>
      <c r="Q651" s="11">
        <v>369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1">
        <f t="shared" si="60"/>
        <v>0</v>
      </c>
      <c r="FM651" s="11">
        <f t="shared" si="61"/>
        <v>0</v>
      </c>
      <c r="FN651" s="11">
        <f t="shared" si="62"/>
        <v>0</v>
      </c>
      <c r="FO651" s="11">
        <f t="shared" si="63"/>
        <v>0</v>
      </c>
      <c r="FP651" s="11">
        <f t="shared" si="64"/>
        <v>0</v>
      </c>
      <c r="FQ651" s="11">
        <f t="shared" si="65"/>
        <v>0</v>
      </c>
    </row>
    <row r="652" spans="1:173" ht="33" hidden="1" x14ac:dyDescent="0.3">
      <c r="A652" s="5">
        <v>2033</v>
      </c>
      <c r="B652" s="1" t="s">
        <v>204</v>
      </c>
      <c r="C652" s="5" t="s">
        <v>758</v>
      </c>
      <c r="D652" s="1">
        <v>500481</v>
      </c>
      <c r="E652" s="1" t="s">
        <v>190</v>
      </c>
      <c r="F652" s="1" t="s">
        <v>205</v>
      </c>
      <c r="G652" s="4" t="s">
        <v>1310</v>
      </c>
      <c r="H652" s="1" t="s">
        <v>770</v>
      </c>
      <c r="I652" s="1" t="s">
        <v>150</v>
      </c>
      <c r="J652" s="1" t="s">
        <v>177</v>
      </c>
      <c r="K652" s="5" t="s">
        <v>163</v>
      </c>
      <c r="L652" s="11">
        <v>0</v>
      </c>
      <c r="M652" s="11">
        <v>274</v>
      </c>
      <c r="N652" s="11">
        <v>0</v>
      </c>
      <c r="O652" s="11">
        <v>0</v>
      </c>
      <c r="P652" s="11">
        <v>274</v>
      </c>
      <c r="Q652" s="11">
        <v>274</v>
      </c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1">
        <f t="shared" si="60"/>
        <v>0</v>
      </c>
      <c r="FM652" s="11">
        <f t="shared" si="61"/>
        <v>0</v>
      </c>
      <c r="FN652" s="11">
        <f t="shared" si="62"/>
        <v>0</v>
      </c>
      <c r="FO652" s="11">
        <f t="shared" si="63"/>
        <v>0</v>
      </c>
      <c r="FP652" s="11">
        <f t="shared" si="64"/>
        <v>0</v>
      </c>
      <c r="FQ652" s="11">
        <f t="shared" si="65"/>
        <v>0</v>
      </c>
    </row>
    <row r="653" spans="1:173" ht="16.5" hidden="1" x14ac:dyDescent="0.3">
      <c r="A653" s="5">
        <v>2034</v>
      </c>
      <c r="B653" s="1" t="s">
        <v>204</v>
      </c>
      <c r="C653" s="5" t="s">
        <v>759</v>
      </c>
      <c r="D653" s="1">
        <v>500482</v>
      </c>
      <c r="E653" s="1" t="s">
        <v>190</v>
      </c>
      <c r="F653" s="1" t="s">
        <v>205</v>
      </c>
      <c r="G653" s="4" t="s">
        <v>1311</v>
      </c>
      <c r="H653" s="1" t="s">
        <v>770</v>
      </c>
      <c r="I653" s="1" t="s">
        <v>150</v>
      </c>
      <c r="J653" s="1" t="s">
        <v>177</v>
      </c>
      <c r="K653" s="5" t="s">
        <v>163</v>
      </c>
      <c r="L653" s="11">
        <v>0</v>
      </c>
      <c r="M653" s="11">
        <v>710</v>
      </c>
      <c r="N653" s="11">
        <v>0</v>
      </c>
      <c r="O653" s="11">
        <v>0</v>
      </c>
      <c r="P653" s="11">
        <v>710</v>
      </c>
      <c r="Q653" s="11">
        <v>710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1">
        <f t="shared" si="60"/>
        <v>0</v>
      </c>
      <c r="FM653" s="11">
        <f t="shared" si="61"/>
        <v>0</v>
      </c>
      <c r="FN653" s="11">
        <f t="shared" si="62"/>
        <v>0</v>
      </c>
      <c r="FO653" s="11">
        <f t="shared" si="63"/>
        <v>0</v>
      </c>
      <c r="FP653" s="11">
        <f t="shared" si="64"/>
        <v>0</v>
      </c>
      <c r="FQ653" s="11">
        <f t="shared" si="65"/>
        <v>0</v>
      </c>
    </row>
    <row r="654" spans="1:173" ht="33" hidden="1" x14ac:dyDescent="0.3">
      <c r="A654" s="5">
        <v>2035</v>
      </c>
      <c r="B654" s="1" t="s">
        <v>204</v>
      </c>
      <c r="C654" s="5" t="s">
        <v>760</v>
      </c>
      <c r="D654" s="1">
        <v>500530</v>
      </c>
      <c r="E654" s="1" t="s">
        <v>190</v>
      </c>
      <c r="F654" s="1" t="s">
        <v>205</v>
      </c>
      <c r="G654" s="4" t="s">
        <v>1312</v>
      </c>
      <c r="H654" s="1" t="s">
        <v>770</v>
      </c>
      <c r="I654" s="1" t="s">
        <v>150</v>
      </c>
      <c r="J654" s="1" t="s">
        <v>177</v>
      </c>
      <c r="K654" s="5" t="s">
        <v>163</v>
      </c>
      <c r="L654" s="11">
        <v>0</v>
      </c>
      <c r="M654" s="11">
        <v>314</v>
      </c>
      <c r="N654" s="11">
        <v>0</v>
      </c>
      <c r="O654" s="11">
        <v>0</v>
      </c>
      <c r="P654" s="11">
        <v>314</v>
      </c>
      <c r="Q654" s="11">
        <v>314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1">
        <f t="shared" si="60"/>
        <v>0</v>
      </c>
      <c r="FM654" s="11">
        <f t="shared" si="61"/>
        <v>0</v>
      </c>
      <c r="FN654" s="11">
        <f t="shared" si="62"/>
        <v>0</v>
      </c>
      <c r="FO654" s="11">
        <f t="shared" si="63"/>
        <v>0</v>
      </c>
      <c r="FP654" s="11">
        <f t="shared" si="64"/>
        <v>0</v>
      </c>
      <c r="FQ654" s="11">
        <f t="shared" si="65"/>
        <v>0</v>
      </c>
    </row>
    <row r="655" spans="1:173" ht="49.5" hidden="1" x14ac:dyDescent="0.3">
      <c r="A655" s="5">
        <v>2036</v>
      </c>
      <c r="B655" s="1" t="s">
        <v>204</v>
      </c>
      <c r="C655" s="5" t="s">
        <v>761</v>
      </c>
      <c r="D655" s="1"/>
      <c r="E655" s="1" t="s">
        <v>190</v>
      </c>
      <c r="F655" s="1" t="s">
        <v>205</v>
      </c>
      <c r="G655" s="4" t="s">
        <v>1313</v>
      </c>
      <c r="H655" s="1" t="s">
        <v>770</v>
      </c>
      <c r="I655" s="1" t="s">
        <v>150</v>
      </c>
      <c r="J655" s="1" t="s">
        <v>175</v>
      </c>
      <c r="K655" s="5" t="s">
        <v>161</v>
      </c>
      <c r="L655" s="11">
        <v>0</v>
      </c>
      <c r="M655" s="11">
        <v>280</v>
      </c>
      <c r="N655" s="11">
        <v>0</v>
      </c>
      <c r="O655" s="11">
        <v>0</v>
      </c>
      <c r="P655" s="11">
        <v>280</v>
      </c>
      <c r="Q655" s="11">
        <v>280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1">
        <f t="shared" si="60"/>
        <v>0</v>
      </c>
      <c r="FM655" s="11">
        <f t="shared" si="61"/>
        <v>0</v>
      </c>
      <c r="FN655" s="11">
        <f t="shared" si="62"/>
        <v>0</v>
      </c>
      <c r="FO655" s="11">
        <f t="shared" si="63"/>
        <v>0</v>
      </c>
      <c r="FP655" s="11">
        <f t="shared" si="64"/>
        <v>0</v>
      </c>
      <c r="FQ655" s="11">
        <f t="shared" si="65"/>
        <v>0</v>
      </c>
    </row>
    <row r="656" spans="1:173" ht="33" hidden="1" x14ac:dyDescent="0.3">
      <c r="A656" s="5">
        <v>2037</v>
      </c>
      <c r="B656" s="1" t="s">
        <v>204</v>
      </c>
      <c r="C656" s="5" t="s">
        <v>762</v>
      </c>
      <c r="D656" s="1">
        <v>501026</v>
      </c>
      <c r="E656" s="1" t="s">
        <v>190</v>
      </c>
      <c r="F656" s="1" t="s">
        <v>205</v>
      </c>
      <c r="G656" s="4" t="s">
        <v>1314</v>
      </c>
      <c r="H656" s="1" t="s">
        <v>770</v>
      </c>
      <c r="I656" s="1" t="s">
        <v>150</v>
      </c>
      <c r="J656" s="1" t="s">
        <v>167</v>
      </c>
      <c r="K656" s="5" t="s">
        <v>153</v>
      </c>
      <c r="L656" s="11">
        <v>0</v>
      </c>
      <c r="M656" s="11">
        <v>184</v>
      </c>
      <c r="N656" s="11">
        <v>0</v>
      </c>
      <c r="O656" s="11">
        <v>0</v>
      </c>
      <c r="P656" s="11">
        <v>184</v>
      </c>
      <c r="Q656" s="11">
        <v>184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1">
        <f t="shared" si="60"/>
        <v>0</v>
      </c>
      <c r="FM656" s="11">
        <f t="shared" si="61"/>
        <v>0</v>
      </c>
      <c r="FN656" s="11">
        <f t="shared" si="62"/>
        <v>0</v>
      </c>
      <c r="FO656" s="11">
        <f t="shared" si="63"/>
        <v>0</v>
      </c>
      <c r="FP656" s="11">
        <f t="shared" si="64"/>
        <v>0</v>
      </c>
      <c r="FQ656" s="11">
        <f t="shared" si="65"/>
        <v>0</v>
      </c>
    </row>
    <row r="657" spans="1:173" ht="33" hidden="1" x14ac:dyDescent="0.3">
      <c r="A657" s="5">
        <v>2038</v>
      </c>
      <c r="B657" s="1" t="s">
        <v>204</v>
      </c>
      <c r="C657" s="5" t="s">
        <v>763</v>
      </c>
      <c r="D657" s="1">
        <v>501027</v>
      </c>
      <c r="E657" s="1" t="s">
        <v>190</v>
      </c>
      <c r="F657" s="1" t="s">
        <v>205</v>
      </c>
      <c r="G657" s="4" t="s">
        <v>1315</v>
      </c>
      <c r="H657" s="1" t="s">
        <v>770</v>
      </c>
      <c r="I657" s="1" t="s">
        <v>150</v>
      </c>
      <c r="J657" s="1" t="s">
        <v>167</v>
      </c>
      <c r="K657" s="5" t="s">
        <v>153</v>
      </c>
      <c r="L657" s="11">
        <v>0</v>
      </c>
      <c r="M657" s="11">
        <v>184</v>
      </c>
      <c r="N657" s="11">
        <v>0</v>
      </c>
      <c r="O657" s="11">
        <v>0</v>
      </c>
      <c r="P657" s="11">
        <v>184</v>
      </c>
      <c r="Q657" s="11">
        <v>184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1">
        <f t="shared" si="60"/>
        <v>0</v>
      </c>
      <c r="FM657" s="11">
        <f t="shared" si="61"/>
        <v>0</v>
      </c>
      <c r="FN657" s="11">
        <f t="shared" si="62"/>
        <v>0</v>
      </c>
      <c r="FO657" s="11">
        <f t="shared" si="63"/>
        <v>0</v>
      </c>
      <c r="FP657" s="11">
        <f t="shared" si="64"/>
        <v>0</v>
      </c>
      <c r="FQ657" s="11">
        <f t="shared" si="65"/>
        <v>0</v>
      </c>
    </row>
    <row r="658" spans="1:173" ht="33" hidden="1" x14ac:dyDescent="0.3">
      <c r="A658" s="5">
        <v>2039</v>
      </c>
      <c r="B658" s="1" t="s">
        <v>204</v>
      </c>
      <c r="C658" s="5" t="s">
        <v>764</v>
      </c>
      <c r="D658" s="1">
        <v>501164</v>
      </c>
      <c r="E658" s="1" t="s">
        <v>190</v>
      </c>
      <c r="F658" s="1" t="s">
        <v>205</v>
      </c>
      <c r="G658" s="4" t="s">
        <v>1316</v>
      </c>
      <c r="H658" s="1" t="s">
        <v>770</v>
      </c>
      <c r="I658" s="1" t="s">
        <v>150</v>
      </c>
      <c r="J658" s="1" t="s">
        <v>168</v>
      </c>
      <c r="K658" s="5" t="s">
        <v>154</v>
      </c>
      <c r="L658" s="11">
        <v>0</v>
      </c>
      <c r="M658" s="11">
        <v>186</v>
      </c>
      <c r="N658" s="11">
        <v>0</v>
      </c>
      <c r="O658" s="11">
        <v>0</v>
      </c>
      <c r="P658" s="11">
        <v>186</v>
      </c>
      <c r="Q658" s="11">
        <v>186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1">
        <f t="shared" si="60"/>
        <v>0</v>
      </c>
      <c r="FM658" s="11">
        <f t="shared" si="61"/>
        <v>0</v>
      </c>
      <c r="FN658" s="11">
        <f t="shared" si="62"/>
        <v>0</v>
      </c>
      <c r="FO658" s="11">
        <f t="shared" si="63"/>
        <v>0</v>
      </c>
      <c r="FP658" s="11">
        <f t="shared" si="64"/>
        <v>0</v>
      </c>
      <c r="FQ658" s="11">
        <f t="shared" si="65"/>
        <v>0</v>
      </c>
    </row>
    <row r="659" spans="1:173" ht="33" hidden="1" x14ac:dyDescent="0.3">
      <c r="A659" s="5">
        <v>2040</v>
      </c>
      <c r="B659" s="1" t="s">
        <v>204</v>
      </c>
      <c r="C659" s="5" t="s">
        <v>765</v>
      </c>
      <c r="D659" s="1">
        <v>501196</v>
      </c>
      <c r="E659" s="1" t="s">
        <v>190</v>
      </c>
      <c r="F659" s="1" t="s">
        <v>205</v>
      </c>
      <c r="G659" s="4" t="s">
        <v>1317</v>
      </c>
      <c r="H659" s="1" t="s">
        <v>770</v>
      </c>
      <c r="I659" s="1" t="s">
        <v>150</v>
      </c>
      <c r="J659" s="1" t="s">
        <v>168</v>
      </c>
      <c r="K659" s="5" t="s">
        <v>154</v>
      </c>
      <c r="L659" s="11">
        <v>0</v>
      </c>
      <c r="M659" s="11">
        <v>199</v>
      </c>
      <c r="N659" s="11">
        <v>0</v>
      </c>
      <c r="O659" s="11">
        <v>0</v>
      </c>
      <c r="P659" s="11">
        <v>199</v>
      </c>
      <c r="Q659" s="11">
        <v>199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1">
        <f t="shared" si="60"/>
        <v>0</v>
      </c>
      <c r="FM659" s="11">
        <f t="shared" si="61"/>
        <v>0</v>
      </c>
      <c r="FN659" s="11">
        <f t="shared" si="62"/>
        <v>0</v>
      </c>
      <c r="FO659" s="11">
        <f t="shared" si="63"/>
        <v>0</v>
      </c>
      <c r="FP659" s="11">
        <f t="shared" si="64"/>
        <v>0</v>
      </c>
      <c r="FQ659" s="11">
        <f t="shared" si="65"/>
        <v>0</v>
      </c>
    </row>
    <row r="660" spans="1:173" ht="16.5" hidden="1" x14ac:dyDescent="0.3">
      <c r="A660" s="5">
        <v>2041</v>
      </c>
      <c r="B660" s="1" t="s">
        <v>204</v>
      </c>
      <c r="C660" s="5" t="s">
        <v>766</v>
      </c>
      <c r="D660" s="1">
        <v>501197</v>
      </c>
      <c r="E660" s="1" t="s">
        <v>190</v>
      </c>
      <c r="F660" s="1" t="s">
        <v>205</v>
      </c>
      <c r="G660" s="4" t="s">
        <v>1318</v>
      </c>
      <c r="H660" s="1" t="s">
        <v>770</v>
      </c>
      <c r="I660" s="1" t="s">
        <v>150</v>
      </c>
      <c r="J660" s="1" t="s">
        <v>168</v>
      </c>
      <c r="K660" s="5" t="s">
        <v>154</v>
      </c>
      <c r="L660" s="11">
        <v>0</v>
      </c>
      <c r="M660" s="11">
        <v>224</v>
      </c>
      <c r="N660" s="11">
        <v>0</v>
      </c>
      <c r="O660" s="11">
        <v>0</v>
      </c>
      <c r="P660" s="11">
        <v>224</v>
      </c>
      <c r="Q660" s="11">
        <v>224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1">
        <f t="shared" si="60"/>
        <v>0</v>
      </c>
      <c r="FM660" s="11">
        <f t="shared" si="61"/>
        <v>0</v>
      </c>
      <c r="FN660" s="11">
        <f t="shared" si="62"/>
        <v>0</v>
      </c>
      <c r="FO660" s="11">
        <f t="shared" si="63"/>
        <v>0</v>
      </c>
      <c r="FP660" s="11">
        <f t="shared" si="64"/>
        <v>0</v>
      </c>
      <c r="FQ660" s="11">
        <f t="shared" si="65"/>
        <v>0</v>
      </c>
    </row>
    <row r="661" spans="1:173" ht="33" hidden="1" x14ac:dyDescent="0.3">
      <c r="A661" s="5">
        <v>2042</v>
      </c>
      <c r="B661" s="1" t="s">
        <v>204</v>
      </c>
      <c r="C661" s="5" t="s">
        <v>767</v>
      </c>
      <c r="D661" s="1">
        <v>501117</v>
      </c>
      <c r="E661" s="1" t="s">
        <v>190</v>
      </c>
      <c r="F661" s="1" t="s">
        <v>205</v>
      </c>
      <c r="G661" s="4" t="s">
        <v>1319</v>
      </c>
      <c r="H661" s="1" t="s">
        <v>770</v>
      </c>
      <c r="I661" s="1" t="s">
        <v>150</v>
      </c>
      <c r="J661" s="1" t="s">
        <v>170</v>
      </c>
      <c r="K661" s="5" t="s">
        <v>156</v>
      </c>
      <c r="L661" s="11">
        <v>0</v>
      </c>
      <c r="M661" s="11">
        <v>249</v>
      </c>
      <c r="N661" s="11">
        <v>0</v>
      </c>
      <c r="O661" s="11">
        <v>0</v>
      </c>
      <c r="P661" s="11">
        <v>249</v>
      </c>
      <c r="Q661" s="11">
        <v>249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1">
        <f t="shared" si="60"/>
        <v>0</v>
      </c>
      <c r="FM661" s="11">
        <f t="shared" si="61"/>
        <v>0</v>
      </c>
      <c r="FN661" s="11">
        <f t="shared" si="62"/>
        <v>0</v>
      </c>
      <c r="FO661" s="11">
        <f t="shared" si="63"/>
        <v>0</v>
      </c>
      <c r="FP661" s="11">
        <f t="shared" si="64"/>
        <v>0</v>
      </c>
      <c r="FQ661" s="11">
        <f t="shared" si="65"/>
        <v>0</v>
      </c>
    </row>
    <row r="662" spans="1:173" ht="33" hidden="1" x14ac:dyDescent="0.3">
      <c r="A662" s="5">
        <v>2043</v>
      </c>
      <c r="B662" s="1" t="s">
        <v>204</v>
      </c>
      <c r="C662" s="5" t="s">
        <v>768</v>
      </c>
      <c r="D662" s="1">
        <v>305491</v>
      </c>
      <c r="E662" s="1" t="s">
        <v>190</v>
      </c>
      <c r="F662" s="1" t="s">
        <v>205</v>
      </c>
      <c r="G662" s="4" t="s">
        <v>1320</v>
      </c>
      <c r="H662" s="1" t="s">
        <v>770</v>
      </c>
      <c r="I662" s="1" t="s">
        <v>150</v>
      </c>
      <c r="J662" s="1" t="s">
        <v>172</v>
      </c>
      <c r="K662" s="5" t="s">
        <v>158</v>
      </c>
      <c r="L662" s="11">
        <v>0</v>
      </c>
      <c r="M662" s="11">
        <v>193</v>
      </c>
      <c r="N662" s="11">
        <v>0</v>
      </c>
      <c r="O662" s="11">
        <v>0</v>
      </c>
      <c r="P662" s="11">
        <v>193</v>
      </c>
      <c r="Q662" s="11">
        <v>193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1">
        <f t="shared" si="60"/>
        <v>0</v>
      </c>
      <c r="FM662" s="11">
        <f t="shared" si="61"/>
        <v>0</v>
      </c>
      <c r="FN662" s="11">
        <f t="shared" si="62"/>
        <v>0</v>
      </c>
      <c r="FO662" s="11">
        <f t="shared" si="63"/>
        <v>0</v>
      </c>
      <c r="FP662" s="11">
        <f t="shared" si="64"/>
        <v>0</v>
      </c>
      <c r="FQ662" s="11">
        <f t="shared" si="65"/>
        <v>0</v>
      </c>
    </row>
    <row r="663" spans="1:173" ht="16.5" hidden="1" x14ac:dyDescent="0.3">
      <c r="A663" s="5">
        <v>10116</v>
      </c>
      <c r="B663" s="1" t="s">
        <v>1321</v>
      </c>
      <c r="C663" s="5" t="s">
        <v>152</v>
      </c>
      <c r="D663" s="1"/>
      <c r="E663" s="1" t="s">
        <v>190</v>
      </c>
      <c r="F663" s="1" t="s">
        <v>1322</v>
      </c>
      <c r="G663" s="4" t="s">
        <v>166</v>
      </c>
      <c r="H663" s="1"/>
      <c r="I663" s="1" t="s">
        <v>150</v>
      </c>
      <c r="J663" s="1" t="s">
        <v>166</v>
      </c>
      <c r="K663" s="5" t="s">
        <v>152</v>
      </c>
      <c r="L663" s="11">
        <v>170723</v>
      </c>
      <c r="M663" s="11">
        <v>0</v>
      </c>
      <c r="N663" s="11">
        <v>0</v>
      </c>
      <c r="O663" s="11">
        <v>15073</v>
      </c>
      <c r="P663" s="11">
        <v>185796</v>
      </c>
      <c r="Q663" s="11">
        <v>170723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1">
        <f t="shared" si="60"/>
        <v>0</v>
      </c>
      <c r="FM663" s="11">
        <f t="shared" si="61"/>
        <v>0</v>
      </c>
      <c r="FN663" s="11">
        <f t="shared" si="62"/>
        <v>0</v>
      </c>
      <c r="FO663" s="11">
        <f t="shared" si="63"/>
        <v>0</v>
      </c>
      <c r="FP663" s="11">
        <f t="shared" si="64"/>
        <v>0</v>
      </c>
      <c r="FQ663" s="11">
        <f t="shared" si="65"/>
        <v>0</v>
      </c>
    </row>
    <row r="664" spans="1:173" ht="16.5" hidden="1" x14ac:dyDescent="0.3">
      <c r="A664" s="5">
        <v>10117</v>
      </c>
      <c r="B664" s="1" t="s">
        <v>1321</v>
      </c>
      <c r="C664" s="5" t="s">
        <v>153</v>
      </c>
      <c r="D664" s="1"/>
      <c r="E664" s="1" t="s">
        <v>190</v>
      </c>
      <c r="F664" s="1" t="s">
        <v>1322</v>
      </c>
      <c r="G664" s="4" t="s">
        <v>167</v>
      </c>
      <c r="H664" s="1"/>
      <c r="I664" s="1" t="s">
        <v>150</v>
      </c>
      <c r="J664" s="1" t="s">
        <v>167</v>
      </c>
      <c r="K664" s="5" t="s">
        <v>153</v>
      </c>
      <c r="L664" s="11">
        <v>204443</v>
      </c>
      <c r="M664" s="11">
        <v>0</v>
      </c>
      <c r="N664" s="11">
        <v>0</v>
      </c>
      <c r="O664" s="11">
        <v>18222</v>
      </c>
      <c r="P664" s="11">
        <v>222665</v>
      </c>
      <c r="Q664" s="11">
        <v>204443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1">
        <f t="shared" si="60"/>
        <v>0</v>
      </c>
      <c r="FM664" s="11">
        <f t="shared" si="61"/>
        <v>0</v>
      </c>
      <c r="FN664" s="11">
        <f t="shared" si="62"/>
        <v>0</v>
      </c>
      <c r="FO664" s="11">
        <f t="shared" si="63"/>
        <v>0</v>
      </c>
      <c r="FP664" s="11">
        <f t="shared" si="64"/>
        <v>0</v>
      </c>
      <c r="FQ664" s="11">
        <f t="shared" si="65"/>
        <v>0</v>
      </c>
    </row>
    <row r="665" spans="1:173" ht="16.5" hidden="1" x14ac:dyDescent="0.3">
      <c r="A665" s="5">
        <v>10118</v>
      </c>
      <c r="B665" s="1" t="s">
        <v>1321</v>
      </c>
      <c r="C665" s="5" t="s">
        <v>154</v>
      </c>
      <c r="D665" s="1"/>
      <c r="E665" s="1" t="s">
        <v>190</v>
      </c>
      <c r="F665" s="1" t="s">
        <v>1322</v>
      </c>
      <c r="G665" s="4" t="s">
        <v>168</v>
      </c>
      <c r="H665" s="1"/>
      <c r="I665" s="1" t="s">
        <v>150</v>
      </c>
      <c r="J665" s="1" t="s">
        <v>168</v>
      </c>
      <c r="K665" s="5" t="s">
        <v>154</v>
      </c>
      <c r="L665" s="11">
        <v>280876</v>
      </c>
      <c r="M665" s="11">
        <v>2596</v>
      </c>
      <c r="N665" s="11">
        <v>0</v>
      </c>
      <c r="O665" s="11">
        <v>24991</v>
      </c>
      <c r="P665" s="11">
        <v>308463</v>
      </c>
      <c r="Q665" s="11">
        <v>283472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1">
        <f t="shared" si="60"/>
        <v>0</v>
      </c>
      <c r="FM665" s="11">
        <f t="shared" si="61"/>
        <v>0</v>
      </c>
      <c r="FN665" s="11">
        <f t="shared" si="62"/>
        <v>0</v>
      </c>
      <c r="FO665" s="11">
        <f t="shared" si="63"/>
        <v>0</v>
      </c>
      <c r="FP665" s="11">
        <f t="shared" si="64"/>
        <v>0</v>
      </c>
      <c r="FQ665" s="11">
        <f t="shared" si="65"/>
        <v>0</v>
      </c>
    </row>
    <row r="666" spans="1:173" ht="16.5" hidden="1" x14ac:dyDescent="0.3">
      <c r="A666" s="5">
        <v>10119</v>
      </c>
      <c r="B666" s="1" t="s">
        <v>1321</v>
      </c>
      <c r="C666" s="5" t="s">
        <v>155</v>
      </c>
      <c r="D666" s="1"/>
      <c r="E666" s="1" t="s">
        <v>190</v>
      </c>
      <c r="F666" s="1" t="s">
        <v>1322</v>
      </c>
      <c r="G666" s="4" t="s">
        <v>169</v>
      </c>
      <c r="H666" s="1"/>
      <c r="I666" s="1" t="s">
        <v>150</v>
      </c>
      <c r="J666" s="1" t="s">
        <v>169</v>
      </c>
      <c r="K666" s="5" t="s">
        <v>155</v>
      </c>
      <c r="L666" s="11">
        <v>593315</v>
      </c>
      <c r="M666" s="11">
        <v>0</v>
      </c>
      <c r="N666" s="11">
        <v>0</v>
      </c>
      <c r="O666" s="11">
        <v>52877</v>
      </c>
      <c r="P666" s="11">
        <v>646192</v>
      </c>
      <c r="Q666" s="11">
        <v>593315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1">
        <f t="shared" si="60"/>
        <v>0</v>
      </c>
      <c r="FM666" s="11">
        <f t="shared" si="61"/>
        <v>0</v>
      </c>
      <c r="FN666" s="11">
        <f t="shared" si="62"/>
        <v>0</v>
      </c>
      <c r="FO666" s="11">
        <f t="shared" si="63"/>
        <v>0</v>
      </c>
      <c r="FP666" s="11">
        <f t="shared" si="64"/>
        <v>0</v>
      </c>
      <c r="FQ666" s="11">
        <f t="shared" si="65"/>
        <v>0</v>
      </c>
    </row>
    <row r="667" spans="1:173" ht="16.5" hidden="1" x14ac:dyDescent="0.3">
      <c r="A667" s="5">
        <v>10120</v>
      </c>
      <c r="B667" s="1" t="s">
        <v>1321</v>
      </c>
      <c r="C667" s="5" t="s">
        <v>156</v>
      </c>
      <c r="D667" s="1"/>
      <c r="E667" s="1" t="s">
        <v>190</v>
      </c>
      <c r="F667" s="1" t="s">
        <v>1322</v>
      </c>
      <c r="G667" s="4" t="s">
        <v>170</v>
      </c>
      <c r="H667" s="1"/>
      <c r="I667" s="1" t="s">
        <v>150</v>
      </c>
      <c r="J667" s="1" t="s">
        <v>170</v>
      </c>
      <c r="K667" s="5" t="s">
        <v>156</v>
      </c>
      <c r="L667" s="11">
        <v>442311</v>
      </c>
      <c r="M667" s="11">
        <v>0</v>
      </c>
      <c r="N667" s="11">
        <v>0</v>
      </c>
      <c r="O667" s="11">
        <v>39157</v>
      </c>
      <c r="P667" s="11">
        <v>481468</v>
      </c>
      <c r="Q667" s="11">
        <v>442311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1">
        <f t="shared" si="60"/>
        <v>0</v>
      </c>
      <c r="FM667" s="11">
        <f t="shared" si="61"/>
        <v>0</v>
      </c>
      <c r="FN667" s="11">
        <f t="shared" si="62"/>
        <v>0</v>
      </c>
      <c r="FO667" s="11">
        <f t="shared" si="63"/>
        <v>0</v>
      </c>
      <c r="FP667" s="11">
        <f t="shared" si="64"/>
        <v>0</v>
      </c>
      <c r="FQ667" s="11">
        <f t="shared" si="65"/>
        <v>0</v>
      </c>
    </row>
    <row r="668" spans="1:173" s="487" customFormat="1" ht="49.5" x14ac:dyDescent="0.25">
      <c r="A668" s="569">
        <v>10121</v>
      </c>
      <c r="B668" s="565" t="s">
        <v>1321</v>
      </c>
      <c r="C668" s="569" t="s">
        <v>157</v>
      </c>
      <c r="D668" s="565"/>
      <c r="E668" s="565" t="s">
        <v>190</v>
      </c>
      <c r="F668" s="564" t="s">
        <v>1322</v>
      </c>
      <c r="G668" s="564" t="s">
        <v>171</v>
      </c>
      <c r="H668" s="565"/>
      <c r="I668" s="565" t="s">
        <v>150</v>
      </c>
      <c r="J668" s="565" t="s">
        <v>171</v>
      </c>
      <c r="K668" s="569" t="s">
        <v>157</v>
      </c>
      <c r="L668" s="608">
        <v>43594</v>
      </c>
      <c r="M668" s="608">
        <v>0</v>
      </c>
      <c r="N668" s="608">
        <v>0</v>
      </c>
      <c r="O668" s="608">
        <v>3895</v>
      </c>
      <c r="P668" s="608">
        <v>47489</v>
      </c>
      <c r="Q668" s="608">
        <v>43594</v>
      </c>
      <c r="R668" s="609"/>
      <c r="S668" s="609"/>
      <c r="T668" s="609"/>
      <c r="U668" s="609"/>
      <c r="V668" s="609"/>
      <c r="W668" s="609"/>
      <c r="X668" s="609"/>
      <c r="Y668" s="609"/>
      <c r="Z668" s="609"/>
      <c r="AA668" s="609"/>
      <c r="AB668" s="609"/>
      <c r="AC668" s="609"/>
      <c r="AD668" s="609"/>
      <c r="AE668" s="609"/>
      <c r="AF668" s="609"/>
      <c r="AG668" s="609"/>
      <c r="AH668" s="609"/>
      <c r="AI668" s="609"/>
      <c r="AJ668" s="609"/>
      <c r="AK668" s="609"/>
      <c r="AL668" s="609"/>
      <c r="AM668" s="609"/>
      <c r="AN668" s="609"/>
      <c r="AO668" s="609"/>
      <c r="AP668" s="609"/>
      <c r="AQ668" s="609"/>
      <c r="AR668" s="609"/>
      <c r="AS668" s="609"/>
      <c r="AT668" s="609"/>
      <c r="AU668" s="609"/>
      <c r="AV668" s="609"/>
      <c r="AW668" s="609"/>
      <c r="AX668" s="609"/>
      <c r="AY668" s="609"/>
      <c r="AZ668" s="609"/>
      <c r="BA668" s="609"/>
      <c r="BB668" s="609"/>
      <c r="BC668" s="609"/>
      <c r="BD668" s="609"/>
      <c r="BE668" s="609"/>
      <c r="BF668" s="609"/>
      <c r="BG668" s="609"/>
      <c r="BH668" s="609"/>
      <c r="BI668" s="609"/>
      <c r="BJ668" s="609"/>
      <c r="BK668" s="609"/>
      <c r="BL668" s="609"/>
      <c r="BM668" s="609"/>
      <c r="BN668" s="609"/>
      <c r="BO668" s="609"/>
      <c r="BP668" s="609"/>
      <c r="BQ668" s="609"/>
      <c r="BR668" s="609"/>
      <c r="BS668" s="609"/>
      <c r="BT668" s="609"/>
      <c r="BU668" s="609"/>
      <c r="BV668" s="609"/>
      <c r="BW668" s="609"/>
      <c r="BX668" s="609"/>
      <c r="BY668" s="609"/>
      <c r="BZ668" s="609"/>
      <c r="CA668" s="609"/>
      <c r="CB668" s="609"/>
      <c r="CC668" s="609"/>
      <c r="CD668" s="609"/>
      <c r="CE668" s="609"/>
      <c r="CF668" s="609"/>
      <c r="CG668" s="609"/>
      <c r="CH668" s="609"/>
      <c r="CI668" s="609"/>
      <c r="CJ668" s="609"/>
      <c r="CK668" s="609"/>
      <c r="CL668" s="609"/>
      <c r="CM668" s="609"/>
      <c r="CN668" s="609"/>
      <c r="CO668" s="609"/>
      <c r="CP668" s="609"/>
      <c r="CQ668" s="609"/>
      <c r="CR668" s="609"/>
      <c r="CS668" s="609"/>
      <c r="CT668" s="609"/>
      <c r="CU668" s="609"/>
      <c r="CV668" s="609"/>
      <c r="CW668" s="609"/>
      <c r="CX668" s="609"/>
      <c r="CY668" s="609"/>
      <c r="CZ668" s="609"/>
      <c r="DA668" s="609"/>
      <c r="DB668" s="609"/>
      <c r="DC668" s="609"/>
      <c r="DD668" s="609"/>
      <c r="DE668" s="609"/>
      <c r="DF668" s="609"/>
      <c r="DG668" s="609"/>
      <c r="DH668" s="609"/>
      <c r="DI668" s="609"/>
      <c r="DJ668" s="609"/>
      <c r="DK668" s="609"/>
      <c r="DL668" s="609"/>
      <c r="DM668" s="609"/>
      <c r="DN668" s="609"/>
      <c r="DO668" s="609"/>
      <c r="DP668" s="609"/>
      <c r="DQ668" s="609"/>
      <c r="DR668" s="609"/>
      <c r="DS668" s="609"/>
      <c r="DT668" s="609"/>
      <c r="DU668" s="609"/>
      <c r="DV668" s="609"/>
      <c r="DW668" s="609"/>
      <c r="DX668" s="609"/>
      <c r="DY668" s="609"/>
      <c r="DZ668" s="609"/>
      <c r="EA668" s="609"/>
      <c r="EB668" s="609"/>
      <c r="EC668" s="609"/>
      <c r="ED668" s="609"/>
      <c r="EE668" s="609"/>
      <c r="EF668" s="609"/>
      <c r="EG668" s="609"/>
      <c r="EH668" s="609"/>
      <c r="EI668" s="609"/>
      <c r="EJ668" s="609"/>
      <c r="EK668" s="609"/>
      <c r="EL668" s="609"/>
      <c r="EM668" s="609"/>
      <c r="EN668" s="609"/>
      <c r="EO668" s="609"/>
      <c r="EP668" s="609"/>
      <c r="EQ668" s="609"/>
      <c r="ER668" s="609"/>
      <c r="ES668" s="609"/>
      <c r="ET668" s="609"/>
      <c r="EU668" s="609"/>
      <c r="EV668" s="609"/>
      <c r="EW668" s="609"/>
      <c r="EX668" s="609"/>
      <c r="EY668" s="609"/>
      <c r="EZ668" s="609"/>
      <c r="FA668" s="609"/>
      <c r="FB668" s="609"/>
      <c r="FC668" s="609"/>
      <c r="FD668" s="609"/>
      <c r="FE668" s="609"/>
      <c r="FF668" s="609"/>
      <c r="FG668" s="609"/>
      <c r="FH668" s="609"/>
      <c r="FI668" s="609"/>
      <c r="FJ668" s="609"/>
      <c r="FK668" s="609"/>
      <c r="FL668" s="608">
        <f t="shared" si="60"/>
        <v>0</v>
      </c>
      <c r="FM668" s="608">
        <f t="shared" si="61"/>
        <v>0</v>
      </c>
      <c r="FN668" s="608">
        <f t="shared" si="62"/>
        <v>0</v>
      </c>
      <c r="FO668" s="608">
        <f t="shared" si="63"/>
        <v>0</v>
      </c>
      <c r="FP668" s="608">
        <f t="shared" si="64"/>
        <v>0</v>
      </c>
      <c r="FQ668" s="608">
        <f t="shared" si="65"/>
        <v>0</v>
      </c>
    </row>
    <row r="669" spans="1:173" ht="16.5" hidden="1" x14ac:dyDescent="0.3">
      <c r="A669" s="5">
        <v>10122</v>
      </c>
      <c r="B669" s="1" t="s">
        <v>1321</v>
      </c>
      <c r="C669" s="5" t="s">
        <v>158</v>
      </c>
      <c r="D669" s="1"/>
      <c r="E669" s="1" t="s">
        <v>190</v>
      </c>
      <c r="F669" s="1" t="s">
        <v>1322</v>
      </c>
      <c r="G669" s="4" t="s">
        <v>172</v>
      </c>
      <c r="H669" s="1"/>
      <c r="I669" s="1" t="s">
        <v>150</v>
      </c>
      <c r="J669" s="1" t="s">
        <v>172</v>
      </c>
      <c r="K669" s="5" t="s">
        <v>158</v>
      </c>
      <c r="L669" s="11">
        <v>18147</v>
      </c>
      <c r="M669" s="11">
        <v>1379</v>
      </c>
      <c r="N669" s="11">
        <v>0</v>
      </c>
      <c r="O669" s="11">
        <v>1620</v>
      </c>
      <c r="P669" s="11">
        <v>21146</v>
      </c>
      <c r="Q669" s="11">
        <v>19526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1">
        <f t="shared" si="60"/>
        <v>0</v>
      </c>
      <c r="FM669" s="11">
        <f t="shared" si="61"/>
        <v>0</v>
      </c>
      <c r="FN669" s="11">
        <f t="shared" si="62"/>
        <v>0</v>
      </c>
      <c r="FO669" s="11">
        <f t="shared" si="63"/>
        <v>0</v>
      </c>
      <c r="FP669" s="11">
        <f t="shared" si="64"/>
        <v>0</v>
      </c>
      <c r="FQ669" s="11">
        <f t="shared" si="65"/>
        <v>0</v>
      </c>
    </row>
    <row r="670" spans="1:173" ht="16.5" hidden="1" x14ac:dyDescent="0.3">
      <c r="A670" s="5">
        <v>10123</v>
      </c>
      <c r="B670" s="1" t="s">
        <v>1321</v>
      </c>
      <c r="C670" s="5" t="s">
        <v>159</v>
      </c>
      <c r="D670" s="1"/>
      <c r="E670" s="1" t="s">
        <v>190</v>
      </c>
      <c r="F670" s="1" t="s">
        <v>1322</v>
      </c>
      <c r="G670" s="4" t="s">
        <v>173</v>
      </c>
      <c r="H670" s="1"/>
      <c r="I670" s="1" t="s">
        <v>150</v>
      </c>
      <c r="J670" s="1" t="s">
        <v>173</v>
      </c>
      <c r="K670" s="5" t="s">
        <v>159</v>
      </c>
      <c r="L670" s="11">
        <v>28769</v>
      </c>
      <c r="M670" s="11">
        <v>0</v>
      </c>
      <c r="N670" s="11">
        <v>0</v>
      </c>
      <c r="O670" s="11">
        <v>2553</v>
      </c>
      <c r="P670" s="11">
        <v>31322</v>
      </c>
      <c r="Q670" s="11">
        <v>28769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1">
        <f t="shared" si="60"/>
        <v>0</v>
      </c>
      <c r="FM670" s="11">
        <f t="shared" si="61"/>
        <v>0</v>
      </c>
      <c r="FN670" s="11">
        <f t="shared" si="62"/>
        <v>0</v>
      </c>
      <c r="FO670" s="11">
        <f t="shared" si="63"/>
        <v>0</v>
      </c>
      <c r="FP670" s="11">
        <f t="shared" si="64"/>
        <v>0</v>
      </c>
      <c r="FQ670" s="11">
        <f t="shared" si="65"/>
        <v>0</v>
      </c>
    </row>
    <row r="671" spans="1:173" ht="16.5" hidden="1" x14ac:dyDescent="0.3">
      <c r="A671" s="5">
        <v>10124</v>
      </c>
      <c r="B671" s="1" t="s">
        <v>1321</v>
      </c>
      <c r="C671" s="5" t="s">
        <v>160</v>
      </c>
      <c r="D671" s="1"/>
      <c r="E671" s="1" t="s">
        <v>190</v>
      </c>
      <c r="F671" s="1" t="s">
        <v>1322</v>
      </c>
      <c r="G671" s="4" t="s">
        <v>174</v>
      </c>
      <c r="H671" s="1"/>
      <c r="I671" s="1" t="s">
        <v>150</v>
      </c>
      <c r="J671" s="1" t="s">
        <v>174</v>
      </c>
      <c r="K671" s="5" t="s">
        <v>160</v>
      </c>
      <c r="L671" s="11">
        <v>64338</v>
      </c>
      <c r="M671" s="11">
        <v>0</v>
      </c>
      <c r="N671" s="11">
        <v>0</v>
      </c>
      <c r="O671" s="11">
        <v>5762</v>
      </c>
      <c r="P671" s="11">
        <v>70100</v>
      </c>
      <c r="Q671" s="11">
        <v>64338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1">
        <f t="shared" si="60"/>
        <v>0</v>
      </c>
      <c r="FM671" s="11">
        <f t="shared" si="61"/>
        <v>0</v>
      </c>
      <c r="FN671" s="11">
        <f t="shared" si="62"/>
        <v>0</v>
      </c>
      <c r="FO671" s="11">
        <f t="shared" si="63"/>
        <v>0</v>
      </c>
      <c r="FP671" s="11">
        <f t="shared" si="64"/>
        <v>0</v>
      </c>
      <c r="FQ671" s="11">
        <f t="shared" si="65"/>
        <v>0</v>
      </c>
    </row>
    <row r="672" spans="1:173" ht="16.5" hidden="1" x14ac:dyDescent="0.3">
      <c r="A672" s="5">
        <v>10125</v>
      </c>
      <c r="B672" s="1" t="s">
        <v>1321</v>
      </c>
      <c r="C672" s="5" t="s">
        <v>161</v>
      </c>
      <c r="D672" s="1"/>
      <c r="E672" s="1" t="s">
        <v>190</v>
      </c>
      <c r="F672" s="1" t="s">
        <v>1322</v>
      </c>
      <c r="G672" s="4" t="s">
        <v>175</v>
      </c>
      <c r="H672" s="1"/>
      <c r="I672" s="1" t="s">
        <v>150</v>
      </c>
      <c r="J672" s="1" t="s">
        <v>175</v>
      </c>
      <c r="K672" s="5" t="s">
        <v>161</v>
      </c>
      <c r="L672" s="11">
        <v>49624</v>
      </c>
      <c r="M672" s="11">
        <v>0</v>
      </c>
      <c r="N672" s="11">
        <v>0</v>
      </c>
      <c r="O672" s="11">
        <v>4421</v>
      </c>
      <c r="P672" s="11">
        <v>54045</v>
      </c>
      <c r="Q672" s="11">
        <v>49624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1">
        <f t="shared" si="60"/>
        <v>0</v>
      </c>
      <c r="FM672" s="11">
        <f t="shared" si="61"/>
        <v>0</v>
      </c>
      <c r="FN672" s="11">
        <f t="shared" si="62"/>
        <v>0</v>
      </c>
      <c r="FO672" s="11">
        <f t="shared" si="63"/>
        <v>0</v>
      </c>
      <c r="FP672" s="11">
        <f t="shared" si="64"/>
        <v>0</v>
      </c>
      <c r="FQ672" s="11">
        <f t="shared" si="65"/>
        <v>0</v>
      </c>
    </row>
    <row r="673" spans="1:173" ht="33" hidden="1" x14ac:dyDescent="0.3">
      <c r="A673" s="5">
        <v>10126</v>
      </c>
      <c r="B673" s="1" t="s">
        <v>1321</v>
      </c>
      <c r="C673" s="5" t="s">
        <v>162</v>
      </c>
      <c r="D673" s="1"/>
      <c r="E673" s="1" t="s">
        <v>190</v>
      </c>
      <c r="F673" s="1" t="s">
        <v>1322</v>
      </c>
      <c r="G673" s="4" t="s">
        <v>176</v>
      </c>
      <c r="H673" s="1"/>
      <c r="I673" s="1" t="s">
        <v>150</v>
      </c>
      <c r="J673" s="1" t="s">
        <v>176</v>
      </c>
      <c r="K673" s="5" t="s">
        <v>162</v>
      </c>
      <c r="L673" s="11">
        <v>81953</v>
      </c>
      <c r="M673" s="11">
        <v>0</v>
      </c>
      <c r="N673" s="11">
        <v>0</v>
      </c>
      <c r="O673" s="11">
        <v>7293</v>
      </c>
      <c r="P673" s="11">
        <v>89246</v>
      </c>
      <c r="Q673" s="11">
        <v>81953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1">
        <f t="shared" si="60"/>
        <v>0</v>
      </c>
      <c r="FM673" s="11">
        <f t="shared" si="61"/>
        <v>0</v>
      </c>
      <c r="FN673" s="11">
        <f t="shared" si="62"/>
        <v>0</v>
      </c>
      <c r="FO673" s="11">
        <f t="shared" si="63"/>
        <v>0</v>
      </c>
      <c r="FP673" s="11">
        <f t="shared" si="64"/>
        <v>0</v>
      </c>
      <c r="FQ673" s="11">
        <f t="shared" si="65"/>
        <v>0</v>
      </c>
    </row>
    <row r="674" spans="1:173" ht="33" hidden="1" x14ac:dyDescent="0.3">
      <c r="A674" s="5">
        <v>10127</v>
      </c>
      <c r="B674" s="1" t="s">
        <v>1321</v>
      </c>
      <c r="C674" s="5" t="s">
        <v>163</v>
      </c>
      <c r="D674" s="1"/>
      <c r="E674" s="1" t="s">
        <v>190</v>
      </c>
      <c r="F674" s="1" t="s">
        <v>1322</v>
      </c>
      <c r="G674" s="4" t="s">
        <v>177</v>
      </c>
      <c r="H674" s="1"/>
      <c r="I674" s="1" t="s">
        <v>150</v>
      </c>
      <c r="J674" s="1" t="s">
        <v>177</v>
      </c>
      <c r="K674" s="5" t="s">
        <v>163</v>
      </c>
      <c r="L674" s="11">
        <v>32770</v>
      </c>
      <c r="M674" s="11">
        <v>0</v>
      </c>
      <c r="N674" s="11">
        <v>0</v>
      </c>
      <c r="O674" s="11">
        <v>2924</v>
      </c>
      <c r="P674" s="11">
        <v>35694</v>
      </c>
      <c r="Q674" s="11">
        <v>32770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1">
        <f t="shared" si="60"/>
        <v>0</v>
      </c>
      <c r="FM674" s="11">
        <f t="shared" si="61"/>
        <v>0</v>
      </c>
      <c r="FN674" s="11">
        <f t="shared" si="62"/>
        <v>0</v>
      </c>
      <c r="FO674" s="11">
        <f t="shared" si="63"/>
        <v>0</v>
      </c>
      <c r="FP674" s="11">
        <f t="shared" si="64"/>
        <v>0</v>
      </c>
      <c r="FQ674" s="11">
        <f t="shared" si="65"/>
        <v>0</v>
      </c>
    </row>
    <row r="675" spans="1:173" ht="16.5" hidden="1" x14ac:dyDescent="0.3">
      <c r="A675" s="5">
        <v>10128</v>
      </c>
      <c r="B675" s="1" t="s">
        <v>1321</v>
      </c>
      <c r="C675" s="5" t="s">
        <v>164</v>
      </c>
      <c r="D675" s="1"/>
      <c r="E675" s="1" t="s">
        <v>190</v>
      </c>
      <c r="F675" s="1" t="s">
        <v>1322</v>
      </c>
      <c r="G675" s="4" t="s">
        <v>178</v>
      </c>
      <c r="H675" s="1"/>
      <c r="I675" s="1" t="s">
        <v>150</v>
      </c>
      <c r="J675" s="1" t="s">
        <v>178</v>
      </c>
      <c r="K675" s="5" t="s">
        <v>164</v>
      </c>
      <c r="L675" s="11">
        <v>66377</v>
      </c>
      <c r="M675" s="11">
        <v>0</v>
      </c>
      <c r="N675" s="11">
        <v>0</v>
      </c>
      <c r="O675" s="11">
        <v>5914</v>
      </c>
      <c r="P675" s="11">
        <v>72291</v>
      </c>
      <c r="Q675" s="11">
        <v>66377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1">
        <f t="shared" si="60"/>
        <v>0</v>
      </c>
      <c r="FM675" s="11">
        <f t="shared" si="61"/>
        <v>0</v>
      </c>
      <c r="FN675" s="11">
        <f t="shared" si="62"/>
        <v>0</v>
      </c>
      <c r="FO675" s="11">
        <f t="shared" si="63"/>
        <v>0</v>
      </c>
      <c r="FP675" s="11">
        <f t="shared" si="64"/>
        <v>0</v>
      </c>
      <c r="FQ675" s="11">
        <f t="shared" si="65"/>
        <v>0</v>
      </c>
    </row>
    <row r="676" spans="1:173" ht="16.5" hidden="1" x14ac:dyDescent="0.3">
      <c r="A676" s="5">
        <v>10129</v>
      </c>
      <c r="B676" s="1" t="s">
        <v>1321</v>
      </c>
      <c r="C676" s="5" t="s">
        <v>165</v>
      </c>
      <c r="D676" s="1"/>
      <c r="E676" s="1" t="s">
        <v>190</v>
      </c>
      <c r="F676" s="1" t="s">
        <v>1322</v>
      </c>
      <c r="G676" s="4" t="s">
        <v>179</v>
      </c>
      <c r="H676" s="1"/>
      <c r="I676" s="1" t="s">
        <v>150</v>
      </c>
      <c r="J676" s="1" t="s">
        <v>179</v>
      </c>
      <c r="K676" s="5" t="s">
        <v>165</v>
      </c>
      <c r="L676" s="11">
        <v>32042</v>
      </c>
      <c r="M676" s="11">
        <v>0</v>
      </c>
      <c r="N676" s="11">
        <v>0</v>
      </c>
      <c r="O676" s="11">
        <v>2869</v>
      </c>
      <c r="P676" s="11">
        <v>34911</v>
      </c>
      <c r="Q676" s="11">
        <v>32042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1">
        <f t="shared" si="60"/>
        <v>0</v>
      </c>
      <c r="FM676" s="11">
        <f t="shared" si="61"/>
        <v>0</v>
      </c>
      <c r="FN676" s="11">
        <f t="shared" si="62"/>
        <v>0</v>
      </c>
      <c r="FO676" s="11">
        <f t="shared" si="63"/>
        <v>0</v>
      </c>
      <c r="FP676" s="11">
        <f t="shared" si="64"/>
        <v>0</v>
      </c>
      <c r="FQ676" s="11">
        <f t="shared" si="65"/>
        <v>0</v>
      </c>
    </row>
    <row r="677" spans="1:173" ht="33" hidden="1" x14ac:dyDescent="0.3">
      <c r="A677" s="5">
        <v>10328</v>
      </c>
      <c r="B677" s="1" t="s">
        <v>1321</v>
      </c>
      <c r="C677" s="5" t="s">
        <v>206</v>
      </c>
      <c r="D677" s="1">
        <v>300001</v>
      </c>
      <c r="E677" s="1" t="s">
        <v>190</v>
      </c>
      <c r="F677" s="1" t="s">
        <v>1322</v>
      </c>
      <c r="G677" s="4" t="s">
        <v>769</v>
      </c>
      <c r="H677" s="1" t="s">
        <v>770</v>
      </c>
      <c r="I677" s="1" t="s">
        <v>150</v>
      </c>
      <c r="J677" s="1" t="s">
        <v>166</v>
      </c>
      <c r="K677" s="5" t="s">
        <v>152</v>
      </c>
      <c r="L677" s="11">
        <v>0</v>
      </c>
      <c r="M677" s="11">
        <v>113</v>
      </c>
      <c r="N677" s="11">
        <v>0</v>
      </c>
      <c r="O677" s="11">
        <v>0</v>
      </c>
      <c r="P677" s="11">
        <v>113</v>
      </c>
      <c r="Q677" s="11">
        <v>113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1">
        <f t="shared" si="60"/>
        <v>0</v>
      </c>
      <c r="FM677" s="11">
        <f t="shared" si="61"/>
        <v>0</v>
      </c>
      <c r="FN677" s="11">
        <f t="shared" si="62"/>
        <v>0</v>
      </c>
      <c r="FO677" s="11">
        <f t="shared" si="63"/>
        <v>0</v>
      </c>
      <c r="FP677" s="11">
        <f t="shared" si="64"/>
        <v>0</v>
      </c>
      <c r="FQ677" s="11">
        <f t="shared" si="65"/>
        <v>0</v>
      </c>
    </row>
    <row r="678" spans="1:173" ht="33" hidden="1" x14ac:dyDescent="0.3">
      <c r="A678" s="5">
        <v>10329</v>
      </c>
      <c r="B678" s="1" t="s">
        <v>1321</v>
      </c>
      <c r="C678" s="5" t="s">
        <v>207</v>
      </c>
      <c r="D678" s="1">
        <v>320820</v>
      </c>
      <c r="E678" s="1" t="s">
        <v>190</v>
      </c>
      <c r="F678" s="1" t="s">
        <v>1322</v>
      </c>
      <c r="G678" s="4" t="s">
        <v>771</v>
      </c>
      <c r="H678" s="1" t="s">
        <v>770</v>
      </c>
      <c r="I678" s="1" t="s">
        <v>150</v>
      </c>
      <c r="J678" s="1" t="s">
        <v>166</v>
      </c>
      <c r="K678" s="5" t="s">
        <v>152</v>
      </c>
      <c r="L678" s="11">
        <v>0</v>
      </c>
      <c r="M678" s="11">
        <v>113</v>
      </c>
      <c r="N678" s="11">
        <v>0</v>
      </c>
      <c r="O678" s="11">
        <v>0</v>
      </c>
      <c r="P678" s="11">
        <v>113</v>
      </c>
      <c r="Q678" s="11">
        <v>113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1">
        <f t="shared" si="60"/>
        <v>0</v>
      </c>
      <c r="FM678" s="11">
        <f t="shared" si="61"/>
        <v>0</v>
      </c>
      <c r="FN678" s="11">
        <f t="shared" si="62"/>
        <v>0</v>
      </c>
      <c r="FO678" s="11">
        <f t="shared" si="63"/>
        <v>0</v>
      </c>
      <c r="FP678" s="11">
        <f t="shared" si="64"/>
        <v>0</v>
      </c>
      <c r="FQ678" s="11">
        <f t="shared" si="65"/>
        <v>0</v>
      </c>
    </row>
    <row r="679" spans="1:173" ht="49.5" hidden="1" x14ac:dyDescent="0.3">
      <c r="A679" s="5">
        <v>10330</v>
      </c>
      <c r="B679" s="1" t="s">
        <v>1321</v>
      </c>
      <c r="C679" s="5" t="s">
        <v>208</v>
      </c>
      <c r="D679" s="1">
        <v>300002</v>
      </c>
      <c r="E679" s="1" t="s">
        <v>190</v>
      </c>
      <c r="F679" s="1" t="s">
        <v>1322</v>
      </c>
      <c r="G679" s="4" t="s">
        <v>772</v>
      </c>
      <c r="H679" s="1" t="s">
        <v>773</v>
      </c>
      <c r="I679" s="1" t="s">
        <v>150</v>
      </c>
      <c r="J679" s="1" t="s">
        <v>166</v>
      </c>
      <c r="K679" s="5" t="s">
        <v>152</v>
      </c>
      <c r="L679" s="11">
        <v>0</v>
      </c>
      <c r="M679" s="11">
        <v>1499</v>
      </c>
      <c r="N679" s="11">
        <v>0</v>
      </c>
      <c r="O679" s="11">
        <v>0</v>
      </c>
      <c r="P679" s="11">
        <v>1499</v>
      </c>
      <c r="Q679" s="11">
        <v>1499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1">
        <f t="shared" si="60"/>
        <v>0</v>
      </c>
      <c r="FM679" s="11">
        <f t="shared" si="61"/>
        <v>0</v>
      </c>
      <c r="FN679" s="11">
        <f t="shared" si="62"/>
        <v>0</v>
      </c>
      <c r="FO679" s="11">
        <f t="shared" si="63"/>
        <v>0</v>
      </c>
      <c r="FP679" s="11">
        <f t="shared" si="64"/>
        <v>0</v>
      </c>
      <c r="FQ679" s="11">
        <f t="shared" si="65"/>
        <v>0</v>
      </c>
    </row>
    <row r="680" spans="1:173" ht="33" hidden="1" x14ac:dyDescent="0.3">
      <c r="A680" s="5">
        <v>10331</v>
      </c>
      <c r="B680" s="1" t="s">
        <v>1321</v>
      </c>
      <c r="C680" s="5" t="s">
        <v>209</v>
      </c>
      <c r="D680" s="1">
        <v>320801</v>
      </c>
      <c r="E680" s="1" t="s">
        <v>190</v>
      </c>
      <c r="F680" s="1" t="s">
        <v>1322</v>
      </c>
      <c r="G680" s="4" t="s">
        <v>774</v>
      </c>
      <c r="H680" s="1" t="s">
        <v>770</v>
      </c>
      <c r="I680" s="1" t="s">
        <v>150</v>
      </c>
      <c r="J680" s="1" t="s">
        <v>166</v>
      </c>
      <c r="K680" s="5" t="s">
        <v>152</v>
      </c>
      <c r="L680" s="11">
        <v>0</v>
      </c>
      <c r="M680" s="11">
        <v>239</v>
      </c>
      <c r="N680" s="11">
        <v>0</v>
      </c>
      <c r="O680" s="11">
        <v>0</v>
      </c>
      <c r="P680" s="11">
        <v>239</v>
      </c>
      <c r="Q680" s="11">
        <v>239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1">
        <f t="shared" si="60"/>
        <v>0</v>
      </c>
      <c r="FM680" s="11">
        <f t="shared" si="61"/>
        <v>0</v>
      </c>
      <c r="FN680" s="11">
        <f t="shared" si="62"/>
        <v>0</v>
      </c>
      <c r="FO680" s="11">
        <f t="shared" si="63"/>
        <v>0</v>
      </c>
      <c r="FP680" s="11">
        <f t="shared" si="64"/>
        <v>0</v>
      </c>
      <c r="FQ680" s="11">
        <f t="shared" si="65"/>
        <v>0</v>
      </c>
    </row>
    <row r="681" spans="1:173" ht="33" hidden="1" x14ac:dyDescent="0.3">
      <c r="A681" s="5">
        <v>10332</v>
      </c>
      <c r="B681" s="1" t="s">
        <v>1321</v>
      </c>
      <c r="C681" s="5" t="s">
        <v>210</v>
      </c>
      <c r="D681" s="1">
        <v>300003</v>
      </c>
      <c r="E681" s="1" t="s">
        <v>190</v>
      </c>
      <c r="F681" s="1" t="s">
        <v>1322</v>
      </c>
      <c r="G681" s="4" t="s">
        <v>775</v>
      </c>
      <c r="H681" s="1" t="s">
        <v>773</v>
      </c>
      <c r="I681" s="1" t="s">
        <v>150</v>
      </c>
      <c r="J681" s="1" t="s">
        <v>166</v>
      </c>
      <c r="K681" s="5" t="s">
        <v>152</v>
      </c>
      <c r="L681" s="11">
        <v>0</v>
      </c>
      <c r="M681" s="11">
        <v>566</v>
      </c>
      <c r="N681" s="11">
        <v>0</v>
      </c>
      <c r="O681" s="11">
        <v>0</v>
      </c>
      <c r="P681" s="11">
        <v>566</v>
      </c>
      <c r="Q681" s="11">
        <v>566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1">
        <f t="shared" si="60"/>
        <v>0</v>
      </c>
      <c r="FM681" s="11">
        <f t="shared" si="61"/>
        <v>0</v>
      </c>
      <c r="FN681" s="11">
        <f t="shared" si="62"/>
        <v>0</v>
      </c>
      <c r="FO681" s="11">
        <f t="shared" si="63"/>
        <v>0</v>
      </c>
      <c r="FP681" s="11">
        <f t="shared" si="64"/>
        <v>0</v>
      </c>
      <c r="FQ681" s="11">
        <f t="shared" si="65"/>
        <v>0</v>
      </c>
    </row>
    <row r="682" spans="1:173" ht="33" hidden="1" x14ac:dyDescent="0.3">
      <c r="A682" s="5">
        <v>10333</v>
      </c>
      <c r="B682" s="1" t="s">
        <v>1321</v>
      </c>
      <c r="C682" s="5" t="s">
        <v>211</v>
      </c>
      <c r="D682" s="1">
        <v>320802</v>
      </c>
      <c r="E682" s="1" t="s">
        <v>190</v>
      </c>
      <c r="F682" s="1" t="s">
        <v>1322</v>
      </c>
      <c r="G682" s="4" t="s">
        <v>776</v>
      </c>
      <c r="H682" s="1" t="s">
        <v>770</v>
      </c>
      <c r="I682" s="1" t="s">
        <v>150</v>
      </c>
      <c r="J682" s="1" t="s">
        <v>166</v>
      </c>
      <c r="K682" s="5" t="s">
        <v>152</v>
      </c>
      <c r="L682" s="11">
        <v>0</v>
      </c>
      <c r="M682" s="11">
        <v>187</v>
      </c>
      <c r="N682" s="11">
        <v>0</v>
      </c>
      <c r="O682" s="11">
        <v>0</v>
      </c>
      <c r="P682" s="11">
        <v>187</v>
      </c>
      <c r="Q682" s="11">
        <v>187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1">
        <f t="shared" si="60"/>
        <v>0</v>
      </c>
      <c r="FM682" s="11">
        <f t="shared" si="61"/>
        <v>0</v>
      </c>
      <c r="FN682" s="11">
        <f t="shared" si="62"/>
        <v>0</v>
      </c>
      <c r="FO682" s="11">
        <f t="shared" si="63"/>
        <v>0</v>
      </c>
      <c r="FP682" s="11">
        <f t="shared" si="64"/>
        <v>0</v>
      </c>
      <c r="FQ682" s="11">
        <f t="shared" si="65"/>
        <v>0</v>
      </c>
    </row>
    <row r="683" spans="1:173" ht="16.5" hidden="1" x14ac:dyDescent="0.3">
      <c r="A683" s="5">
        <v>10334</v>
      </c>
      <c r="B683" s="1" t="s">
        <v>1321</v>
      </c>
      <c r="C683" s="5" t="s">
        <v>212</v>
      </c>
      <c r="D683" s="1">
        <v>300004</v>
      </c>
      <c r="E683" s="1" t="s">
        <v>190</v>
      </c>
      <c r="F683" s="1" t="s">
        <v>1322</v>
      </c>
      <c r="G683" s="4" t="s">
        <v>777</v>
      </c>
      <c r="H683" s="1" t="s">
        <v>770</v>
      </c>
      <c r="I683" s="1" t="s">
        <v>150</v>
      </c>
      <c r="J683" s="1" t="s">
        <v>166</v>
      </c>
      <c r="K683" s="5" t="s">
        <v>152</v>
      </c>
      <c r="L683" s="11">
        <v>0</v>
      </c>
      <c r="M683" s="11">
        <v>219</v>
      </c>
      <c r="N683" s="11">
        <v>0</v>
      </c>
      <c r="O683" s="11">
        <v>0</v>
      </c>
      <c r="P683" s="11">
        <v>219</v>
      </c>
      <c r="Q683" s="11">
        <v>219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1">
        <f t="shared" si="60"/>
        <v>0</v>
      </c>
      <c r="FM683" s="11">
        <f t="shared" si="61"/>
        <v>0</v>
      </c>
      <c r="FN683" s="11">
        <f t="shared" si="62"/>
        <v>0</v>
      </c>
      <c r="FO683" s="11">
        <f t="shared" si="63"/>
        <v>0</v>
      </c>
      <c r="FP683" s="11">
        <f t="shared" si="64"/>
        <v>0</v>
      </c>
      <c r="FQ683" s="11">
        <f t="shared" si="65"/>
        <v>0</v>
      </c>
    </row>
    <row r="684" spans="1:173" ht="33" hidden="1" x14ac:dyDescent="0.3">
      <c r="A684" s="5">
        <v>10335</v>
      </c>
      <c r="B684" s="1" t="s">
        <v>1321</v>
      </c>
      <c r="C684" s="5" t="s">
        <v>213</v>
      </c>
      <c r="D684" s="1">
        <v>300006</v>
      </c>
      <c r="E684" s="1" t="s">
        <v>190</v>
      </c>
      <c r="F684" s="1" t="s">
        <v>1322</v>
      </c>
      <c r="G684" s="4" t="s">
        <v>778</v>
      </c>
      <c r="H684" s="1" t="s">
        <v>773</v>
      </c>
      <c r="I684" s="1" t="s">
        <v>150</v>
      </c>
      <c r="J684" s="1" t="s">
        <v>166</v>
      </c>
      <c r="K684" s="5" t="s">
        <v>152</v>
      </c>
      <c r="L684" s="11">
        <v>0</v>
      </c>
      <c r="M684" s="11">
        <v>420</v>
      </c>
      <c r="N684" s="11">
        <v>0</v>
      </c>
      <c r="O684" s="11">
        <v>0</v>
      </c>
      <c r="P684" s="11">
        <v>420</v>
      </c>
      <c r="Q684" s="11">
        <v>420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1">
        <f t="shared" si="60"/>
        <v>0</v>
      </c>
      <c r="FM684" s="11">
        <f t="shared" si="61"/>
        <v>0</v>
      </c>
      <c r="FN684" s="11">
        <f t="shared" si="62"/>
        <v>0</v>
      </c>
      <c r="FO684" s="11">
        <f t="shared" si="63"/>
        <v>0</v>
      </c>
      <c r="FP684" s="11">
        <f t="shared" si="64"/>
        <v>0</v>
      </c>
      <c r="FQ684" s="11">
        <f t="shared" si="65"/>
        <v>0</v>
      </c>
    </row>
    <row r="685" spans="1:173" ht="33" hidden="1" x14ac:dyDescent="0.3">
      <c r="A685" s="5">
        <v>10336</v>
      </c>
      <c r="B685" s="1" t="s">
        <v>1321</v>
      </c>
      <c r="C685" s="5" t="s">
        <v>214</v>
      </c>
      <c r="D685" s="1">
        <v>300007</v>
      </c>
      <c r="E685" s="1" t="s">
        <v>190</v>
      </c>
      <c r="F685" s="1" t="s">
        <v>1322</v>
      </c>
      <c r="G685" s="4" t="s">
        <v>779</v>
      </c>
      <c r="H685" s="1" t="s">
        <v>773</v>
      </c>
      <c r="I685" s="1" t="s">
        <v>150</v>
      </c>
      <c r="J685" s="1" t="s">
        <v>166</v>
      </c>
      <c r="K685" s="5" t="s">
        <v>152</v>
      </c>
      <c r="L685" s="11">
        <v>0</v>
      </c>
      <c r="M685" s="11">
        <v>234</v>
      </c>
      <c r="N685" s="11">
        <v>0</v>
      </c>
      <c r="O685" s="11">
        <v>0</v>
      </c>
      <c r="P685" s="11">
        <v>234</v>
      </c>
      <c r="Q685" s="11">
        <v>234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1">
        <f t="shared" si="60"/>
        <v>0</v>
      </c>
      <c r="FM685" s="11">
        <f t="shared" si="61"/>
        <v>0</v>
      </c>
      <c r="FN685" s="11">
        <f t="shared" si="62"/>
        <v>0</v>
      </c>
      <c r="FO685" s="11">
        <f t="shared" si="63"/>
        <v>0</v>
      </c>
      <c r="FP685" s="11">
        <f t="shared" si="64"/>
        <v>0</v>
      </c>
      <c r="FQ685" s="11">
        <f t="shared" si="65"/>
        <v>0</v>
      </c>
    </row>
    <row r="686" spans="1:173" ht="33" hidden="1" x14ac:dyDescent="0.3">
      <c r="A686" s="5">
        <v>10337</v>
      </c>
      <c r="B686" s="1" t="s">
        <v>1321</v>
      </c>
      <c r="C686" s="5" t="s">
        <v>215</v>
      </c>
      <c r="D686" s="1">
        <v>300008</v>
      </c>
      <c r="E686" s="1" t="s">
        <v>190</v>
      </c>
      <c r="F686" s="1" t="s">
        <v>1322</v>
      </c>
      <c r="G686" s="4" t="s">
        <v>780</v>
      </c>
      <c r="H686" s="1" t="s">
        <v>773</v>
      </c>
      <c r="I686" s="1" t="s">
        <v>150</v>
      </c>
      <c r="J686" s="1" t="s">
        <v>166</v>
      </c>
      <c r="K686" s="5" t="s">
        <v>152</v>
      </c>
      <c r="L686" s="11">
        <v>0</v>
      </c>
      <c r="M686" s="11">
        <v>128</v>
      </c>
      <c r="N686" s="11">
        <v>0</v>
      </c>
      <c r="O686" s="11">
        <v>0</v>
      </c>
      <c r="P686" s="11">
        <v>128</v>
      </c>
      <c r="Q686" s="11">
        <v>128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1">
        <f t="shared" si="60"/>
        <v>0</v>
      </c>
      <c r="FM686" s="11">
        <f t="shared" si="61"/>
        <v>0</v>
      </c>
      <c r="FN686" s="11">
        <f t="shared" si="62"/>
        <v>0</v>
      </c>
      <c r="FO686" s="11">
        <f t="shared" si="63"/>
        <v>0</v>
      </c>
      <c r="FP686" s="11">
        <f t="shared" si="64"/>
        <v>0</v>
      </c>
      <c r="FQ686" s="11">
        <f t="shared" si="65"/>
        <v>0</v>
      </c>
    </row>
    <row r="687" spans="1:173" ht="33" hidden="1" x14ac:dyDescent="0.3">
      <c r="A687" s="5">
        <v>10338</v>
      </c>
      <c r="B687" s="1" t="s">
        <v>1321</v>
      </c>
      <c r="C687" s="5" t="s">
        <v>216</v>
      </c>
      <c r="D687" s="1">
        <v>300009</v>
      </c>
      <c r="E687" s="1" t="s">
        <v>190</v>
      </c>
      <c r="F687" s="1" t="s">
        <v>1322</v>
      </c>
      <c r="G687" s="4" t="s">
        <v>781</v>
      </c>
      <c r="H687" s="1" t="s">
        <v>770</v>
      </c>
      <c r="I687" s="1" t="s">
        <v>150</v>
      </c>
      <c r="J687" s="1" t="s">
        <v>166</v>
      </c>
      <c r="K687" s="5" t="s">
        <v>152</v>
      </c>
      <c r="L687" s="11">
        <v>0</v>
      </c>
      <c r="M687" s="11">
        <v>70</v>
      </c>
      <c r="N687" s="11">
        <v>0</v>
      </c>
      <c r="O687" s="11">
        <v>0</v>
      </c>
      <c r="P687" s="11">
        <v>70</v>
      </c>
      <c r="Q687" s="11">
        <v>70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1">
        <f t="shared" si="60"/>
        <v>0</v>
      </c>
      <c r="FM687" s="11">
        <f t="shared" si="61"/>
        <v>0</v>
      </c>
      <c r="FN687" s="11">
        <f t="shared" si="62"/>
        <v>0</v>
      </c>
      <c r="FO687" s="11">
        <f t="shared" si="63"/>
        <v>0</v>
      </c>
      <c r="FP687" s="11">
        <f t="shared" si="64"/>
        <v>0</v>
      </c>
      <c r="FQ687" s="11">
        <f t="shared" si="65"/>
        <v>0</v>
      </c>
    </row>
    <row r="688" spans="1:173" ht="33" hidden="1" x14ac:dyDescent="0.3">
      <c r="A688" s="5">
        <v>10339</v>
      </c>
      <c r="B688" s="1" t="s">
        <v>1321</v>
      </c>
      <c r="C688" s="5" t="s">
        <v>217</v>
      </c>
      <c r="D688" s="1">
        <v>300010</v>
      </c>
      <c r="E688" s="1" t="s">
        <v>190</v>
      </c>
      <c r="F688" s="1" t="s">
        <v>1322</v>
      </c>
      <c r="G688" s="4" t="s">
        <v>782</v>
      </c>
      <c r="H688" s="1" t="s">
        <v>773</v>
      </c>
      <c r="I688" s="1" t="s">
        <v>150</v>
      </c>
      <c r="J688" s="1" t="s">
        <v>166</v>
      </c>
      <c r="K688" s="5" t="s">
        <v>152</v>
      </c>
      <c r="L688" s="11">
        <v>0</v>
      </c>
      <c r="M688" s="11">
        <v>134</v>
      </c>
      <c r="N688" s="11">
        <v>0</v>
      </c>
      <c r="O688" s="11">
        <v>0</v>
      </c>
      <c r="P688" s="11">
        <v>134</v>
      </c>
      <c r="Q688" s="11">
        <v>134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1">
        <f t="shared" si="60"/>
        <v>0</v>
      </c>
      <c r="FM688" s="11">
        <f t="shared" si="61"/>
        <v>0</v>
      </c>
      <c r="FN688" s="11">
        <f t="shared" si="62"/>
        <v>0</v>
      </c>
      <c r="FO688" s="11">
        <f t="shared" si="63"/>
        <v>0</v>
      </c>
      <c r="FP688" s="11">
        <f t="shared" si="64"/>
        <v>0</v>
      </c>
      <c r="FQ688" s="11">
        <f t="shared" si="65"/>
        <v>0</v>
      </c>
    </row>
    <row r="689" spans="1:173" ht="33" hidden="1" x14ac:dyDescent="0.3">
      <c r="A689" s="5">
        <v>10340</v>
      </c>
      <c r="B689" s="1" t="s">
        <v>1321</v>
      </c>
      <c r="C689" s="5" t="s">
        <v>218</v>
      </c>
      <c r="D689" s="1">
        <v>300011</v>
      </c>
      <c r="E689" s="1" t="s">
        <v>190</v>
      </c>
      <c r="F689" s="1" t="s">
        <v>1322</v>
      </c>
      <c r="G689" s="4" t="s">
        <v>783</v>
      </c>
      <c r="H689" s="1" t="s">
        <v>773</v>
      </c>
      <c r="I689" s="1" t="s">
        <v>150</v>
      </c>
      <c r="J689" s="1" t="s">
        <v>166</v>
      </c>
      <c r="K689" s="5" t="s">
        <v>152</v>
      </c>
      <c r="L689" s="11">
        <v>0</v>
      </c>
      <c r="M689" s="11">
        <v>173</v>
      </c>
      <c r="N689" s="11">
        <v>0</v>
      </c>
      <c r="O689" s="11">
        <v>0</v>
      </c>
      <c r="P689" s="11">
        <v>173</v>
      </c>
      <c r="Q689" s="11">
        <v>173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1">
        <f t="shared" si="60"/>
        <v>0</v>
      </c>
      <c r="FM689" s="11">
        <f t="shared" si="61"/>
        <v>0</v>
      </c>
      <c r="FN689" s="11">
        <f t="shared" si="62"/>
        <v>0</v>
      </c>
      <c r="FO689" s="11">
        <f t="shared" si="63"/>
        <v>0</v>
      </c>
      <c r="FP689" s="11">
        <f t="shared" si="64"/>
        <v>0</v>
      </c>
      <c r="FQ689" s="11">
        <f t="shared" si="65"/>
        <v>0</v>
      </c>
    </row>
    <row r="690" spans="1:173" ht="33" hidden="1" x14ac:dyDescent="0.3">
      <c r="A690" s="5">
        <v>10341</v>
      </c>
      <c r="B690" s="1" t="s">
        <v>1321</v>
      </c>
      <c r="C690" s="5" t="s">
        <v>219</v>
      </c>
      <c r="D690" s="1">
        <v>300013</v>
      </c>
      <c r="E690" s="1" t="s">
        <v>190</v>
      </c>
      <c r="F690" s="1" t="s">
        <v>1322</v>
      </c>
      <c r="G690" s="12" t="s">
        <v>784</v>
      </c>
      <c r="H690" s="1" t="s">
        <v>773</v>
      </c>
      <c r="I690" s="1" t="s">
        <v>150</v>
      </c>
      <c r="J690" s="1" t="s">
        <v>166</v>
      </c>
      <c r="K690" s="5" t="s">
        <v>152</v>
      </c>
      <c r="L690" s="11">
        <v>0</v>
      </c>
      <c r="M690" s="11">
        <v>190</v>
      </c>
      <c r="N690" s="11">
        <v>0</v>
      </c>
      <c r="O690" s="11">
        <v>0</v>
      </c>
      <c r="P690" s="11">
        <v>190</v>
      </c>
      <c r="Q690" s="11">
        <v>190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1">
        <f t="shared" si="60"/>
        <v>0</v>
      </c>
      <c r="FM690" s="11">
        <f t="shared" si="61"/>
        <v>0</v>
      </c>
      <c r="FN690" s="11">
        <f t="shared" si="62"/>
        <v>0</v>
      </c>
      <c r="FO690" s="11">
        <f t="shared" si="63"/>
        <v>0</v>
      </c>
      <c r="FP690" s="11">
        <f t="shared" si="64"/>
        <v>0</v>
      </c>
      <c r="FQ690" s="11">
        <f t="shared" si="65"/>
        <v>0</v>
      </c>
    </row>
    <row r="691" spans="1:173" ht="33" hidden="1" x14ac:dyDescent="0.3">
      <c r="A691" s="5">
        <v>10342</v>
      </c>
      <c r="B691" s="1" t="s">
        <v>1321</v>
      </c>
      <c r="C691" s="5" t="s">
        <v>220</v>
      </c>
      <c r="D691" s="1">
        <v>320805</v>
      </c>
      <c r="E691" s="1" t="s">
        <v>190</v>
      </c>
      <c r="F691" s="1" t="s">
        <v>1322</v>
      </c>
      <c r="G691" s="12" t="s">
        <v>785</v>
      </c>
      <c r="H691" s="1" t="s">
        <v>770</v>
      </c>
      <c r="I691" s="1" t="s">
        <v>150</v>
      </c>
      <c r="J691" s="1" t="s">
        <v>166</v>
      </c>
      <c r="K691" s="5" t="s">
        <v>152</v>
      </c>
      <c r="L691" s="11">
        <v>0</v>
      </c>
      <c r="M691" s="11">
        <v>296</v>
      </c>
      <c r="N691" s="11">
        <v>0</v>
      </c>
      <c r="O691" s="11">
        <v>0</v>
      </c>
      <c r="P691" s="11">
        <v>296</v>
      </c>
      <c r="Q691" s="11">
        <v>296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1">
        <f t="shared" si="60"/>
        <v>0</v>
      </c>
      <c r="FM691" s="11">
        <f t="shared" si="61"/>
        <v>0</v>
      </c>
      <c r="FN691" s="11">
        <f t="shared" si="62"/>
        <v>0</v>
      </c>
      <c r="FO691" s="11">
        <f t="shared" si="63"/>
        <v>0</v>
      </c>
      <c r="FP691" s="11">
        <f t="shared" si="64"/>
        <v>0</v>
      </c>
      <c r="FQ691" s="11">
        <f t="shared" si="65"/>
        <v>0</v>
      </c>
    </row>
    <row r="692" spans="1:173" ht="33" hidden="1" x14ac:dyDescent="0.3">
      <c r="A692" s="5">
        <v>10343</v>
      </c>
      <c r="B692" s="1" t="s">
        <v>1321</v>
      </c>
      <c r="C692" s="5" t="s">
        <v>221</v>
      </c>
      <c r="D692" s="1">
        <v>300014</v>
      </c>
      <c r="E692" s="1" t="s">
        <v>190</v>
      </c>
      <c r="F692" s="1" t="s">
        <v>1322</v>
      </c>
      <c r="G692" s="4" t="s">
        <v>786</v>
      </c>
      <c r="H692" s="1" t="s">
        <v>773</v>
      </c>
      <c r="I692" s="1" t="s">
        <v>150</v>
      </c>
      <c r="J692" s="1" t="s">
        <v>166</v>
      </c>
      <c r="K692" s="5" t="s">
        <v>152</v>
      </c>
      <c r="L692" s="11">
        <v>0</v>
      </c>
      <c r="M692" s="11">
        <v>287</v>
      </c>
      <c r="N692" s="11">
        <v>0</v>
      </c>
      <c r="O692" s="11">
        <v>0</v>
      </c>
      <c r="P692" s="11">
        <v>287</v>
      </c>
      <c r="Q692" s="11">
        <v>287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1">
        <f t="shared" si="60"/>
        <v>0</v>
      </c>
      <c r="FM692" s="11">
        <f t="shared" si="61"/>
        <v>0</v>
      </c>
      <c r="FN692" s="11">
        <f t="shared" si="62"/>
        <v>0</v>
      </c>
      <c r="FO692" s="11">
        <f t="shared" si="63"/>
        <v>0</v>
      </c>
      <c r="FP692" s="11">
        <f t="shared" si="64"/>
        <v>0</v>
      </c>
      <c r="FQ692" s="11">
        <f t="shared" si="65"/>
        <v>0</v>
      </c>
    </row>
    <row r="693" spans="1:173" ht="66" hidden="1" x14ac:dyDescent="0.3">
      <c r="A693" s="5">
        <v>10344</v>
      </c>
      <c r="B693" s="1" t="s">
        <v>1321</v>
      </c>
      <c r="C693" s="5" t="s">
        <v>222</v>
      </c>
      <c r="D693" s="1">
        <v>300015</v>
      </c>
      <c r="E693" s="1" t="s">
        <v>190</v>
      </c>
      <c r="F693" s="1" t="s">
        <v>1322</v>
      </c>
      <c r="G693" s="4" t="s">
        <v>787</v>
      </c>
      <c r="H693" s="1" t="s">
        <v>773</v>
      </c>
      <c r="I693" s="1" t="s">
        <v>150</v>
      </c>
      <c r="J693" s="1" t="s">
        <v>166</v>
      </c>
      <c r="K693" s="5" t="s">
        <v>152</v>
      </c>
      <c r="L693" s="11">
        <v>0</v>
      </c>
      <c r="M693" s="11">
        <v>622</v>
      </c>
      <c r="N693" s="11">
        <v>0</v>
      </c>
      <c r="O693" s="11">
        <v>0</v>
      </c>
      <c r="P693" s="11">
        <v>622</v>
      </c>
      <c r="Q693" s="11">
        <v>622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1">
        <f t="shared" si="60"/>
        <v>0</v>
      </c>
      <c r="FM693" s="11">
        <f t="shared" si="61"/>
        <v>0</v>
      </c>
      <c r="FN693" s="11">
        <f t="shared" si="62"/>
        <v>0</v>
      </c>
      <c r="FO693" s="11">
        <f t="shared" si="63"/>
        <v>0</v>
      </c>
      <c r="FP693" s="11">
        <f t="shared" si="64"/>
        <v>0</v>
      </c>
      <c r="FQ693" s="11">
        <f t="shared" si="65"/>
        <v>0</v>
      </c>
    </row>
    <row r="694" spans="1:173" ht="66" hidden="1" x14ac:dyDescent="0.3">
      <c r="A694" s="5">
        <v>10345</v>
      </c>
      <c r="B694" s="1" t="s">
        <v>1321</v>
      </c>
      <c r="C694" s="5" t="s">
        <v>223</v>
      </c>
      <c r="D694" s="1">
        <v>320806</v>
      </c>
      <c r="E694" s="1" t="s">
        <v>190</v>
      </c>
      <c r="F694" s="1" t="s">
        <v>1322</v>
      </c>
      <c r="G694" s="4" t="s">
        <v>788</v>
      </c>
      <c r="H694" s="1" t="s">
        <v>770</v>
      </c>
      <c r="I694" s="1" t="s">
        <v>150</v>
      </c>
      <c r="J694" s="1" t="s">
        <v>166</v>
      </c>
      <c r="K694" s="5" t="s">
        <v>152</v>
      </c>
      <c r="L694" s="11">
        <v>0</v>
      </c>
      <c r="M694" s="11">
        <v>162</v>
      </c>
      <c r="N694" s="11">
        <v>0</v>
      </c>
      <c r="O694" s="11">
        <v>0</v>
      </c>
      <c r="P694" s="11">
        <v>162</v>
      </c>
      <c r="Q694" s="11">
        <v>162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1">
        <f t="shared" si="60"/>
        <v>0</v>
      </c>
      <c r="FM694" s="11">
        <f t="shared" si="61"/>
        <v>0</v>
      </c>
      <c r="FN694" s="11">
        <f t="shared" si="62"/>
        <v>0</v>
      </c>
      <c r="FO694" s="11">
        <f t="shared" si="63"/>
        <v>0</v>
      </c>
      <c r="FP694" s="11">
        <f t="shared" si="64"/>
        <v>0</v>
      </c>
      <c r="FQ694" s="11">
        <f t="shared" si="65"/>
        <v>0</v>
      </c>
    </row>
    <row r="695" spans="1:173" ht="82.5" hidden="1" x14ac:dyDescent="0.3">
      <c r="A695" s="5">
        <v>10346</v>
      </c>
      <c r="B695" s="1" t="s">
        <v>1321</v>
      </c>
      <c r="C695" s="5" t="s">
        <v>224</v>
      </c>
      <c r="D695" s="1">
        <v>320809</v>
      </c>
      <c r="E695" s="1" t="s">
        <v>190</v>
      </c>
      <c r="F695" s="1" t="s">
        <v>1322</v>
      </c>
      <c r="G695" s="4" t="s">
        <v>789</v>
      </c>
      <c r="H695" s="1" t="s">
        <v>770</v>
      </c>
      <c r="I695" s="1" t="s">
        <v>150</v>
      </c>
      <c r="J695" s="1" t="s">
        <v>166</v>
      </c>
      <c r="K695" s="5" t="s">
        <v>152</v>
      </c>
      <c r="L695" s="11">
        <v>0</v>
      </c>
      <c r="M695" s="11">
        <v>98</v>
      </c>
      <c r="N695" s="11">
        <v>0</v>
      </c>
      <c r="O695" s="11">
        <v>0</v>
      </c>
      <c r="P695" s="11">
        <v>98</v>
      </c>
      <c r="Q695" s="11">
        <v>98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1">
        <f t="shared" si="60"/>
        <v>0</v>
      </c>
      <c r="FM695" s="11">
        <f t="shared" si="61"/>
        <v>0</v>
      </c>
      <c r="FN695" s="11">
        <f t="shared" si="62"/>
        <v>0</v>
      </c>
      <c r="FO695" s="11">
        <f t="shared" si="63"/>
        <v>0</v>
      </c>
      <c r="FP695" s="11">
        <f t="shared" si="64"/>
        <v>0</v>
      </c>
      <c r="FQ695" s="11">
        <f t="shared" si="65"/>
        <v>0</v>
      </c>
    </row>
    <row r="696" spans="1:173" ht="82.5" hidden="1" x14ac:dyDescent="0.3">
      <c r="A696" s="5">
        <v>10347</v>
      </c>
      <c r="B696" s="1" t="s">
        <v>1321</v>
      </c>
      <c r="C696" s="5" t="s">
        <v>225</v>
      </c>
      <c r="D696" s="1">
        <v>320808</v>
      </c>
      <c r="E696" s="1" t="s">
        <v>190</v>
      </c>
      <c r="F696" s="1" t="s">
        <v>1322</v>
      </c>
      <c r="G696" s="4" t="s">
        <v>790</v>
      </c>
      <c r="H696" s="1" t="s">
        <v>770</v>
      </c>
      <c r="I696" s="1" t="s">
        <v>150</v>
      </c>
      <c r="J696" s="1" t="s">
        <v>166</v>
      </c>
      <c r="K696" s="5" t="s">
        <v>152</v>
      </c>
      <c r="L696" s="11">
        <v>0</v>
      </c>
      <c r="M696" s="11">
        <v>130</v>
      </c>
      <c r="N696" s="11">
        <v>0</v>
      </c>
      <c r="O696" s="11">
        <v>0</v>
      </c>
      <c r="P696" s="11">
        <v>130</v>
      </c>
      <c r="Q696" s="11">
        <v>130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1">
        <f t="shared" si="60"/>
        <v>0</v>
      </c>
      <c r="FM696" s="11">
        <f t="shared" si="61"/>
        <v>0</v>
      </c>
      <c r="FN696" s="11">
        <f t="shared" si="62"/>
        <v>0</v>
      </c>
      <c r="FO696" s="11">
        <f t="shared" si="63"/>
        <v>0</v>
      </c>
      <c r="FP696" s="11">
        <f t="shared" si="64"/>
        <v>0</v>
      </c>
      <c r="FQ696" s="11">
        <f t="shared" si="65"/>
        <v>0</v>
      </c>
    </row>
    <row r="697" spans="1:173" ht="33" hidden="1" x14ac:dyDescent="0.3">
      <c r="A697" s="5">
        <v>10348</v>
      </c>
      <c r="B697" s="1" t="s">
        <v>1321</v>
      </c>
      <c r="C697" s="5" t="s">
        <v>226</v>
      </c>
      <c r="D697" s="1">
        <v>300016</v>
      </c>
      <c r="E697" s="1" t="s">
        <v>190</v>
      </c>
      <c r="F697" s="1" t="s">
        <v>1322</v>
      </c>
      <c r="G697" s="4" t="s">
        <v>791</v>
      </c>
      <c r="H697" s="1" t="s">
        <v>773</v>
      </c>
      <c r="I697" s="1" t="s">
        <v>150</v>
      </c>
      <c r="J697" s="1" t="s">
        <v>166</v>
      </c>
      <c r="K697" s="5" t="s">
        <v>152</v>
      </c>
      <c r="L697" s="11">
        <v>0</v>
      </c>
      <c r="M697" s="11">
        <v>547</v>
      </c>
      <c r="N697" s="11">
        <v>0</v>
      </c>
      <c r="O697" s="11">
        <v>0</v>
      </c>
      <c r="P697" s="11">
        <v>547</v>
      </c>
      <c r="Q697" s="11">
        <v>547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1">
        <f t="shared" si="60"/>
        <v>0</v>
      </c>
      <c r="FM697" s="11">
        <f t="shared" si="61"/>
        <v>0</v>
      </c>
      <c r="FN697" s="11">
        <f t="shared" si="62"/>
        <v>0</v>
      </c>
      <c r="FO697" s="11">
        <f t="shared" si="63"/>
        <v>0</v>
      </c>
      <c r="FP697" s="11">
        <f t="shared" si="64"/>
        <v>0</v>
      </c>
      <c r="FQ697" s="11">
        <f t="shared" si="65"/>
        <v>0</v>
      </c>
    </row>
    <row r="698" spans="1:173" ht="33" hidden="1" x14ac:dyDescent="0.3">
      <c r="A698" s="5">
        <v>10349</v>
      </c>
      <c r="B698" s="1" t="s">
        <v>1321</v>
      </c>
      <c r="C698" s="5" t="s">
        <v>227</v>
      </c>
      <c r="D698" s="1">
        <v>300017</v>
      </c>
      <c r="E698" s="1" t="s">
        <v>190</v>
      </c>
      <c r="F698" s="1" t="s">
        <v>1322</v>
      </c>
      <c r="G698" s="4" t="s">
        <v>792</v>
      </c>
      <c r="H698" s="1" t="s">
        <v>773</v>
      </c>
      <c r="I698" s="1" t="s">
        <v>150</v>
      </c>
      <c r="J698" s="1" t="s">
        <v>166</v>
      </c>
      <c r="K698" s="5" t="s">
        <v>152</v>
      </c>
      <c r="L698" s="11">
        <v>0</v>
      </c>
      <c r="M698" s="11">
        <v>121</v>
      </c>
      <c r="N698" s="11">
        <v>0</v>
      </c>
      <c r="O698" s="11">
        <v>0</v>
      </c>
      <c r="P698" s="11">
        <v>121</v>
      </c>
      <c r="Q698" s="11">
        <v>121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1">
        <f t="shared" si="60"/>
        <v>0</v>
      </c>
      <c r="FM698" s="11">
        <f t="shared" si="61"/>
        <v>0</v>
      </c>
      <c r="FN698" s="11">
        <f t="shared" si="62"/>
        <v>0</v>
      </c>
      <c r="FO698" s="11">
        <f t="shared" si="63"/>
        <v>0</v>
      </c>
      <c r="FP698" s="11">
        <f t="shared" si="64"/>
        <v>0</v>
      </c>
      <c r="FQ698" s="11">
        <f t="shared" si="65"/>
        <v>0</v>
      </c>
    </row>
    <row r="699" spans="1:173" ht="33" hidden="1" x14ac:dyDescent="0.3">
      <c r="A699" s="5">
        <v>10350</v>
      </c>
      <c r="B699" s="1" t="s">
        <v>1321</v>
      </c>
      <c r="C699" s="5" t="s">
        <v>228</v>
      </c>
      <c r="D699" s="1">
        <v>300018</v>
      </c>
      <c r="E699" s="1" t="s">
        <v>190</v>
      </c>
      <c r="F699" s="1" t="s">
        <v>1322</v>
      </c>
      <c r="G699" s="4" t="s">
        <v>793</v>
      </c>
      <c r="H699" s="1" t="s">
        <v>773</v>
      </c>
      <c r="I699" s="1" t="s">
        <v>150</v>
      </c>
      <c r="J699" s="1" t="s">
        <v>166</v>
      </c>
      <c r="K699" s="5" t="s">
        <v>152</v>
      </c>
      <c r="L699" s="11">
        <v>0</v>
      </c>
      <c r="M699" s="11">
        <v>865</v>
      </c>
      <c r="N699" s="11">
        <v>0</v>
      </c>
      <c r="O699" s="11">
        <v>0</v>
      </c>
      <c r="P699" s="11">
        <v>865</v>
      </c>
      <c r="Q699" s="11">
        <v>865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1">
        <f t="shared" si="60"/>
        <v>0</v>
      </c>
      <c r="FM699" s="11">
        <f t="shared" si="61"/>
        <v>0</v>
      </c>
      <c r="FN699" s="11">
        <f t="shared" si="62"/>
        <v>0</v>
      </c>
      <c r="FO699" s="11">
        <f t="shared" si="63"/>
        <v>0</v>
      </c>
      <c r="FP699" s="11">
        <f t="shared" si="64"/>
        <v>0</v>
      </c>
      <c r="FQ699" s="11">
        <f t="shared" si="65"/>
        <v>0</v>
      </c>
    </row>
    <row r="700" spans="1:173" ht="33" hidden="1" x14ac:dyDescent="0.3">
      <c r="A700" s="5">
        <v>10351</v>
      </c>
      <c r="B700" s="1" t="s">
        <v>1321</v>
      </c>
      <c r="C700" s="5" t="s">
        <v>229</v>
      </c>
      <c r="D700" s="1">
        <v>320821</v>
      </c>
      <c r="E700" s="1" t="s">
        <v>190</v>
      </c>
      <c r="F700" s="1" t="s">
        <v>1322</v>
      </c>
      <c r="G700" s="4" t="s">
        <v>794</v>
      </c>
      <c r="H700" s="1" t="s">
        <v>770</v>
      </c>
      <c r="I700" s="1" t="s">
        <v>150</v>
      </c>
      <c r="J700" s="1" t="s">
        <v>166</v>
      </c>
      <c r="K700" s="5" t="s">
        <v>152</v>
      </c>
      <c r="L700" s="11">
        <v>0</v>
      </c>
      <c r="M700" s="11">
        <v>119</v>
      </c>
      <c r="N700" s="11">
        <v>0</v>
      </c>
      <c r="O700" s="11">
        <v>0</v>
      </c>
      <c r="P700" s="11">
        <v>119</v>
      </c>
      <c r="Q700" s="11">
        <v>119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1">
        <f t="shared" si="60"/>
        <v>0</v>
      </c>
      <c r="FM700" s="11">
        <f t="shared" si="61"/>
        <v>0</v>
      </c>
      <c r="FN700" s="11">
        <f t="shared" si="62"/>
        <v>0</v>
      </c>
      <c r="FO700" s="11">
        <f t="shared" si="63"/>
        <v>0</v>
      </c>
      <c r="FP700" s="11">
        <f t="shared" si="64"/>
        <v>0</v>
      </c>
      <c r="FQ700" s="11">
        <f t="shared" si="65"/>
        <v>0</v>
      </c>
    </row>
    <row r="701" spans="1:173" ht="33" hidden="1" x14ac:dyDescent="0.3">
      <c r="A701" s="5">
        <v>10352</v>
      </c>
      <c r="B701" s="1" t="s">
        <v>1321</v>
      </c>
      <c r="C701" s="5" t="s">
        <v>230</v>
      </c>
      <c r="D701" s="1">
        <v>300019</v>
      </c>
      <c r="E701" s="1" t="s">
        <v>190</v>
      </c>
      <c r="F701" s="1" t="s">
        <v>1322</v>
      </c>
      <c r="G701" s="4" t="s">
        <v>795</v>
      </c>
      <c r="H701" s="1" t="s">
        <v>773</v>
      </c>
      <c r="I701" s="1" t="s">
        <v>150</v>
      </c>
      <c r="J701" s="1" t="s">
        <v>166</v>
      </c>
      <c r="K701" s="5" t="s">
        <v>152</v>
      </c>
      <c r="L701" s="11">
        <v>0</v>
      </c>
      <c r="M701" s="11">
        <v>368</v>
      </c>
      <c r="N701" s="11">
        <v>0</v>
      </c>
      <c r="O701" s="11">
        <v>0</v>
      </c>
      <c r="P701" s="11">
        <v>368</v>
      </c>
      <c r="Q701" s="11">
        <v>368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1">
        <f t="shared" si="60"/>
        <v>0</v>
      </c>
      <c r="FM701" s="11">
        <f t="shared" si="61"/>
        <v>0</v>
      </c>
      <c r="FN701" s="11">
        <f t="shared" si="62"/>
        <v>0</v>
      </c>
      <c r="FO701" s="11">
        <f t="shared" si="63"/>
        <v>0</v>
      </c>
      <c r="FP701" s="11">
        <f t="shared" si="64"/>
        <v>0</v>
      </c>
      <c r="FQ701" s="11">
        <f t="shared" si="65"/>
        <v>0</v>
      </c>
    </row>
    <row r="702" spans="1:173" ht="33" hidden="1" x14ac:dyDescent="0.3">
      <c r="A702" s="5">
        <v>10353</v>
      </c>
      <c r="B702" s="1" t="s">
        <v>1321</v>
      </c>
      <c r="C702" s="5" t="s">
        <v>231</v>
      </c>
      <c r="D702" s="1">
        <v>500345</v>
      </c>
      <c r="E702" s="1" t="s">
        <v>190</v>
      </c>
      <c r="F702" s="1" t="s">
        <v>1322</v>
      </c>
      <c r="G702" s="4" t="s">
        <v>796</v>
      </c>
      <c r="H702" s="1" t="s">
        <v>770</v>
      </c>
      <c r="I702" s="1" t="s">
        <v>150</v>
      </c>
      <c r="J702" s="1" t="s">
        <v>166</v>
      </c>
      <c r="K702" s="5" t="s">
        <v>152</v>
      </c>
      <c r="L702" s="11">
        <v>0</v>
      </c>
      <c r="M702" s="11">
        <v>155</v>
      </c>
      <c r="N702" s="11">
        <v>0</v>
      </c>
      <c r="O702" s="11">
        <v>0</v>
      </c>
      <c r="P702" s="11">
        <v>155</v>
      </c>
      <c r="Q702" s="11">
        <v>155</v>
      </c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1">
        <f t="shared" si="60"/>
        <v>0</v>
      </c>
      <c r="FM702" s="11">
        <f t="shared" si="61"/>
        <v>0</v>
      </c>
      <c r="FN702" s="11">
        <f t="shared" si="62"/>
        <v>0</v>
      </c>
      <c r="FO702" s="11">
        <f t="shared" si="63"/>
        <v>0</v>
      </c>
      <c r="FP702" s="11">
        <f t="shared" si="64"/>
        <v>0</v>
      </c>
      <c r="FQ702" s="11">
        <f t="shared" si="65"/>
        <v>0</v>
      </c>
    </row>
    <row r="703" spans="1:173" ht="33" hidden="1" x14ac:dyDescent="0.3">
      <c r="A703" s="5">
        <v>10354</v>
      </c>
      <c r="B703" s="1" t="s">
        <v>1321</v>
      </c>
      <c r="C703" s="5" t="s">
        <v>232</v>
      </c>
      <c r="D703" s="1">
        <v>320811</v>
      </c>
      <c r="E703" s="1" t="s">
        <v>190</v>
      </c>
      <c r="F703" s="1" t="s">
        <v>1322</v>
      </c>
      <c r="G703" s="4" t="s">
        <v>797</v>
      </c>
      <c r="H703" s="1" t="s">
        <v>770</v>
      </c>
      <c r="I703" s="1" t="s">
        <v>150</v>
      </c>
      <c r="J703" s="1" t="s">
        <v>166</v>
      </c>
      <c r="K703" s="5" t="s">
        <v>152</v>
      </c>
      <c r="L703" s="11">
        <v>0</v>
      </c>
      <c r="M703" s="11">
        <v>141</v>
      </c>
      <c r="N703" s="11">
        <v>0</v>
      </c>
      <c r="O703" s="11">
        <v>0</v>
      </c>
      <c r="P703" s="11">
        <v>141</v>
      </c>
      <c r="Q703" s="11">
        <v>141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1">
        <f t="shared" si="60"/>
        <v>0</v>
      </c>
      <c r="FM703" s="11">
        <f t="shared" si="61"/>
        <v>0</v>
      </c>
      <c r="FN703" s="11">
        <f t="shared" si="62"/>
        <v>0</v>
      </c>
      <c r="FO703" s="11">
        <f t="shared" si="63"/>
        <v>0</v>
      </c>
      <c r="FP703" s="11">
        <f t="shared" si="64"/>
        <v>0</v>
      </c>
      <c r="FQ703" s="11">
        <f t="shared" si="65"/>
        <v>0</v>
      </c>
    </row>
    <row r="704" spans="1:173" ht="33" hidden="1" x14ac:dyDescent="0.3">
      <c r="A704" s="5">
        <v>10355</v>
      </c>
      <c r="B704" s="1" t="s">
        <v>1321</v>
      </c>
      <c r="C704" s="5" t="s">
        <v>233</v>
      </c>
      <c r="D704" s="1">
        <v>300020</v>
      </c>
      <c r="E704" s="1" t="s">
        <v>190</v>
      </c>
      <c r="F704" s="1" t="s">
        <v>1322</v>
      </c>
      <c r="G704" s="4" t="s">
        <v>798</v>
      </c>
      <c r="H704" s="1" t="s">
        <v>773</v>
      </c>
      <c r="I704" s="1" t="s">
        <v>150</v>
      </c>
      <c r="J704" s="1" t="s">
        <v>166</v>
      </c>
      <c r="K704" s="5" t="s">
        <v>152</v>
      </c>
      <c r="L704" s="11">
        <v>0</v>
      </c>
      <c r="M704" s="11">
        <v>699</v>
      </c>
      <c r="N704" s="11">
        <v>0</v>
      </c>
      <c r="O704" s="11">
        <v>0</v>
      </c>
      <c r="P704" s="11">
        <v>699</v>
      </c>
      <c r="Q704" s="11">
        <v>699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1">
        <f t="shared" si="60"/>
        <v>0</v>
      </c>
      <c r="FM704" s="11">
        <f t="shared" si="61"/>
        <v>0</v>
      </c>
      <c r="FN704" s="11">
        <f t="shared" si="62"/>
        <v>0</v>
      </c>
      <c r="FO704" s="11">
        <f t="shared" si="63"/>
        <v>0</v>
      </c>
      <c r="FP704" s="11">
        <f t="shared" si="64"/>
        <v>0</v>
      </c>
      <c r="FQ704" s="11">
        <f t="shared" si="65"/>
        <v>0</v>
      </c>
    </row>
    <row r="705" spans="1:173" ht="49.5" hidden="1" x14ac:dyDescent="0.3">
      <c r="A705" s="5">
        <v>10356</v>
      </c>
      <c r="B705" s="1" t="s">
        <v>1321</v>
      </c>
      <c r="C705" s="5" t="s">
        <v>234</v>
      </c>
      <c r="D705" s="1">
        <v>320812</v>
      </c>
      <c r="E705" s="1" t="s">
        <v>190</v>
      </c>
      <c r="F705" s="1" t="s">
        <v>1322</v>
      </c>
      <c r="G705" s="4" t="s">
        <v>799</v>
      </c>
      <c r="H705" s="1" t="s">
        <v>770</v>
      </c>
      <c r="I705" s="1" t="s">
        <v>150</v>
      </c>
      <c r="J705" s="1" t="s">
        <v>166</v>
      </c>
      <c r="K705" s="5" t="s">
        <v>152</v>
      </c>
      <c r="L705" s="11">
        <v>0</v>
      </c>
      <c r="M705" s="11">
        <v>158</v>
      </c>
      <c r="N705" s="11">
        <v>0</v>
      </c>
      <c r="O705" s="11">
        <v>0</v>
      </c>
      <c r="P705" s="11">
        <v>158</v>
      </c>
      <c r="Q705" s="11">
        <v>158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1">
        <f t="shared" si="60"/>
        <v>0</v>
      </c>
      <c r="FM705" s="11">
        <f t="shared" si="61"/>
        <v>0</v>
      </c>
      <c r="FN705" s="11">
        <f t="shared" si="62"/>
        <v>0</v>
      </c>
      <c r="FO705" s="11">
        <f t="shared" si="63"/>
        <v>0</v>
      </c>
      <c r="FP705" s="11">
        <f t="shared" si="64"/>
        <v>0</v>
      </c>
      <c r="FQ705" s="11">
        <f t="shared" si="65"/>
        <v>0</v>
      </c>
    </row>
    <row r="706" spans="1:173" ht="33" hidden="1" x14ac:dyDescent="0.3">
      <c r="A706" s="5">
        <v>10357</v>
      </c>
      <c r="B706" s="1" t="s">
        <v>1321</v>
      </c>
      <c r="C706" s="5" t="s">
        <v>235</v>
      </c>
      <c r="D706" s="1">
        <v>300021</v>
      </c>
      <c r="E706" s="1" t="s">
        <v>190</v>
      </c>
      <c r="F706" s="1" t="s">
        <v>1322</v>
      </c>
      <c r="G706" s="4" t="s">
        <v>800</v>
      </c>
      <c r="H706" s="1" t="s">
        <v>773</v>
      </c>
      <c r="I706" s="1" t="s">
        <v>150</v>
      </c>
      <c r="J706" s="1" t="s">
        <v>166</v>
      </c>
      <c r="K706" s="5" t="s">
        <v>152</v>
      </c>
      <c r="L706" s="11">
        <v>0</v>
      </c>
      <c r="M706" s="11">
        <v>217</v>
      </c>
      <c r="N706" s="11">
        <v>0</v>
      </c>
      <c r="O706" s="11">
        <v>0</v>
      </c>
      <c r="P706" s="11">
        <v>217</v>
      </c>
      <c r="Q706" s="11">
        <v>217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1">
        <f t="shared" si="60"/>
        <v>0</v>
      </c>
      <c r="FM706" s="11">
        <f t="shared" si="61"/>
        <v>0</v>
      </c>
      <c r="FN706" s="11">
        <f t="shared" si="62"/>
        <v>0</v>
      </c>
      <c r="FO706" s="11">
        <f t="shared" si="63"/>
        <v>0</v>
      </c>
      <c r="FP706" s="11">
        <f t="shared" si="64"/>
        <v>0</v>
      </c>
      <c r="FQ706" s="11">
        <f t="shared" si="65"/>
        <v>0</v>
      </c>
    </row>
    <row r="707" spans="1:173" ht="33" hidden="1" x14ac:dyDescent="0.3">
      <c r="A707" s="5">
        <v>10358</v>
      </c>
      <c r="B707" s="1" t="s">
        <v>1321</v>
      </c>
      <c r="C707" s="5" t="s">
        <v>236</v>
      </c>
      <c r="D707" s="1">
        <v>300022</v>
      </c>
      <c r="E707" s="1" t="s">
        <v>190</v>
      </c>
      <c r="F707" s="1" t="s">
        <v>1322</v>
      </c>
      <c r="G707" s="4" t="s">
        <v>801</v>
      </c>
      <c r="H707" s="1" t="s">
        <v>773</v>
      </c>
      <c r="I707" s="1" t="s">
        <v>150</v>
      </c>
      <c r="J707" s="1" t="s">
        <v>166</v>
      </c>
      <c r="K707" s="5" t="s">
        <v>152</v>
      </c>
      <c r="L707" s="11">
        <v>0</v>
      </c>
      <c r="M707" s="11">
        <v>381</v>
      </c>
      <c r="N707" s="11">
        <v>0</v>
      </c>
      <c r="O707" s="11">
        <v>0</v>
      </c>
      <c r="P707" s="11">
        <v>381</v>
      </c>
      <c r="Q707" s="11">
        <v>381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1">
        <f t="shared" si="60"/>
        <v>0</v>
      </c>
      <c r="FM707" s="11">
        <f t="shared" si="61"/>
        <v>0</v>
      </c>
      <c r="FN707" s="11">
        <f t="shared" si="62"/>
        <v>0</v>
      </c>
      <c r="FO707" s="11">
        <f t="shared" si="63"/>
        <v>0</v>
      </c>
      <c r="FP707" s="11">
        <f t="shared" si="64"/>
        <v>0</v>
      </c>
      <c r="FQ707" s="11">
        <f t="shared" si="65"/>
        <v>0</v>
      </c>
    </row>
    <row r="708" spans="1:173" ht="33" hidden="1" x14ac:dyDescent="0.3">
      <c r="A708" s="5">
        <v>10359</v>
      </c>
      <c r="B708" s="1" t="s">
        <v>1321</v>
      </c>
      <c r="C708" s="5" t="s">
        <v>237</v>
      </c>
      <c r="D708" s="1">
        <v>300023</v>
      </c>
      <c r="E708" s="1" t="s">
        <v>190</v>
      </c>
      <c r="F708" s="1" t="s">
        <v>1322</v>
      </c>
      <c r="G708" s="4" t="s">
        <v>802</v>
      </c>
      <c r="H708" s="1" t="s">
        <v>773</v>
      </c>
      <c r="I708" s="1" t="s">
        <v>150</v>
      </c>
      <c r="J708" s="1" t="s">
        <v>166</v>
      </c>
      <c r="K708" s="5" t="s">
        <v>152</v>
      </c>
      <c r="L708" s="11">
        <v>0</v>
      </c>
      <c r="M708" s="11">
        <v>181</v>
      </c>
      <c r="N708" s="11">
        <v>0</v>
      </c>
      <c r="O708" s="11">
        <v>0</v>
      </c>
      <c r="P708" s="11">
        <v>181</v>
      </c>
      <c r="Q708" s="11">
        <v>181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1">
        <f t="shared" si="60"/>
        <v>0</v>
      </c>
      <c r="FM708" s="11">
        <f t="shared" si="61"/>
        <v>0</v>
      </c>
      <c r="FN708" s="11">
        <f t="shared" si="62"/>
        <v>0</v>
      </c>
      <c r="FO708" s="11">
        <f t="shared" si="63"/>
        <v>0</v>
      </c>
      <c r="FP708" s="11">
        <f t="shared" si="64"/>
        <v>0</v>
      </c>
      <c r="FQ708" s="11">
        <f t="shared" si="65"/>
        <v>0</v>
      </c>
    </row>
    <row r="709" spans="1:173" ht="33" hidden="1" x14ac:dyDescent="0.3">
      <c r="A709" s="5">
        <v>10360</v>
      </c>
      <c r="B709" s="1" t="s">
        <v>1321</v>
      </c>
      <c r="C709" s="5" t="s">
        <v>238</v>
      </c>
      <c r="D709" s="1">
        <v>300024</v>
      </c>
      <c r="E709" s="1" t="s">
        <v>190</v>
      </c>
      <c r="F709" s="1" t="s">
        <v>1322</v>
      </c>
      <c r="G709" s="4" t="s">
        <v>803</v>
      </c>
      <c r="H709" s="1" t="s">
        <v>773</v>
      </c>
      <c r="I709" s="1" t="s">
        <v>150</v>
      </c>
      <c r="J709" s="1" t="s">
        <v>166</v>
      </c>
      <c r="K709" s="5" t="s">
        <v>152</v>
      </c>
      <c r="L709" s="11">
        <v>0</v>
      </c>
      <c r="M709" s="11">
        <v>364</v>
      </c>
      <c r="N709" s="11">
        <v>0</v>
      </c>
      <c r="O709" s="11">
        <v>0</v>
      </c>
      <c r="P709" s="11">
        <v>364</v>
      </c>
      <c r="Q709" s="11">
        <v>364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1">
        <f t="shared" si="60"/>
        <v>0</v>
      </c>
      <c r="FM709" s="11">
        <f t="shared" si="61"/>
        <v>0</v>
      </c>
      <c r="FN709" s="11">
        <f t="shared" si="62"/>
        <v>0</v>
      </c>
      <c r="FO709" s="11">
        <f t="shared" si="63"/>
        <v>0</v>
      </c>
      <c r="FP709" s="11">
        <f t="shared" si="64"/>
        <v>0</v>
      </c>
      <c r="FQ709" s="11">
        <f t="shared" si="65"/>
        <v>0</v>
      </c>
    </row>
    <row r="710" spans="1:173" ht="16.5" hidden="1" x14ac:dyDescent="0.3">
      <c r="A710" s="5">
        <v>10361</v>
      </c>
      <c r="B710" s="1" t="s">
        <v>1321</v>
      </c>
      <c r="C710" s="5" t="s">
        <v>239</v>
      </c>
      <c r="D710" s="1">
        <v>500343</v>
      </c>
      <c r="E710" s="1" t="s">
        <v>190</v>
      </c>
      <c r="F710" s="1" t="s">
        <v>1322</v>
      </c>
      <c r="G710" s="4" t="s">
        <v>804</v>
      </c>
      <c r="H710" s="1" t="s">
        <v>770</v>
      </c>
      <c r="I710" s="1" t="s">
        <v>150</v>
      </c>
      <c r="J710" s="1" t="s">
        <v>166</v>
      </c>
      <c r="K710" s="5" t="s">
        <v>152</v>
      </c>
      <c r="L710" s="11">
        <v>0</v>
      </c>
      <c r="M710" s="11">
        <v>181</v>
      </c>
      <c r="N710" s="11">
        <v>0</v>
      </c>
      <c r="O710" s="11">
        <v>0</v>
      </c>
      <c r="P710" s="11">
        <v>181</v>
      </c>
      <c r="Q710" s="11">
        <v>181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1">
        <f t="shared" ref="FL710:FL773" si="66">SUM(R710:AS710)-AG710</f>
        <v>0</v>
      </c>
      <c r="FM710" s="11">
        <f t="shared" ref="FM710:FM773" si="67">SUM(AT710:FD710)</f>
        <v>0</v>
      </c>
      <c r="FN710" s="11">
        <f t="shared" ref="FN710:FN773" si="68">SUM(FE710:FK710)</f>
        <v>0</v>
      </c>
      <c r="FO710" s="11">
        <f t="shared" ref="FO710:FO773" si="69">AG710</f>
        <v>0</v>
      </c>
      <c r="FP710" s="11">
        <f t="shared" ref="FP710:FP773" si="70">FL710+FM710+FN710+FO710</f>
        <v>0</v>
      </c>
      <c r="FQ710" s="11">
        <f t="shared" ref="FQ710:FQ773" si="71">+FL710+FM710+FN710</f>
        <v>0</v>
      </c>
    </row>
    <row r="711" spans="1:173" ht="33" hidden="1" x14ac:dyDescent="0.3">
      <c r="A711" s="5">
        <v>10362</v>
      </c>
      <c r="B711" s="1" t="s">
        <v>1321</v>
      </c>
      <c r="C711" s="5" t="s">
        <v>240</v>
      </c>
      <c r="D711" s="1">
        <v>300025</v>
      </c>
      <c r="E711" s="1" t="s">
        <v>190</v>
      </c>
      <c r="F711" s="1" t="s">
        <v>1322</v>
      </c>
      <c r="G711" s="4" t="s">
        <v>805</v>
      </c>
      <c r="H711" s="1" t="s">
        <v>770</v>
      </c>
      <c r="I711" s="1" t="s">
        <v>150</v>
      </c>
      <c r="J711" s="1" t="s">
        <v>166</v>
      </c>
      <c r="K711" s="5" t="s">
        <v>152</v>
      </c>
      <c r="L711" s="11">
        <v>0</v>
      </c>
      <c r="M711" s="11">
        <v>204</v>
      </c>
      <c r="N711" s="11">
        <v>0</v>
      </c>
      <c r="O711" s="11">
        <v>0</v>
      </c>
      <c r="P711" s="11">
        <v>204</v>
      </c>
      <c r="Q711" s="11">
        <v>204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1">
        <f t="shared" si="66"/>
        <v>0</v>
      </c>
      <c r="FM711" s="11">
        <f t="shared" si="67"/>
        <v>0</v>
      </c>
      <c r="FN711" s="11">
        <f t="shared" si="68"/>
        <v>0</v>
      </c>
      <c r="FO711" s="11">
        <f t="shared" si="69"/>
        <v>0</v>
      </c>
      <c r="FP711" s="11">
        <f t="shared" si="70"/>
        <v>0</v>
      </c>
      <c r="FQ711" s="11">
        <f t="shared" si="71"/>
        <v>0</v>
      </c>
    </row>
    <row r="712" spans="1:173" ht="33" hidden="1" x14ac:dyDescent="0.3">
      <c r="A712" s="5">
        <v>10363</v>
      </c>
      <c r="B712" s="1" t="s">
        <v>1321</v>
      </c>
      <c r="C712" s="5" t="s">
        <v>241</v>
      </c>
      <c r="D712" s="1">
        <v>320814</v>
      </c>
      <c r="E712" s="1" t="s">
        <v>190</v>
      </c>
      <c r="F712" s="1" t="s">
        <v>1322</v>
      </c>
      <c r="G712" s="4" t="s">
        <v>806</v>
      </c>
      <c r="H712" s="1" t="s">
        <v>773</v>
      </c>
      <c r="I712" s="1" t="s">
        <v>150</v>
      </c>
      <c r="J712" s="1" t="s">
        <v>166</v>
      </c>
      <c r="K712" s="5" t="s">
        <v>152</v>
      </c>
      <c r="L712" s="11">
        <v>0</v>
      </c>
      <c r="M712" s="11">
        <v>624</v>
      </c>
      <c r="N712" s="11">
        <v>0</v>
      </c>
      <c r="O712" s="11">
        <v>0</v>
      </c>
      <c r="P712" s="11">
        <v>624</v>
      </c>
      <c r="Q712" s="11">
        <v>624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1">
        <f t="shared" si="66"/>
        <v>0</v>
      </c>
      <c r="FM712" s="11">
        <f t="shared" si="67"/>
        <v>0</v>
      </c>
      <c r="FN712" s="11">
        <f t="shared" si="68"/>
        <v>0</v>
      </c>
      <c r="FO712" s="11">
        <f t="shared" si="69"/>
        <v>0</v>
      </c>
      <c r="FP712" s="11">
        <f t="shared" si="70"/>
        <v>0</v>
      </c>
      <c r="FQ712" s="11">
        <f t="shared" si="71"/>
        <v>0</v>
      </c>
    </row>
    <row r="713" spans="1:173" ht="33" hidden="1" x14ac:dyDescent="0.3">
      <c r="A713" s="5">
        <v>10364</v>
      </c>
      <c r="B713" s="1" t="s">
        <v>1321</v>
      </c>
      <c r="C713" s="5" t="s">
        <v>242</v>
      </c>
      <c r="D713" s="1">
        <v>300026</v>
      </c>
      <c r="E713" s="1" t="s">
        <v>190</v>
      </c>
      <c r="F713" s="1" t="s">
        <v>1322</v>
      </c>
      <c r="G713" s="4" t="s">
        <v>807</v>
      </c>
      <c r="H713" s="1" t="s">
        <v>773</v>
      </c>
      <c r="I713" s="1" t="s">
        <v>150</v>
      </c>
      <c r="J713" s="1" t="s">
        <v>166</v>
      </c>
      <c r="K713" s="5" t="s">
        <v>152</v>
      </c>
      <c r="L713" s="11">
        <v>0</v>
      </c>
      <c r="M713" s="11">
        <v>211</v>
      </c>
      <c r="N713" s="11">
        <v>0</v>
      </c>
      <c r="O713" s="11">
        <v>0</v>
      </c>
      <c r="P713" s="11">
        <v>211</v>
      </c>
      <c r="Q713" s="11">
        <v>211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1">
        <f t="shared" si="66"/>
        <v>0</v>
      </c>
      <c r="FM713" s="11">
        <f t="shared" si="67"/>
        <v>0</v>
      </c>
      <c r="FN713" s="11">
        <f t="shared" si="68"/>
        <v>0</v>
      </c>
      <c r="FO713" s="11">
        <f t="shared" si="69"/>
        <v>0</v>
      </c>
      <c r="FP713" s="11">
        <f t="shared" si="70"/>
        <v>0</v>
      </c>
      <c r="FQ713" s="11">
        <f t="shared" si="71"/>
        <v>0</v>
      </c>
    </row>
    <row r="714" spans="1:173" ht="33" hidden="1" x14ac:dyDescent="0.3">
      <c r="A714" s="5">
        <v>10365</v>
      </c>
      <c r="B714" s="1" t="s">
        <v>1321</v>
      </c>
      <c r="C714" s="5" t="s">
        <v>243</v>
      </c>
      <c r="D714" s="1">
        <v>300027</v>
      </c>
      <c r="E714" s="1" t="s">
        <v>190</v>
      </c>
      <c r="F714" s="1" t="s">
        <v>1322</v>
      </c>
      <c r="G714" s="4" t="s">
        <v>808</v>
      </c>
      <c r="H714" s="1" t="s">
        <v>773</v>
      </c>
      <c r="I714" s="1" t="s">
        <v>150</v>
      </c>
      <c r="J714" s="1" t="s">
        <v>166</v>
      </c>
      <c r="K714" s="5" t="s">
        <v>152</v>
      </c>
      <c r="L714" s="11">
        <v>0</v>
      </c>
      <c r="M714" s="11">
        <v>622</v>
      </c>
      <c r="N714" s="11">
        <v>0</v>
      </c>
      <c r="O714" s="11">
        <v>0</v>
      </c>
      <c r="P714" s="11">
        <v>622</v>
      </c>
      <c r="Q714" s="11">
        <v>622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1">
        <f t="shared" si="66"/>
        <v>0</v>
      </c>
      <c r="FM714" s="11">
        <f t="shared" si="67"/>
        <v>0</v>
      </c>
      <c r="FN714" s="11">
        <f t="shared" si="68"/>
        <v>0</v>
      </c>
      <c r="FO714" s="11">
        <f t="shared" si="69"/>
        <v>0</v>
      </c>
      <c r="FP714" s="11">
        <f t="shared" si="70"/>
        <v>0</v>
      </c>
      <c r="FQ714" s="11">
        <f t="shared" si="71"/>
        <v>0</v>
      </c>
    </row>
    <row r="715" spans="1:173" ht="16.5" hidden="1" x14ac:dyDescent="0.3">
      <c r="A715" s="5">
        <v>10366</v>
      </c>
      <c r="B715" s="1" t="s">
        <v>1321</v>
      </c>
      <c r="C715" s="5" t="s">
        <v>244</v>
      </c>
      <c r="D715" s="1">
        <v>500344</v>
      </c>
      <c r="E715" s="1" t="s">
        <v>190</v>
      </c>
      <c r="F715" s="1" t="s">
        <v>1322</v>
      </c>
      <c r="G715" s="4" t="s">
        <v>809</v>
      </c>
      <c r="H715" s="1" t="s">
        <v>770</v>
      </c>
      <c r="I715" s="1" t="s">
        <v>150</v>
      </c>
      <c r="J715" s="1" t="s">
        <v>166</v>
      </c>
      <c r="K715" s="5" t="s">
        <v>152</v>
      </c>
      <c r="L715" s="11">
        <v>0</v>
      </c>
      <c r="M715" s="11">
        <v>107</v>
      </c>
      <c r="N715" s="11">
        <v>0</v>
      </c>
      <c r="O715" s="11">
        <v>0</v>
      </c>
      <c r="P715" s="11">
        <v>107</v>
      </c>
      <c r="Q715" s="11">
        <v>107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1">
        <f t="shared" si="66"/>
        <v>0</v>
      </c>
      <c r="FM715" s="11">
        <f t="shared" si="67"/>
        <v>0</v>
      </c>
      <c r="FN715" s="11">
        <f t="shared" si="68"/>
        <v>0</v>
      </c>
      <c r="FO715" s="11">
        <f t="shared" si="69"/>
        <v>0</v>
      </c>
      <c r="FP715" s="11">
        <f t="shared" si="70"/>
        <v>0</v>
      </c>
      <c r="FQ715" s="11">
        <f t="shared" si="71"/>
        <v>0</v>
      </c>
    </row>
    <row r="716" spans="1:173" ht="33" hidden="1" x14ac:dyDescent="0.3">
      <c r="A716" s="5">
        <v>10367</v>
      </c>
      <c r="B716" s="1" t="s">
        <v>1321</v>
      </c>
      <c r="C716" s="5" t="s">
        <v>245</v>
      </c>
      <c r="D716" s="1">
        <v>320807</v>
      </c>
      <c r="E716" s="1" t="s">
        <v>190</v>
      </c>
      <c r="F716" s="1" t="s">
        <v>1322</v>
      </c>
      <c r="G716" s="4" t="s">
        <v>810</v>
      </c>
      <c r="H716" s="1" t="s">
        <v>770</v>
      </c>
      <c r="I716" s="1" t="s">
        <v>150</v>
      </c>
      <c r="J716" s="1" t="s">
        <v>166</v>
      </c>
      <c r="K716" s="5" t="s">
        <v>152</v>
      </c>
      <c r="L716" s="11">
        <v>0</v>
      </c>
      <c r="M716" s="11">
        <v>253</v>
      </c>
      <c r="N716" s="11">
        <v>0</v>
      </c>
      <c r="O716" s="11">
        <v>0</v>
      </c>
      <c r="P716" s="11">
        <v>253</v>
      </c>
      <c r="Q716" s="11">
        <v>253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1">
        <f t="shared" si="66"/>
        <v>0</v>
      </c>
      <c r="FM716" s="11">
        <f t="shared" si="67"/>
        <v>0</v>
      </c>
      <c r="FN716" s="11">
        <f t="shared" si="68"/>
        <v>0</v>
      </c>
      <c r="FO716" s="11">
        <f t="shared" si="69"/>
        <v>0</v>
      </c>
      <c r="FP716" s="11">
        <f t="shared" si="70"/>
        <v>0</v>
      </c>
      <c r="FQ716" s="11">
        <f t="shared" si="71"/>
        <v>0</v>
      </c>
    </row>
    <row r="717" spans="1:173" ht="33" hidden="1" x14ac:dyDescent="0.3">
      <c r="A717" s="5">
        <v>10368</v>
      </c>
      <c r="B717" s="1" t="s">
        <v>1321</v>
      </c>
      <c r="C717" s="5" t="s">
        <v>246</v>
      </c>
      <c r="D717" s="1">
        <v>300028</v>
      </c>
      <c r="E717" s="1" t="s">
        <v>190</v>
      </c>
      <c r="F717" s="1" t="s">
        <v>1322</v>
      </c>
      <c r="G717" s="4" t="s">
        <v>811</v>
      </c>
      <c r="H717" s="1" t="s">
        <v>773</v>
      </c>
      <c r="I717" s="1" t="s">
        <v>150</v>
      </c>
      <c r="J717" s="1" t="s">
        <v>166</v>
      </c>
      <c r="K717" s="5" t="s">
        <v>152</v>
      </c>
      <c r="L717" s="11">
        <v>0</v>
      </c>
      <c r="M717" s="11">
        <v>1267</v>
      </c>
      <c r="N717" s="11">
        <v>0</v>
      </c>
      <c r="O717" s="11">
        <v>0</v>
      </c>
      <c r="P717" s="11">
        <v>1267</v>
      </c>
      <c r="Q717" s="11">
        <v>1267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1">
        <f t="shared" si="66"/>
        <v>0</v>
      </c>
      <c r="FM717" s="11">
        <f t="shared" si="67"/>
        <v>0</v>
      </c>
      <c r="FN717" s="11">
        <f t="shared" si="68"/>
        <v>0</v>
      </c>
      <c r="FO717" s="11">
        <f t="shared" si="69"/>
        <v>0</v>
      </c>
      <c r="FP717" s="11">
        <f t="shared" si="70"/>
        <v>0</v>
      </c>
      <c r="FQ717" s="11">
        <f t="shared" si="71"/>
        <v>0</v>
      </c>
    </row>
    <row r="718" spans="1:173" ht="33" hidden="1" x14ac:dyDescent="0.3">
      <c r="A718" s="5">
        <v>10369</v>
      </c>
      <c r="B718" s="1" t="s">
        <v>1321</v>
      </c>
      <c r="C718" s="5" t="s">
        <v>247</v>
      </c>
      <c r="D718" s="1">
        <v>320815</v>
      </c>
      <c r="E718" s="1" t="s">
        <v>190</v>
      </c>
      <c r="F718" s="1" t="s">
        <v>1322</v>
      </c>
      <c r="G718" s="4" t="s">
        <v>812</v>
      </c>
      <c r="H718" s="1" t="s">
        <v>770</v>
      </c>
      <c r="I718" s="1" t="s">
        <v>150</v>
      </c>
      <c r="J718" s="1" t="s">
        <v>166</v>
      </c>
      <c r="K718" s="5" t="s">
        <v>152</v>
      </c>
      <c r="L718" s="11">
        <v>0</v>
      </c>
      <c r="M718" s="11">
        <v>449</v>
      </c>
      <c r="N718" s="11">
        <v>0</v>
      </c>
      <c r="O718" s="11">
        <v>0</v>
      </c>
      <c r="P718" s="11">
        <v>449</v>
      </c>
      <c r="Q718" s="11">
        <v>449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1">
        <f t="shared" si="66"/>
        <v>0</v>
      </c>
      <c r="FM718" s="11">
        <f t="shared" si="67"/>
        <v>0</v>
      </c>
      <c r="FN718" s="11">
        <f t="shared" si="68"/>
        <v>0</v>
      </c>
      <c r="FO718" s="11">
        <f t="shared" si="69"/>
        <v>0</v>
      </c>
      <c r="FP718" s="11">
        <f t="shared" si="70"/>
        <v>0</v>
      </c>
      <c r="FQ718" s="11">
        <f t="shared" si="71"/>
        <v>0</v>
      </c>
    </row>
    <row r="719" spans="1:173" ht="33" hidden="1" x14ac:dyDescent="0.3">
      <c r="A719" s="5">
        <v>10370</v>
      </c>
      <c r="B719" s="1" t="s">
        <v>1321</v>
      </c>
      <c r="C719" s="5" t="s">
        <v>248</v>
      </c>
      <c r="D719" s="1">
        <v>300029</v>
      </c>
      <c r="E719" s="1" t="s">
        <v>190</v>
      </c>
      <c r="F719" s="1" t="s">
        <v>1322</v>
      </c>
      <c r="G719" s="4" t="s">
        <v>813</v>
      </c>
      <c r="H719" s="1" t="s">
        <v>773</v>
      </c>
      <c r="I719" s="1" t="s">
        <v>150</v>
      </c>
      <c r="J719" s="1" t="s">
        <v>166</v>
      </c>
      <c r="K719" s="5" t="s">
        <v>152</v>
      </c>
      <c r="L719" s="11">
        <v>0</v>
      </c>
      <c r="M719" s="11">
        <v>899</v>
      </c>
      <c r="N719" s="11">
        <v>0</v>
      </c>
      <c r="O719" s="11">
        <v>0</v>
      </c>
      <c r="P719" s="11">
        <v>899</v>
      </c>
      <c r="Q719" s="11">
        <v>899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1">
        <f t="shared" si="66"/>
        <v>0</v>
      </c>
      <c r="FM719" s="11">
        <f t="shared" si="67"/>
        <v>0</v>
      </c>
      <c r="FN719" s="11">
        <f t="shared" si="68"/>
        <v>0</v>
      </c>
      <c r="FO719" s="11">
        <f t="shared" si="69"/>
        <v>0</v>
      </c>
      <c r="FP719" s="11">
        <f t="shared" si="70"/>
        <v>0</v>
      </c>
      <c r="FQ719" s="11">
        <f t="shared" si="71"/>
        <v>0</v>
      </c>
    </row>
    <row r="720" spans="1:173" ht="33" hidden="1" x14ac:dyDescent="0.3">
      <c r="A720" s="5">
        <v>10371</v>
      </c>
      <c r="B720" s="1" t="s">
        <v>1321</v>
      </c>
      <c r="C720" s="5" t="s">
        <v>249</v>
      </c>
      <c r="D720" s="1">
        <v>300030</v>
      </c>
      <c r="E720" s="1" t="s">
        <v>190</v>
      </c>
      <c r="F720" s="1" t="s">
        <v>1322</v>
      </c>
      <c r="G720" s="4" t="s">
        <v>814</v>
      </c>
      <c r="H720" s="1" t="s">
        <v>773</v>
      </c>
      <c r="I720" s="1" t="s">
        <v>150</v>
      </c>
      <c r="J720" s="1" t="s">
        <v>166</v>
      </c>
      <c r="K720" s="5" t="s">
        <v>152</v>
      </c>
      <c r="L720" s="11">
        <v>0</v>
      </c>
      <c r="M720" s="11">
        <v>630</v>
      </c>
      <c r="N720" s="11">
        <v>0</v>
      </c>
      <c r="O720" s="11">
        <v>0</v>
      </c>
      <c r="P720" s="11">
        <v>630</v>
      </c>
      <c r="Q720" s="11">
        <v>630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1">
        <f t="shared" si="66"/>
        <v>0</v>
      </c>
      <c r="FM720" s="11">
        <f t="shared" si="67"/>
        <v>0</v>
      </c>
      <c r="FN720" s="11">
        <f t="shared" si="68"/>
        <v>0</v>
      </c>
      <c r="FO720" s="11">
        <f t="shared" si="69"/>
        <v>0</v>
      </c>
      <c r="FP720" s="11">
        <f t="shared" si="70"/>
        <v>0</v>
      </c>
      <c r="FQ720" s="11">
        <f t="shared" si="71"/>
        <v>0</v>
      </c>
    </row>
    <row r="721" spans="1:173" ht="33" hidden="1" x14ac:dyDescent="0.3">
      <c r="A721" s="5">
        <v>10372</v>
      </c>
      <c r="B721" s="1" t="s">
        <v>1321</v>
      </c>
      <c r="C721" s="5" t="s">
        <v>250</v>
      </c>
      <c r="D721" s="1">
        <v>320817</v>
      </c>
      <c r="E721" s="1" t="s">
        <v>190</v>
      </c>
      <c r="F721" s="1" t="s">
        <v>1322</v>
      </c>
      <c r="G721" s="4" t="s">
        <v>815</v>
      </c>
      <c r="H721" s="1" t="s">
        <v>770</v>
      </c>
      <c r="I721" s="1" t="s">
        <v>150</v>
      </c>
      <c r="J721" s="1" t="s">
        <v>166</v>
      </c>
      <c r="K721" s="5" t="s">
        <v>152</v>
      </c>
      <c r="L721" s="11">
        <v>0</v>
      </c>
      <c r="M721" s="11">
        <v>407</v>
      </c>
      <c r="N721" s="11">
        <v>0</v>
      </c>
      <c r="O721" s="11">
        <v>0</v>
      </c>
      <c r="P721" s="11">
        <v>407</v>
      </c>
      <c r="Q721" s="11">
        <v>407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1">
        <f t="shared" si="66"/>
        <v>0</v>
      </c>
      <c r="FM721" s="11">
        <f t="shared" si="67"/>
        <v>0</v>
      </c>
      <c r="FN721" s="11">
        <f t="shared" si="68"/>
        <v>0</v>
      </c>
      <c r="FO721" s="11">
        <f t="shared" si="69"/>
        <v>0</v>
      </c>
      <c r="FP721" s="11">
        <f t="shared" si="70"/>
        <v>0</v>
      </c>
      <c r="FQ721" s="11">
        <f t="shared" si="71"/>
        <v>0</v>
      </c>
    </row>
    <row r="722" spans="1:173" ht="33" hidden="1" x14ac:dyDescent="0.3">
      <c r="A722" s="5">
        <v>10373</v>
      </c>
      <c r="B722" s="1" t="s">
        <v>1321</v>
      </c>
      <c r="C722" s="5" t="s">
        <v>251</v>
      </c>
      <c r="D722" s="1">
        <v>320818</v>
      </c>
      <c r="E722" s="1" t="s">
        <v>190</v>
      </c>
      <c r="F722" s="1" t="s">
        <v>1322</v>
      </c>
      <c r="G722" s="4" t="s">
        <v>816</v>
      </c>
      <c r="H722" s="1" t="s">
        <v>770</v>
      </c>
      <c r="I722" s="1" t="s">
        <v>150</v>
      </c>
      <c r="J722" s="1" t="s">
        <v>166</v>
      </c>
      <c r="K722" s="5" t="s">
        <v>152</v>
      </c>
      <c r="L722" s="11">
        <v>0</v>
      </c>
      <c r="M722" s="11">
        <v>189</v>
      </c>
      <c r="N722" s="11">
        <v>0</v>
      </c>
      <c r="O722" s="11">
        <v>0</v>
      </c>
      <c r="P722" s="11">
        <v>189</v>
      </c>
      <c r="Q722" s="11">
        <v>189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1">
        <f t="shared" si="66"/>
        <v>0</v>
      </c>
      <c r="FM722" s="11">
        <f t="shared" si="67"/>
        <v>0</v>
      </c>
      <c r="FN722" s="11">
        <f t="shared" si="68"/>
        <v>0</v>
      </c>
      <c r="FO722" s="11">
        <f t="shared" si="69"/>
        <v>0</v>
      </c>
      <c r="FP722" s="11">
        <f t="shared" si="70"/>
        <v>0</v>
      </c>
      <c r="FQ722" s="11">
        <f t="shared" si="71"/>
        <v>0</v>
      </c>
    </row>
    <row r="723" spans="1:173" ht="33" hidden="1" x14ac:dyDescent="0.3">
      <c r="A723" s="5">
        <v>10374</v>
      </c>
      <c r="B723" s="1" t="s">
        <v>1321</v>
      </c>
      <c r="C723" s="5" t="s">
        <v>252</v>
      </c>
      <c r="D723" s="1">
        <v>320816</v>
      </c>
      <c r="E723" s="1" t="s">
        <v>190</v>
      </c>
      <c r="F723" s="1" t="s">
        <v>1322</v>
      </c>
      <c r="G723" s="4" t="s">
        <v>817</v>
      </c>
      <c r="H723" s="1" t="s">
        <v>773</v>
      </c>
      <c r="I723" s="1" t="s">
        <v>150</v>
      </c>
      <c r="J723" s="1" t="s">
        <v>166</v>
      </c>
      <c r="K723" s="5" t="s">
        <v>152</v>
      </c>
      <c r="L723" s="11">
        <v>0</v>
      </c>
      <c r="M723" s="11">
        <v>543</v>
      </c>
      <c r="N723" s="11">
        <v>0</v>
      </c>
      <c r="O723" s="11">
        <v>0</v>
      </c>
      <c r="P723" s="11">
        <v>543</v>
      </c>
      <c r="Q723" s="11">
        <v>543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1">
        <f t="shared" si="66"/>
        <v>0</v>
      </c>
      <c r="FM723" s="11">
        <f t="shared" si="67"/>
        <v>0</v>
      </c>
      <c r="FN723" s="11">
        <f t="shared" si="68"/>
        <v>0</v>
      </c>
      <c r="FO723" s="11">
        <f t="shared" si="69"/>
        <v>0</v>
      </c>
      <c r="FP723" s="11">
        <f t="shared" si="70"/>
        <v>0</v>
      </c>
      <c r="FQ723" s="11">
        <f t="shared" si="71"/>
        <v>0</v>
      </c>
    </row>
    <row r="724" spans="1:173" ht="33" hidden="1" x14ac:dyDescent="0.3">
      <c r="A724" s="5">
        <v>10375</v>
      </c>
      <c r="B724" s="1" t="s">
        <v>1321</v>
      </c>
      <c r="C724" s="5" t="s">
        <v>253</v>
      </c>
      <c r="D724" s="1">
        <v>320810</v>
      </c>
      <c r="E724" s="1" t="s">
        <v>190</v>
      </c>
      <c r="F724" s="1" t="s">
        <v>1322</v>
      </c>
      <c r="G724" s="4" t="s">
        <v>818</v>
      </c>
      <c r="H724" s="1" t="s">
        <v>770</v>
      </c>
      <c r="I724" s="1" t="s">
        <v>150</v>
      </c>
      <c r="J724" s="1" t="s">
        <v>166</v>
      </c>
      <c r="K724" s="5" t="s">
        <v>152</v>
      </c>
      <c r="L724" s="11">
        <v>0</v>
      </c>
      <c r="M724" s="11">
        <v>145</v>
      </c>
      <c r="N724" s="11">
        <v>0</v>
      </c>
      <c r="O724" s="11">
        <v>0</v>
      </c>
      <c r="P724" s="11">
        <v>145</v>
      </c>
      <c r="Q724" s="11">
        <v>145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1">
        <f t="shared" si="66"/>
        <v>0</v>
      </c>
      <c r="FM724" s="11">
        <f t="shared" si="67"/>
        <v>0</v>
      </c>
      <c r="FN724" s="11">
        <f t="shared" si="68"/>
        <v>0</v>
      </c>
      <c r="FO724" s="11">
        <f t="shared" si="69"/>
        <v>0</v>
      </c>
      <c r="FP724" s="11">
        <f t="shared" si="70"/>
        <v>0</v>
      </c>
      <c r="FQ724" s="11">
        <f t="shared" si="71"/>
        <v>0</v>
      </c>
    </row>
    <row r="725" spans="1:173" ht="33" hidden="1" x14ac:dyDescent="0.3">
      <c r="A725" s="5">
        <v>10376</v>
      </c>
      <c r="B725" s="1" t="s">
        <v>1321</v>
      </c>
      <c r="C725" s="5" t="s">
        <v>254</v>
      </c>
      <c r="D725" s="1">
        <v>300031</v>
      </c>
      <c r="E725" s="1" t="s">
        <v>190</v>
      </c>
      <c r="F725" s="1" t="s">
        <v>1322</v>
      </c>
      <c r="G725" s="4" t="s">
        <v>819</v>
      </c>
      <c r="H725" s="1" t="s">
        <v>770</v>
      </c>
      <c r="I725" s="1" t="s">
        <v>150</v>
      </c>
      <c r="J725" s="1" t="s">
        <v>166</v>
      </c>
      <c r="K725" s="5" t="s">
        <v>152</v>
      </c>
      <c r="L725" s="11">
        <v>0</v>
      </c>
      <c r="M725" s="11">
        <v>145</v>
      </c>
      <c r="N725" s="11">
        <v>0</v>
      </c>
      <c r="O725" s="11">
        <v>0</v>
      </c>
      <c r="P725" s="11">
        <v>145</v>
      </c>
      <c r="Q725" s="11">
        <v>145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1">
        <f t="shared" si="66"/>
        <v>0</v>
      </c>
      <c r="FM725" s="11">
        <f t="shared" si="67"/>
        <v>0</v>
      </c>
      <c r="FN725" s="11">
        <f t="shared" si="68"/>
        <v>0</v>
      </c>
      <c r="FO725" s="11">
        <f t="shared" si="69"/>
        <v>0</v>
      </c>
      <c r="FP725" s="11">
        <f t="shared" si="70"/>
        <v>0</v>
      </c>
      <c r="FQ725" s="11">
        <f t="shared" si="71"/>
        <v>0</v>
      </c>
    </row>
    <row r="726" spans="1:173" ht="33" hidden="1" x14ac:dyDescent="0.3">
      <c r="A726" s="5">
        <v>10377</v>
      </c>
      <c r="B726" s="1" t="s">
        <v>1321</v>
      </c>
      <c r="C726" s="5" t="s">
        <v>256</v>
      </c>
      <c r="D726" s="1">
        <v>300033</v>
      </c>
      <c r="E726" s="1" t="s">
        <v>190</v>
      </c>
      <c r="F726" s="1" t="s">
        <v>1322</v>
      </c>
      <c r="G726" s="4" t="s">
        <v>821</v>
      </c>
      <c r="H726" s="1" t="s">
        <v>770</v>
      </c>
      <c r="I726" s="1" t="s">
        <v>150</v>
      </c>
      <c r="J726" s="1" t="s">
        <v>167</v>
      </c>
      <c r="K726" s="5" t="s">
        <v>153</v>
      </c>
      <c r="L726" s="11">
        <v>0</v>
      </c>
      <c r="M726" s="11">
        <v>296</v>
      </c>
      <c r="N726" s="11">
        <v>0</v>
      </c>
      <c r="O726" s="11">
        <v>0</v>
      </c>
      <c r="P726" s="11">
        <v>296</v>
      </c>
      <c r="Q726" s="11">
        <v>296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1">
        <f t="shared" si="66"/>
        <v>0</v>
      </c>
      <c r="FM726" s="11">
        <f t="shared" si="67"/>
        <v>0</v>
      </c>
      <c r="FN726" s="11">
        <f t="shared" si="68"/>
        <v>0</v>
      </c>
      <c r="FO726" s="11">
        <f t="shared" si="69"/>
        <v>0</v>
      </c>
      <c r="FP726" s="11">
        <f t="shared" si="70"/>
        <v>0</v>
      </c>
      <c r="FQ726" s="11">
        <f t="shared" si="71"/>
        <v>0</v>
      </c>
    </row>
    <row r="727" spans="1:173" ht="33" hidden="1" x14ac:dyDescent="0.3">
      <c r="A727" s="5">
        <v>10378</v>
      </c>
      <c r="B727" s="1" t="s">
        <v>1321</v>
      </c>
      <c r="C727" s="5" t="s">
        <v>257</v>
      </c>
      <c r="D727" s="1">
        <v>300034</v>
      </c>
      <c r="E727" s="1" t="s">
        <v>190</v>
      </c>
      <c r="F727" s="1" t="s">
        <v>1322</v>
      </c>
      <c r="G727" s="4" t="s">
        <v>822</v>
      </c>
      <c r="H727" s="1" t="s">
        <v>770</v>
      </c>
      <c r="I727" s="1" t="s">
        <v>150</v>
      </c>
      <c r="J727" s="1" t="s">
        <v>167</v>
      </c>
      <c r="K727" s="5" t="s">
        <v>153</v>
      </c>
      <c r="L727" s="11">
        <v>0</v>
      </c>
      <c r="M727" s="11">
        <v>136</v>
      </c>
      <c r="N727" s="11">
        <v>0</v>
      </c>
      <c r="O727" s="11">
        <v>0</v>
      </c>
      <c r="P727" s="11">
        <v>136</v>
      </c>
      <c r="Q727" s="11">
        <v>136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1">
        <f t="shared" si="66"/>
        <v>0</v>
      </c>
      <c r="FM727" s="11">
        <f t="shared" si="67"/>
        <v>0</v>
      </c>
      <c r="FN727" s="11">
        <f t="shared" si="68"/>
        <v>0</v>
      </c>
      <c r="FO727" s="11">
        <f t="shared" si="69"/>
        <v>0</v>
      </c>
      <c r="FP727" s="11">
        <f t="shared" si="70"/>
        <v>0</v>
      </c>
      <c r="FQ727" s="11">
        <f t="shared" si="71"/>
        <v>0</v>
      </c>
    </row>
    <row r="728" spans="1:173" ht="33" hidden="1" x14ac:dyDescent="0.3">
      <c r="A728" s="5">
        <v>10379</v>
      </c>
      <c r="B728" s="1" t="s">
        <v>1321</v>
      </c>
      <c r="C728" s="5" t="s">
        <v>258</v>
      </c>
      <c r="D728" s="1">
        <v>500349</v>
      </c>
      <c r="E728" s="1" t="s">
        <v>190</v>
      </c>
      <c r="F728" s="1" t="s">
        <v>1322</v>
      </c>
      <c r="G728" s="4" t="s">
        <v>823</v>
      </c>
      <c r="H728" s="1" t="s">
        <v>770</v>
      </c>
      <c r="I728" s="1" t="s">
        <v>150</v>
      </c>
      <c r="J728" s="1" t="s">
        <v>167</v>
      </c>
      <c r="K728" s="5" t="s">
        <v>153</v>
      </c>
      <c r="L728" s="11">
        <v>0</v>
      </c>
      <c r="M728" s="11">
        <v>132</v>
      </c>
      <c r="N728" s="11">
        <v>0</v>
      </c>
      <c r="O728" s="11">
        <v>0</v>
      </c>
      <c r="P728" s="11">
        <v>132</v>
      </c>
      <c r="Q728" s="11">
        <v>132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1">
        <f t="shared" si="66"/>
        <v>0</v>
      </c>
      <c r="FM728" s="11">
        <f t="shared" si="67"/>
        <v>0</v>
      </c>
      <c r="FN728" s="11">
        <f t="shared" si="68"/>
        <v>0</v>
      </c>
      <c r="FO728" s="11">
        <f t="shared" si="69"/>
        <v>0</v>
      </c>
      <c r="FP728" s="11">
        <f t="shared" si="70"/>
        <v>0</v>
      </c>
      <c r="FQ728" s="11">
        <f t="shared" si="71"/>
        <v>0</v>
      </c>
    </row>
    <row r="729" spans="1:173" ht="33" hidden="1" x14ac:dyDescent="0.3">
      <c r="A729" s="5">
        <v>10380</v>
      </c>
      <c r="B729" s="1" t="s">
        <v>1321</v>
      </c>
      <c r="C729" s="5" t="s">
        <v>259</v>
      </c>
      <c r="D729" s="1">
        <v>300037</v>
      </c>
      <c r="E729" s="1" t="s">
        <v>190</v>
      </c>
      <c r="F729" s="1" t="s">
        <v>1322</v>
      </c>
      <c r="G729" s="4" t="s">
        <v>824</v>
      </c>
      <c r="H729" s="1" t="s">
        <v>770</v>
      </c>
      <c r="I729" s="1" t="s">
        <v>150</v>
      </c>
      <c r="J729" s="1" t="s">
        <v>167</v>
      </c>
      <c r="K729" s="5" t="s">
        <v>153</v>
      </c>
      <c r="L729" s="11">
        <v>0</v>
      </c>
      <c r="M729" s="11">
        <v>352</v>
      </c>
      <c r="N729" s="11">
        <v>0</v>
      </c>
      <c r="O729" s="11">
        <v>0</v>
      </c>
      <c r="P729" s="11">
        <v>352</v>
      </c>
      <c r="Q729" s="11">
        <v>352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1">
        <f t="shared" si="66"/>
        <v>0</v>
      </c>
      <c r="FM729" s="11">
        <f t="shared" si="67"/>
        <v>0</v>
      </c>
      <c r="FN729" s="11">
        <f t="shared" si="68"/>
        <v>0</v>
      </c>
      <c r="FO729" s="11">
        <f t="shared" si="69"/>
        <v>0</v>
      </c>
      <c r="FP729" s="11">
        <f t="shared" si="70"/>
        <v>0</v>
      </c>
      <c r="FQ729" s="11">
        <f t="shared" si="71"/>
        <v>0</v>
      </c>
    </row>
    <row r="730" spans="1:173" ht="33" hidden="1" x14ac:dyDescent="0.3">
      <c r="A730" s="5">
        <v>10381</v>
      </c>
      <c r="B730" s="1" t="s">
        <v>1321</v>
      </c>
      <c r="C730" s="5" t="s">
        <v>260</v>
      </c>
      <c r="D730" s="1">
        <v>300038</v>
      </c>
      <c r="E730" s="1" t="s">
        <v>190</v>
      </c>
      <c r="F730" s="1" t="s">
        <v>1322</v>
      </c>
      <c r="G730" s="4" t="s">
        <v>825</v>
      </c>
      <c r="H730" s="1" t="s">
        <v>770</v>
      </c>
      <c r="I730" s="1" t="s">
        <v>150</v>
      </c>
      <c r="J730" s="1" t="s">
        <v>167</v>
      </c>
      <c r="K730" s="5" t="s">
        <v>153</v>
      </c>
      <c r="L730" s="11">
        <v>0</v>
      </c>
      <c r="M730" s="11">
        <v>262</v>
      </c>
      <c r="N730" s="11">
        <v>0</v>
      </c>
      <c r="O730" s="11">
        <v>0</v>
      </c>
      <c r="P730" s="11">
        <v>262</v>
      </c>
      <c r="Q730" s="11">
        <v>262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1">
        <f t="shared" si="66"/>
        <v>0</v>
      </c>
      <c r="FM730" s="11">
        <f t="shared" si="67"/>
        <v>0</v>
      </c>
      <c r="FN730" s="11">
        <f t="shared" si="68"/>
        <v>0</v>
      </c>
      <c r="FO730" s="11">
        <f t="shared" si="69"/>
        <v>0</v>
      </c>
      <c r="FP730" s="11">
        <f t="shared" si="70"/>
        <v>0</v>
      </c>
      <c r="FQ730" s="11">
        <f t="shared" si="71"/>
        <v>0</v>
      </c>
    </row>
    <row r="731" spans="1:173" ht="33" hidden="1" x14ac:dyDescent="0.3">
      <c r="A731" s="5">
        <v>10382</v>
      </c>
      <c r="B731" s="1" t="s">
        <v>1321</v>
      </c>
      <c r="C731" s="5" t="s">
        <v>262</v>
      </c>
      <c r="D731" s="1">
        <v>300040</v>
      </c>
      <c r="E731" s="1" t="s">
        <v>190</v>
      </c>
      <c r="F731" s="1" t="s">
        <v>1322</v>
      </c>
      <c r="G731" s="4" t="s">
        <v>827</v>
      </c>
      <c r="H731" s="1" t="s">
        <v>770</v>
      </c>
      <c r="I731" s="1" t="s">
        <v>150</v>
      </c>
      <c r="J731" s="1" t="s">
        <v>167</v>
      </c>
      <c r="K731" s="5" t="s">
        <v>153</v>
      </c>
      <c r="L731" s="11">
        <v>0</v>
      </c>
      <c r="M731" s="11">
        <v>124</v>
      </c>
      <c r="N731" s="11">
        <v>0</v>
      </c>
      <c r="O731" s="11">
        <v>0</v>
      </c>
      <c r="P731" s="11">
        <v>124</v>
      </c>
      <c r="Q731" s="11">
        <v>124</v>
      </c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1">
        <f t="shared" si="66"/>
        <v>0</v>
      </c>
      <c r="FM731" s="11">
        <f t="shared" si="67"/>
        <v>0</v>
      </c>
      <c r="FN731" s="11">
        <f t="shared" si="68"/>
        <v>0</v>
      </c>
      <c r="FO731" s="11">
        <f t="shared" si="69"/>
        <v>0</v>
      </c>
      <c r="FP731" s="11">
        <f t="shared" si="70"/>
        <v>0</v>
      </c>
      <c r="FQ731" s="11">
        <f t="shared" si="71"/>
        <v>0</v>
      </c>
    </row>
    <row r="732" spans="1:173" ht="33" hidden="1" x14ac:dyDescent="0.3">
      <c r="A732" s="5">
        <v>10383</v>
      </c>
      <c r="B732" s="1" t="s">
        <v>1321</v>
      </c>
      <c r="C732" s="5" t="s">
        <v>263</v>
      </c>
      <c r="D732" s="1">
        <v>500595</v>
      </c>
      <c r="E732" s="1" t="s">
        <v>190</v>
      </c>
      <c r="F732" s="1" t="s">
        <v>1322</v>
      </c>
      <c r="G732" s="4" t="s">
        <v>828</v>
      </c>
      <c r="H732" s="1" t="s">
        <v>770</v>
      </c>
      <c r="I732" s="1" t="s">
        <v>150</v>
      </c>
      <c r="J732" s="1" t="s">
        <v>167</v>
      </c>
      <c r="K732" s="5" t="s">
        <v>153</v>
      </c>
      <c r="L732" s="11">
        <v>0</v>
      </c>
      <c r="M732" s="11">
        <v>74</v>
      </c>
      <c r="N732" s="11">
        <v>0</v>
      </c>
      <c r="O732" s="11">
        <v>0</v>
      </c>
      <c r="P732" s="11">
        <v>74</v>
      </c>
      <c r="Q732" s="11">
        <v>74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1">
        <f t="shared" si="66"/>
        <v>0</v>
      </c>
      <c r="FM732" s="11">
        <f t="shared" si="67"/>
        <v>0</v>
      </c>
      <c r="FN732" s="11">
        <f t="shared" si="68"/>
        <v>0</v>
      </c>
      <c r="FO732" s="11">
        <f t="shared" si="69"/>
        <v>0</v>
      </c>
      <c r="FP732" s="11">
        <f t="shared" si="70"/>
        <v>0</v>
      </c>
      <c r="FQ732" s="11">
        <f t="shared" si="71"/>
        <v>0</v>
      </c>
    </row>
    <row r="733" spans="1:173" ht="33" hidden="1" x14ac:dyDescent="0.3">
      <c r="A733" s="5">
        <v>10384</v>
      </c>
      <c r="B733" s="1" t="s">
        <v>1321</v>
      </c>
      <c r="C733" s="5" t="s">
        <v>264</v>
      </c>
      <c r="D733" s="1">
        <v>300041</v>
      </c>
      <c r="E733" s="1" t="s">
        <v>190</v>
      </c>
      <c r="F733" s="1" t="s">
        <v>1322</v>
      </c>
      <c r="G733" s="4" t="s">
        <v>829</v>
      </c>
      <c r="H733" s="1" t="s">
        <v>773</v>
      </c>
      <c r="I733" s="1" t="s">
        <v>150</v>
      </c>
      <c r="J733" s="1" t="s">
        <v>167</v>
      </c>
      <c r="K733" s="5" t="s">
        <v>153</v>
      </c>
      <c r="L733" s="11">
        <v>0</v>
      </c>
      <c r="M733" s="11">
        <v>330</v>
      </c>
      <c r="N733" s="11">
        <v>0</v>
      </c>
      <c r="O733" s="11">
        <v>0</v>
      </c>
      <c r="P733" s="11">
        <v>330</v>
      </c>
      <c r="Q733" s="11">
        <v>330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1">
        <f t="shared" si="66"/>
        <v>0</v>
      </c>
      <c r="FM733" s="11">
        <f t="shared" si="67"/>
        <v>0</v>
      </c>
      <c r="FN733" s="11">
        <f t="shared" si="68"/>
        <v>0</v>
      </c>
      <c r="FO733" s="11">
        <f t="shared" si="69"/>
        <v>0</v>
      </c>
      <c r="FP733" s="11">
        <f t="shared" si="70"/>
        <v>0</v>
      </c>
      <c r="FQ733" s="11">
        <f t="shared" si="71"/>
        <v>0</v>
      </c>
    </row>
    <row r="734" spans="1:173" ht="33" hidden="1" x14ac:dyDescent="0.3">
      <c r="A734" s="5">
        <v>10385</v>
      </c>
      <c r="B734" s="1" t="s">
        <v>1321</v>
      </c>
      <c r="C734" s="5" t="s">
        <v>266</v>
      </c>
      <c r="D734" s="1">
        <v>300043</v>
      </c>
      <c r="E734" s="1" t="s">
        <v>190</v>
      </c>
      <c r="F734" s="1" t="s">
        <v>1322</v>
      </c>
      <c r="G734" s="4" t="s">
        <v>831</v>
      </c>
      <c r="H734" s="1" t="s">
        <v>773</v>
      </c>
      <c r="I734" s="1" t="s">
        <v>150</v>
      </c>
      <c r="J734" s="1" t="s">
        <v>167</v>
      </c>
      <c r="K734" s="5" t="s">
        <v>153</v>
      </c>
      <c r="L734" s="11">
        <v>0</v>
      </c>
      <c r="M734" s="11">
        <v>586</v>
      </c>
      <c r="N734" s="11">
        <v>0</v>
      </c>
      <c r="O734" s="11">
        <v>0</v>
      </c>
      <c r="P734" s="11">
        <v>586</v>
      </c>
      <c r="Q734" s="11">
        <v>586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1">
        <f t="shared" si="66"/>
        <v>0</v>
      </c>
      <c r="FM734" s="11">
        <f t="shared" si="67"/>
        <v>0</v>
      </c>
      <c r="FN734" s="11">
        <f t="shared" si="68"/>
        <v>0</v>
      </c>
      <c r="FO734" s="11">
        <f t="shared" si="69"/>
        <v>0</v>
      </c>
      <c r="FP734" s="11">
        <f t="shared" si="70"/>
        <v>0</v>
      </c>
      <c r="FQ734" s="11">
        <f t="shared" si="71"/>
        <v>0</v>
      </c>
    </row>
    <row r="735" spans="1:173" ht="33" hidden="1" x14ac:dyDescent="0.3">
      <c r="A735" s="5">
        <v>10386</v>
      </c>
      <c r="B735" s="1" t="s">
        <v>1321</v>
      </c>
      <c r="C735" s="5" t="s">
        <v>267</v>
      </c>
      <c r="D735" s="1">
        <v>300045</v>
      </c>
      <c r="E735" s="1" t="s">
        <v>190</v>
      </c>
      <c r="F735" s="1" t="s">
        <v>1322</v>
      </c>
      <c r="G735" s="4" t="s">
        <v>832</v>
      </c>
      <c r="H735" s="1" t="s">
        <v>770</v>
      </c>
      <c r="I735" s="1" t="s">
        <v>150</v>
      </c>
      <c r="J735" s="1" t="s">
        <v>167</v>
      </c>
      <c r="K735" s="5" t="s">
        <v>153</v>
      </c>
      <c r="L735" s="11">
        <v>0</v>
      </c>
      <c r="M735" s="11">
        <v>38</v>
      </c>
      <c r="N735" s="11">
        <v>0</v>
      </c>
      <c r="O735" s="11">
        <v>0</v>
      </c>
      <c r="P735" s="11">
        <v>38</v>
      </c>
      <c r="Q735" s="11">
        <v>38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1">
        <f t="shared" si="66"/>
        <v>0</v>
      </c>
      <c r="FM735" s="11">
        <f t="shared" si="67"/>
        <v>0</v>
      </c>
      <c r="FN735" s="11">
        <f t="shared" si="68"/>
        <v>0</v>
      </c>
      <c r="FO735" s="11">
        <f t="shared" si="69"/>
        <v>0</v>
      </c>
      <c r="FP735" s="11">
        <f t="shared" si="70"/>
        <v>0</v>
      </c>
      <c r="FQ735" s="11">
        <f t="shared" si="71"/>
        <v>0</v>
      </c>
    </row>
    <row r="736" spans="1:173" ht="33" hidden="1" x14ac:dyDescent="0.3">
      <c r="A736" s="5">
        <v>10387</v>
      </c>
      <c r="B736" s="1" t="s">
        <v>1321</v>
      </c>
      <c r="C736" s="5" t="s">
        <v>268</v>
      </c>
      <c r="D736" s="1">
        <v>300046</v>
      </c>
      <c r="E736" s="1" t="s">
        <v>190</v>
      </c>
      <c r="F736" s="1" t="s">
        <v>1322</v>
      </c>
      <c r="G736" s="4" t="s">
        <v>833</v>
      </c>
      <c r="H736" s="1" t="s">
        <v>773</v>
      </c>
      <c r="I736" s="1" t="s">
        <v>150</v>
      </c>
      <c r="J736" s="1" t="s">
        <v>167</v>
      </c>
      <c r="K736" s="5" t="s">
        <v>153</v>
      </c>
      <c r="L736" s="11">
        <v>0</v>
      </c>
      <c r="M736" s="11">
        <v>300</v>
      </c>
      <c r="N736" s="11">
        <v>0</v>
      </c>
      <c r="O736" s="11">
        <v>0</v>
      </c>
      <c r="P736" s="11">
        <v>300</v>
      </c>
      <c r="Q736" s="11">
        <v>300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1">
        <f t="shared" si="66"/>
        <v>0</v>
      </c>
      <c r="FM736" s="11">
        <f t="shared" si="67"/>
        <v>0</v>
      </c>
      <c r="FN736" s="11">
        <f t="shared" si="68"/>
        <v>0</v>
      </c>
      <c r="FO736" s="11">
        <f t="shared" si="69"/>
        <v>0</v>
      </c>
      <c r="FP736" s="11">
        <f t="shared" si="70"/>
        <v>0</v>
      </c>
      <c r="FQ736" s="11">
        <f t="shared" si="71"/>
        <v>0</v>
      </c>
    </row>
    <row r="737" spans="1:173" ht="33" hidden="1" x14ac:dyDescent="0.3">
      <c r="A737" s="5">
        <v>10388</v>
      </c>
      <c r="B737" s="1" t="s">
        <v>1321</v>
      </c>
      <c r="C737" s="5" t="s">
        <v>269</v>
      </c>
      <c r="D737" s="1">
        <v>300048</v>
      </c>
      <c r="E737" s="1" t="s">
        <v>190</v>
      </c>
      <c r="F737" s="1" t="s">
        <v>1322</v>
      </c>
      <c r="G737" s="4" t="s">
        <v>834</v>
      </c>
      <c r="H737" s="1" t="s">
        <v>770</v>
      </c>
      <c r="I737" s="1" t="s">
        <v>150</v>
      </c>
      <c r="J737" s="1" t="s">
        <v>167</v>
      </c>
      <c r="K737" s="5" t="s">
        <v>153</v>
      </c>
      <c r="L737" s="11">
        <v>0</v>
      </c>
      <c r="M737" s="11">
        <v>147</v>
      </c>
      <c r="N737" s="11">
        <v>0</v>
      </c>
      <c r="O737" s="11">
        <v>0</v>
      </c>
      <c r="P737" s="11">
        <v>147</v>
      </c>
      <c r="Q737" s="11">
        <v>147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1">
        <f t="shared" si="66"/>
        <v>0</v>
      </c>
      <c r="FM737" s="11">
        <f t="shared" si="67"/>
        <v>0</v>
      </c>
      <c r="FN737" s="11">
        <f t="shared" si="68"/>
        <v>0</v>
      </c>
      <c r="FO737" s="11">
        <f t="shared" si="69"/>
        <v>0</v>
      </c>
      <c r="FP737" s="11">
        <f t="shared" si="70"/>
        <v>0</v>
      </c>
      <c r="FQ737" s="11">
        <f t="shared" si="71"/>
        <v>0</v>
      </c>
    </row>
    <row r="738" spans="1:173" ht="16.5" hidden="1" x14ac:dyDescent="0.3">
      <c r="A738" s="5">
        <v>10389</v>
      </c>
      <c r="B738" s="1" t="s">
        <v>1321</v>
      </c>
      <c r="C738" s="5" t="s">
        <v>270</v>
      </c>
      <c r="D738" s="1">
        <v>300049</v>
      </c>
      <c r="E738" s="1" t="s">
        <v>190</v>
      </c>
      <c r="F738" s="1" t="s">
        <v>1322</v>
      </c>
      <c r="G738" s="4" t="s">
        <v>835</v>
      </c>
      <c r="H738" s="1" t="s">
        <v>770</v>
      </c>
      <c r="I738" s="1" t="s">
        <v>150</v>
      </c>
      <c r="J738" s="1" t="s">
        <v>167</v>
      </c>
      <c r="K738" s="5" t="s">
        <v>153</v>
      </c>
      <c r="L738" s="11">
        <v>0</v>
      </c>
      <c r="M738" s="11">
        <v>358</v>
      </c>
      <c r="N738" s="11">
        <v>0</v>
      </c>
      <c r="O738" s="11">
        <v>0</v>
      </c>
      <c r="P738" s="11">
        <v>358</v>
      </c>
      <c r="Q738" s="11">
        <v>358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1">
        <f t="shared" si="66"/>
        <v>0</v>
      </c>
      <c r="FM738" s="11">
        <f t="shared" si="67"/>
        <v>0</v>
      </c>
      <c r="FN738" s="11">
        <f t="shared" si="68"/>
        <v>0</v>
      </c>
      <c r="FO738" s="11">
        <f t="shared" si="69"/>
        <v>0</v>
      </c>
      <c r="FP738" s="11">
        <f t="shared" si="70"/>
        <v>0</v>
      </c>
      <c r="FQ738" s="11">
        <f t="shared" si="71"/>
        <v>0</v>
      </c>
    </row>
    <row r="739" spans="1:173" ht="33" hidden="1" x14ac:dyDescent="0.3">
      <c r="A739" s="5">
        <v>10390</v>
      </c>
      <c r="B739" s="1" t="s">
        <v>1321</v>
      </c>
      <c r="C739" s="5" t="s">
        <v>271</v>
      </c>
      <c r="D739" s="1">
        <v>300050</v>
      </c>
      <c r="E739" s="1" t="s">
        <v>190</v>
      </c>
      <c r="F739" s="1" t="s">
        <v>1322</v>
      </c>
      <c r="G739" s="4" t="s">
        <v>836</v>
      </c>
      <c r="H739" s="1" t="s">
        <v>770</v>
      </c>
      <c r="I739" s="1" t="s">
        <v>150</v>
      </c>
      <c r="J739" s="1" t="s">
        <v>167</v>
      </c>
      <c r="K739" s="5" t="s">
        <v>153</v>
      </c>
      <c r="L739" s="11">
        <v>0</v>
      </c>
      <c r="M739" s="11">
        <v>96</v>
      </c>
      <c r="N739" s="11">
        <v>0</v>
      </c>
      <c r="O739" s="11">
        <v>0</v>
      </c>
      <c r="P739" s="11">
        <v>96</v>
      </c>
      <c r="Q739" s="11">
        <v>96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1">
        <f t="shared" si="66"/>
        <v>0</v>
      </c>
      <c r="FM739" s="11">
        <f t="shared" si="67"/>
        <v>0</v>
      </c>
      <c r="FN739" s="11">
        <f t="shared" si="68"/>
        <v>0</v>
      </c>
      <c r="FO739" s="11">
        <f t="shared" si="69"/>
        <v>0</v>
      </c>
      <c r="FP739" s="11">
        <f t="shared" si="70"/>
        <v>0</v>
      </c>
      <c r="FQ739" s="11">
        <f t="shared" si="71"/>
        <v>0</v>
      </c>
    </row>
    <row r="740" spans="1:173" ht="33" hidden="1" x14ac:dyDescent="0.3">
      <c r="A740" s="5">
        <v>10391</v>
      </c>
      <c r="B740" s="1" t="s">
        <v>1321</v>
      </c>
      <c r="C740" s="5" t="s">
        <v>272</v>
      </c>
      <c r="D740" s="1">
        <v>300053</v>
      </c>
      <c r="E740" s="1" t="s">
        <v>190</v>
      </c>
      <c r="F740" s="1" t="s">
        <v>1322</v>
      </c>
      <c r="G740" s="4" t="s">
        <v>837</v>
      </c>
      <c r="H740" s="1" t="s">
        <v>770</v>
      </c>
      <c r="I740" s="1" t="s">
        <v>150</v>
      </c>
      <c r="J740" s="1" t="s">
        <v>167</v>
      </c>
      <c r="K740" s="5" t="s">
        <v>153</v>
      </c>
      <c r="L740" s="11">
        <v>0</v>
      </c>
      <c r="M740" s="11">
        <v>68</v>
      </c>
      <c r="N740" s="11">
        <v>0</v>
      </c>
      <c r="O740" s="11">
        <v>0</v>
      </c>
      <c r="P740" s="11">
        <v>68</v>
      </c>
      <c r="Q740" s="11">
        <v>68</v>
      </c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1">
        <f t="shared" si="66"/>
        <v>0</v>
      </c>
      <c r="FM740" s="11">
        <f t="shared" si="67"/>
        <v>0</v>
      </c>
      <c r="FN740" s="11">
        <f t="shared" si="68"/>
        <v>0</v>
      </c>
      <c r="FO740" s="11">
        <f t="shared" si="69"/>
        <v>0</v>
      </c>
      <c r="FP740" s="11">
        <f t="shared" si="70"/>
        <v>0</v>
      </c>
      <c r="FQ740" s="11">
        <f t="shared" si="71"/>
        <v>0</v>
      </c>
    </row>
    <row r="741" spans="1:173" ht="33" hidden="1" x14ac:dyDescent="0.3">
      <c r="A741" s="5">
        <v>10392</v>
      </c>
      <c r="B741" s="1" t="s">
        <v>1321</v>
      </c>
      <c r="C741" s="5" t="s">
        <v>273</v>
      </c>
      <c r="D741" s="1">
        <v>300054</v>
      </c>
      <c r="E741" s="1" t="s">
        <v>190</v>
      </c>
      <c r="F741" s="1" t="s">
        <v>1322</v>
      </c>
      <c r="G741" s="4" t="s">
        <v>838</v>
      </c>
      <c r="H741" s="1" t="s">
        <v>770</v>
      </c>
      <c r="I741" s="1" t="s">
        <v>150</v>
      </c>
      <c r="J741" s="1" t="s">
        <v>167</v>
      </c>
      <c r="K741" s="5" t="s">
        <v>153</v>
      </c>
      <c r="L741" s="11">
        <v>0</v>
      </c>
      <c r="M741" s="11">
        <v>271</v>
      </c>
      <c r="N741" s="11">
        <v>0</v>
      </c>
      <c r="O741" s="11">
        <v>0</v>
      </c>
      <c r="P741" s="11">
        <v>271</v>
      </c>
      <c r="Q741" s="11">
        <v>271</v>
      </c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1">
        <f t="shared" si="66"/>
        <v>0</v>
      </c>
      <c r="FM741" s="11">
        <f t="shared" si="67"/>
        <v>0</v>
      </c>
      <c r="FN741" s="11">
        <f t="shared" si="68"/>
        <v>0</v>
      </c>
      <c r="FO741" s="11">
        <f t="shared" si="69"/>
        <v>0</v>
      </c>
      <c r="FP741" s="11">
        <f t="shared" si="70"/>
        <v>0</v>
      </c>
      <c r="FQ741" s="11">
        <f t="shared" si="71"/>
        <v>0</v>
      </c>
    </row>
    <row r="742" spans="1:173" ht="33" hidden="1" x14ac:dyDescent="0.3">
      <c r="A742" s="5">
        <v>10393</v>
      </c>
      <c r="B742" s="1" t="s">
        <v>1321</v>
      </c>
      <c r="C742" s="5" t="s">
        <v>274</v>
      </c>
      <c r="D742" s="1">
        <v>300055</v>
      </c>
      <c r="E742" s="1" t="s">
        <v>190</v>
      </c>
      <c r="F742" s="1" t="s">
        <v>1322</v>
      </c>
      <c r="G742" s="4" t="s">
        <v>839</v>
      </c>
      <c r="H742" s="1" t="s">
        <v>770</v>
      </c>
      <c r="I742" s="1" t="s">
        <v>150</v>
      </c>
      <c r="J742" s="1" t="s">
        <v>167</v>
      </c>
      <c r="K742" s="5" t="s">
        <v>153</v>
      </c>
      <c r="L742" s="11">
        <v>0</v>
      </c>
      <c r="M742" s="11">
        <v>190</v>
      </c>
      <c r="N742" s="11">
        <v>0</v>
      </c>
      <c r="O742" s="11">
        <v>0</v>
      </c>
      <c r="P742" s="11">
        <v>190</v>
      </c>
      <c r="Q742" s="11">
        <v>190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1">
        <f t="shared" si="66"/>
        <v>0</v>
      </c>
      <c r="FM742" s="11">
        <f t="shared" si="67"/>
        <v>0</v>
      </c>
      <c r="FN742" s="11">
        <f t="shared" si="68"/>
        <v>0</v>
      </c>
      <c r="FO742" s="11">
        <f t="shared" si="69"/>
        <v>0</v>
      </c>
      <c r="FP742" s="11">
        <f t="shared" si="70"/>
        <v>0</v>
      </c>
      <c r="FQ742" s="11">
        <f t="shared" si="71"/>
        <v>0</v>
      </c>
    </row>
    <row r="743" spans="1:173" ht="33" hidden="1" x14ac:dyDescent="0.3">
      <c r="A743" s="5">
        <v>10394</v>
      </c>
      <c r="B743" s="1" t="s">
        <v>1321</v>
      </c>
      <c r="C743" s="5" t="s">
        <v>275</v>
      </c>
      <c r="D743" s="1">
        <v>500596</v>
      </c>
      <c r="E743" s="1" t="s">
        <v>190</v>
      </c>
      <c r="F743" s="1" t="s">
        <v>1322</v>
      </c>
      <c r="G743" s="4" t="s">
        <v>840</v>
      </c>
      <c r="H743" s="1" t="s">
        <v>770</v>
      </c>
      <c r="I743" s="1" t="s">
        <v>150</v>
      </c>
      <c r="J743" s="1" t="s">
        <v>167</v>
      </c>
      <c r="K743" s="5" t="s">
        <v>153</v>
      </c>
      <c r="L743" s="11">
        <v>0</v>
      </c>
      <c r="M743" s="11">
        <v>30</v>
      </c>
      <c r="N743" s="11">
        <v>0</v>
      </c>
      <c r="O743" s="11">
        <v>0</v>
      </c>
      <c r="P743" s="11">
        <v>30</v>
      </c>
      <c r="Q743" s="11">
        <v>30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1">
        <f t="shared" si="66"/>
        <v>0</v>
      </c>
      <c r="FM743" s="11">
        <f t="shared" si="67"/>
        <v>0</v>
      </c>
      <c r="FN743" s="11">
        <f t="shared" si="68"/>
        <v>0</v>
      </c>
      <c r="FO743" s="11">
        <f t="shared" si="69"/>
        <v>0</v>
      </c>
      <c r="FP743" s="11">
        <f t="shared" si="70"/>
        <v>0</v>
      </c>
      <c r="FQ743" s="11">
        <f t="shared" si="71"/>
        <v>0</v>
      </c>
    </row>
    <row r="744" spans="1:173" ht="33" hidden="1" x14ac:dyDescent="0.3">
      <c r="A744" s="5">
        <v>10395</v>
      </c>
      <c r="B744" s="1" t="s">
        <v>1321</v>
      </c>
      <c r="C744" s="5" t="s">
        <v>276</v>
      </c>
      <c r="D744" s="1">
        <v>300056</v>
      </c>
      <c r="E744" s="1" t="s">
        <v>190</v>
      </c>
      <c r="F744" s="1" t="s">
        <v>1322</v>
      </c>
      <c r="G744" s="4" t="s">
        <v>841</v>
      </c>
      <c r="H744" s="1" t="s">
        <v>773</v>
      </c>
      <c r="I744" s="1" t="s">
        <v>150</v>
      </c>
      <c r="J744" s="1" t="s">
        <v>167</v>
      </c>
      <c r="K744" s="5" t="s">
        <v>153</v>
      </c>
      <c r="L744" s="11">
        <v>0</v>
      </c>
      <c r="M744" s="11">
        <v>558</v>
      </c>
      <c r="N744" s="11">
        <v>0</v>
      </c>
      <c r="O744" s="11">
        <v>0</v>
      </c>
      <c r="P744" s="11">
        <v>558</v>
      </c>
      <c r="Q744" s="11">
        <v>558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1">
        <f t="shared" si="66"/>
        <v>0</v>
      </c>
      <c r="FM744" s="11">
        <f t="shared" si="67"/>
        <v>0</v>
      </c>
      <c r="FN744" s="11">
        <f t="shared" si="68"/>
        <v>0</v>
      </c>
      <c r="FO744" s="11">
        <f t="shared" si="69"/>
        <v>0</v>
      </c>
      <c r="FP744" s="11">
        <f t="shared" si="70"/>
        <v>0</v>
      </c>
      <c r="FQ744" s="11">
        <f t="shared" si="71"/>
        <v>0</v>
      </c>
    </row>
    <row r="745" spans="1:173" ht="33" hidden="1" x14ac:dyDescent="0.3">
      <c r="A745" s="5">
        <v>10396</v>
      </c>
      <c r="B745" s="1" t="s">
        <v>1321</v>
      </c>
      <c r="C745" s="5" t="s">
        <v>277</v>
      </c>
      <c r="D745" s="1">
        <v>500346</v>
      </c>
      <c r="E745" s="1" t="s">
        <v>190</v>
      </c>
      <c r="F745" s="1" t="s">
        <v>1322</v>
      </c>
      <c r="G745" s="4" t="s">
        <v>842</v>
      </c>
      <c r="H745" s="1" t="s">
        <v>770</v>
      </c>
      <c r="I745" s="1" t="s">
        <v>150</v>
      </c>
      <c r="J745" s="1" t="s">
        <v>167</v>
      </c>
      <c r="K745" s="5" t="s">
        <v>153</v>
      </c>
      <c r="L745" s="11">
        <v>0</v>
      </c>
      <c r="M745" s="11">
        <v>273</v>
      </c>
      <c r="N745" s="11">
        <v>0</v>
      </c>
      <c r="O745" s="11">
        <v>0</v>
      </c>
      <c r="P745" s="11">
        <v>273</v>
      </c>
      <c r="Q745" s="11">
        <v>273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1">
        <f t="shared" si="66"/>
        <v>0</v>
      </c>
      <c r="FM745" s="11">
        <f t="shared" si="67"/>
        <v>0</v>
      </c>
      <c r="FN745" s="11">
        <f t="shared" si="68"/>
        <v>0</v>
      </c>
      <c r="FO745" s="11">
        <f t="shared" si="69"/>
        <v>0</v>
      </c>
      <c r="FP745" s="11">
        <f t="shared" si="70"/>
        <v>0</v>
      </c>
      <c r="FQ745" s="11">
        <f t="shared" si="71"/>
        <v>0</v>
      </c>
    </row>
    <row r="746" spans="1:173" ht="33" hidden="1" x14ac:dyDescent="0.3">
      <c r="A746" s="5">
        <v>10397</v>
      </c>
      <c r="B746" s="1" t="s">
        <v>1321</v>
      </c>
      <c r="C746" s="5" t="s">
        <v>278</v>
      </c>
      <c r="D746" s="1">
        <v>300057</v>
      </c>
      <c r="E746" s="1" t="s">
        <v>190</v>
      </c>
      <c r="F746" s="1" t="s">
        <v>1322</v>
      </c>
      <c r="G746" s="4" t="s">
        <v>843</v>
      </c>
      <c r="H746" s="1" t="s">
        <v>773</v>
      </c>
      <c r="I746" s="1" t="s">
        <v>150</v>
      </c>
      <c r="J746" s="1" t="s">
        <v>167</v>
      </c>
      <c r="K746" s="5" t="s">
        <v>153</v>
      </c>
      <c r="L746" s="11">
        <v>0</v>
      </c>
      <c r="M746" s="11">
        <v>579</v>
      </c>
      <c r="N746" s="11">
        <v>0</v>
      </c>
      <c r="O746" s="11">
        <v>0</v>
      </c>
      <c r="P746" s="11">
        <v>579</v>
      </c>
      <c r="Q746" s="11">
        <v>579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1">
        <f t="shared" si="66"/>
        <v>0</v>
      </c>
      <c r="FM746" s="11">
        <f t="shared" si="67"/>
        <v>0</v>
      </c>
      <c r="FN746" s="11">
        <f t="shared" si="68"/>
        <v>0</v>
      </c>
      <c r="FO746" s="11">
        <f t="shared" si="69"/>
        <v>0</v>
      </c>
      <c r="FP746" s="11">
        <f t="shared" si="70"/>
        <v>0</v>
      </c>
      <c r="FQ746" s="11">
        <f t="shared" si="71"/>
        <v>0</v>
      </c>
    </row>
    <row r="747" spans="1:173" ht="33" hidden="1" x14ac:dyDescent="0.3">
      <c r="A747" s="5">
        <v>10398</v>
      </c>
      <c r="B747" s="1" t="s">
        <v>1321</v>
      </c>
      <c r="C747" s="5" t="s">
        <v>279</v>
      </c>
      <c r="D747" s="1">
        <v>300058</v>
      </c>
      <c r="E747" s="1" t="s">
        <v>190</v>
      </c>
      <c r="F747" s="1" t="s">
        <v>1322</v>
      </c>
      <c r="G747" s="4" t="s">
        <v>844</v>
      </c>
      <c r="H747" s="1" t="s">
        <v>770</v>
      </c>
      <c r="I747" s="1" t="s">
        <v>150</v>
      </c>
      <c r="J747" s="1" t="s">
        <v>167</v>
      </c>
      <c r="K747" s="5" t="s">
        <v>153</v>
      </c>
      <c r="L747" s="11">
        <v>0</v>
      </c>
      <c r="M747" s="11">
        <v>77</v>
      </c>
      <c r="N747" s="11">
        <v>0</v>
      </c>
      <c r="O747" s="11">
        <v>0</v>
      </c>
      <c r="P747" s="11">
        <v>77</v>
      </c>
      <c r="Q747" s="11">
        <v>77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1">
        <f t="shared" si="66"/>
        <v>0</v>
      </c>
      <c r="FM747" s="11">
        <f t="shared" si="67"/>
        <v>0</v>
      </c>
      <c r="FN747" s="11">
        <f t="shared" si="68"/>
        <v>0</v>
      </c>
      <c r="FO747" s="11">
        <f t="shared" si="69"/>
        <v>0</v>
      </c>
      <c r="FP747" s="11">
        <f t="shared" si="70"/>
        <v>0</v>
      </c>
      <c r="FQ747" s="11">
        <f t="shared" si="71"/>
        <v>0</v>
      </c>
    </row>
    <row r="748" spans="1:173" ht="33" hidden="1" x14ac:dyDescent="0.3">
      <c r="A748" s="5">
        <v>10399</v>
      </c>
      <c r="B748" s="1" t="s">
        <v>1321</v>
      </c>
      <c r="C748" s="5" t="s">
        <v>280</v>
      </c>
      <c r="D748" s="1">
        <v>300059</v>
      </c>
      <c r="E748" s="1" t="s">
        <v>190</v>
      </c>
      <c r="F748" s="1" t="s">
        <v>1322</v>
      </c>
      <c r="G748" s="4" t="s">
        <v>845</v>
      </c>
      <c r="H748" s="1" t="s">
        <v>770</v>
      </c>
      <c r="I748" s="1" t="s">
        <v>150</v>
      </c>
      <c r="J748" s="1" t="s">
        <v>167</v>
      </c>
      <c r="K748" s="5" t="s">
        <v>153</v>
      </c>
      <c r="L748" s="11">
        <v>0</v>
      </c>
      <c r="M748" s="11">
        <v>264</v>
      </c>
      <c r="N748" s="11">
        <v>0</v>
      </c>
      <c r="O748" s="11">
        <v>0</v>
      </c>
      <c r="P748" s="11">
        <v>264</v>
      </c>
      <c r="Q748" s="11">
        <v>264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1">
        <f t="shared" si="66"/>
        <v>0</v>
      </c>
      <c r="FM748" s="11">
        <f t="shared" si="67"/>
        <v>0</v>
      </c>
      <c r="FN748" s="11">
        <f t="shared" si="68"/>
        <v>0</v>
      </c>
      <c r="FO748" s="11">
        <f t="shared" si="69"/>
        <v>0</v>
      </c>
      <c r="FP748" s="11">
        <f t="shared" si="70"/>
        <v>0</v>
      </c>
      <c r="FQ748" s="11">
        <f t="shared" si="71"/>
        <v>0</v>
      </c>
    </row>
    <row r="749" spans="1:173" ht="33" hidden="1" x14ac:dyDescent="0.3">
      <c r="A749" s="5">
        <v>10400</v>
      </c>
      <c r="B749" s="1" t="s">
        <v>1321</v>
      </c>
      <c r="C749" s="5" t="s">
        <v>281</v>
      </c>
      <c r="D749" s="1">
        <v>300060</v>
      </c>
      <c r="E749" s="1" t="s">
        <v>190</v>
      </c>
      <c r="F749" s="1" t="s">
        <v>1322</v>
      </c>
      <c r="G749" s="4" t="s">
        <v>846</v>
      </c>
      <c r="H749" s="1" t="s">
        <v>773</v>
      </c>
      <c r="I749" s="1" t="s">
        <v>150</v>
      </c>
      <c r="J749" s="1" t="s">
        <v>167</v>
      </c>
      <c r="K749" s="5" t="s">
        <v>153</v>
      </c>
      <c r="L749" s="11">
        <v>0</v>
      </c>
      <c r="M749" s="11">
        <v>258</v>
      </c>
      <c r="N749" s="11">
        <v>0</v>
      </c>
      <c r="O749" s="11">
        <v>0</v>
      </c>
      <c r="P749" s="11">
        <v>258</v>
      </c>
      <c r="Q749" s="11">
        <v>258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1">
        <f t="shared" si="66"/>
        <v>0</v>
      </c>
      <c r="FM749" s="11">
        <f t="shared" si="67"/>
        <v>0</v>
      </c>
      <c r="FN749" s="11">
        <f t="shared" si="68"/>
        <v>0</v>
      </c>
      <c r="FO749" s="11">
        <f t="shared" si="69"/>
        <v>0</v>
      </c>
      <c r="FP749" s="11">
        <f t="shared" si="70"/>
        <v>0</v>
      </c>
      <c r="FQ749" s="11">
        <f t="shared" si="71"/>
        <v>0</v>
      </c>
    </row>
    <row r="750" spans="1:173" ht="33" hidden="1" x14ac:dyDescent="0.3">
      <c r="A750" s="5">
        <v>10401</v>
      </c>
      <c r="B750" s="1" t="s">
        <v>1321</v>
      </c>
      <c r="C750" s="5" t="s">
        <v>284</v>
      </c>
      <c r="D750" s="1">
        <v>300063</v>
      </c>
      <c r="E750" s="1" t="s">
        <v>190</v>
      </c>
      <c r="F750" s="1" t="s">
        <v>1322</v>
      </c>
      <c r="G750" s="4" t="s">
        <v>849</v>
      </c>
      <c r="H750" s="1" t="s">
        <v>773</v>
      </c>
      <c r="I750" s="1" t="s">
        <v>150</v>
      </c>
      <c r="J750" s="1" t="s">
        <v>167</v>
      </c>
      <c r="K750" s="5" t="s">
        <v>153</v>
      </c>
      <c r="L750" s="11">
        <v>0</v>
      </c>
      <c r="M750" s="11">
        <v>2222</v>
      </c>
      <c r="N750" s="11">
        <v>0</v>
      </c>
      <c r="O750" s="11">
        <v>0</v>
      </c>
      <c r="P750" s="11">
        <v>2222</v>
      </c>
      <c r="Q750" s="11">
        <v>2222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1">
        <f t="shared" si="66"/>
        <v>0</v>
      </c>
      <c r="FM750" s="11">
        <f t="shared" si="67"/>
        <v>0</v>
      </c>
      <c r="FN750" s="11">
        <f t="shared" si="68"/>
        <v>0</v>
      </c>
      <c r="FO750" s="11">
        <f t="shared" si="69"/>
        <v>0</v>
      </c>
      <c r="FP750" s="11">
        <f t="shared" si="70"/>
        <v>0</v>
      </c>
      <c r="FQ750" s="11">
        <f t="shared" si="71"/>
        <v>0</v>
      </c>
    </row>
    <row r="751" spans="1:173" ht="33" hidden="1" x14ac:dyDescent="0.3">
      <c r="A751" s="5">
        <v>10402</v>
      </c>
      <c r="B751" s="1" t="s">
        <v>1321</v>
      </c>
      <c r="C751" s="5" t="s">
        <v>285</v>
      </c>
      <c r="D751" s="1">
        <v>300064</v>
      </c>
      <c r="E751" s="1" t="s">
        <v>190</v>
      </c>
      <c r="F751" s="1" t="s">
        <v>1322</v>
      </c>
      <c r="G751" s="4" t="s">
        <v>850</v>
      </c>
      <c r="H751" s="1" t="s">
        <v>770</v>
      </c>
      <c r="I751" s="1" t="s">
        <v>150</v>
      </c>
      <c r="J751" s="1" t="s">
        <v>167</v>
      </c>
      <c r="K751" s="5" t="s">
        <v>153</v>
      </c>
      <c r="L751" s="11">
        <v>0</v>
      </c>
      <c r="M751" s="11">
        <v>185</v>
      </c>
      <c r="N751" s="11">
        <v>0</v>
      </c>
      <c r="O751" s="11">
        <v>0</v>
      </c>
      <c r="P751" s="11">
        <v>185</v>
      </c>
      <c r="Q751" s="11">
        <v>185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1">
        <f t="shared" si="66"/>
        <v>0</v>
      </c>
      <c r="FM751" s="11">
        <f t="shared" si="67"/>
        <v>0</v>
      </c>
      <c r="FN751" s="11">
        <f t="shared" si="68"/>
        <v>0</v>
      </c>
      <c r="FO751" s="11">
        <f t="shared" si="69"/>
        <v>0</v>
      </c>
      <c r="FP751" s="11">
        <f t="shared" si="70"/>
        <v>0</v>
      </c>
      <c r="FQ751" s="11">
        <f t="shared" si="71"/>
        <v>0</v>
      </c>
    </row>
    <row r="752" spans="1:173" ht="33" hidden="1" x14ac:dyDescent="0.3">
      <c r="A752" s="5">
        <v>10403</v>
      </c>
      <c r="B752" s="1" t="s">
        <v>1321</v>
      </c>
      <c r="C752" s="5" t="s">
        <v>286</v>
      </c>
      <c r="D752" s="1">
        <v>300065</v>
      </c>
      <c r="E752" s="1" t="s">
        <v>190</v>
      </c>
      <c r="F752" s="1" t="s">
        <v>1322</v>
      </c>
      <c r="G752" s="4" t="s">
        <v>851</v>
      </c>
      <c r="H752" s="1" t="s">
        <v>770</v>
      </c>
      <c r="I752" s="1" t="s">
        <v>150</v>
      </c>
      <c r="J752" s="1" t="s">
        <v>167</v>
      </c>
      <c r="K752" s="5" t="s">
        <v>153</v>
      </c>
      <c r="L752" s="11">
        <v>0</v>
      </c>
      <c r="M752" s="11">
        <v>147</v>
      </c>
      <c r="N752" s="11">
        <v>0</v>
      </c>
      <c r="O752" s="11">
        <v>0</v>
      </c>
      <c r="P752" s="11">
        <v>147</v>
      </c>
      <c r="Q752" s="11">
        <v>147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1">
        <f t="shared" si="66"/>
        <v>0</v>
      </c>
      <c r="FM752" s="11">
        <f t="shared" si="67"/>
        <v>0</v>
      </c>
      <c r="FN752" s="11">
        <f t="shared" si="68"/>
        <v>0</v>
      </c>
      <c r="FO752" s="11">
        <f t="shared" si="69"/>
        <v>0</v>
      </c>
      <c r="FP752" s="11">
        <f t="shared" si="70"/>
        <v>0</v>
      </c>
      <c r="FQ752" s="11">
        <f t="shared" si="71"/>
        <v>0</v>
      </c>
    </row>
    <row r="753" spans="1:173" ht="33" hidden="1" x14ac:dyDescent="0.3">
      <c r="A753" s="5">
        <v>10404</v>
      </c>
      <c r="B753" s="1" t="s">
        <v>1321</v>
      </c>
      <c r="C753" s="5" t="s">
        <v>287</v>
      </c>
      <c r="D753" s="1">
        <v>300066</v>
      </c>
      <c r="E753" s="1" t="s">
        <v>190</v>
      </c>
      <c r="F753" s="1" t="s">
        <v>1322</v>
      </c>
      <c r="G753" s="4" t="s">
        <v>852</v>
      </c>
      <c r="H753" s="1" t="s">
        <v>770</v>
      </c>
      <c r="I753" s="1" t="s">
        <v>150</v>
      </c>
      <c r="J753" s="1" t="s">
        <v>167</v>
      </c>
      <c r="K753" s="5" t="s">
        <v>153</v>
      </c>
      <c r="L753" s="11">
        <v>0</v>
      </c>
      <c r="M753" s="11">
        <v>123</v>
      </c>
      <c r="N753" s="11">
        <v>0</v>
      </c>
      <c r="O753" s="11">
        <v>0</v>
      </c>
      <c r="P753" s="11">
        <v>123</v>
      </c>
      <c r="Q753" s="11">
        <v>123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1">
        <f t="shared" si="66"/>
        <v>0</v>
      </c>
      <c r="FM753" s="11">
        <f t="shared" si="67"/>
        <v>0</v>
      </c>
      <c r="FN753" s="11">
        <f t="shared" si="68"/>
        <v>0</v>
      </c>
      <c r="FO753" s="11">
        <f t="shared" si="69"/>
        <v>0</v>
      </c>
      <c r="FP753" s="11">
        <f t="shared" si="70"/>
        <v>0</v>
      </c>
      <c r="FQ753" s="11">
        <f t="shared" si="71"/>
        <v>0</v>
      </c>
    </row>
    <row r="754" spans="1:173" ht="33" hidden="1" x14ac:dyDescent="0.3">
      <c r="A754" s="5">
        <v>10405</v>
      </c>
      <c r="B754" s="1" t="s">
        <v>1321</v>
      </c>
      <c r="C754" s="5" t="s">
        <v>288</v>
      </c>
      <c r="D754" s="1">
        <v>500347</v>
      </c>
      <c r="E754" s="1" t="s">
        <v>190</v>
      </c>
      <c r="F754" s="1" t="s">
        <v>1322</v>
      </c>
      <c r="G754" s="4" t="s">
        <v>853</v>
      </c>
      <c r="H754" s="1" t="s">
        <v>770</v>
      </c>
      <c r="I754" s="1" t="s">
        <v>150</v>
      </c>
      <c r="J754" s="1" t="s">
        <v>167</v>
      </c>
      <c r="K754" s="5" t="s">
        <v>153</v>
      </c>
      <c r="L754" s="11">
        <v>0</v>
      </c>
      <c r="M754" s="11">
        <v>200</v>
      </c>
      <c r="N754" s="11">
        <v>0</v>
      </c>
      <c r="O754" s="11">
        <v>0</v>
      </c>
      <c r="P754" s="11">
        <v>200</v>
      </c>
      <c r="Q754" s="11">
        <v>200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1">
        <f t="shared" si="66"/>
        <v>0</v>
      </c>
      <c r="FM754" s="11">
        <f t="shared" si="67"/>
        <v>0</v>
      </c>
      <c r="FN754" s="11">
        <f t="shared" si="68"/>
        <v>0</v>
      </c>
      <c r="FO754" s="11">
        <f t="shared" si="69"/>
        <v>0</v>
      </c>
      <c r="FP754" s="11">
        <f t="shared" si="70"/>
        <v>0</v>
      </c>
      <c r="FQ754" s="11">
        <f t="shared" si="71"/>
        <v>0</v>
      </c>
    </row>
    <row r="755" spans="1:173" ht="33" hidden="1" x14ac:dyDescent="0.3">
      <c r="A755" s="5">
        <v>10406</v>
      </c>
      <c r="B755" s="1" t="s">
        <v>1321</v>
      </c>
      <c r="C755" s="5" t="s">
        <v>290</v>
      </c>
      <c r="D755" s="1">
        <v>300069</v>
      </c>
      <c r="E755" s="1" t="s">
        <v>190</v>
      </c>
      <c r="F755" s="1" t="s">
        <v>1322</v>
      </c>
      <c r="G755" s="4" t="s">
        <v>855</v>
      </c>
      <c r="H755" s="1" t="s">
        <v>770</v>
      </c>
      <c r="I755" s="1" t="s">
        <v>150</v>
      </c>
      <c r="J755" s="1" t="s">
        <v>167</v>
      </c>
      <c r="K755" s="5" t="s">
        <v>153</v>
      </c>
      <c r="L755" s="11">
        <v>0</v>
      </c>
      <c r="M755" s="11">
        <v>228</v>
      </c>
      <c r="N755" s="11">
        <v>0</v>
      </c>
      <c r="O755" s="11">
        <v>0</v>
      </c>
      <c r="P755" s="11">
        <v>228</v>
      </c>
      <c r="Q755" s="11">
        <v>228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1">
        <f t="shared" si="66"/>
        <v>0</v>
      </c>
      <c r="FM755" s="11">
        <f t="shared" si="67"/>
        <v>0</v>
      </c>
      <c r="FN755" s="11">
        <f t="shared" si="68"/>
        <v>0</v>
      </c>
      <c r="FO755" s="11">
        <f t="shared" si="69"/>
        <v>0</v>
      </c>
      <c r="FP755" s="11">
        <f t="shared" si="70"/>
        <v>0</v>
      </c>
      <c r="FQ755" s="11">
        <f t="shared" si="71"/>
        <v>0</v>
      </c>
    </row>
    <row r="756" spans="1:173" ht="33" hidden="1" x14ac:dyDescent="0.3">
      <c r="A756" s="5">
        <v>10407</v>
      </c>
      <c r="B756" s="1" t="s">
        <v>1321</v>
      </c>
      <c r="C756" s="5" t="s">
        <v>291</v>
      </c>
      <c r="D756" s="1">
        <v>300068</v>
      </c>
      <c r="E756" s="1" t="s">
        <v>190</v>
      </c>
      <c r="F756" s="1" t="s">
        <v>1322</v>
      </c>
      <c r="G756" s="4" t="s">
        <v>856</v>
      </c>
      <c r="H756" s="1" t="s">
        <v>770</v>
      </c>
      <c r="I756" s="1" t="s">
        <v>150</v>
      </c>
      <c r="J756" s="1" t="s">
        <v>167</v>
      </c>
      <c r="K756" s="5" t="s">
        <v>153</v>
      </c>
      <c r="L756" s="11">
        <v>0</v>
      </c>
      <c r="M756" s="11">
        <v>90</v>
      </c>
      <c r="N756" s="11">
        <v>0</v>
      </c>
      <c r="O756" s="11">
        <v>0</v>
      </c>
      <c r="P756" s="11">
        <v>90</v>
      </c>
      <c r="Q756" s="11">
        <v>90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1">
        <f t="shared" si="66"/>
        <v>0</v>
      </c>
      <c r="FM756" s="11">
        <f t="shared" si="67"/>
        <v>0</v>
      </c>
      <c r="FN756" s="11">
        <f t="shared" si="68"/>
        <v>0</v>
      </c>
      <c r="FO756" s="11">
        <f t="shared" si="69"/>
        <v>0</v>
      </c>
      <c r="FP756" s="11">
        <f t="shared" si="70"/>
        <v>0</v>
      </c>
      <c r="FQ756" s="11">
        <f t="shared" si="71"/>
        <v>0</v>
      </c>
    </row>
    <row r="757" spans="1:173" ht="33" hidden="1" x14ac:dyDescent="0.3">
      <c r="A757" s="5">
        <v>10408</v>
      </c>
      <c r="B757" s="1" t="s">
        <v>1321</v>
      </c>
      <c r="C757" s="5" t="s">
        <v>292</v>
      </c>
      <c r="D757" s="1">
        <v>300070</v>
      </c>
      <c r="E757" s="1" t="s">
        <v>190</v>
      </c>
      <c r="F757" s="1" t="s">
        <v>1322</v>
      </c>
      <c r="G757" s="4" t="s">
        <v>857</v>
      </c>
      <c r="H757" s="1" t="s">
        <v>770</v>
      </c>
      <c r="I757" s="1" t="s">
        <v>150</v>
      </c>
      <c r="J757" s="1" t="s">
        <v>167</v>
      </c>
      <c r="K757" s="5" t="s">
        <v>153</v>
      </c>
      <c r="L757" s="11">
        <v>0</v>
      </c>
      <c r="M757" s="11">
        <v>198</v>
      </c>
      <c r="N757" s="11">
        <v>0</v>
      </c>
      <c r="O757" s="11">
        <v>0</v>
      </c>
      <c r="P757" s="11">
        <v>198</v>
      </c>
      <c r="Q757" s="11">
        <v>198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1">
        <f t="shared" si="66"/>
        <v>0</v>
      </c>
      <c r="FM757" s="11">
        <f t="shared" si="67"/>
        <v>0</v>
      </c>
      <c r="FN757" s="11">
        <f t="shared" si="68"/>
        <v>0</v>
      </c>
      <c r="FO757" s="11">
        <f t="shared" si="69"/>
        <v>0</v>
      </c>
      <c r="FP757" s="11">
        <f t="shared" si="70"/>
        <v>0</v>
      </c>
      <c r="FQ757" s="11">
        <f t="shared" si="71"/>
        <v>0</v>
      </c>
    </row>
    <row r="758" spans="1:173" ht="33" hidden="1" x14ac:dyDescent="0.3">
      <c r="A758" s="5">
        <v>10409</v>
      </c>
      <c r="B758" s="1" t="s">
        <v>1321</v>
      </c>
      <c r="C758" s="5" t="s">
        <v>294</v>
      </c>
      <c r="D758" s="1">
        <v>300073</v>
      </c>
      <c r="E758" s="1" t="s">
        <v>190</v>
      </c>
      <c r="F758" s="1" t="s">
        <v>1322</v>
      </c>
      <c r="G758" s="4" t="s">
        <v>859</v>
      </c>
      <c r="H758" s="1" t="s">
        <v>770</v>
      </c>
      <c r="I758" s="1" t="s">
        <v>150</v>
      </c>
      <c r="J758" s="1" t="s">
        <v>167</v>
      </c>
      <c r="K758" s="5" t="s">
        <v>153</v>
      </c>
      <c r="L758" s="11">
        <v>0</v>
      </c>
      <c r="M758" s="11">
        <v>390</v>
      </c>
      <c r="N758" s="11">
        <v>0</v>
      </c>
      <c r="O758" s="11">
        <v>0</v>
      </c>
      <c r="P758" s="11">
        <v>390</v>
      </c>
      <c r="Q758" s="11">
        <v>390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1">
        <f t="shared" si="66"/>
        <v>0</v>
      </c>
      <c r="FM758" s="11">
        <f t="shared" si="67"/>
        <v>0</v>
      </c>
      <c r="FN758" s="11">
        <f t="shared" si="68"/>
        <v>0</v>
      </c>
      <c r="FO758" s="11">
        <f t="shared" si="69"/>
        <v>0</v>
      </c>
      <c r="FP758" s="11">
        <f t="shared" si="70"/>
        <v>0</v>
      </c>
      <c r="FQ758" s="11">
        <f t="shared" si="71"/>
        <v>0</v>
      </c>
    </row>
    <row r="759" spans="1:173" ht="33" hidden="1" x14ac:dyDescent="0.3">
      <c r="A759" s="5">
        <v>10410</v>
      </c>
      <c r="B759" s="1" t="s">
        <v>1321</v>
      </c>
      <c r="C759" s="5" t="s">
        <v>295</v>
      </c>
      <c r="D759" s="1">
        <v>300074</v>
      </c>
      <c r="E759" s="1" t="s">
        <v>190</v>
      </c>
      <c r="F759" s="1" t="s">
        <v>1322</v>
      </c>
      <c r="G759" s="4" t="s">
        <v>860</v>
      </c>
      <c r="H759" s="1" t="s">
        <v>770</v>
      </c>
      <c r="I759" s="1" t="s">
        <v>150</v>
      </c>
      <c r="J759" s="1" t="s">
        <v>167</v>
      </c>
      <c r="K759" s="5" t="s">
        <v>153</v>
      </c>
      <c r="L759" s="11">
        <v>0</v>
      </c>
      <c r="M759" s="11">
        <v>145</v>
      </c>
      <c r="N759" s="11">
        <v>0</v>
      </c>
      <c r="O759" s="11">
        <v>0</v>
      </c>
      <c r="P759" s="11">
        <v>145</v>
      </c>
      <c r="Q759" s="11">
        <v>145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1">
        <f t="shared" si="66"/>
        <v>0</v>
      </c>
      <c r="FM759" s="11">
        <f t="shared" si="67"/>
        <v>0</v>
      </c>
      <c r="FN759" s="11">
        <f t="shared" si="68"/>
        <v>0</v>
      </c>
      <c r="FO759" s="11">
        <f t="shared" si="69"/>
        <v>0</v>
      </c>
      <c r="FP759" s="11">
        <f t="shared" si="70"/>
        <v>0</v>
      </c>
      <c r="FQ759" s="11">
        <f t="shared" si="71"/>
        <v>0</v>
      </c>
    </row>
    <row r="760" spans="1:173" ht="33" hidden="1" x14ac:dyDescent="0.3">
      <c r="A760" s="5">
        <v>10411</v>
      </c>
      <c r="B760" s="1" t="s">
        <v>1321</v>
      </c>
      <c r="C760" s="5" t="s">
        <v>296</v>
      </c>
      <c r="D760" s="1">
        <v>300075</v>
      </c>
      <c r="E760" s="1" t="s">
        <v>190</v>
      </c>
      <c r="F760" s="1" t="s">
        <v>1322</v>
      </c>
      <c r="G760" s="4" t="s">
        <v>861</v>
      </c>
      <c r="H760" s="1" t="s">
        <v>770</v>
      </c>
      <c r="I760" s="1" t="s">
        <v>150</v>
      </c>
      <c r="J760" s="1" t="s">
        <v>167</v>
      </c>
      <c r="K760" s="5" t="s">
        <v>153</v>
      </c>
      <c r="L760" s="11">
        <v>0</v>
      </c>
      <c r="M760" s="11">
        <v>288</v>
      </c>
      <c r="N760" s="11">
        <v>0</v>
      </c>
      <c r="O760" s="11">
        <v>0</v>
      </c>
      <c r="P760" s="11">
        <v>288</v>
      </c>
      <c r="Q760" s="11">
        <v>288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1">
        <f t="shared" si="66"/>
        <v>0</v>
      </c>
      <c r="FM760" s="11">
        <f t="shared" si="67"/>
        <v>0</v>
      </c>
      <c r="FN760" s="11">
        <f t="shared" si="68"/>
        <v>0</v>
      </c>
      <c r="FO760" s="11">
        <f t="shared" si="69"/>
        <v>0</v>
      </c>
      <c r="FP760" s="11">
        <f t="shared" si="70"/>
        <v>0</v>
      </c>
      <c r="FQ760" s="11">
        <f t="shared" si="71"/>
        <v>0</v>
      </c>
    </row>
    <row r="761" spans="1:173" ht="33" hidden="1" x14ac:dyDescent="0.3">
      <c r="A761" s="5">
        <v>10412</v>
      </c>
      <c r="B761" s="1" t="s">
        <v>1321</v>
      </c>
      <c r="C761" s="5" t="s">
        <v>297</v>
      </c>
      <c r="D761" s="1">
        <v>300035</v>
      </c>
      <c r="E761" s="1" t="s">
        <v>190</v>
      </c>
      <c r="F761" s="1" t="s">
        <v>1322</v>
      </c>
      <c r="G761" s="4" t="s">
        <v>862</v>
      </c>
      <c r="H761" s="1" t="s">
        <v>773</v>
      </c>
      <c r="I761" s="1" t="s">
        <v>150</v>
      </c>
      <c r="J761" s="1" t="s">
        <v>167</v>
      </c>
      <c r="K761" s="5" t="s">
        <v>153</v>
      </c>
      <c r="L761" s="11">
        <v>0</v>
      </c>
      <c r="M761" s="11">
        <v>1046</v>
      </c>
      <c r="N761" s="11">
        <v>0</v>
      </c>
      <c r="O761" s="11">
        <v>0</v>
      </c>
      <c r="P761" s="11">
        <v>1046</v>
      </c>
      <c r="Q761" s="11">
        <v>1046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1">
        <f t="shared" si="66"/>
        <v>0</v>
      </c>
      <c r="FM761" s="11">
        <f t="shared" si="67"/>
        <v>0</v>
      </c>
      <c r="FN761" s="11">
        <f t="shared" si="68"/>
        <v>0</v>
      </c>
      <c r="FO761" s="11">
        <f t="shared" si="69"/>
        <v>0</v>
      </c>
      <c r="FP761" s="11">
        <f t="shared" si="70"/>
        <v>0</v>
      </c>
      <c r="FQ761" s="11">
        <f t="shared" si="71"/>
        <v>0</v>
      </c>
    </row>
    <row r="762" spans="1:173" ht="33" hidden="1" x14ac:dyDescent="0.3">
      <c r="A762" s="5">
        <v>10413</v>
      </c>
      <c r="B762" s="1" t="s">
        <v>1321</v>
      </c>
      <c r="C762" s="5" t="s">
        <v>298</v>
      </c>
      <c r="D762" s="1">
        <v>300076</v>
      </c>
      <c r="E762" s="1" t="s">
        <v>190</v>
      </c>
      <c r="F762" s="1" t="s">
        <v>1322</v>
      </c>
      <c r="G762" s="4" t="s">
        <v>863</v>
      </c>
      <c r="H762" s="1" t="s">
        <v>770</v>
      </c>
      <c r="I762" s="1" t="s">
        <v>150</v>
      </c>
      <c r="J762" s="1" t="s">
        <v>167</v>
      </c>
      <c r="K762" s="5" t="s">
        <v>153</v>
      </c>
      <c r="L762" s="11">
        <v>0</v>
      </c>
      <c r="M762" s="11">
        <v>109</v>
      </c>
      <c r="N762" s="11">
        <v>0</v>
      </c>
      <c r="O762" s="11">
        <v>0</v>
      </c>
      <c r="P762" s="11">
        <v>109</v>
      </c>
      <c r="Q762" s="11">
        <v>109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1">
        <f t="shared" si="66"/>
        <v>0</v>
      </c>
      <c r="FM762" s="11">
        <f t="shared" si="67"/>
        <v>0</v>
      </c>
      <c r="FN762" s="11">
        <f t="shared" si="68"/>
        <v>0</v>
      </c>
      <c r="FO762" s="11">
        <f t="shared" si="69"/>
        <v>0</v>
      </c>
      <c r="FP762" s="11">
        <f t="shared" si="70"/>
        <v>0</v>
      </c>
      <c r="FQ762" s="11">
        <f t="shared" si="71"/>
        <v>0</v>
      </c>
    </row>
    <row r="763" spans="1:173" ht="33" hidden="1" x14ac:dyDescent="0.3">
      <c r="A763" s="5">
        <v>10414</v>
      </c>
      <c r="B763" s="1" t="s">
        <v>1321</v>
      </c>
      <c r="C763" s="5" t="s">
        <v>299</v>
      </c>
      <c r="D763" s="1">
        <v>320909</v>
      </c>
      <c r="E763" s="1" t="s">
        <v>190</v>
      </c>
      <c r="F763" s="1" t="s">
        <v>1322</v>
      </c>
      <c r="G763" s="4" t="s">
        <v>864</v>
      </c>
      <c r="H763" s="1" t="s">
        <v>770</v>
      </c>
      <c r="I763" s="1" t="s">
        <v>150</v>
      </c>
      <c r="J763" s="1" t="s">
        <v>167</v>
      </c>
      <c r="K763" s="5" t="s">
        <v>153</v>
      </c>
      <c r="L763" s="11">
        <v>0</v>
      </c>
      <c r="M763" s="11">
        <v>89</v>
      </c>
      <c r="N763" s="11">
        <v>0</v>
      </c>
      <c r="O763" s="11">
        <v>0</v>
      </c>
      <c r="P763" s="11">
        <v>89</v>
      </c>
      <c r="Q763" s="11">
        <v>89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1">
        <f t="shared" si="66"/>
        <v>0</v>
      </c>
      <c r="FM763" s="11">
        <f t="shared" si="67"/>
        <v>0</v>
      </c>
      <c r="FN763" s="11">
        <f t="shared" si="68"/>
        <v>0</v>
      </c>
      <c r="FO763" s="11">
        <f t="shared" si="69"/>
        <v>0</v>
      </c>
      <c r="FP763" s="11">
        <f t="shared" si="70"/>
        <v>0</v>
      </c>
      <c r="FQ763" s="11">
        <f t="shared" si="71"/>
        <v>0</v>
      </c>
    </row>
    <row r="764" spans="1:173" ht="33" hidden="1" x14ac:dyDescent="0.3">
      <c r="A764" s="5">
        <v>10415</v>
      </c>
      <c r="B764" s="1" t="s">
        <v>1321</v>
      </c>
      <c r="C764" s="5" t="s">
        <v>300</v>
      </c>
      <c r="D764" s="1">
        <v>500348</v>
      </c>
      <c r="E764" s="1" t="s">
        <v>190</v>
      </c>
      <c r="F764" s="1" t="s">
        <v>1322</v>
      </c>
      <c r="G764" s="4" t="s">
        <v>865</v>
      </c>
      <c r="H764" s="1" t="s">
        <v>770</v>
      </c>
      <c r="I764" s="1" t="s">
        <v>150</v>
      </c>
      <c r="J764" s="1" t="s">
        <v>167</v>
      </c>
      <c r="K764" s="5" t="s">
        <v>153</v>
      </c>
      <c r="L764" s="11">
        <v>0</v>
      </c>
      <c r="M764" s="11">
        <v>190</v>
      </c>
      <c r="N764" s="11">
        <v>0</v>
      </c>
      <c r="O764" s="11">
        <v>0</v>
      </c>
      <c r="P764" s="11">
        <v>190</v>
      </c>
      <c r="Q764" s="11">
        <v>190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1">
        <f t="shared" si="66"/>
        <v>0</v>
      </c>
      <c r="FM764" s="11">
        <f t="shared" si="67"/>
        <v>0</v>
      </c>
      <c r="FN764" s="11">
        <f t="shared" si="68"/>
        <v>0</v>
      </c>
      <c r="FO764" s="11">
        <f t="shared" si="69"/>
        <v>0</v>
      </c>
      <c r="FP764" s="11">
        <f t="shared" si="70"/>
        <v>0</v>
      </c>
      <c r="FQ764" s="11">
        <f t="shared" si="71"/>
        <v>0</v>
      </c>
    </row>
    <row r="765" spans="1:173" ht="33" hidden="1" x14ac:dyDescent="0.3">
      <c r="A765" s="5">
        <v>10416</v>
      </c>
      <c r="B765" s="1" t="s">
        <v>1321</v>
      </c>
      <c r="C765" s="5" t="s">
        <v>301</v>
      </c>
      <c r="D765" s="1">
        <v>300078</v>
      </c>
      <c r="E765" s="1" t="s">
        <v>190</v>
      </c>
      <c r="F765" s="1" t="s">
        <v>1322</v>
      </c>
      <c r="G765" s="4" t="s">
        <v>866</v>
      </c>
      <c r="H765" s="1" t="s">
        <v>770</v>
      </c>
      <c r="I765" s="1" t="s">
        <v>150</v>
      </c>
      <c r="J765" s="1" t="s">
        <v>167</v>
      </c>
      <c r="K765" s="5" t="s">
        <v>153</v>
      </c>
      <c r="L765" s="11">
        <v>0</v>
      </c>
      <c r="M765" s="11">
        <v>377</v>
      </c>
      <c r="N765" s="11">
        <v>0</v>
      </c>
      <c r="O765" s="11">
        <v>0</v>
      </c>
      <c r="P765" s="11">
        <v>377</v>
      </c>
      <c r="Q765" s="11">
        <v>377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1">
        <f t="shared" si="66"/>
        <v>0</v>
      </c>
      <c r="FM765" s="11">
        <f t="shared" si="67"/>
        <v>0</v>
      </c>
      <c r="FN765" s="11">
        <f t="shared" si="68"/>
        <v>0</v>
      </c>
      <c r="FO765" s="11">
        <f t="shared" si="69"/>
        <v>0</v>
      </c>
      <c r="FP765" s="11">
        <f t="shared" si="70"/>
        <v>0</v>
      </c>
      <c r="FQ765" s="11">
        <f t="shared" si="71"/>
        <v>0</v>
      </c>
    </row>
    <row r="766" spans="1:173" ht="33" hidden="1" x14ac:dyDescent="0.3">
      <c r="A766" s="5">
        <v>10417</v>
      </c>
      <c r="B766" s="1" t="s">
        <v>1321</v>
      </c>
      <c r="C766" s="5" t="s">
        <v>302</v>
      </c>
      <c r="D766" s="1">
        <v>300079</v>
      </c>
      <c r="E766" s="1" t="s">
        <v>190</v>
      </c>
      <c r="F766" s="1" t="s">
        <v>1322</v>
      </c>
      <c r="G766" s="4" t="s">
        <v>867</v>
      </c>
      <c r="H766" s="1" t="s">
        <v>770</v>
      </c>
      <c r="I766" s="1" t="s">
        <v>150</v>
      </c>
      <c r="J766" s="1" t="s">
        <v>167</v>
      </c>
      <c r="K766" s="5" t="s">
        <v>153</v>
      </c>
      <c r="L766" s="11">
        <v>0</v>
      </c>
      <c r="M766" s="11">
        <v>85</v>
      </c>
      <c r="N766" s="11">
        <v>0</v>
      </c>
      <c r="O766" s="11">
        <v>0</v>
      </c>
      <c r="P766" s="11">
        <v>85</v>
      </c>
      <c r="Q766" s="11">
        <v>85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1">
        <f t="shared" si="66"/>
        <v>0</v>
      </c>
      <c r="FM766" s="11">
        <f t="shared" si="67"/>
        <v>0</v>
      </c>
      <c r="FN766" s="11">
        <f t="shared" si="68"/>
        <v>0</v>
      </c>
      <c r="FO766" s="11">
        <f t="shared" si="69"/>
        <v>0</v>
      </c>
      <c r="FP766" s="11">
        <f t="shared" si="70"/>
        <v>0</v>
      </c>
      <c r="FQ766" s="11">
        <f t="shared" si="71"/>
        <v>0</v>
      </c>
    </row>
    <row r="767" spans="1:173" ht="33" hidden="1" x14ac:dyDescent="0.3">
      <c r="A767" s="5">
        <v>10418</v>
      </c>
      <c r="B767" s="1" t="s">
        <v>1321</v>
      </c>
      <c r="C767" s="5" t="s">
        <v>303</v>
      </c>
      <c r="D767" s="1">
        <v>300080</v>
      </c>
      <c r="E767" s="1" t="s">
        <v>190</v>
      </c>
      <c r="F767" s="1" t="s">
        <v>1322</v>
      </c>
      <c r="G767" s="4" t="s">
        <v>868</v>
      </c>
      <c r="H767" s="1" t="s">
        <v>773</v>
      </c>
      <c r="I767" s="1" t="s">
        <v>150</v>
      </c>
      <c r="J767" s="1" t="s">
        <v>167</v>
      </c>
      <c r="K767" s="5" t="s">
        <v>153</v>
      </c>
      <c r="L767" s="11">
        <v>0</v>
      </c>
      <c r="M767" s="11">
        <v>2168</v>
      </c>
      <c r="N767" s="11">
        <v>0</v>
      </c>
      <c r="O767" s="11">
        <v>0</v>
      </c>
      <c r="P767" s="11">
        <v>2168</v>
      </c>
      <c r="Q767" s="11">
        <v>2168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1">
        <f t="shared" si="66"/>
        <v>0</v>
      </c>
      <c r="FM767" s="11">
        <f t="shared" si="67"/>
        <v>0</v>
      </c>
      <c r="FN767" s="11">
        <f t="shared" si="68"/>
        <v>0</v>
      </c>
      <c r="FO767" s="11">
        <f t="shared" si="69"/>
        <v>0</v>
      </c>
      <c r="FP767" s="11">
        <f t="shared" si="70"/>
        <v>0</v>
      </c>
      <c r="FQ767" s="11">
        <f t="shared" si="71"/>
        <v>0</v>
      </c>
    </row>
    <row r="768" spans="1:173" ht="33" hidden="1" x14ac:dyDescent="0.3">
      <c r="A768" s="5">
        <v>10419</v>
      </c>
      <c r="B768" s="1" t="s">
        <v>1321</v>
      </c>
      <c r="C768" s="5" t="s">
        <v>304</v>
      </c>
      <c r="D768" s="1">
        <v>320908</v>
      </c>
      <c r="E768" s="1" t="s">
        <v>190</v>
      </c>
      <c r="F768" s="1" t="s">
        <v>1322</v>
      </c>
      <c r="G768" s="4" t="s">
        <v>869</v>
      </c>
      <c r="H768" s="1" t="s">
        <v>770</v>
      </c>
      <c r="I768" s="1" t="s">
        <v>150</v>
      </c>
      <c r="J768" s="1" t="s">
        <v>167</v>
      </c>
      <c r="K768" s="5" t="s">
        <v>153</v>
      </c>
      <c r="L768" s="11">
        <v>0</v>
      </c>
      <c r="M768" s="11">
        <v>111</v>
      </c>
      <c r="N768" s="11">
        <v>0</v>
      </c>
      <c r="O768" s="11">
        <v>0</v>
      </c>
      <c r="P768" s="11">
        <v>111</v>
      </c>
      <c r="Q768" s="11">
        <v>111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1">
        <f t="shared" si="66"/>
        <v>0</v>
      </c>
      <c r="FM768" s="11">
        <f t="shared" si="67"/>
        <v>0</v>
      </c>
      <c r="FN768" s="11">
        <f t="shared" si="68"/>
        <v>0</v>
      </c>
      <c r="FO768" s="11">
        <f t="shared" si="69"/>
        <v>0</v>
      </c>
      <c r="FP768" s="11">
        <f t="shared" si="70"/>
        <v>0</v>
      </c>
      <c r="FQ768" s="11">
        <f t="shared" si="71"/>
        <v>0</v>
      </c>
    </row>
    <row r="769" spans="1:173" ht="33" hidden="1" x14ac:dyDescent="0.3">
      <c r="A769" s="5">
        <v>10420</v>
      </c>
      <c r="B769" s="1" t="s">
        <v>1321</v>
      </c>
      <c r="C769" s="5" t="s">
        <v>305</v>
      </c>
      <c r="D769" s="1">
        <v>300081</v>
      </c>
      <c r="E769" s="1" t="s">
        <v>190</v>
      </c>
      <c r="F769" s="1" t="s">
        <v>1322</v>
      </c>
      <c r="G769" s="4" t="s">
        <v>870</v>
      </c>
      <c r="H769" s="1" t="s">
        <v>770</v>
      </c>
      <c r="I769" s="1" t="s">
        <v>150</v>
      </c>
      <c r="J769" s="1" t="s">
        <v>167</v>
      </c>
      <c r="K769" s="5" t="s">
        <v>153</v>
      </c>
      <c r="L769" s="11">
        <v>0</v>
      </c>
      <c r="M769" s="11">
        <v>149</v>
      </c>
      <c r="N769" s="11">
        <v>0</v>
      </c>
      <c r="O769" s="11">
        <v>0</v>
      </c>
      <c r="P769" s="11">
        <v>149</v>
      </c>
      <c r="Q769" s="11">
        <v>149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1">
        <f t="shared" si="66"/>
        <v>0</v>
      </c>
      <c r="FM769" s="11">
        <f t="shared" si="67"/>
        <v>0</v>
      </c>
      <c r="FN769" s="11">
        <f t="shared" si="68"/>
        <v>0</v>
      </c>
      <c r="FO769" s="11">
        <f t="shared" si="69"/>
        <v>0</v>
      </c>
      <c r="FP769" s="11">
        <f t="shared" si="70"/>
        <v>0</v>
      </c>
      <c r="FQ769" s="11">
        <f t="shared" si="71"/>
        <v>0</v>
      </c>
    </row>
    <row r="770" spans="1:173" ht="33" hidden="1" x14ac:dyDescent="0.3">
      <c r="A770" s="5">
        <v>10421</v>
      </c>
      <c r="B770" s="1" t="s">
        <v>1321</v>
      </c>
      <c r="C770" s="5" t="s">
        <v>306</v>
      </c>
      <c r="D770" s="1">
        <v>300077</v>
      </c>
      <c r="E770" s="1" t="s">
        <v>190</v>
      </c>
      <c r="F770" s="1" t="s">
        <v>1322</v>
      </c>
      <c r="G770" s="4" t="s">
        <v>871</v>
      </c>
      <c r="H770" s="1" t="s">
        <v>773</v>
      </c>
      <c r="I770" s="1" t="s">
        <v>150</v>
      </c>
      <c r="J770" s="1" t="s">
        <v>167</v>
      </c>
      <c r="K770" s="5" t="s">
        <v>153</v>
      </c>
      <c r="L770" s="11">
        <v>0</v>
      </c>
      <c r="M770" s="11">
        <v>1289</v>
      </c>
      <c r="N770" s="11">
        <v>0</v>
      </c>
      <c r="O770" s="11">
        <v>0</v>
      </c>
      <c r="P770" s="11">
        <v>1289</v>
      </c>
      <c r="Q770" s="11">
        <v>1289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1">
        <f t="shared" si="66"/>
        <v>0</v>
      </c>
      <c r="FM770" s="11">
        <f t="shared" si="67"/>
        <v>0</v>
      </c>
      <c r="FN770" s="11">
        <f t="shared" si="68"/>
        <v>0</v>
      </c>
      <c r="FO770" s="11">
        <f t="shared" si="69"/>
        <v>0</v>
      </c>
      <c r="FP770" s="11">
        <f t="shared" si="70"/>
        <v>0</v>
      </c>
      <c r="FQ770" s="11">
        <f t="shared" si="71"/>
        <v>0</v>
      </c>
    </row>
    <row r="771" spans="1:173" ht="33" hidden="1" x14ac:dyDescent="0.3">
      <c r="A771" s="5">
        <v>10422</v>
      </c>
      <c r="B771" s="1" t="s">
        <v>1321</v>
      </c>
      <c r="C771" s="5" t="s">
        <v>307</v>
      </c>
      <c r="D771" s="1">
        <v>300036</v>
      </c>
      <c r="E771" s="1" t="s">
        <v>190</v>
      </c>
      <c r="F771" s="1" t="s">
        <v>1322</v>
      </c>
      <c r="G771" s="4" t="s">
        <v>872</v>
      </c>
      <c r="H771" s="1" t="s">
        <v>770</v>
      </c>
      <c r="I771" s="1" t="s">
        <v>150</v>
      </c>
      <c r="J771" s="1" t="s">
        <v>167</v>
      </c>
      <c r="K771" s="5" t="s">
        <v>153</v>
      </c>
      <c r="L771" s="11">
        <v>0</v>
      </c>
      <c r="M771" s="11">
        <v>98</v>
      </c>
      <c r="N771" s="11">
        <v>0</v>
      </c>
      <c r="O771" s="11">
        <v>0</v>
      </c>
      <c r="P771" s="11">
        <v>98</v>
      </c>
      <c r="Q771" s="11">
        <v>98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1">
        <f t="shared" si="66"/>
        <v>0</v>
      </c>
      <c r="FM771" s="11">
        <f t="shared" si="67"/>
        <v>0</v>
      </c>
      <c r="FN771" s="11">
        <f t="shared" si="68"/>
        <v>0</v>
      </c>
      <c r="FO771" s="11">
        <f t="shared" si="69"/>
        <v>0</v>
      </c>
      <c r="FP771" s="11">
        <f t="shared" si="70"/>
        <v>0</v>
      </c>
      <c r="FQ771" s="11">
        <f t="shared" si="71"/>
        <v>0</v>
      </c>
    </row>
    <row r="772" spans="1:173" ht="16.5" hidden="1" x14ac:dyDescent="0.3">
      <c r="A772" s="5">
        <v>10423</v>
      </c>
      <c r="B772" s="1" t="s">
        <v>1321</v>
      </c>
      <c r="C772" s="5" t="s">
        <v>308</v>
      </c>
      <c r="D772" s="1">
        <v>500001</v>
      </c>
      <c r="E772" s="1" t="s">
        <v>190</v>
      </c>
      <c r="F772" s="1" t="s">
        <v>1322</v>
      </c>
      <c r="G772" s="4" t="s">
        <v>873</v>
      </c>
      <c r="H772" s="1" t="s">
        <v>770</v>
      </c>
      <c r="I772" s="1" t="s">
        <v>150</v>
      </c>
      <c r="J772" s="1" t="s">
        <v>167</v>
      </c>
      <c r="K772" s="5" t="s">
        <v>153</v>
      </c>
      <c r="L772" s="11">
        <v>0</v>
      </c>
      <c r="M772" s="11">
        <v>64</v>
      </c>
      <c r="N772" s="11">
        <v>0</v>
      </c>
      <c r="O772" s="11">
        <v>0</v>
      </c>
      <c r="P772" s="11">
        <v>64</v>
      </c>
      <c r="Q772" s="11">
        <v>64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1">
        <f t="shared" si="66"/>
        <v>0</v>
      </c>
      <c r="FM772" s="11">
        <f t="shared" si="67"/>
        <v>0</v>
      </c>
      <c r="FN772" s="11">
        <f t="shared" si="68"/>
        <v>0</v>
      </c>
      <c r="FO772" s="11">
        <f t="shared" si="69"/>
        <v>0</v>
      </c>
      <c r="FP772" s="11">
        <f t="shared" si="70"/>
        <v>0</v>
      </c>
      <c r="FQ772" s="11">
        <f t="shared" si="71"/>
        <v>0</v>
      </c>
    </row>
    <row r="773" spans="1:173" ht="33" hidden="1" x14ac:dyDescent="0.3">
      <c r="A773" s="5">
        <v>10424</v>
      </c>
      <c r="B773" s="1" t="s">
        <v>1321</v>
      </c>
      <c r="C773" s="5" t="s">
        <v>309</v>
      </c>
      <c r="D773" s="1">
        <v>300085</v>
      </c>
      <c r="E773" s="1" t="s">
        <v>190</v>
      </c>
      <c r="F773" s="1" t="s">
        <v>1322</v>
      </c>
      <c r="G773" s="4" t="s">
        <v>818</v>
      </c>
      <c r="H773" s="1" t="s">
        <v>773</v>
      </c>
      <c r="I773" s="1" t="s">
        <v>150</v>
      </c>
      <c r="J773" s="1" t="s">
        <v>167</v>
      </c>
      <c r="K773" s="5" t="s">
        <v>153</v>
      </c>
      <c r="L773" s="11">
        <v>0</v>
      </c>
      <c r="M773" s="11">
        <v>270</v>
      </c>
      <c r="N773" s="11">
        <v>0</v>
      </c>
      <c r="O773" s="11">
        <v>0</v>
      </c>
      <c r="P773" s="11">
        <v>270</v>
      </c>
      <c r="Q773" s="11">
        <v>270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1">
        <f t="shared" si="66"/>
        <v>0</v>
      </c>
      <c r="FM773" s="11">
        <f t="shared" si="67"/>
        <v>0</v>
      </c>
      <c r="FN773" s="11">
        <f t="shared" si="68"/>
        <v>0</v>
      </c>
      <c r="FO773" s="11">
        <f t="shared" si="69"/>
        <v>0</v>
      </c>
      <c r="FP773" s="11">
        <f t="shared" si="70"/>
        <v>0</v>
      </c>
      <c r="FQ773" s="11">
        <f t="shared" si="71"/>
        <v>0</v>
      </c>
    </row>
    <row r="774" spans="1:173" ht="49.5" hidden="1" x14ac:dyDescent="0.3">
      <c r="A774" s="5">
        <v>10425</v>
      </c>
      <c r="B774" s="1" t="s">
        <v>1321</v>
      </c>
      <c r="C774" s="5" t="s">
        <v>310</v>
      </c>
      <c r="D774" s="1">
        <v>320904</v>
      </c>
      <c r="E774" s="1" t="s">
        <v>190</v>
      </c>
      <c r="F774" s="1" t="s">
        <v>1322</v>
      </c>
      <c r="G774" s="4" t="s">
        <v>874</v>
      </c>
      <c r="H774" s="1" t="s">
        <v>770</v>
      </c>
      <c r="I774" s="1" t="s">
        <v>150</v>
      </c>
      <c r="J774" s="1" t="s">
        <v>167</v>
      </c>
      <c r="K774" s="5" t="s">
        <v>153</v>
      </c>
      <c r="L774" s="11">
        <v>0</v>
      </c>
      <c r="M774" s="11">
        <v>123</v>
      </c>
      <c r="N774" s="11">
        <v>0</v>
      </c>
      <c r="O774" s="11">
        <v>0</v>
      </c>
      <c r="P774" s="11">
        <v>123</v>
      </c>
      <c r="Q774" s="11">
        <v>123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1">
        <f t="shared" ref="FL774:FL837" si="72">SUM(R774:AS774)-AG774</f>
        <v>0</v>
      </c>
      <c r="FM774" s="11">
        <f t="shared" ref="FM774:FM837" si="73">SUM(AT774:FD774)</f>
        <v>0</v>
      </c>
      <c r="FN774" s="11">
        <f t="shared" ref="FN774:FN837" si="74">SUM(FE774:FK774)</f>
        <v>0</v>
      </c>
      <c r="FO774" s="11">
        <f t="shared" ref="FO774:FO837" si="75">AG774</f>
        <v>0</v>
      </c>
      <c r="FP774" s="11">
        <f t="shared" ref="FP774:FP837" si="76">FL774+FM774+FN774+FO774</f>
        <v>0</v>
      </c>
      <c r="FQ774" s="11">
        <f t="shared" ref="FQ774:FQ837" si="77">+FL774+FM774+FN774</f>
        <v>0</v>
      </c>
    </row>
    <row r="775" spans="1:173" ht="33" hidden="1" x14ac:dyDescent="0.3">
      <c r="A775" s="5">
        <v>10426</v>
      </c>
      <c r="B775" s="1" t="s">
        <v>1321</v>
      </c>
      <c r="C775" s="5" t="s">
        <v>311</v>
      </c>
      <c r="D775" s="1">
        <v>300086</v>
      </c>
      <c r="E775" s="1" t="s">
        <v>190</v>
      </c>
      <c r="F775" s="1" t="s">
        <v>1322</v>
      </c>
      <c r="G775" s="4" t="s">
        <v>875</v>
      </c>
      <c r="H775" s="1" t="s">
        <v>773</v>
      </c>
      <c r="I775" s="1" t="s">
        <v>150</v>
      </c>
      <c r="J775" s="1" t="s">
        <v>167</v>
      </c>
      <c r="K775" s="5" t="s">
        <v>153</v>
      </c>
      <c r="L775" s="11">
        <v>0</v>
      </c>
      <c r="M775" s="11">
        <v>1940</v>
      </c>
      <c r="N775" s="11">
        <v>0</v>
      </c>
      <c r="O775" s="11">
        <v>0</v>
      </c>
      <c r="P775" s="11">
        <v>1940</v>
      </c>
      <c r="Q775" s="11">
        <v>1940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1">
        <f t="shared" si="72"/>
        <v>0</v>
      </c>
      <c r="FM775" s="11">
        <f t="shared" si="73"/>
        <v>0</v>
      </c>
      <c r="FN775" s="11">
        <f t="shared" si="74"/>
        <v>0</v>
      </c>
      <c r="FO775" s="11">
        <f t="shared" si="75"/>
        <v>0</v>
      </c>
      <c r="FP775" s="11">
        <f t="shared" si="76"/>
        <v>0</v>
      </c>
      <c r="FQ775" s="11">
        <f t="shared" si="77"/>
        <v>0</v>
      </c>
    </row>
    <row r="776" spans="1:173" ht="33" hidden="1" x14ac:dyDescent="0.3">
      <c r="A776" s="5">
        <v>10427</v>
      </c>
      <c r="B776" s="1" t="s">
        <v>1321</v>
      </c>
      <c r="C776" s="5" t="s">
        <v>313</v>
      </c>
      <c r="D776" s="1">
        <v>300072</v>
      </c>
      <c r="E776" s="1" t="s">
        <v>190</v>
      </c>
      <c r="F776" s="1" t="s">
        <v>1322</v>
      </c>
      <c r="G776" s="4" t="s">
        <v>877</v>
      </c>
      <c r="H776" s="1" t="s">
        <v>773</v>
      </c>
      <c r="I776" s="1" t="s">
        <v>150</v>
      </c>
      <c r="J776" s="1" t="s">
        <v>167</v>
      </c>
      <c r="K776" s="5" t="s">
        <v>153</v>
      </c>
      <c r="L776" s="11">
        <v>0</v>
      </c>
      <c r="M776" s="11">
        <v>897</v>
      </c>
      <c r="N776" s="11">
        <v>0</v>
      </c>
      <c r="O776" s="11">
        <v>0</v>
      </c>
      <c r="P776" s="11">
        <v>897</v>
      </c>
      <c r="Q776" s="11">
        <v>897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1">
        <f t="shared" si="72"/>
        <v>0</v>
      </c>
      <c r="FM776" s="11">
        <f t="shared" si="73"/>
        <v>0</v>
      </c>
      <c r="FN776" s="11">
        <f t="shared" si="74"/>
        <v>0</v>
      </c>
      <c r="FO776" s="11">
        <f t="shared" si="75"/>
        <v>0</v>
      </c>
      <c r="FP776" s="11">
        <f t="shared" si="76"/>
        <v>0</v>
      </c>
      <c r="FQ776" s="11">
        <f t="shared" si="77"/>
        <v>0</v>
      </c>
    </row>
    <row r="777" spans="1:173" ht="66" hidden="1" x14ac:dyDescent="0.3">
      <c r="A777" s="5">
        <v>10428</v>
      </c>
      <c r="B777" s="1" t="s">
        <v>1321</v>
      </c>
      <c r="C777" s="5" t="s">
        <v>314</v>
      </c>
      <c r="D777" s="1">
        <v>300090</v>
      </c>
      <c r="E777" s="1" t="s">
        <v>190</v>
      </c>
      <c r="F777" s="1" t="s">
        <v>1322</v>
      </c>
      <c r="G777" s="4" t="s">
        <v>878</v>
      </c>
      <c r="H777" s="1" t="s">
        <v>770</v>
      </c>
      <c r="I777" s="1" t="s">
        <v>150</v>
      </c>
      <c r="J777" s="1" t="s">
        <v>168</v>
      </c>
      <c r="K777" s="5" t="s">
        <v>154</v>
      </c>
      <c r="L777" s="11">
        <v>0</v>
      </c>
      <c r="M777" s="11">
        <v>132</v>
      </c>
      <c r="N777" s="11">
        <v>0</v>
      </c>
      <c r="O777" s="11">
        <v>0</v>
      </c>
      <c r="P777" s="11">
        <v>132</v>
      </c>
      <c r="Q777" s="11">
        <v>132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1">
        <f t="shared" si="72"/>
        <v>0</v>
      </c>
      <c r="FM777" s="11">
        <f t="shared" si="73"/>
        <v>0</v>
      </c>
      <c r="FN777" s="11">
        <f t="shared" si="74"/>
        <v>0</v>
      </c>
      <c r="FO777" s="11">
        <f t="shared" si="75"/>
        <v>0</v>
      </c>
      <c r="FP777" s="11">
        <f t="shared" si="76"/>
        <v>0</v>
      </c>
      <c r="FQ777" s="11">
        <f t="shared" si="77"/>
        <v>0</v>
      </c>
    </row>
    <row r="778" spans="1:173" ht="33" hidden="1" x14ac:dyDescent="0.3">
      <c r="A778" s="5">
        <v>10429</v>
      </c>
      <c r="B778" s="1" t="s">
        <v>1321</v>
      </c>
      <c r="C778" s="5" t="s">
        <v>315</v>
      </c>
      <c r="D778" s="1">
        <v>300091</v>
      </c>
      <c r="E778" s="1" t="s">
        <v>190</v>
      </c>
      <c r="F778" s="1" t="s">
        <v>1322</v>
      </c>
      <c r="G778" s="4" t="s">
        <v>879</v>
      </c>
      <c r="H778" s="1" t="s">
        <v>770</v>
      </c>
      <c r="I778" s="1" t="s">
        <v>150</v>
      </c>
      <c r="J778" s="1" t="s">
        <v>168</v>
      </c>
      <c r="K778" s="5" t="s">
        <v>154</v>
      </c>
      <c r="L778" s="11">
        <v>0</v>
      </c>
      <c r="M778" s="11">
        <v>134</v>
      </c>
      <c r="N778" s="11">
        <v>0</v>
      </c>
      <c r="O778" s="11">
        <v>0</v>
      </c>
      <c r="P778" s="11">
        <v>134</v>
      </c>
      <c r="Q778" s="11">
        <v>134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1">
        <f t="shared" si="72"/>
        <v>0</v>
      </c>
      <c r="FM778" s="11">
        <f t="shared" si="73"/>
        <v>0</v>
      </c>
      <c r="FN778" s="11">
        <f t="shared" si="74"/>
        <v>0</v>
      </c>
      <c r="FO778" s="11">
        <f t="shared" si="75"/>
        <v>0</v>
      </c>
      <c r="FP778" s="11">
        <f t="shared" si="76"/>
        <v>0</v>
      </c>
      <c r="FQ778" s="11">
        <f t="shared" si="77"/>
        <v>0</v>
      </c>
    </row>
    <row r="779" spans="1:173" ht="33" hidden="1" x14ac:dyDescent="0.3">
      <c r="A779" s="5">
        <v>10430</v>
      </c>
      <c r="B779" s="1" t="s">
        <v>1321</v>
      </c>
      <c r="C779" s="5" t="s">
        <v>316</v>
      </c>
      <c r="D779" s="1">
        <v>300092</v>
      </c>
      <c r="E779" s="1" t="s">
        <v>190</v>
      </c>
      <c r="F779" s="1" t="s">
        <v>1322</v>
      </c>
      <c r="G779" s="4" t="s">
        <v>880</v>
      </c>
      <c r="H779" s="1" t="s">
        <v>770</v>
      </c>
      <c r="I779" s="1" t="s">
        <v>150</v>
      </c>
      <c r="J779" s="1" t="s">
        <v>168</v>
      </c>
      <c r="K779" s="5" t="s">
        <v>154</v>
      </c>
      <c r="L779" s="11">
        <v>0</v>
      </c>
      <c r="M779" s="11">
        <v>136</v>
      </c>
      <c r="N779" s="11">
        <v>0</v>
      </c>
      <c r="O779" s="11">
        <v>0</v>
      </c>
      <c r="P779" s="11">
        <v>136</v>
      </c>
      <c r="Q779" s="11">
        <v>136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1">
        <f t="shared" si="72"/>
        <v>0</v>
      </c>
      <c r="FM779" s="11">
        <f t="shared" si="73"/>
        <v>0</v>
      </c>
      <c r="FN779" s="11">
        <f t="shared" si="74"/>
        <v>0</v>
      </c>
      <c r="FO779" s="11">
        <f t="shared" si="75"/>
        <v>0</v>
      </c>
      <c r="FP779" s="11">
        <f t="shared" si="76"/>
        <v>0</v>
      </c>
      <c r="FQ779" s="11">
        <f t="shared" si="77"/>
        <v>0</v>
      </c>
    </row>
    <row r="780" spans="1:173" ht="33" hidden="1" x14ac:dyDescent="0.3">
      <c r="A780" s="5">
        <v>10431</v>
      </c>
      <c r="B780" s="1" t="s">
        <v>1321</v>
      </c>
      <c r="C780" s="5" t="s">
        <v>317</v>
      </c>
      <c r="D780" s="1">
        <v>300093</v>
      </c>
      <c r="E780" s="1" t="s">
        <v>190</v>
      </c>
      <c r="F780" s="1" t="s">
        <v>1322</v>
      </c>
      <c r="G780" s="4" t="s">
        <v>881</v>
      </c>
      <c r="H780" s="1" t="s">
        <v>773</v>
      </c>
      <c r="I780" s="1" t="s">
        <v>150</v>
      </c>
      <c r="J780" s="1" t="s">
        <v>168</v>
      </c>
      <c r="K780" s="5" t="s">
        <v>154</v>
      </c>
      <c r="L780" s="11">
        <v>0</v>
      </c>
      <c r="M780" s="11">
        <v>958</v>
      </c>
      <c r="N780" s="11">
        <v>0</v>
      </c>
      <c r="O780" s="11">
        <v>0</v>
      </c>
      <c r="P780" s="11">
        <v>958</v>
      </c>
      <c r="Q780" s="11">
        <v>958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1">
        <f t="shared" si="72"/>
        <v>0</v>
      </c>
      <c r="FM780" s="11">
        <f t="shared" si="73"/>
        <v>0</v>
      </c>
      <c r="FN780" s="11">
        <f t="shared" si="74"/>
        <v>0</v>
      </c>
      <c r="FO780" s="11">
        <f t="shared" si="75"/>
        <v>0</v>
      </c>
      <c r="FP780" s="11">
        <f t="shared" si="76"/>
        <v>0</v>
      </c>
      <c r="FQ780" s="11">
        <f t="shared" si="77"/>
        <v>0</v>
      </c>
    </row>
    <row r="781" spans="1:173" ht="33" hidden="1" x14ac:dyDescent="0.3">
      <c r="A781" s="5">
        <v>10432</v>
      </c>
      <c r="B781" s="1" t="s">
        <v>1321</v>
      </c>
      <c r="C781" s="5" t="s">
        <v>318</v>
      </c>
      <c r="D781" s="1">
        <v>321004</v>
      </c>
      <c r="E781" s="1" t="s">
        <v>190</v>
      </c>
      <c r="F781" s="1" t="s">
        <v>1322</v>
      </c>
      <c r="G781" s="4" t="s">
        <v>882</v>
      </c>
      <c r="H781" s="1" t="s">
        <v>770</v>
      </c>
      <c r="I781" s="1" t="s">
        <v>150</v>
      </c>
      <c r="J781" s="1" t="s">
        <v>168</v>
      </c>
      <c r="K781" s="5" t="s">
        <v>154</v>
      </c>
      <c r="L781" s="11">
        <v>0</v>
      </c>
      <c r="M781" s="11">
        <v>83</v>
      </c>
      <c r="N781" s="11">
        <v>0</v>
      </c>
      <c r="O781" s="11">
        <v>0</v>
      </c>
      <c r="P781" s="11">
        <v>83</v>
      </c>
      <c r="Q781" s="11">
        <v>83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1">
        <f t="shared" si="72"/>
        <v>0</v>
      </c>
      <c r="FM781" s="11">
        <f t="shared" si="73"/>
        <v>0</v>
      </c>
      <c r="FN781" s="11">
        <f t="shared" si="74"/>
        <v>0</v>
      </c>
      <c r="FO781" s="11">
        <f t="shared" si="75"/>
        <v>0</v>
      </c>
      <c r="FP781" s="11">
        <f t="shared" si="76"/>
        <v>0</v>
      </c>
      <c r="FQ781" s="11">
        <f t="shared" si="77"/>
        <v>0</v>
      </c>
    </row>
    <row r="782" spans="1:173" ht="16.5" hidden="1" x14ac:dyDescent="0.3">
      <c r="A782" s="5">
        <v>10433</v>
      </c>
      <c r="B782" s="1" t="s">
        <v>1321</v>
      </c>
      <c r="C782" s="5" t="s">
        <v>319</v>
      </c>
      <c r="D782" s="1">
        <v>500350</v>
      </c>
      <c r="E782" s="1" t="s">
        <v>190</v>
      </c>
      <c r="F782" s="1" t="s">
        <v>1322</v>
      </c>
      <c r="G782" s="4" t="s">
        <v>883</v>
      </c>
      <c r="H782" s="1" t="s">
        <v>770</v>
      </c>
      <c r="I782" s="1" t="s">
        <v>150</v>
      </c>
      <c r="J782" s="1" t="s">
        <v>168</v>
      </c>
      <c r="K782" s="5" t="s">
        <v>154</v>
      </c>
      <c r="L782" s="11">
        <v>0</v>
      </c>
      <c r="M782" s="11">
        <v>90</v>
      </c>
      <c r="N782" s="11">
        <v>0</v>
      </c>
      <c r="O782" s="11">
        <v>0</v>
      </c>
      <c r="P782" s="11">
        <v>90</v>
      </c>
      <c r="Q782" s="11">
        <v>90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1">
        <f t="shared" si="72"/>
        <v>0</v>
      </c>
      <c r="FM782" s="11">
        <f t="shared" si="73"/>
        <v>0</v>
      </c>
      <c r="FN782" s="11">
        <f t="shared" si="74"/>
        <v>0</v>
      </c>
      <c r="FO782" s="11">
        <f t="shared" si="75"/>
        <v>0</v>
      </c>
      <c r="FP782" s="11">
        <f t="shared" si="76"/>
        <v>0</v>
      </c>
      <c r="FQ782" s="11">
        <f t="shared" si="77"/>
        <v>0</v>
      </c>
    </row>
    <row r="783" spans="1:173" ht="33" hidden="1" x14ac:dyDescent="0.3">
      <c r="A783" s="5">
        <v>10434</v>
      </c>
      <c r="B783" s="1" t="s">
        <v>1321</v>
      </c>
      <c r="C783" s="5" t="s">
        <v>320</v>
      </c>
      <c r="D783" s="1">
        <v>300094</v>
      </c>
      <c r="E783" s="1" t="s">
        <v>190</v>
      </c>
      <c r="F783" s="1" t="s">
        <v>1322</v>
      </c>
      <c r="G783" s="4" t="s">
        <v>884</v>
      </c>
      <c r="H783" s="1" t="s">
        <v>770</v>
      </c>
      <c r="I783" s="1" t="s">
        <v>150</v>
      </c>
      <c r="J783" s="1" t="s">
        <v>168</v>
      </c>
      <c r="K783" s="5" t="s">
        <v>154</v>
      </c>
      <c r="L783" s="11">
        <v>0</v>
      </c>
      <c r="M783" s="11">
        <v>160</v>
      </c>
      <c r="N783" s="11">
        <v>0</v>
      </c>
      <c r="O783" s="11">
        <v>0</v>
      </c>
      <c r="P783" s="11">
        <v>160</v>
      </c>
      <c r="Q783" s="11">
        <v>160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1">
        <f t="shared" si="72"/>
        <v>0</v>
      </c>
      <c r="FM783" s="11">
        <f t="shared" si="73"/>
        <v>0</v>
      </c>
      <c r="FN783" s="11">
        <f t="shared" si="74"/>
        <v>0</v>
      </c>
      <c r="FO783" s="11">
        <f t="shared" si="75"/>
        <v>0</v>
      </c>
      <c r="FP783" s="11">
        <f t="shared" si="76"/>
        <v>0</v>
      </c>
      <c r="FQ783" s="11">
        <f t="shared" si="77"/>
        <v>0</v>
      </c>
    </row>
    <row r="784" spans="1:173" ht="33" hidden="1" x14ac:dyDescent="0.3">
      <c r="A784" s="5">
        <v>10435</v>
      </c>
      <c r="B784" s="1" t="s">
        <v>1321</v>
      </c>
      <c r="C784" s="5" t="s">
        <v>321</v>
      </c>
      <c r="D784" s="1">
        <v>300095</v>
      </c>
      <c r="E784" s="1" t="s">
        <v>190</v>
      </c>
      <c r="F784" s="1" t="s">
        <v>1322</v>
      </c>
      <c r="G784" s="4" t="s">
        <v>885</v>
      </c>
      <c r="H784" s="1" t="s">
        <v>773</v>
      </c>
      <c r="I784" s="1" t="s">
        <v>150</v>
      </c>
      <c r="J784" s="1" t="s">
        <v>168</v>
      </c>
      <c r="K784" s="5" t="s">
        <v>154</v>
      </c>
      <c r="L784" s="11">
        <v>0</v>
      </c>
      <c r="M784" s="11">
        <v>1387</v>
      </c>
      <c r="N784" s="11">
        <v>0</v>
      </c>
      <c r="O784" s="11">
        <v>0</v>
      </c>
      <c r="P784" s="11">
        <v>1387</v>
      </c>
      <c r="Q784" s="11">
        <v>1387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1">
        <f t="shared" si="72"/>
        <v>0</v>
      </c>
      <c r="FM784" s="11">
        <f t="shared" si="73"/>
        <v>0</v>
      </c>
      <c r="FN784" s="11">
        <f t="shared" si="74"/>
        <v>0</v>
      </c>
      <c r="FO784" s="11">
        <f t="shared" si="75"/>
        <v>0</v>
      </c>
      <c r="FP784" s="11">
        <f t="shared" si="76"/>
        <v>0</v>
      </c>
      <c r="FQ784" s="11">
        <f t="shared" si="77"/>
        <v>0</v>
      </c>
    </row>
    <row r="785" spans="1:173" ht="33" hidden="1" x14ac:dyDescent="0.3">
      <c r="A785" s="5">
        <v>10436</v>
      </c>
      <c r="B785" s="1" t="s">
        <v>1321</v>
      </c>
      <c r="C785" s="5" t="s">
        <v>322</v>
      </c>
      <c r="D785" s="1">
        <v>300096</v>
      </c>
      <c r="E785" s="1" t="s">
        <v>190</v>
      </c>
      <c r="F785" s="1" t="s">
        <v>1322</v>
      </c>
      <c r="G785" s="4" t="s">
        <v>886</v>
      </c>
      <c r="H785" s="1" t="s">
        <v>770</v>
      </c>
      <c r="I785" s="1" t="s">
        <v>150</v>
      </c>
      <c r="J785" s="1" t="s">
        <v>168</v>
      </c>
      <c r="K785" s="5" t="s">
        <v>154</v>
      </c>
      <c r="L785" s="11">
        <v>0</v>
      </c>
      <c r="M785" s="11">
        <v>134</v>
      </c>
      <c r="N785" s="11">
        <v>0</v>
      </c>
      <c r="O785" s="11">
        <v>0</v>
      </c>
      <c r="P785" s="11">
        <v>134</v>
      </c>
      <c r="Q785" s="11">
        <v>134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1">
        <f t="shared" si="72"/>
        <v>0</v>
      </c>
      <c r="FM785" s="11">
        <f t="shared" si="73"/>
        <v>0</v>
      </c>
      <c r="FN785" s="11">
        <f t="shared" si="74"/>
        <v>0</v>
      </c>
      <c r="FO785" s="11">
        <f t="shared" si="75"/>
        <v>0</v>
      </c>
      <c r="FP785" s="11">
        <f t="shared" si="76"/>
        <v>0</v>
      </c>
      <c r="FQ785" s="11">
        <f t="shared" si="77"/>
        <v>0</v>
      </c>
    </row>
    <row r="786" spans="1:173" ht="33" hidden="1" x14ac:dyDescent="0.3">
      <c r="A786" s="5">
        <v>10437</v>
      </c>
      <c r="B786" s="1" t="s">
        <v>1321</v>
      </c>
      <c r="C786" s="5" t="s">
        <v>323</v>
      </c>
      <c r="D786" s="1">
        <v>300097</v>
      </c>
      <c r="E786" s="1" t="s">
        <v>190</v>
      </c>
      <c r="F786" s="1" t="s">
        <v>1322</v>
      </c>
      <c r="G786" s="4" t="s">
        <v>887</v>
      </c>
      <c r="H786" s="1" t="s">
        <v>770</v>
      </c>
      <c r="I786" s="1" t="s">
        <v>150</v>
      </c>
      <c r="J786" s="1" t="s">
        <v>168</v>
      </c>
      <c r="K786" s="5" t="s">
        <v>154</v>
      </c>
      <c r="L786" s="11">
        <v>0</v>
      </c>
      <c r="M786" s="11">
        <v>151</v>
      </c>
      <c r="N786" s="11">
        <v>0</v>
      </c>
      <c r="O786" s="11">
        <v>0</v>
      </c>
      <c r="P786" s="11">
        <v>151</v>
      </c>
      <c r="Q786" s="11">
        <v>151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1">
        <f t="shared" si="72"/>
        <v>0</v>
      </c>
      <c r="FM786" s="11">
        <f t="shared" si="73"/>
        <v>0</v>
      </c>
      <c r="FN786" s="11">
        <f t="shared" si="74"/>
        <v>0</v>
      </c>
      <c r="FO786" s="11">
        <f t="shared" si="75"/>
        <v>0</v>
      </c>
      <c r="FP786" s="11">
        <f t="shared" si="76"/>
        <v>0</v>
      </c>
      <c r="FQ786" s="11">
        <f t="shared" si="77"/>
        <v>0</v>
      </c>
    </row>
    <row r="787" spans="1:173" ht="33" hidden="1" x14ac:dyDescent="0.3">
      <c r="A787" s="5">
        <v>10438</v>
      </c>
      <c r="B787" s="1" t="s">
        <v>1321</v>
      </c>
      <c r="C787" s="5" t="s">
        <v>325</v>
      </c>
      <c r="D787" s="1">
        <v>300100</v>
      </c>
      <c r="E787" s="1" t="s">
        <v>190</v>
      </c>
      <c r="F787" s="1" t="s">
        <v>1322</v>
      </c>
      <c r="G787" s="4" t="s">
        <v>889</v>
      </c>
      <c r="H787" s="1" t="s">
        <v>770</v>
      </c>
      <c r="I787" s="1" t="s">
        <v>150</v>
      </c>
      <c r="J787" s="1" t="s">
        <v>168</v>
      </c>
      <c r="K787" s="5" t="s">
        <v>154</v>
      </c>
      <c r="L787" s="11">
        <v>0</v>
      </c>
      <c r="M787" s="11">
        <v>75</v>
      </c>
      <c r="N787" s="11">
        <v>0</v>
      </c>
      <c r="O787" s="11">
        <v>0</v>
      </c>
      <c r="P787" s="11">
        <v>75</v>
      </c>
      <c r="Q787" s="11">
        <v>75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1">
        <f t="shared" si="72"/>
        <v>0</v>
      </c>
      <c r="FM787" s="11">
        <f t="shared" si="73"/>
        <v>0</v>
      </c>
      <c r="FN787" s="11">
        <f t="shared" si="74"/>
        <v>0</v>
      </c>
      <c r="FO787" s="11">
        <f t="shared" si="75"/>
        <v>0</v>
      </c>
      <c r="FP787" s="11">
        <f t="shared" si="76"/>
        <v>0</v>
      </c>
      <c r="FQ787" s="11">
        <f t="shared" si="77"/>
        <v>0</v>
      </c>
    </row>
    <row r="788" spans="1:173" ht="16.5" hidden="1" x14ac:dyDescent="0.3">
      <c r="A788" s="5">
        <v>10439</v>
      </c>
      <c r="B788" s="1" t="s">
        <v>1321</v>
      </c>
      <c r="C788" s="5" t="s">
        <v>326</v>
      </c>
      <c r="D788" s="1">
        <v>500351</v>
      </c>
      <c r="E788" s="1" t="s">
        <v>190</v>
      </c>
      <c r="F788" s="1" t="s">
        <v>1322</v>
      </c>
      <c r="G788" s="4" t="s">
        <v>890</v>
      </c>
      <c r="H788" s="1" t="s">
        <v>770</v>
      </c>
      <c r="I788" s="1" t="s">
        <v>150</v>
      </c>
      <c r="J788" s="1" t="s">
        <v>168</v>
      </c>
      <c r="K788" s="5" t="s">
        <v>154</v>
      </c>
      <c r="L788" s="11">
        <v>0</v>
      </c>
      <c r="M788" s="11">
        <v>96</v>
      </c>
      <c r="N788" s="11">
        <v>0</v>
      </c>
      <c r="O788" s="11">
        <v>0</v>
      </c>
      <c r="P788" s="11">
        <v>96</v>
      </c>
      <c r="Q788" s="11">
        <v>96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1">
        <f t="shared" si="72"/>
        <v>0</v>
      </c>
      <c r="FM788" s="11">
        <f t="shared" si="73"/>
        <v>0</v>
      </c>
      <c r="FN788" s="11">
        <f t="shared" si="74"/>
        <v>0</v>
      </c>
      <c r="FO788" s="11">
        <f t="shared" si="75"/>
        <v>0</v>
      </c>
      <c r="FP788" s="11">
        <f t="shared" si="76"/>
        <v>0</v>
      </c>
      <c r="FQ788" s="11">
        <f t="shared" si="77"/>
        <v>0</v>
      </c>
    </row>
    <row r="789" spans="1:173" ht="33" hidden="1" x14ac:dyDescent="0.3">
      <c r="A789" s="5">
        <v>10440</v>
      </c>
      <c r="B789" s="1" t="s">
        <v>1321</v>
      </c>
      <c r="C789" s="5" t="s">
        <v>327</v>
      </c>
      <c r="D789" s="1">
        <v>300101</v>
      </c>
      <c r="E789" s="1" t="s">
        <v>190</v>
      </c>
      <c r="F789" s="1" t="s">
        <v>1322</v>
      </c>
      <c r="G789" s="4" t="s">
        <v>891</v>
      </c>
      <c r="H789" s="1" t="s">
        <v>770</v>
      </c>
      <c r="I789" s="1" t="s">
        <v>150</v>
      </c>
      <c r="J789" s="1" t="s">
        <v>168</v>
      </c>
      <c r="K789" s="5" t="s">
        <v>154</v>
      </c>
      <c r="L789" s="11">
        <v>0</v>
      </c>
      <c r="M789" s="11">
        <v>79</v>
      </c>
      <c r="N789" s="11">
        <v>0</v>
      </c>
      <c r="O789" s="11">
        <v>0</v>
      </c>
      <c r="P789" s="11">
        <v>79</v>
      </c>
      <c r="Q789" s="11">
        <v>79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1">
        <f t="shared" si="72"/>
        <v>0</v>
      </c>
      <c r="FM789" s="11">
        <f t="shared" si="73"/>
        <v>0</v>
      </c>
      <c r="FN789" s="11">
        <f t="shared" si="74"/>
        <v>0</v>
      </c>
      <c r="FO789" s="11">
        <f t="shared" si="75"/>
        <v>0</v>
      </c>
      <c r="FP789" s="11">
        <f t="shared" si="76"/>
        <v>0</v>
      </c>
      <c r="FQ789" s="11">
        <f t="shared" si="77"/>
        <v>0</v>
      </c>
    </row>
    <row r="790" spans="1:173" ht="33" hidden="1" x14ac:dyDescent="0.3">
      <c r="A790" s="5">
        <v>10441</v>
      </c>
      <c r="B790" s="1" t="s">
        <v>1321</v>
      </c>
      <c r="C790" s="5" t="s">
        <v>328</v>
      </c>
      <c r="D790" s="1">
        <v>500354</v>
      </c>
      <c r="E790" s="1" t="s">
        <v>190</v>
      </c>
      <c r="F790" s="1" t="s">
        <v>1322</v>
      </c>
      <c r="G790" s="4" t="s">
        <v>892</v>
      </c>
      <c r="H790" s="1" t="s">
        <v>770</v>
      </c>
      <c r="I790" s="1" t="s">
        <v>150</v>
      </c>
      <c r="J790" s="1" t="s">
        <v>168</v>
      </c>
      <c r="K790" s="5" t="s">
        <v>154</v>
      </c>
      <c r="L790" s="11">
        <v>0</v>
      </c>
      <c r="M790" s="11">
        <v>85</v>
      </c>
      <c r="N790" s="11">
        <v>0</v>
      </c>
      <c r="O790" s="11">
        <v>0</v>
      </c>
      <c r="P790" s="11">
        <v>85</v>
      </c>
      <c r="Q790" s="11">
        <v>85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1">
        <f t="shared" si="72"/>
        <v>0</v>
      </c>
      <c r="FM790" s="11">
        <f t="shared" si="73"/>
        <v>0</v>
      </c>
      <c r="FN790" s="11">
        <f t="shared" si="74"/>
        <v>0</v>
      </c>
      <c r="FO790" s="11">
        <f t="shared" si="75"/>
        <v>0</v>
      </c>
      <c r="FP790" s="11">
        <f t="shared" si="76"/>
        <v>0</v>
      </c>
      <c r="FQ790" s="11">
        <f t="shared" si="77"/>
        <v>0</v>
      </c>
    </row>
    <row r="791" spans="1:173" ht="33" hidden="1" x14ac:dyDescent="0.3">
      <c r="A791" s="5">
        <v>10442</v>
      </c>
      <c r="B791" s="1" t="s">
        <v>1321</v>
      </c>
      <c r="C791" s="5" t="s">
        <v>329</v>
      </c>
      <c r="D791" s="1">
        <v>300102</v>
      </c>
      <c r="E791" s="1" t="s">
        <v>190</v>
      </c>
      <c r="F791" s="1" t="s">
        <v>1322</v>
      </c>
      <c r="G791" s="4" t="s">
        <v>829</v>
      </c>
      <c r="H791" s="1" t="s">
        <v>770</v>
      </c>
      <c r="I791" s="1" t="s">
        <v>150</v>
      </c>
      <c r="J791" s="1" t="s">
        <v>168</v>
      </c>
      <c r="K791" s="5" t="s">
        <v>154</v>
      </c>
      <c r="L791" s="11">
        <v>0</v>
      </c>
      <c r="M791" s="11">
        <v>215</v>
      </c>
      <c r="N791" s="11">
        <v>0</v>
      </c>
      <c r="O791" s="11">
        <v>0</v>
      </c>
      <c r="P791" s="11">
        <v>215</v>
      </c>
      <c r="Q791" s="11">
        <v>215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1">
        <f t="shared" si="72"/>
        <v>0</v>
      </c>
      <c r="FM791" s="11">
        <f t="shared" si="73"/>
        <v>0</v>
      </c>
      <c r="FN791" s="11">
        <f t="shared" si="74"/>
        <v>0</v>
      </c>
      <c r="FO791" s="11">
        <f t="shared" si="75"/>
        <v>0</v>
      </c>
      <c r="FP791" s="11">
        <f t="shared" si="76"/>
        <v>0</v>
      </c>
      <c r="FQ791" s="11">
        <f t="shared" si="77"/>
        <v>0</v>
      </c>
    </row>
    <row r="792" spans="1:173" ht="33" hidden="1" x14ac:dyDescent="0.3">
      <c r="A792" s="5">
        <v>10443</v>
      </c>
      <c r="B792" s="1" t="s">
        <v>1321</v>
      </c>
      <c r="C792" s="5" t="s">
        <v>330</v>
      </c>
      <c r="D792" s="1">
        <v>321009</v>
      </c>
      <c r="E792" s="1" t="s">
        <v>190</v>
      </c>
      <c r="F792" s="1" t="s">
        <v>1322</v>
      </c>
      <c r="G792" s="4" t="s">
        <v>893</v>
      </c>
      <c r="H792" s="1" t="s">
        <v>770</v>
      </c>
      <c r="I792" s="1" t="s">
        <v>150</v>
      </c>
      <c r="J792" s="1" t="s">
        <v>168</v>
      </c>
      <c r="K792" s="5" t="s">
        <v>154</v>
      </c>
      <c r="L792" s="11">
        <v>0</v>
      </c>
      <c r="M792" s="11">
        <v>121</v>
      </c>
      <c r="N792" s="11">
        <v>0</v>
      </c>
      <c r="O792" s="11">
        <v>0</v>
      </c>
      <c r="P792" s="11">
        <v>121</v>
      </c>
      <c r="Q792" s="11">
        <v>121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1">
        <f t="shared" si="72"/>
        <v>0</v>
      </c>
      <c r="FM792" s="11">
        <f t="shared" si="73"/>
        <v>0</v>
      </c>
      <c r="FN792" s="11">
        <f t="shared" si="74"/>
        <v>0</v>
      </c>
      <c r="FO792" s="11">
        <f t="shared" si="75"/>
        <v>0</v>
      </c>
      <c r="FP792" s="11">
        <f t="shared" si="76"/>
        <v>0</v>
      </c>
      <c r="FQ792" s="11">
        <f t="shared" si="77"/>
        <v>0</v>
      </c>
    </row>
    <row r="793" spans="1:173" ht="33" hidden="1" x14ac:dyDescent="0.3">
      <c r="A793" s="5">
        <v>10444</v>
      </c>
      <c r="B793" s="1" t="s">
        <v>1321</v>
      </c>
      <c r="C793" s="5" t="s">
        <v>331</v>
      </c>
      <c r="D793" s="1">
        <v>300103</v>
      </c>
      <c r="E793" s="1" t="s">
        <v>190</v>
      </c>
      <c r="F793" s="1" t="s">
        <v>1322</v>
      </c>
      <c r="G793" s="4" t="s">
        <v>894</v>
      </c>
      <c r="H793" s="1" t="s">
        <v>770</v>
      </c>
      <c r="I793" s="1" t="s">
        <v>150</v>
      </c>
      <c r="J793" s="1" t="s">
        <v>168</v>
      </c>
      <c r="K793" s="5" t="s">
        <v>154</v>
      </c>
      <c r="L793" s="11">
        <v>0</v>
      </c>
      <c r="M793" s="11">
        <v>145</v>
      </c>
      <c r="N793" s="11">
        <v>0</v>
      </c>
      <c r="O793" s="11">
        <v>0</v>
      </c>
      <c r="P793" s="11">
        <v>145</v>
      </c>
      <c r="Q793" s="11">
        <v>145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1">
        <f t="shared" si="72"/>
        <v>0</v>
      </c>
      <c r="FM793" s="11">
        <f t="shared" si="73"/>
        <v>0</v>
      </c>
      <c r="FN793" s="11">
        <f t="shared" si="74"/>
        <v>0</v>
      </c>
      <c r="FO793" s="11">
        <f t="shared" si="75"/>
        <v>0</v>
      </c>
      <c r="FP793" s="11">
        <f t="shared" si="76"/>
        <v>0</v>
      </c>
      <c r="FQ793" s="11">
        <f t="shared" si="77"/>
        <v>0</v>
      </c>
    </row>
    <row r="794" spans="1:173" ht="49.5" hidden="1" x14ac:dyDescent="0.3">
      <c r="A794" s="5">
        <v>10445</v>
      </c>
      <c r="B794" s="1" t="s">
        <v>1321</v>
      </c>
      <c r="C794" s="5" t="s">
        <v>332</v>
      </c>
      <c r="D794" s="1">
        <v>300104</v>
      </c>
      <c r="E794" s="1" t="s">
        <v>190</v>
      </c>
      <c r="F794" s="1" t="s">
        <v>1322</v>
      </c>
      <c r="G794" s="4" t="s">
        <v>895</v>
      </c>
      <c r="H794" s="1" t="s">
        <v>770</v>
      </c>
      <c r="I794" s="1" t="s">
        <v>150</v>
      </c>
      <c r="J794" s="1" t="s">
        <v>168</v>
      </c>
      <c r="K794" s="5" t="s">
        <v>154</v>
      </c>
      <c r="L794" s="11">
        <v>0</v>
      </c>
      <c r="M794" s="11">
        <v>317</v>
      </c>
      <c r="N794" s="11">
        <v>0</v>
      </c>
      <c r="O794" s="11">
        <v>0</v>
      </c>
      <c r="P794" s="11">
        <v>317</v>
      </c>
      <c r="Q794" s="11">
        <v>317</v>
      </c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1">
        <f t="shared" si="72"/>
        <v>0</v>
      </c>
      <c r="FM794" s="11">
        <f t="shared" si="73"/>
        <v>0</v>
      </c>
      <c r="FN794" s="11">
        <f t="shared" si="74"/>
        <v>0</v>
      </c>
      <c r="FO794" s="11">
        <f t="shared" si="75"/>
        <v>0</v>
      </c>
      <c r="FP794" s="11">
        <f t="shared" si="76"/>
        <v>0</v>
      </c>
      <c r="FQ794" s="11">
        <f t="shared" si="77"/>
        <v>0</v>
      </c>
    </row>
    <row r="795" spans="1:173" ht="33" hidden="1" x14ac:dyDescent="0.3">
      <c r="A795" s="5">
        <v>10446</v>
      </c>
      <c r="B795" s="1" t="s">
        <v>1321</v>
      </c>
      <c r="C795" s="5" t="s">
        <v>333</v>
      </c>
      <c r="D795" s="1">
        <v>300105</v>
      </c>
      <c r="E795" s="1" t="s">
        <v>190</v>
      </c>
      <c r="F795" s="1" t="s">
        <v>1322</v>
      </c>
      <c r="G795" s="4" t="s">
        <v>896</v>
      </c>
      <c r="H795" s="1" t="s">
        <v>770</v>
      </c>
      <c r="I795" s="1" t="s">
        <v>150</v>
      </c>
      <c r="J795" s="1" t="s">
        <v>168</v>
      </c>
      <c r="K795" s="5" t="s">
        <v>154</v>
      </c>
      <c r="L795" s="11">
        <v>0</v>
      </c>
      <c r="M795" s="11">
        <v>102</v>
      </c>
      <c r="N795" s="11">
        <v>0</v>
      </c>
      <c r="O795" s="11">
        <v>0</v>
      </c>
      <c r="P795" s="11">
        <v>102</v>
      </c>
      <c r="Q795" s="11">
        <v>102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1">
        <f t="shared" si="72"/>
        <v>0</v>
      </c>
      <c r="FM795" s="11">
        <f t="shared" si="73"/>
        <v>0</v>
      </c>
      <c r="FN795" s="11">
        <f t="shared" si="74"/>
        <v>0</v>
      </c>
      <c r="FO795" s="11">
        <f t="shared" si="75"/>
        <v>0</v>
      </c>
      <c r="FP795" s="11">
        <f t="shared" si="76"/>
        <v>0</v>
      </c>
      <c r="FQ795" s="11">
        <f t="shared" si="77"/>
        <v>0</v>
      </c>
    </row>
    <row r="796" spans="1:173" ht="33" hidden="1" x14ac:dyDescent="0.3">
      <c r="A796" s="5">
        <v>10447</v>
      </c>
      <c r="B796" s="1" t="s">
        <v>1321</v>
      </c>
      <c r="C796" s="5" t="s">
        <v>334</v>
      </c>
      <c r="D796" s="1">
        <v>500358</v>
      </c>
      <c r="E796" s="1" t="s">
        <v>190</v>
      </c>
      <c r="F796" s="1" t="s">
        <v>1322</v>
      </c>
      <c r="G796" s="4" t="s">
        <v>897</v>
      </c>
      <c r="H796" s="1" t="s">
        <v>770</v>
      </c>
      <c r="I796" s="1" t="s">
        <v>150</v>
      </c>
      <c r="J796" s="1" t="s">
        <v>168</v>
      </c>
      <c r="K796" s="5" t="s">
        <v>154</v>
      </c>
      <c r="L796" s="11">
        <v>0</v>
      </c>
      <c r="M796" s="11">
        <v>45</v>
      </c>
      <c r="N796" s="11">
        <v>0</v>
      </c>
      <c r="O796" s="11">
        <v>0</v>
      </c>
      <c r="P796" s="11">
        <v>45</v>
      </c>
      <c r="Q796" s="11">
        <v>45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1">
        <f t="shared" si="72"/>
        <v>0</v>
      </c>
      <c r="FM796" s="11">
        <f t="shared" si="73"/>
        <v>0</v>
      </c>
      <c r="FN796" s="11">
        <f t="shared" si="74"/>
        <v>0</v>
      </c>
      <c r="FO796" s="11">
        <f t="shared" si="75"/>
        <v>0</v>
      </c>
      <c r="FP796" s="11">
        <f t="shared" si="76"/>
        <v>0</v>
      </c>
      <c r="FQ796" s="11">
        <f t="shared" si="77"/>
        <v>0</v>
      </c>
    </row>
    <row r="797" spans="1:173" ht="49.5" hidden="1" x14ac:dyDescent="0.3">
      <c r="A797" s="5">
        <v>10448</v>
      </c>
      <c r="B797" s="1" t="s">
        <v>1321</v>
      </c>
      <c r="C797" s="5" t="s">
        <v>335</v>
      </c>
      <c r="D797" s="1">
        <v>300106</v>
      </c>
      <c r="E797" s="1" t="s">
        <v>190</v>
      </c>
      <c r="F797" s="1" t="s">
        <v>1322</v>
      </c>
      <c r="G797" s="4" t="s">
        <v>898</v>
      </c>
      <c r="H797" s="1" t="s">
        <v>773</v>
      </c>
      <c r="I797" s="1" t="s">
        <v>150</v>
      </c>
      <c r="J797" s="1" t="s">
        <v>168</v>
      </c>
      <c r="K797" s="5" t="s">
        <v>154</v>
      </c>
      <c r="L797" s="11">
        <v>0</v>
      </c>
      <c r="M797" s="11">
        <v>1042</v>
      </c>
      <c r="N797" s="11">
        <v>0</v>
      </c>
      <c r="O797" s="11">
        <v>0</v>
      </c>
      <c r="P797" s="11">
        <v>1042</v>
      </c>
      <c r="Q797" s="11">
        <v>1042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1">
        <f t="shared" si="72"/>
        <v>0</v>
      </c>
      <c r="FM797" s="11">
        <f t="shared" si="73"/>
        <v>0</v>
      </c>
      <c r="FN797" s="11">
        <f t="shared" si="74"/>
        <v>0</v>
      </c>
      <c r="FO797" s="11">
        <f t="shared" si="75"/>
        <v>0</v>
      </c>
      <c r="FP797" s="11">
        <f t="shared" si="76"/>
        <v>0</v>
      </c>
      <c r="FQ797" s="11">
        <f t="shared" si="77"/>
        <v>0</v>
      </c>
    </row>
    <row r="798" spans="1:173" ht="33" hidden="1" x14ac:dyDescent="0.3">
      <c r="A798" s="5">
        <v>10449</v>
      </c>
      <c r="B798" s="1" t="s">
        <v>1321</v>
      </c>
      <c r="C798" s="5" t="s">
        <v>336</v>
      </c>
      <c r="D798" s="1">
        <v>300107</v>
      </c>
      <c r="E798" s="1" t="s">
        <v>190</v>
      </c>
      <c r="F798" s="1" t="s">
        <v>1322</v>
      </c>
      <c r="G798" s="4" t="s">
        <v>899</v>
      </c>
      <c r="H798" s="1" t="s">
        <v>770</v>
      </c>
      <c r="I798" s="1" t="s">
        <v>150</v>
      </c>
      <c r="J798" s="1" t="s">
        <v>168</v>
      </c>
      <c r="K798" s="5" t="s">
        <v>154</v>
      </c>
      <c r="L798" s="11">
        <v>0</v>
      </c>
      <c r="M798" s="11">
        <v>196</v>
      </c>
      <c r="N798" s="11">
        <v>0</v>
      </c>
      <c r="O798" s="11">
        <v>0</v>
      </c>
      <c r="P798" s="11">
        <v>196</v>
      </c>
      <c r="Q798" s="11">
        <v>196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1">
        <f t="shared" si="72"/>
        <v>0</v>
      </c>
      <c r="FM798" s="11">
        <f t="shared" si="73"/>
        <v>0</v>
      </c>
      <c r="FN798" s="11">
        <f t="shared" si="74"/>
        <v>0</v>
      </c>
      <c r="FO798" s="11">
        <f t="shared" si="75"/>
        <v>0</v>
      </c>
      <c r="FP798" s="11">
        <f t="shared" si="76"/>
        <v>0</v>
      </c>
      <c r="FQ798" s="11">
        <f t="shared" si="77"/>
        <v>0</v>
      </c>
    </row>
    <row r="799" spans="1:173" ht="33" hidden="1" x14ac:dyDescent="0.3">
      <c r="A799" s="5">
        <v>10450</v>
      </c>
      <c r="B799" s="1" t="s">
        <v>1321</v>
      </c>
      <c r="C799" s="5" t="s">
        <v>337</v>
      </c>
      <c r="D799" s="1">
        <v>300108</v>
      </c>
      <c r="E799" s="1" t="s">
        <v>190</v>
      </c>
      <c r="F799" s="1" t="s">
        <v>1322</v>
      </c>
      <c r="G799" s="4" t="s">
        <v>900</v>
      </c>
      <c r="H799" s="1" t="s">
        <v>770</v>
      </c>
      <c r="I799" s="1" t="s">
        <v>150</v>
      </c>
      <c r="J799" s="1" t="s">
        <v>168</v>
      </c>
      <c r="K799" s="5" t="s">
        <v>154</v>
      </c>
      <c r="L799" s="11">
        <v>0</v>
      </c>
      <c r="M799" s="11">
        <v>123</v>
      </c>
      <c r="N799" s="11">
        <v>0</v>
      </c>
      <c r="O799" s="11">
        <v>0</v>
      </c>
      <c r="P799" s="11">
        <v>123</v>
      </c>
      <c r="Q799" s="11">
        <v>123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1">
        <f t="shared" si="72"/>
        <v>0</v>
      </c>
      <c r="FM799" s="11">
        <f t="shared" si="73"/>
        <v>0</v>
      </c>
      <c r="FN799" s="11">
        <f t="shared" si="74"/>
        <v>0</v>
      </c>
      <c r="FO799" s="11">
        <f t="shared" si="75"/>
        <v>0</v>
      </c>
      <c r="FP799" s="11">
        <f t="shared" si="76"/>
        <v>0</v>
      </c>
      <c r="FQ799" s="11">
        <f t="shared" si="77"/>
        <v>0</v>
      </c>
    </row>
    <row r="800" spans="1:173" ht="16.5" hidden="1" x14ac:dyDescent="0.3">
      <c r="A800" s="5">
        <v>10451</v>
      </c>
      <c r="B800" s="1" t="s">
        <v>1321</v>
      </c>
      <c r="C800" s="5" t="s">
        <v>338</v>
      </c>
      <c r="D800" s="1">
        <v>500352</v>
      </c>
      <c r="E800" s="1" t="s">
        <v>190</v>
      </c>
      <c r="F800" s="1" t="s">
        <v>1322</v>
      </c>
      <c r="G800" s="4" t="s">
        <v>901</v>
      </c>
      <c r="H800" s="1" t="s">
        <v>770</v>
      </c>
      <c r="I800" s="1" t="s">
        <v>150</v>
      </c>
      <c r="J800" s="1" t="s">
        <v>168</v>
      </c>
      <c r="K800" s="5" t="s">
        <v>154</v>
      </c>
      <c r="L800" s="11">
        <v>0</v>
      </c>
      <c r="M800" s="11">
        <v>38</v>
      </c>
      <c r="N800" s="11">
        <v>0</v>
      </c>
      <c r="O800" s="11">
        <v>0</v>
      </c>
      <c r="P800" s="11">
        <v>38</v>
      </c>
      <c r="Q800" s="11">
        <v>38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1">
        <f t="shared" si="72"/>
        <v>0</v>
      </c>
      <c r="FM800" s="11">
        <f t="shared" si="73"/>
        <v>0</v>
      </c>
      <c r="FN800" s="11">
        <f t="shared" si="74"/>
        <v>0</v>
      </c>
      <c r="FO800" s="11">
        <f t="shared" si="75"/>
        <v>0</v>
      </c>
      <c r="FP800" s="11">
        <f t="shared" si="76"/>
        <v>0</v>
      </c>
      <c r="FQ800" s="11">
        <f t="shared" si="77"/>
        <v>0</v>
      </c>
    </row>
    <row r="801" spans="1:173" ht="33" hidden="1" x14ac:dyDescent="0.3">
      <c r="A801" s="5">
        <v>10452</v>
      </c>
      <c r="B801" s="1" t="s">
        <v>1321</v>
      </c>
      <c r="C801" s="5" t="s">
        <v>339</v>
      </c>
      <c r="D801" s="1">
        <v>300109</v>
      </c>
      <c r="E801" s="1" t="s">
        <v>190</v>
      </c>
      <c r="F801" s="1" t="s">
        <v>1322</v>
      </c>
      <c r="G801" s="4" t="s">
        <v>902</v>
      </c>
      <c r="H801" s="1" t="s">
        <v>773</v>
      </c>
      <c r="I801" s="1" t="s">
        <v>150</v>
      </c>
      <c r="J801" s="1" t="s">
        <v>168</v>
      </c>
      <c r="K801" s="5" t="s">
        <v>154</v>
      </c>
      <c r="L801" s="11">
        <v>0</v>
      </c>
      <c r="M801" s="11">
        <v>452</v>
      </c>
      <c r="N801" s="11">
        <v>0</v>
      </c>
      <c r="O801" s="11">
        <v>0</v>
      </c>
      <c r="P801" s="11">
        <v>452</v>
      </c>
      <c r="Q801" s="11">
        <v>452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1">
        <f t="shared" si="72"/>
        <v>0</v>
      </c>
      <c r="FM801" s="11">
        <f t="shared" si="73"/>
        <v>0</v>
      </c>
      <c r="FN801" s="11">
        <f t="shared" si="74"/>
        <v>0</v>
      </c>
      <c r="FO801" s="11">
        <f t="shared" si="75"/>
        <v>0</v>
      </c>
      <c r="FP801" s="11">
        <f t="shared" si="76"/>
        <v>0</v>
      </c>
      <c r="FQ801" s="11">
        <f t="shared" si="77"/>
        <v>0</v>
      </c>
    </row>
    <row r="802" spans="1:173" ht="33" hidden="1" x14ac:dyDescent="0.3">
      <c r="A802" s="5">
        <v>10453</v>
      </c>
      <c r="B802" s="1" t="s">
        <v>1321</v>
      </c>
      <c r="C802" s="5" t="s">
        <v>340</v>
      </c>
      <c r="D802" s="1">
        <v>300110</v>
      </c>
      <c r="E802" s="1" t="s">
        <v>190</v>
      </c>
      <c r="F802" s="1" t="s">
        <v>1322</v>
      </c>
      <c r="G802" s="4" t="s">
        <v>903</v>
      </c>
      <c r="H802" s="1" t="s">
        <v>770</v>
      </c>
      <c r="I802" s="1" t="s">
        <v>150</v>
      </c>
      <c r="J802" s="1" t="s">
        <v>168</v>
      </c>
      <c r="K802" s="5" t="s">
        <v>154</v>
      </c>
      <c r="L802" s="11">
        <v>0</v>
      </c>
      <c r="M802" s="11">
        <v>85</v>
      </c>
      <c r="N802" s="11">
        <v>0</v>
      </c>
      <c r="O802" s="11">
        <v>0</v>
      </c>
      <c r="P802" s="11">
        <v>85</v>
      </c>
      <c r="Q802" s="11">
        <v>85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1">
        <f t="shared" si="72"/>
        <v>0</v>
      </c>
      <c r="FM802" s="11">
        <f t="shared" si="73"/>
        <v>0</v>
      </c>
      <c r="FN802" s="11">
        <f t="shared" si="74"/>
        <v>0</v>
      </c>
      <c r="FO802" s="11">
        <f t="shared" si="75"/>
        <v>0</v>
      </c>
      <c r="FP802" s="11">
        <f t="shared" si="76"/>
        <v>0</v>
      </c>
      <c r="FQ802" s="11">
        <f t="shared" si="77"/>
        <v>0</v>
      </c>
    </row>
    <row r="803" spans="1:173" ht="49.5" hidden="1" x14ac:dyDescent="0.3">
      <c r="A803" s="5">
        <v>10454</v>
      </c>
      <c r="B803" s="1" t="s">
        <v>1321</v>
      </c>
      <c r="C803" s="5" t="s">
        <v>341</v>
      </c>
      <c r="D803" s="1">
        <v>300112</v>
      </c>
      <c r="E803" s="1" t="s">
        <v>190</v>
      </c>
      <c r="F803" s="1" t="s">
        <v>1322</v>
      </c>
      <c r="G803" s="4" t="s">
        <v>904</v>
      </c>
      <c r="H803" s="1" t="s">
        <v>773</v>
      </c>
      <c r="I803" s="1" t="s">
        <v>150</v>
      </c>
      <c r="J803" s="1" t="s">
        <v>168</v>
      </c>
      <c r="K803" s="5" t="s">
        <v>154</v>
      </c>
      <c r="L803" s="11">
        <v>0</v>
      </c>
      <c r="M803" s="11">
        <v>1932</v>
      </c>
      <c r="N803" s="11">
        <v>0</v>
      </c>
      <c r="O803" s="11">
        <v>0</v>
      </c>
      <c r="P803" s="11">
        <v>1932</v>
      </c>
      <c r="Q803" s="11">
        <v>1932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1">
        <f t="shared" si="72"/>
        <v>0</v>
      </c>
      <c r="FM803" s="11">
        <f t="shared" si="73"/>
        <v>0</v>
      </c>
      <c r="FN803" s="11">
        <f t="shared" si="74"/>
        <v>0</v>
      </c>
      <c r="FO803" s="11">
        <f t="shared" si="75"/>
        <v>0</v>
      </c>
      <c r="FP803" s="11">
        <f t="shared" si="76"/>
        <v>0</v>
      </c>
      <c r="FQ803" s="11">
        <f t="shared" si="77"/>
        <v>0</v>
      </c>
    </row>
    <row r="804" spans="1:173" ht="49.5" hidden="1" x14ac:dyDescent="0.3">
      <c r="A804" s="5">
        <v>10455</v>
      </c>
      <c r="B804" s="1" t="s">
        <v>1321</v>
      </c>
      <c r="C804" s="5" t="s">
        <v>342</v>
      </c>
      <c r="D804" s="1">
        <v>300130</v>
      </c>
      <c r="E804" s="1" t="s">
        <v>190</v>
      </c>
      <c r="F804" s="1" t="s">
        <v>1322</v>
      </c>
      <c r="G804" s="4" t="s">
        <v>905</v>
      </c>
      <c r="H804" s="1" t="s">
        <v>773</v>
      </c>
      <c r="I804" s="1" t="s">
        <v>150</v>
      </c>
      <c r="J804" s="1" t="s">
        <v>168</v>
      </c>
      <c r="K804" s="5" t="s">
        <v>154</v>
      </c>
      <c r="L804" s="11">
        <v>0</v>
      </c>
      <c r="M804" s="11">
        <v>1291</v>
      </c>
      <c r="N804" s="11">
        <v>0</v>
      </c>
      <c r="O804" s="11">
        <v>0</v>
      </c>
      <c r="P804" s="11">
        <v>1291</v>
      </c>
      <c r="Q804" s="11">
        <v>1291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1">
        <f t="shared" si="72"/>
        <v>0</v>
      </c>
      <c r="FM804" s="11">
        <f t="shared" si="73"/>
        <v>0</v>
      </c>
      <c r="FN804" s="11">
        <f t="shared" si="74"/>
        <v>0</v>
      </c>
      <c r="FO804" s="11">
        <f t="shared" si="75"/>
        <v>0</v>
      </c>
      <c r="FP804" s="11">
        <f t="shared" si="76"/>
        <v>0</v>
      </c>
      <c r="FQ804" s="11">
        <f t="shared" si="77"/>
        <v>0</v>
      </c>
    </row>
    <row r="805" spans="1:173" ht="66" hidden="1" x14ac:dyDescent="0.3">
      <c r="A805" s="5">
        <v>10456</v>
      </c>
      <c r="B805" s="1" t="s">
        <v>1321</v>
      </c>
      <c r="C805" s="5" t="s">
        <v>343</v>
      </c>
      <c r="D805" s="1">
        <v>300113</v>
      </c>
      <c r="E805" s="1" t="s">
        <v>190</v>
      </c>
      <c r="F805" s="1" t="s">
        <v>1322</v>
      </c>
      <c r="G805" s="4" t="s">
        <v>906</v>
      </c>
      <c r="H805" s="1" t="s">
        <v>770</v>
      </c>
      <c r="I805" s="1" t="s">
        <v>150</v>
      </c>
      <c r="J805" s="1" t="s">
        <v>168</v>
      </c>
      <c r="K805" s="5" t="s">
        <v>154</v>
      </c>
      <c r="L805" s="11">
        <v>0</v>
      </c>
      <c r="M805" s="11">
        <v>94</v>
      </c>
      <c r="N805" s="11">
        <v>0</v>
      </c>
      <c r="O805" s="11">
        <v>0</v>
      </c>
      <c r="P805" s="11">
        <v>94</v>
      </c>
      <c r="Q805" s="11">
        <v>94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1">
        <f t="shared" si="72"/>
        <v>0</v>
      </c>
      <c r="FM805" s="11">
        <f t="shared" si="73"/>
        <v>0</v>
      </c>
      <c r="FN805" s="11">
        <f t="shared" si="74"/>
        <v>0</v>
      </c>
      <c r="FO805" s="11">
        <f t="shared" si="75"/>
        <v>0</v>
      </c>
      <c r="FP805" s="11">
        <f t="shared" si="76"/>
        <v>0</v>
      </c>
      <c r="FQ805" s="11">
        <f t="shared" si="77"/>
        <v>0</v>
      </c>
    </row>
    <row r="806" spans="1:173" ht="66" hidden="1" x14ac:dyDescent="0.3">
      <c r="A806" s="5">
        <v>10457</v>
      </c>
      <c r="B806" s="1" t="s">
        <v>1321</v>
      </c>
      <c r="C806" s="5" t="s">
        <v>344</v>
      </c>
      <c r="D806" s="1">
        <v>300114</v>
      </c>
      <c r="E806" s="1" t="s">
        <v>190</v>
      </c>
      <c r="F806" s="1" t="s">
        <v>1322</v>
      </c>
      <c r="G806" s="4" t="s">
        <v>907</v>
      </c>
      <c r="H806" s="1" t="s">
        <v>773</v>
      </c>
      <c r="I806" s="1" t="s">
        <v>150</v>
      </c>
      <c r="J806" s="1" t="s">
        <v>168</v>
      </c>
      <c r="K806" s="5" t="s">
        <v>154</v>
      </c>
      <c r="L806" s="11">
        <v>0</v>
      </c>
      <c r="M806" s="11">
        <v>1320</v>
      </c>
      <c r="N806" s="11">
        <v>0</v>
      </c>
      <c r="O806" s="11">
        <v>0</v>
      </c>
      <c r="P806" s="11">
        <v>1320</v>
      </c>
      <c r="Q806" s="11">
        <v>1320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1">
        <f t="shared" si="72"/>
        <v>0</v>
      </c>
      <c r="FM806" s="11">
        <f t="shared" si="73"/>
        <v>0</v>
      </c>
      <c r="FN806" s="11">
        <f t="shared" si="74"/>
        <v>0</v>
      </c>
      <c r="FO806" s="11">
        <f t="shared" si="75"/>
        <v>0</v>
      </c>
      <c r="FP806" s="11">
        <f t="shared" si="76"/>
        <v>0</v>
      </c>
      <c r="FQ806" s="11">
        <f t="shared" si="77"/>
        <v>0</v>
      </c>
    </row>
    <row r="807" spans="1:173" ht="82.5" hidden="1" x14ac:dyDescent="0.3">
      <c r="A807" s="5">
        <v>10458</v>
      </c>
      <c r="B807" s="1" t="s">
        <v>1321</v>
      </c>
      <c r="C807" s="5" t="s">
        <v>345</v>
      </c>
      <c r="D807" s="1">
        <v>300115</v>
      </c>
      <c r="E807" s="1" t="s">
        <v>190</v>
      </c>
      <c r="F807" s="1" t="s">
        <v>1322</v>
      </c>
      <c r="G807" s="4" t="s">
        <v>908</v>
      </c>
      <c r="H807" s="1" t="s">
        <v>770</v>
      </c>
      <c r="I807" s="1" t="s">
        <v>150</v>
      </c>
      <c r="J807" s="1" t="s">
        <v>168</v>
      </c>
      <c r="K807" s="5" t="s">
        <v>154</v>
      </c>
      <c r="L807" s="11">
        <v>0</v>
      </c>
      <c r="M807" s="11">
        <v>185</v>
      </c>
      <c r="N807" s="11">
        <v>0</v>
      </c>
      <c r="O807" s="11">
        <v>0</v>
      </c>
      <c r="P807" s="11">
        <v>185</v>
      </c>
      <c r="Q807" s="11">
        <v>185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1">
        <f t="shared" si="72"/>
        <v>0</v>
      </c>
      <c r="FM807" s="11">
        <f t="shared" si="73"/>
        <v>0</v>
      </c>
      <c r="FN807" s="11">
        <f t="shared" si="74"/>
        <v>0</v>
      </c>
      <c r="FO807" s="11">
        <f t="shared" si="75"/>
        <v>0</v>
      </c>
      <c r="FP807" s="11">
        <f t="shared" si="76"/>
        <v>0</v>
      </c>
      <c r="FQ807" s="11">
        <f t="shared" si="77"/>
        <v>0</v>
      </c>
    </row>
    <row r="808" spans="1:173" ht="33" hidden="1" x14ac:dyDescent="0.3">
      <c r="A808" s="5">
        <v>10459</v>
      </c>
      <c r="B808" s="1" t="s">
        <v>1321</v>
      </c>
      <c r="C808" s="5" t="s">
        <v>346</v>
      </c>
      <c r="D808" s="1">
        <v>300117</v>
      </c>
      <c r="E808" s="1" t="s">
        <v>190</v>
      </c>
      <c r="F808" s="1" t="s">
        <v>1322</v>
      </c>
      <c r="G808" s="4" t="s">
        <v>909</v>
      </c>
      <c r="H808" s="1" t="s">
        <v>770</v>
      </c>
      <c r="I808" s="1" t="s">
        <v>150</v>
      </c>
      <c r="J808" s="1" t="s">
        <v>168</v>
      </c>
      <c r="K808" s="5" t="s">
        <v>154</v>
      </c>
      <c r="L808" s="11">
        <v>0</v>
      </c>
      <c r="M808" s="11">
        <v>43</v>
      </c>
      <c r="N808" s="11">
        <v>0</v>
      </c>
      <c r="O808" s="11">
        <v>0</v>
      </c>
      <c r="P808" s="11">
        <v>43</v>
      </c>
      <c r="Q808" s="11">
        <v>43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1">
        <f t="shared" si="72"/>
        <v>0</v>
      </c>
      <c r="FM808" s="11">
        <f t="shared" si="73"/>
        <v>0</v>
      </c>
      <c r="FN808" s="11">
        <f t="shared" si="74"/>
        <v>0</v>
      </c>
      <c r="FO808" s="11">
        <f t="shared" si="75"/>
        <v>0</v>
      </c>
      <c r="FP808" s="11">
        <f t="shared" si="76"/>
        <v>0</v>
      </c>
      <c r="FQ808" s="11">
        <f t="shared" si="77"/>
        <v>0</v>
      </c>
    </row>
    <row r="809" spans="1:173" ht="33" hidden="1" x14ac:dyDescent="0.3">
      <c r="A809" s="5">
        <v>10460</v>
      </c>
      <c r="B809" s="1" t="s">
        <v>1321</v>
      </c>
      <c r="C809" s="5" t="s">
        <v>348</v>
      </c>
      <c r="D809" s="1">
        <v>300119</v>
      </c>
      <c r="E809" s="1" t="s">
        <v>190</v>
      </c>
      <c r="F809" s="1" t="s">
        <v>1322</v>
      </c>
      <c r="G809" s="4" t="s">
        <v>911</v>
      </c>
      <c r="H809" s="1" t="s">
        <v>770</v>
      </c>
      <c r="I809" s="1" t="s">
        <v>150</v>
      </c>
      <c r="J809" s="1" t="s">
        <v>168</v>
      </c>
      <c r="K809" s="5" t="s">
        <v>154</v>
      </c>
      <c r="L809" s="11">
        <v>0</v>
      </c>
      <c r="M809" s="11">
        <v>158</v>
      </c>
      <c r="N809" s="11">
        <v>0</v>
      </c>
      <c r="O809" s="11">
        <v>0</v>
      </c>
      <c r="P809" s="11">
        <v>158</v>
      </c>
      <c r="Q809" s="11">
        <v>158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1">
        <f t="shared" si="72"/>
        <v>0</v>
      </c>
      <c r="FM809" s="11">
        <f t="shared" si="73"/>
        <v>0</v>
      </c>
      <c r="FN809" s="11">
        <f t="shared" si="74"/>
        <v>0</v>
      </c>
      <c r="FO809" s="11">
        <f t="shared" si="75"/>
        <v>0</v>
      </c>
      <c r="FP809" s="11">
        <f t="shared" si="76"/>
        <v>0</v>
      </c>
      <c r="FQ809" s="11">
        <f t="shared" si="77"/>
        <v>0</v>
      </c>
    </row>
    <row r="810" spans="1:173" ht="33" hidden="1" x14ac:dyDescent="0.3">
      <c r="A810" s="5">
        <v>10461</v>
      </c>
      <c r="B810" s="1" t="s">
        <v>1321</v>
      </c>
      <c r="C810" s="5" t="s">
        <v>350</v>
      </c>
      <c r="D810" s="1">
        <v>500357</v>
      </c>
      <c r="E810" s="1" t="s">
        <v>190</v>
      </c>
      <c r="F810" s="1" t="s">
        <v>1322</v>
      </c>
      <c r="G810" s="4" t="s">
        <v>913</v>
      </c>
      <c r="H810" s="1" t="s">
        <v>770</v>
      </c>
      <c r="I810" s="1" t="s">
        <v>150</v>
      </c>
      <c r="J810" s="1" t="s">
        <v>168</v>
      </c>
      <c r="K810" s="5" t="s">
        <v>154</v>
      </c>
      <c r="L810" s="11">
        <v>0</v>
      </c>
      <c r="M810" s="11">
        <v>30</v>
      </c>
      <c r="N810" s="11">
        <v>0</v>
      </c>
      <c r="O810" s="11">
        <v>0</v>
      </c>
      <c r="P810" s="11">
        <v>30</v>
      </c>
      <c r="Q810" s="11">
        <v>30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1">
        <f t="shared" si="72"/>
        <v>0</v>
      </c>
      <c r="FM810" s="11">
        <f t="shared" si="73"/>
        <v>0</v>
      </c>
      <c r="FN810" s="11">
        <f t="shared" si="74"/>
        <v>0</v>
      </c>
      <c r="FO810" s="11">
        <f t="shared" si="75"/>
        <v>0</v>
      </c>
      <c r="FP810" s="11">
        <f t="shared" si="76"/>
        <v>0</v>
      </c>
      <c r="FQ810" s="11">
        <f t="shared" si="77"/>
        <v>0</v>
      </c>
    </row>
    <row r="811" spans="1:173" ht="33" hidden="1" x14ac:dyDescent="0.3">
      <c r="A811" s="5">
        <v>10462</v>
      </c>
      <c r="B811" s="1" t="s">
        <v>1321</v>
      </c>
      <c r="C811" s="5" t="s">
        <v>351</v>
      </c>
      <c r="D811" s="1">
        <v>300120</v>
      </c>
      <c r="E811" s="1" t="s">
        <v>190</v>
      </c>
      <c r="F811" s="1" t="s">
        <v>1322</v>
      </c>
      <c r="G811" s="4" t="s">
        <v>914</v>
      </c>
      <c r="H811" s="1" t="s">
        <v>773</v>
      </c>
      <c r="I811" s="1" t="s">
        <v>150</v>
      </c>
      <c r="J811" s="1" t="s">
        <v>168</v>
      </c>
      <c r="K811" s="5" t="s">
        <v>154</v>
      </c>
      <c r="L811" s="11">
        <v>0</v>
      </c>
      <c r="M811" s="11">
        <v>956</v>
      </c>
      <c r="N811" s="11">
        <v>0</v>
      </c>
      <c r="O811" s="11">
        <v>0</v>
      </c>
      <c r="P811" s="11">
        <v>956</v>
      </c>
      <c r="Q811" s="11">
        <v>956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1">
        <f t="shared" si="72"/>
        <v>0</v>
      </c>
      <c r="FM811" s="11">
        <f t="shared" si="73"/>
        <v>0</v>
      </c>
      <c r="FN811" s="11">
        <f t="shared" si="74"/>
        <v>0</v>
      </c>
      <c r="FO811" s="11">
        <f t="shared" si="75"/>
        <v>0</v>
      </c>
      <c r="FP811" s="11">
        <f t="shared" si="76"/>
        <v>0</v>
      </c>
      <c r="FQ811" s="11">
        <f t="shared" si="77"/>
        <v>0</v>
      </c>
    </row>
    <row r="812" spans="1:173" ht="33" hidden="1" x14ac:dyDescent="0.3">
      <c r="A812" s="5">
        <v>10463</v>
      </c>
      <c r="B812" s="1" t="s">
        <v>1321</v>
      </c>
      <c r="C812" s="5" t="s">
        <v>352</v>
      </c>
      <c r="D812" s="1">
        <v>321002</v>
      </c>
      <c r="E812" s="1" t="s">
        <v>190</v>
      </c>
      <c r="F812" s="1" t="s">
        <v>1322</v>
      </c>
      <c r="G812" s="4" t="s">
        <v>915</v>
      </c>
      <c r="H812" s="1" t="s">
        <v>770</v>
      </c>
      <c r="I812" s="1" t="s">
        <v>150</v>
      </c>
      <c r="J812" s="1" t="s">
        <v>168</v>
      </c>
      <c r="K812" s="5" t="s">
        <v>154</v>
      </c>
      <c r="L812" s="11">
        <v>0</v>
      </c>
      <c r="M812" s="11">
        <v>45</v>
      </c>
      <c r="N812" s="11">
        <v>0</v>
      </c>
      <c r="O812" s="11">
        <v>0</v>
      </c>
      <c r="P812" s="11">
        <v>45</v>
      </c>
      <c r="Q812" s="11">
        <v>45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1">
        <f t="shared" si="72"/>
        <v>0</v>
      </c>
      <c r="FM812" s="11">
        <f t="shared" si="73"/>
        <v>0</v>
      </c>
      <c r="FN812" s="11">
        <f t="shared" si="74"/>
        <v>0</v>
      </c>
      <c r="FO812" s="11">
        <f t="shared" si="75"/>
        <v>0</v>
      </c>
      <c r="FP812" s="11">
        <f t="shared" si="76"/>
        <v>0</v>
      </c>
      <c r="FQ812" s="11">
        <f t="shared" si="77"/>
        <v>0</v>
      </c>
    </row>
    <row r="813" spans="1:173" ht="33" hidden="1" x14ac:dyDescent="0.3">
      <c r="A813" s="5">
        <v>10464</v>
      </c>
      <c r="B813" s="1" t="s">
        <v>1321</v>
      </c>
      <c r="C813" s="5" t="s">
        <v>353</v>
      </c>
      <c r="D813" s="1">
        <v>321003</v>
      </c>
      <c r="E813" s="1" t="s">
        <v>190</v>
      </c>
      <c r="F813" s="1" t="s">
        <v>1322</v>
      </c>
      <c r="G813" s="4" t="s">
        <v>916</v>
      </c>
      <c r="H813" s="1" t="s">
        <v>770</v>
      </c>
      <c r="I813" s="1" t="s">
        <v>150</v>
      </c>
      <c r="J813" s="1" t="s">
        <v>168</v>
      </c>
      <c r="K813" s="5" t="s">
        <v>154</v>
      </c>
      <c r="L813" s="11">
        <v>0</v>
      </c>
      <c r="M813" s="11">
        <v>168</v>
      </c>
      <c r="N813" s="11">
        <v>0</v>
      </c>
      <c r="O813" s="11">
        <v>0</v>
      </c>
      <c r="P813" s="11">
        <v>168</v>
      </c>
      <c r="Q813" s="11">
        <v>168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1">
        <f t="shared" si="72"/>
        <v>0</v>
      </c>
      <c r="FM813" s="11">
        <f t="shared" si="73"/>
        <v>0</v>
      </c>
      <c r="FN813" s="11">
        <f t="shared" si="74"/>
        <v>0</v>
      </c>
      <c r="FO813" s="11">
        <f t="shared" si="75"/>
        <v>0</v>
      </c>
      <c r="FP813" s="11">
        <f t="shared" si="76"/>
        <v>0</v>
      </c>
      <c r="FQ813" s="11">
        <f t="shared" si="77"/>
        <v>0</v>
      </c>
    </row>
    <row r="814" spans="1:173" ht="33" hidden="1" x14ac:dyDescent="0.3">
      <c r="A814" s="5">
        <v>10465</v>
      </c>
      <c r="B814" s="1" t="s">
        <v>1321</v>
      </c>
      <c r="C814" s="5" t="s">
        <v>354</v>
      </c>
      <c r="D814" s="1">
        <v>321018</v>
      </c>
      <c r="E814" s="1" t="s">
        <v>190</v>
      </c>
      <c r="F814" s="1" t="s">
        <v>1322</v>
      </c>
      <c r="G814" s="4" t="s">
        <v>917</v>
      </c>
      <c r="H814" s="1" t="s">
        <v>770</v>
      </c>
      <c r="I814" s="1" t="s">
        <v>150</v>
      </c>
      <c r="J814" s="1" t="s">
        <v>168</v>
      </c>
      <c r="K814" s="5" t="s">
        <v>154</v>
      </c>
      <c r="L814" s="11">
        <v>0</v>
      </c>
      <c r="M814" s="11">
        <v>288</v>
      </c>
      <c r="N814" s="11">
        <v>0</v>
      </c>
      <c r="O814" s="11">
        <v>0</v>
      </c>
      <c r="P814" s="11">
        <v>288</v>
      </c>
      <c r="Q814" s="11">
        <v>288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1">
        <f t="shared" si="72"/>
        <v>0</v>
      </c>
      <c r="FM814" s="11">
        <f t="shared" si="73"/>
        <v>0</v>
      </c>
      <c r="FN814" s="11">
        <f t="shared" si="74"/>
        <v>0</v>
      </c>
      <c r="FO814" s="11">
        <f t="shared" si="75"/>
        <v>0</v>
      </c>
      <c r="FP814" s="11">
        <f t="shared" si="76"/>
        <v>0</v>
      </c>
      <c r="FQ814" s="11">
        <f t="shared" si="77"/>
        <v>0</v>
      </c>
    </row>
    <row r="815" spans="1:173" ht="33" hidden="1" x14ac:dyDescent="0.3">
      <c r="A815" s="5">
        <v>10466</v>
      </c>
      <c r="B815" s="1" t="s">
        <v>1321</v>
      </c>
      <c r="C815" s="5" t="s">
        <v>355</v>
      </c>
      <c r="D815" s="1">
        <v>321007</v>
      </c>
      <c r="E815" s="1" t="s">
        <v>190</v>
      </c>
      <c r="F815" s="1" t="s">
        <v>1322</v>
      </c>
      <c r="G815" s="4" t="s">
        <v>918</v>
      </c>
      <c r="H815" s="1" t="s">
        <v>770</v>
      </c>
      <c r="I815" s="1" t="s">
        <v>150</v>
      </c>
      <c r="J815" s="1" t="s">
        <v>168</v>
      </c>
      <c r="K815" s="5" t="s">
        <v>154</v>
      </c>
      <c r="L815" s="11">
        <v>0</v>
      </c>
      <c r="M815" s="11">
        <v>94</v>
      </c>
      <c r="N815" s="11">
        <v>0</v>
      </c>
      <c r="O815" s="11">
        <v>0</v>
      </c>
      <c r="P815" s="11">
        <v>94</v>
      </c>
      <c r="Q815" s="11">
        <v>94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1">
        <f t="shared" si="72"/>
        <v>0</v>
      </c>
      <c r="FM815" s="11">
        <f t="shared" si="73"/>
        <v>0</v>
      </c>
      <c r="FN815" s="11">
        <f t="shared" si="74"/>
        <v>0</v>
      </c>
      <c r="FO815" s="11">
        <f t="shared" si="75"/>
        <v>0</v>
      </c>
      <c r="FP815" s="11">
        <f t="shared" si="76"/>
        <v>0</v>
      </c>
      <c r="FQ815" s="11">
        <f t="shared" si="77"/>
        <v>0</v>
      </c>
    </row>
    <row r="816" spans="1:173" ht="33" hidden="1" x14ac:dyDescent="0.3">
      <c r="A816" s="5">
        <v>10467</v>
      </c>
      <c r="B816" s="1" t="s">
        <v>1321</v>
      </c>
      <c r="C816" s="5" t="s">
        <v>356</v>
      </c>
      <c r="D816" s="1">
        <v>300121</v>
      </c>
      <c r="E816" s="1" t="s">
        <v>190</v>
      </c>
      <c r="F816" s="1" t="s">
        <v>1322</v>
      </c>
      <c r="G816" s="4" t="s">
        <v>919</v>
      </c>
      <c r="H816" s="1" t="s">
        <v>770</v>
      </c>
      <c r="I816" s="1" t="s">
        <v>150</v>
      </c>
      <c r="J816" s="1" t="s">
        <v>168</v>
      </c>
      <c r="K816" s="5" t="s">
        <v>154</v>
      </c>
      <c r="L816" s="11">
        <v>0</v>
      </c>
      <c r="M816" s="11">
        <v>121</v>
      </c>
      <c r="N816" s="11">
        <v>0</v>
      </c>
      <c r="O816" s="11">
        <v>0</v>
      </c>
      <c r="P816" s="11">
        <v>121</v>
      </c>
      <c r="Q816" s="11">
        <v>121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1">
        <f t="shared" si="72"/>
        <v>0</v>
      </c>
      <c r="FM816" s="11">
        <f t="shared" si="73"/>
        <v>0</v>
      </c>
      <c r="FN816" s="11">
        <f t="shared" si="74"/>
        <v>0</v>
      </c>
      <c r="FO816" s="11">
        <f t="shared" si="75"/>
        <v>0</v>
      </c>
      <c r="FP816" s="11">
        <f t="shared" si="76"/>
        <v>0</v>
      </c>
      <c r="FQ816" s="11">
        <f t="shared" si="77"/>
        <v>0</v>
      </c>
    </row>
    <row r="817" spans="1:173" ht="33" hidden="1" x14ac:dyDescent="0.3">
      <c r="A817" s="5">
        <v>10468</v>
      </c>
      <c r="B817" s="1" t="s">
        <v>1321</v>
      </c>
      <c r="C817" s="5" t="s">
        <v>357</v>
      </c>
      <c r="D817" s="1">
        <v>500353</v>
      </c>
      <c r="E817" s="1" t="s">
        <v>190</v>
      </c>
      <c r="F817" s="1" t="s">
        <v>1322</v>
      </c>
      <c r="G817" s="4" t="s">
        <v>920</v>
      </c>
      <c r="H817" s="1" t="s">
        <v>770</v>
      </c>
      <c r="I817" s="1" t="s">
        <v>150</v>
      </c>
      <c r="J817" s="1" t="s">
        <v>168</v>
      </c>
      <c r="K817" s="5" t="s">
        <v>154</v>
      </c>
      <c r="L817" s="11">
        <v>0</v>
      </c>
      <c r="M817" s="11">
        <v>47</v>
      </c>
      <c r="N817" s="11">
        <v>0</v>
      </c>
      <c r="O817" s="11">
        <v>0</v>
      </c>
      <c r="P817" s="11">
        <v>47</v>
      </c>
      <c r="Q817" s="11">
        <v>47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1">
        <f t="shared" si="72"/>
        <v>0</v>
      </c>
      <c r="FM817" s="11">
        <f t="shared" si="73"/>
        <v>0</v>
      </c>
      <c r="FN817" s="11">
        <f t="shared" si="74"/>
        <v>0</v>
      </c>
      <c r="FO817" s="11">
        <f t="shared" si="75"/>
        <v>0</v>
      </c>
      <c r="FP817" s="11">
        <f t="shared" si="76"/>
        <v>0</v>
      </c>
      <c r="FQ817" s="11">
        <f t="shared" si="77"/>
        <v>0</v>
      </c>
    </row>
    <row r="818" spans="1:173" ht="33" hidden="1" x14ac:dyDescent="0.3">
      <c r="A818" s="5">
        <v>10469</v>
      </c>
      <c r="B818" s="1" t="s">
        <v>1321</v>
      </c>
      <c r="C818" s="5" t="s">
        <v>358</v>
      </c>
      <c r="D818" s="1">
        <v>300122</v>
      </c>
      <c r="E818" s="1" t="s">
        <v>190</v>
      </c>
      <c r="F818" s="1" t="s">
        <v>1322</v>
      </c>
      <c r="G818" s="4" t="s">
        <v>921</v>
      </c>
      <c r="H818" s="1" t="s">
        <v>773</v>
      </c>
      <c r="I818" s="1" t="s">
        <v>150</v>
      </c>
      <c r="J818" s="1" t="s">
        <v>168</v>
      </c>
      <c r="K818" s="5" t="s">
        <v>154</v>
      </c>
      <c r="L818" s="11">
        <v>0</v>
      </c>
      <c r="M818" s="11">
        <v>1065</v>
      </c>
      <c r="N818" s="11">
        <v>0</v>
      </c>
      <c r="O818" s="11">
        <v>0</v>
      </c>
      <c r="P818" s="11">
        <v>1065</v>
      </c>
      <c r="Q818" s="11">
        <v>1065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1">
        <f t="shared" si="72"/>
        <v>0</v>
      </c>
      <c r="FM818" s="11">
        <f t="shared" si="73"/>
        <v>0</v>
      </c>
      <c r="FN818" s="11">
        <f t="shared" si="74"/>
        <v>0</v>
      </c>
      <c r="FO818" s="11">
        <f t="shared" si="75"/>
        <v>0</v>
      </c>
      <c r="FP818" s="11">
        <f t="shared" si="76"/>
        <v>0</v>
      </c>
      <c r="FQ818" s="11">
        <f t="shared" si="77"/>
        <v>0</v>
      </c>
    </row>
    <row r="819" spans="1:173" ht="66" hidden="1" x14ac:dyDescent="0.3">
      <c r="A819" s="5">
        <v>10470</v>
      </c>
      <c r="B819" s="1" t="s">
        <v>1321</v>
      </c>
      <c r="C819" s="5" t="s">
        <v>359</v>
      </c>
      <c r="D819" s="1">
        <v>300123</v>
      </c>
      <c r="E819" s="1" t="s">
        <v>190</v>
      </c>
      <c r="F819" s="1" t="s">
        <v>1322</v>
      </c>
      <c r="G819" s="4" t="s">
        <v>922</v>
      </c>
      <c r="H819" s="1" t="s">
        <v>770</v>
      </c>
      <c r="I819" s="1" t="s">
        <v>150</v>
      </c>
      <c r="J819" s="1" t="s">
        <v>168</v>
      </c>
      <c r="K819" s="5" t="s">
        <v>154</v>
      </c>
      <c r="L819" s="11">
        <v>0</v>
      </c>
      <c r="M819" s="11">
        <v>202</v>
      </c>
      <c r="N819" s="11">
        <v>0</v>
      </c>
      <c r="O819" s="11">
        <v>0</v>
      </c>
      <c r="P819" s="11">
        <v>202</v>
      </c>
      <c r="Q819" s="11">
        <v>202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1">
        <f t="shared" si="72"/>
        <v>0</v>
      </c>
      <c r="FM819" s="11">
        <f t="shared" si="73"/>
        <v>0</v>
      </c>
      <c r="FN819" s="11">
        <f t="shared" si="74"/>
        <v>0</v>
      </c>
      <c r="FO819" s="11">
        <f t="shared" si="75"/>
        <v>0</v>
      </c>
      <c r="FP819" s="11">
        <f t="shared" si="76"/>
        <v>0</v>
      </c>
      <c r="FQ819" s="11">
        <f t="shared" si="77"/>
        <v>0</v>
      </c>
    </row>
    <row r="820" spans="1:173" ht="33" hidden="1" x14ac:dyDescent="0.3">
      <c r="A820" s="5">
        <v>10471</v>
      </c>
      <c r="B820" s="1" t="s">
        <v>1321</v>
      </c>
      <c r="C820" s="5" t="s">
        <v>360</v>
      </c>
      <c r="D820" s="1">
        <v>300124</v>
      </c>
      <c r="E820" s="1" t="s">
        <v>190</v>
      </c>
      <c r="F820" s="1" t="s">
        <v>1322</v>
      </c>
      <c r="G820" s="4" t="s">
        <v>923</v>
      </c>
      <c r="H820" s="1" t="s">
        <v>770</v>
      </c>
      <c r="I820" s="1" t="s">
        <v>150</v>
      </c>
      <c r="J820" s="1" t="s">
        <v>168</v>
      </c>
      <c r="K820" s="5" t="s">
        <v>154</v>
      </c>
      <c r="L820" s="11">
        <v>0</v>
      </c>
      <c r="M820" s="11">
        <v>205</v>
      </c>
      <c r="N820" s="11">
        <v>0</v>
      </c>
      <c r="O820" s="11">
        <v>0</v>
      </c>
      <c r="P820" s="11">
        <v>205</v>
      </c>
      <c r="Q820" s="11">
        <v>205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1">
        <f t="shared" si="72"/>
        <v>0</v>
      </c>
      <c r="FM820" s="11">
        <f t="shared" si="73"/>
        <v>0</v>
      </c>
      <c r="FN820" s="11">
        <f t="shared" si="74"/>
        <v>0</v>
      </c>
      <c r="FO820" s="11">
        <f t="shared" si="75"/>
        <v>0</v>
      </c>
      <c r="FP820" s="11">
        <f t="shared" si="76"/>
        <v>0</v>
      </c>
      <c r="FQ820" s="11">
        <f t="shared" si="77"/>
        <v>0</v>
      </c>
    </row>
    <row r="821" spans="1:173" ht="33" hidden="1" x14ac:dyDescent="0.3">
      <c r="A821" s="5">
        <v>10472</v>
      </c>
      <c r="B821" s="1" t="s">
        <v>1321</v>
      </c>
      <c r="C821" s="5" t="s">
        <v>361</v>
      </c>
      <c r="D821" s="1">
        <v>300125</v>
      </c>
      <c r="E821" s="1" t="s">
        <v>190</v>
      </c>
      <c r="F821" s="1" t="s">
        <v>1322</v>
      </c>
      <c r="G821" s="4" t="s">
        <v>924</v>
      </c>
      <c r="H821" s="1" t="s">
        <v>770</v>
      </c>
      <c r="I821" s="1" t="s">
        <v>150</v>
      </c>
      <c r="J821" s="1" t="s">
        <v>168</v>
      </c>
      <c r="K821" s="5" t="s">
        <v>154</v>
      </c>
      <c r="L821" s="11">
        <v>0</v>
      </c>
      <c r="M821" s="11">
        <v>123</v>
      </c>
      <c r="N821" s="11">
        <v>0</v>
      </c>
      <c r="O821" s="11">
        <v>0</v>
      </c>
      <c r="P821" s="11">
        <v>123</v>
      </c>
      <c r="Q821" s="11">
        <v>123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1">
        <f t="shared" si="72"/>
        <v>0</v>
      </c>
      <c r="FM821" s="11">
        <f t="shared" si="73"/>
        <v>0</v>
      </c>
      <c r="FN821" s="11">
        <f t="shared" si="74"/>
        <v>0</v>
      </c>
      <c r="FO821" s="11">
        <f t="shared" si="75"/>
        <v>0</v>
      </c>
      <c r="FP821" s="11">
        <f t="shared" si="76"/>
        <v>0</v>
      </c>
      <c r="FQ821" s="11">
        <f t="shared" si="77"/>
        <v>0</v>
      </c>
    </row>
    <row r="822" spans="1:173" ht="33" hidden="1" x14ac:dyDescent="0.3">
      <c r="A822" s="5">
        <v>10473</v>
      </c>
      <c r="B822" s="1" t="s">
        <v>1321</v>
      </c>
      <c r="C822" s="5" t="s">
        <v>362</v>
      </c>
      <c r="D822" s="1">
        <v>300111</v>
      </c>
      <c r="E822" s="1" t="s">
        <v>190</v>
      </c>
      <c r="F822" s="1" t="s">
        <v>1322</v>
      </c>
      <c r="G822" s="4" t="s">
        <v>925</v>
      </c>
      <c r="H822" s="1" t="s">
        <v>770</v>
      </c>
      <c r="I822" s="1" t="s">
        <v>150</v>
      </c>
      <c r="J822" s="1" t="s">
        <v>168</v>
      </c>
      <c r="K822" s="5" t="s">
        <v>154</v>
      </c>
      <c r="L822" s="11">
        <v>0</v>
      </c>
      <c r="M822" s="11">
        <v>177</v>
      </c>
      <c r="N822" s="11">
        <v>0</v>
      </c>
      <c r="O822" s="11">
        <v>0</v>
      </c>
      <c r="P822" s="11">
        <v>177</v>
      </c>
      <c r="Q822" s="11">
        <v>177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1">
        <f t="shared" si="72"/>
        <v>0</v>
      </c>
      <c r="FM822" s="11">
        <f t="shared" si="73"/>
        <v>0</v>
      </c>
      <c r="FN822" s="11">
        <f t="shared" si="74"/>
        <v>0</v>
      </c>
      <c r="FO822" s="11">
        <f t="shared" si="75"/>
        <v>0</v>
      </c>
      <c r="FP822" s="11">
        <f t="shared" si="76"/>
        <v>0</v>
      </c>
      <c r="FQ822" s="11">
        <f t="shared" si="77"/>
        <v>0</v>
      </c>
    </row>
    <row r="823" spans="1:173" ht="33" hidden="1" x14ac:dyDescent="0.3">
      <c r="A823" s="5">
        <v>10474</v>
      </c>
      <c r="B823" s="1" t="s">
        <v>1321</v>
      </c>
      <c r="C823" s="5" t="s">
        <v>363</v>
      </c>
      <c r="D823" s="1">
        <v>300127</v>
      </c>
      <c r="E823" s="1" t="s">
        <v>190</v>
      </c>
      <c r="F823" s="1" t="s">
        <v>1322</v>
      </c>
      <c r="G823" s="4" t="s">
        <v>926</v>
      </c>
      <c r="H823" s="1" t="s">
        <v>770</v>
      </c>
      <c r="I823" s="1" t="s">
        <v>150</v>
      </c>
      <c r="J823" s="1" t="s">
        <v>168</v>
      </c>
      <c r="K823" s="5" t="s">
        <v>154</v>
      </c>
      <c r="L823" s="11">
        <v>0</v>
      </c>
      <c r="M823" s="11">
        <v>209</v>
      </c>
      <c r="N823" s="11">
        <v>0</v>
      </c>
      <c r="O823" s="11">
        <v>0</v>
      </c>
      <c r="P823" s="11">
        <v>209</v>
      </c>
      <c r="Q823" s="11">
        <v>209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1">
        <f t="shared" si="72"/>
        <v>0</v>
      </c>
      <c r="FM823" s="11">
        <f t="shared" si="73"/>
        <v>0</v>
      </c>
      <c r="FN823" s="11">
        <f t="shared" si="74"/>
        <v>0</v>
      </c>
      <c r="FO823" s="11">
        <f t="shared" si="75"/>
        <v>0</v>
      </c>
      <c r="FP823" s="11">
        <f t="shared" si="76"/>
        <v>0</v>
      </c>
      <c r="FQ823" s="11">
        <f t="shared" si="77"/>
        <v>0</v>
      </c>
    </row>
    <row r="824" spans="1:173" ht="33" hidden="1" x14ac:dyDescent="0.3">
      <c r="A824" s="5">
        <v>10475</v>
      </c>
      <c r="B824" s="1" t="s">
        <v>1321</v>
      </c>
      <c r="C824" s="5" t="s">
        <v>364</v>
      </c>
      <c r="D824" s="1">
        <v>300128</v>
      </c>
      <c r="E824" s="1" t="s">
        <v>190</v>
      </c>
      <c r="F824" s="1" t="s">
        <v>1322</v>
      </c>
      <c r="G824" s="4" t="s">
        <v>927</v>
      </c>
      <c r="H824" s="1" t="s">
        <v>770</v>
      </c>
      <c r="I824" s="1" t="s">
        <v>150</v>
      </c>
      <c r="J824" s="1" t="s">
        <v>168</v>
      </c>
      <c r="K824" s="5" t="s">
        <v>154</v>
      </c>
      <c r="L824" s="11">
        <v>0</v>
      </c>
      <c r="M824" s="11">
        <v>192</v>
      </c>
      <c r="N824" s="11">
        <v>0</v>
      </c>
      <c r="O824" s="11">
        <v>0</v>
      </c>
      <c r="P824" s="11">
        <v>192</v>
      </c>
      <c r="Q824" s="11">
        <v>192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1">
        <f t="shared" si="72"/>
        <v>0</v>
      </c>
      <c r="FM824" s="11">
        <f t="shared" si="73"/>
        <v>0</v>
      </c>
      <c r="FN824" s="11">
        <f t="shared" si="74"/>
        <v>0</v>
      </c>
      <c r="FO824" s="11">
        <f t="shared" si="75"/>
        <v>0</v>
      </c>
      <c r="FP824" s="11">
        <f t="shared" si="76"/>
        <v>0</v>
      </c>
      <c r="FQ824" s="11">
        <f t="shared" si="77"/>
        <v>0</v>
      </c>
    </row>
    <row r="825" spans="1:173" ht="33" hidden="1" x14ac:dyDescent="0.3">
      <c r="A825" s="5">
        <v>10476</v>
      </c>
      <c r="B825" s="1" t="s">
        <v>1321</v>
      </c>
      <c r="C825" s="5" t="s">
        <v>365</v>
      </c>
      <c r="D825" s="1">
        <v>300129</v>
      </c>
      <c r="E825" s="1" t="s">
        <v>190</v>
      </c>
      <c r="F825" s="1" t="s">
        <v>1322</v>
      </c>
      <c r="G825" s="4" t="s">
        <v>928</v>
      </c>
      <c r="H825" s="1" t="s">
        <v>773</v>
      </c>
      <c r="I825" s="1" t="s">
        <v>150</v>
      </c>
      <c r="J825" s="1" t="s">
        <v>168</v>
      </c>
      <c r="K825" s="5" t="s">
        <v>154</v>
      </c>
      <c r="L825" s="11">
        <v>0</v>
      </c>
      <c r="M825" s="11">
        <v>918</v>
      </c>
      <c r="N825" s="11">
        <v>0</v>
      </c>
      <c r="O825" s="11">
        <v>0</v>
      </c>
      <c r="P825" s="11">
        <v>918</v>
      </c>
      <c r="Q825" s="11">
        <v>918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1">
        <f t="shared" si="72"/>
        <v>0</v>
      </c>
      <c r="FM825" s="11">
        <f t="shared" si="73"/>
        <v>0</v>
      </c>
      <c r="FN825" s="11">
        <f t="shared" si="74"/>
        <v>0</v>
      </c>
      <c r="FO825" s="11">
        <f t="shared" si="75"/>
        <v>0</v>
      </c>
      <c r="FP825" s="11">
        <f t="shared" si="76"/>
        <v>0</v>
      </c>
      <c r="FQ825" s="11">
        <f t="shared" si="77"/>
        <v>0</v>
      </c>
    </row>
    <row r="826" spans="1:173" ht="33" hidden="1" x14ac:dyDescent="0.3">
      <c r="A826" s="5">
        <v>10477</v>
      </c>
      <c r="B826" s="1" t="s">
        <v>1321</v>
      </c>
      <c r="C826" s="5" t="s">
        <v>366</v>
      </c>
      <c r="D826" s="1">
        <v>300131</v>
      </c>
      <c r="E826" s="1" t="s">
        <v>190</v>
      </c>
      <c r="F826" s="1" t="s">
        <v>1322</v>
      </c>
      <c r="G826" s="4" t="s">
        <v>929</v>
      </c>
      <c r="H826" s="1" t="s">
        <v>770</v>
      </c>
      <c r="I826" s="1" t="s">
        <v>150</v>
      </c>
      <c r="J826" s="1" t="s">
        <v>168</v>
      </c>
      <c r="K826" s="5" t="s">
        <v>154</v>
      </c>
      <c r="L826" s="11">
        <v>0</v>
      </c>
      <c r="M826" s="11">
        <v>439</v>
      </c>
      <c r="N826" s="11">
        <v>0</v>
      </c>
      <c r="O826" s="11">
        <v>0</v>
      </c>
      <c r="P826" s="11">
        <v>439</v>
      </c>
      <c r="Q826" s="11">
        <v>439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1">
        <f t="shared" si="72"/>
        <v>0</v>
      </c>
      <c r="FM826" s="11">
        <f t="shared" si="73"/>
        <v>0</v>
      </c>
      <c r="FN826" s="11">
        <f t="shared" si="74"/>
        <v>0</v>
      </c>
      <c r="FO826" s="11">
        <f t="shared" si="75"/>
        <v>0</v>
      </c>
      <c r="FP826" s="11">
        <f t="shared" si="76"/>
        <v>0</v>
      </c>
      <c r="FQ826" s="11">
        <f t="shared" si="77"/>
        <v>0</v>
      </c>
    </row>
    <row r="827" spans="1:173" ht="33" hidden="1" x14ac:dyDescent="0.3">
      <c r="A827" s="5">
        <v>10478</v>
      </c>
      <c r="B827" s="1" t="s">
        <v>1321</v>
      </c>
      <c r="C827" s="5" t="s">
        <v>367</v>
      </c>
      <c r="D827" s="1">
        <v>300132</v>
      </c>
      <c r="E827" s="1" t="s">
        <v>190</v>
      </c>
      <c r="F827" s="1" t="s">
        <v>1322</v>
      </c>
      <c r="G827" s="4" t="s">
        <v>930</v>
      </c>
      <c r="H827" s="1" t="s">
        <v>773</v>
      </c>
      <c r="I827" s="1" t="s">
        <v>150</v>
      </c>
      <c r="J827" s="1" t="s">
        <v>168</v>
      </c>
      <c r="K827" s="5" t="s">
        <v>154</v>
      </c>
      <c r="L827" s="11">
        <v>0</v>
      </c>
      <c r="M827" s="11">
        <v>513</v>
      </c>
      <c r="N827" s="11">
        <v>0</v>
      </c>
      <c r="O827" s="11">
        <v>0</v>
      </c>
      <c r="P827" s="11">
        <v>513</v>
      </c>
      <c r="Q827" s="11">
        <v>513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1">
        <f t="shared" si="72"/>
        <v>0</v>
      </c>
      <c r="FM827" s="11">
        <f t="shared" si="73"/>
        <v>0</v>
      </c>
      <c r="FN827" s="11">
        <f t="shared" si="74"/>
        <v>0</v>
      </c>
      <c r="FO827" s="11">
        <f t="shared" si="75"/>
        <v>0</v>
      </c>
      <c r="FP827" s="11">
        <f t="shared" si="76"/>
        <v>0</v>
      </c>
      <c r="FQ827" s="11">
        <f t="shared" si="77"/>
        <v>0</v>
      </c>
    </row>
    <row r="828" spans="1:173" ht="33" hidden="1" x14ac:dyDescent="0.3">
      <c r="A828" s="5">
        <v>10479</v>
      </c>
      <c r="B828" s="1" t="s">
        <v>1321</v>
      </c>
      <c r="C828" s="5" t="s">
        <v>368</v>
      </c>
      <c r="D828" s="1">
        <v>500002</v>
      </c>
      <c r="E828" s="1" t="s">
        <v>190</v>
      </c>
      <c r="F828" s="1" t="s">
        <v>1322</v>
      </c>
      <c r="G828" s="4" t="s">
        <v>931</v>
      </c>
      <c r="H828" s="1" t="s">
        <v>773</v>
      </c>
      <c r="I828" s="1" t="s">
        <v>150</v>
      </c>
      <c r="J828" s="1" t="s">
        <v>168</v>
      </c>
      <c r="K828" s="5" t="s">
        <v>154</v>
      </c>
      <c r="L828" s="11">
        <v>0</v>
      </c>
      <c r="M828" s="11">
        <v>1764</v>
      </c>
      <c r="N828" s="11">
        <v>0</v>
      </c>
      <c r="O828" s="11">
        <v>0</v>
      </c>
      <c r="P828" s="11">
        <v>1764</v>
      </c>
      <c r="Q828" s="11">
        <v>1764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1">
        <f t="shared" si="72"/>
        <v>0</v>
      </c>
      <c r="FM828" s="11">
        <f t="shared" si="73"/>
        <v>0</v>
      </c>
      <c r="FN828" s="11">
        <f t="shared" si="74"/>
        <v>0</v>
      </c>
      <c r="FO828" s="11">
        <f t="shared" si="75"/>
        <v>0</v>
      </c>
      <c r="FP828" s="11">
        <f t="shared" si="76"/>
        <v>0</v>
      </c>
      <c r="FQ828" s="11">
        <f t="shared" si="77"/>
        <v>0</v>
      </c>
    </row>
    <row r="829" spans="1:173" ht="33" hidden="1" x14ac:dyDescent="0.3">
      <c r="A829" s="5">
        <v>10480</v>
      </c>
      <c r="B829" s="1" t="s">
        <v>1321</v>
      </c>
      <c r="C829" s="5" t="s">
        <v>369</v>
      </c>
      <c r="D829" s="1">
        <v>300134</v>
      </c>
      <c r="E829" s="1" t="s">
        <v>190</v>
      </c>
      <c r="F829" s="1" t="s">
        <v>1322</v>
      </c>
      <c r="G829" s="4" t="s">
        <v>932</v>
      </c>
      <c r="H829" s="1" t="s">
        <v>770</v>
      </c>
      <c r="I829" s="1" t="s">
        <v>150</v>
      </c>
      <c r="J829" s="1" t="s">
        <v>168</v>
      </c>
      <c r="K829" s="5" t="s">
        <v>154</v>
      </c>
      <c r="L829" s="11">
        <v>0</v>
      </c>
      <c r="M829" s="11">
        <v>126</v>
      </c>
      <c r="N829" s="11">
        <v>0</v>
      </c>
      <c r="O829" s="11">
        <v>0</v>
      </c>
      <c r="P829" s="11">
        <v>126</v>
      </c>
      <c r="Q829" s="11">
        <v>126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1">
        <f t="shared" si="72"/>
        <v>0</v>
      </c>
      <c r="FM829" s="11">
        <f t="shared" si="73"/>
        <v>0</v>
      </c>
      <c r="FN829" s="11">
        <f t="shared" si="74"/>
        <v>0</v>
      </c>
      <c r="FO829" s="11">
        <f t="shared" si="75"/>
        <v>0</v>
      </c>
      <c r="FP829" s="11">
        <f t="shared" si="76"/>
        <v>0</v>
      </c>
      <c r="FQ829" s="11">
        <f t="shared" si="77"/>
        <v>0</v>
      </c>
    </row>
    <row r="830" spans="1:173" ht="33" hidden="1" x14ac:dyDescent="0.3">
      <c r="A830" s="5">
        <v>10481</v>
      </c>
      <c r="B830" s="1" t="s">
        <v>1321</v>
      </c>
      <c r="C830" s="5" t="s">
        <v>370</v>
      </c>
      <c r="D830" s="1">
        <v>300135</v>
      </c>
      <c r="E830" s="1" t="s">
        <v>190</v>
      </c>
      <c r="F830" s="1" t="s">
        <v>1322</v>
      </c>
      <c r="G830" s="4" t="s">
        <v>933</v>
      </c>
      <c r="H830" s="1" t="s">
        <v>773</v>
      </c>
      <c r="I830" s="1" t="s">
        <v>150</v>
      </c>
      <c r="J830" s="1" t="s">
        <v>168</v>
      </c>
      <c r="K830" s="5" t="s">
        <v>154</v>
      </c>
      <c r="L830" s="11">
        <v>0</v>
      </c>
      <c r="M830" s="11">
        <v>501</v>
      </c>
      <c r="N830" s="11">
        <v>0</v>
      </c>
      <c r="O830" s="11">
        <v>0</v>
      </c>
      <c r="P830" s="11">
        <v>501</v>
      </c>
      <c r="Q830" s="11">
        <v>501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1">
        <f t="shared" si="72"/>
        <v>0</v>
      </c>
      <c r="FM830" s="11">
        <f t="shared" si="73"/>
        <v>0</v>
      </c>
      <c r="FN830" s="11">
        <f t="shared" si="74"/>
        <v>0</v>
      </c>
      <c r="FO830" s="11">
        <f t="shared" si="75"/>
        <v>0</v>
      </c>
      <c r="FP830" s="11">
        <f t="shared" si="76"/>
        <v>0</v>
      </c>
      <c r="FQ830" s="11">
        <f t="shared" si="77"/>
        <v>0</v>
      </c>
    </row>
    <row r="831" spans="1:173" ht="33" hidden="1" x14ac:dyDescent="0.3">
      <c r="A831" s="5">
        <v>10482</v>
      </c>
      <c r="B831" s="1" t="s">
        <v>1321</v>
      </c>
      <c r="C831" s="5" t="s">
        <v>371</v>
      </c>
      <c r="D831" s="1">
        <v>300136</v>
      </c>
      <c r="E831" s="1" t="s">
        <v>190</v>
      </c>
      <c r="F831" s="1" t="s">
        <v>1322</v>
      </c>
      <c r="G831" s="4" t="s">
        <v>934</v>
      </c>
      <c r="H831" s="1" t="s">
        <v>770</v>
      </c>
      <c r="I831" s="1" t="s">
        <v>150</v>
      </c>
      <c r="J831" s="1" t="s">
        <v>168</v>
      </c>
      <c r="K831" s="5" t="s">
        <v>154</v>
      </c>
      <c r="L831" s="11">
        <v>0</v>
      </c>
      <c r="M831" s="11">
        <v>115</v>
      </c>
      <c r="N831" s="11">
        <v>0</v>
      </c>
      <c r="O831" s="11">
        <v>0</v>
      </c>
      <c r="P831" s="11">
        <v>115</v>
      </c>
      <c r="Q831" s="11">
        <v>115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1">
        <f t="shared" si="72"/>
        <v>0</v>
      </c>
      <c r="FM831" s="11">
        <f t="shared" si="73"/>
        <v>0</v>
      </c>
      <c r="FN831" s="11">
        <f t="shared" si="74"/>
        <v>0</v>
      </c>
      <c r="FO831" s="11">
        <f t="shared" si="75"/>
        <v>0</v>
      </c>
      <c r="FP831" s="11">
        <f t="shared" si="76"/>
        <v>0</v>
      </c>
      <c r="FQ831" s="11">
        <f t="shared" si="77"/>
        <v>0</v>
      </c>
    </row>
    <row r="832" spans="1:173" ht="33" hidden="1" x14ac:dyDescent="0.3">
      <c r="A832" s="5">
        <v>10483</v>
      </c>
      <c r="B832" s="1" t="s">
        <v>1321</v>
      </c>
      <c r="C832" s="5" t="s">
        <v>372</v>
      </c>
      <c r="D832" s="1">
        <v>300137</v>
      </c>
      <c r="E832" s="1" t="s">
        <v>190</v>
      </c>
      <c r="F832" s="1" t="s">
        <v>1322</v>
      </c>
      <c r="G832" s="4" t="s">
        <v>935</v>
      </c>
      <c r="H832" s="1" t="s">
        <v>770</v>
      </c>
      <c r="I832" s="1" t="s">
        <v>150</v>
      </c>
      <c r="J832" s="1" t="s">
        <v>168</v>
      </c>
      <c r="K832" s="5" t="s">
        <v>154</v>
      </c>
      <c r="L832" s="11">
        <v>0</v>
      </c>
      <c r="M832" s="11">
        <v>166</v>
      </c>
      <c r="N832" s="11">
        <v>0</v>
      </c>
      <c r="O832" s="11">
        <v>0</v>
      </c>
      <c r="P832" s="11">
        <v>166</v>
      </c>
      <c r="Q832" s="11">
        <v>166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1">
        <f t="shared" si="72"/>
        <v>0</v>
      </c>
      <c r="FM832" s="11">
        <f t="shared" si="73"/>
        <v>0</v>
      </c>
      <c r="FN832" s="11">
        <f t="shared" si="74"/>
        <v>0</v>
      </c>
      <c r="FO832" s="11">
        <f t="shared" si="75"/>
        <v>0</v>
      </c>
      <c r="FP832" s="11">
        <f t="shared" si="76"/>
        <v>0</v>
      </c>
      <c r="FQ832" s="11">
        <f t="shared" si="77"/>
        <v>0</v>
      </c>
    </row>
    <row r="833" spans="1:173" ht="33" hidden="1" x14ac:dyDescent="0.3">
      <c r="A833" s="5">
        <v>10484</v>
      </c>
      <c r="B833" s="1" t="s">
        <v>1321</v>
      </c>
      <c r="C833" s="5" t="s">
        <v>374</v>
      </c>
      <c r="D833" s="1">
        <v>300138</v>
      </c>
      <c r="E833" s="1" t="s">
        <v>190</v>
      </c>
      <c r="F833" s="1" t="s">
        <v>1322</v>
      </c>
      <c r="G833" s="4" t="s">
        <v>936</v>
      </c>
      <c r="H833" s="1" t="s">
        <v>770</v>
      </c>
      <c r="I833" s="1" t="s">
        <v>150</v>
      </c>
      <c r="J833" s="1" t="s">
        <v>168</v>
      </c>
      <c r="K833" s="5" t="s">
        <v>154</v>
      </c>
      <c r="L833" s="11">
        <v>0</v>
      </c>
      <c r="M833" s="11">
        <v>107</v>
      </c>
      <c r="N833" s="11">
        <v>0</v>
      </c>
      <c r="O833" s="11">
        <v>0</v>
      </c>
      <c r="P833" s="11">
        <v>107</v>
      </c>
      <c r="Q833" s="11">
        <v>107</v>
      </c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1">
        <f t="shared" si="72"/>
        <v>0</v>
      </c>
      <c r="FM833" s="11">
        <f t="shared" si="73"/>
        <v>0</v>
      </c>
      <c r="FN833" s="11">
        <f t="shared" si="74"/>
        <v>0</v>
      </c>
      <c r="FO833" s="11">
        <f t="shared" si="75"/>
        <v>0</v>
      </c>
      <c r="FP833" s="11">
        <f t="shared" si="76"/>
        <v>0</v>
      </c>
      <c r="FQ833" s="11">
        <f t="shared" si="77"/>
        <v>0</v>
      </c>
    </row>
    <row r="834" spans="1:173" ht="33" hidden="1" x14ac:dyDescent="0.3">
      <c r="A834" s="5">
        <v>10485</v>
      </c>
      <c r="B834" s="1" t="s">
        <v>1321</v>
      </c>
      <c r="C834" s="5" t="s">
        <v>375</v>
      </c>
      <c r="D834" s="1">
        <v>300139</v>
      </c>
      <c r="E834" s="1" t="s">
        <v>190</v>
      </c>
      <c r="F834" s="1" t="s">
        <v>1322</v>
      </c>
      <c r="G834" s="4" t="s">
        <v>937</v>
      </c>
      <c r="H834" s="1" t="s">
        <v>770</v>
      </c>
      <c r="I834" s="1" t="s">
        <v>150</v>
      </c>
      <c r="J834" s="1" t="s">
        <v>168</v>
      </c>
      <c r="K834" s="5" t="s">
        <v>154</v>
      </c>
      <c r="L834" s="11">
        <v>0</v>
      </c>
      <c r="M834" s="11">
        <v>305</v>
      </c>
      <c r="N834" s="11">
        <v>0</v>
      </c>
      <c r="O834" s="11">
        <v>0</v>
      </c>
      <c r="P834" s="11">
        <v>305</v>
      </c>
      <c r="Q834" s="11">
        <v>305</v>
      </c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1">
        <f t="shared" si="72"/>
        <v>0</v>
      </c>
      <c r="FM834" s="11">
        <f t="shared" si="73"/>
        <v>0</v>
      </c>
      <c r="FN834" s="11">
        <f t="shared" si="74"/>
        <v>0</v>
      </c>
      <c r="FO834" s="11">
        <f t="shared" si="75"/>
        <v>0</v>
      </c>
      <c r="FP834" s="11">
        <f t="shared" si="76"/>
        <v>0</v>
      </c>
      <c r="FQ834" s="11">
        <f t="shared" si="77"/>
        <v>0</v>
      </c>
    </row>
    <row r="835" spans="1:173" ht="66" hidden="1" x14ac:dyDescent="0.3">
      <c r="A835" s="5">
        <v>10486</v>
      </c>
      <c r="B835" s="1" t="s">
        <v>1321</v>
      </c>
      <c r="C835" s="5" t="s">
        <v>376</v>
      </c>
      <c r="D835" s="1">
        <v>300141</v>
      </c>
      <c r="E835" s="1" t="s">
        <v>190</v>
      </c>
      <c r="F835" s="1" t="s">
        <v>1322</v>
      </c>
      <c r="G835" s="4" t="s">
        <v>938</v>
      </c>
      <c r="H835" s="1" t="s">
        <v>770</v>
      </c>
      <c r="I835" s="1" t="s">
        <v>150</v>
      </c>
      <c r="J835" s="1" t="s">
        <v>168</v>
      </c>
      <c r="K835" s="5" t="s">
        <v>154</v>
      </c>
      <c r="L835" s="11">
        <v>0</v>
      </c>
      <c r="M835" s="11">
        <v>94</v>
      </c>
      <c r="N835" s="11">
        <v>0</v>
      </c>
      <c r="O835" s="11">
        <v>0</v>
      </c>
      <c r="P835" s="11">
        <v>94</v>
      </c>
      <c r="Q835" s="11">
        <v>94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1">
        <f t="shared" si="72"/>
        <v>0</v>
      </c>
      <c r="FM835" s="11">
        <f t="shared" si="73"/>
        <v>0</v>
      </c>
      <c r="FN835" s="11">
        <f t="shared" si="74"/>
        <v>0</v>
      </c>
      <c r="FO835" s="11">
        <f t="shared" si="75"/>
        <v>0</v>
      </c>
      <c r="FP835" s="11">
        <f t="shared" si="76"/>
        <v>0</v>
      </c>
      <c r="FQ835" s="11">
        <f t="shared" si="77"/>
        <v>0</v>
      </c>
    </row>
    <row r="836" spans="1:173" ht="49.5" hidden="1" x14ac:dyDescent="0.3">
      <c r="A836" s="5">
        <v>10487</v>
      </c>
      <c r="B836" s="1" t="s">
        <v>1321</v>
      </c>
      <c r="C836" s="5" t="s">
        <v>377</v>
      </c>
      <c r="D836" s="1">
        <v>300140</v>
      </c>
      <c r="E836" s="1" t="s">
        <v>190</v>
      </c>
      <c r="F836" s="1" t="s">
        <v>1322</v>
      </c>
      <c r="G836" s="4" t="s">
        <v>939</v>
      </c>
      <c r="H836" s="1" t="s">
        <v>770</v>
      </c>
      <c r="I836" s="1" t="s">
        <v>150</v>
      </c>
      <c r="J836" s="1" t="s">
        <v>168</v>
      </c>
      <c r="K836" s="5" t="s">
        <v>154</v>
      </c>
      <c r="L836" s="11">
        <v>0</v>
      </c>
      <c r="M836" s="11">
        <v>207</v>
      </c>
      <c r="N836" s="11">
        <v>0</v>
      </c>
      <c r="O836" s="11">
        <v>0</v>
      </c>
      <c r="P836" s="11">
        <v>207</v>
      </c>
      <c r="Q836" s="11">
        <v>207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1">
        <f t="shared" si="72"/>
        <v>0</v>
      </c>
      <c r="FM836" s="11">
        <f t="shared" si="73"/>
        <v>0</v>
      </c>
      <c r="FN836" s="11">
        <f t="shared" si="74"/>
        <v>0</v>
      </c>
      <c r="FO836" s="11">
        <f t="shared" si="75"/>
        <v>0</v>
      </c>
      <c r="FP836" s="11">
        <f t="shared" si="76"/>
        <v>0</v>
      </c>
      <c r="FQ836" s="11">
        <f t="shared" si="77"/>
        <v>0</v>
      </c>
    </row>
    <row r="837" spans="1:173" ht="33" hidden="1" x14ac:dyDescent="0.3">
      <c r="A837" s="5">
        <v>10488</v>
      </c>
      <c r="B837" s="1" t="s">
        <v>1321</v>
      </c>
      <c r="C837" s="5" t="s">
        <v>378</v>
      </c>
      <c r="D837" s="1">
        <v>500601</v>
      </c>
      <c r="E837" s="1" t="s">
        <v>190</v>
      </c>
      <c r="F837" s="1" t="s">
        <v>1322</v>
      </c>
      <c r="G837" s="4" t="s">
        <v>940</v>
      </c>
      <c r="H837" s="1" t="s">
        <v>770</v>
      </c>
      <c r="I837" s="1" t="s">
        <v>150</v>
      </c>
      <c r="J837" s="1" t="s">
        <v>168</v>
      </c>
      <c r="K837" s="5" t="s">
        <v>154</v>
      </c>
      <c r="L837" s="11">
        <v>0</v>
      </c>
      <c r="M837" s="11">
        <v>68</v>
      </c>
      <c r="N837" s="11">
        <v>0</v>
      </c>
      <c r="O837" s="11">
        <v>0</v>
      </c>
      <c r="P837" s="11">
        <v>68</v>
      </c>
      <c r="Q837" s="11">
        <v>68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1">
        <f t="shared" si="72"/>
        <v>0</v>
      </c>
      <c r="FM837" s="11">
        <f t="shared" si="73"/>
        <v>0</v>
      </c>
      <c r="FN837" s="11">
        <f t="shared" si="74"/>
        <v>0</v>
      </c>
      <c r="FO837" s="11">
        <f t="shared" si="75"/>
        <v>0</v>
      </c>
      <c r="FP837" s="11">
        <f t="shared" si="76"/>
        <v>0</v>
      </c>
      <c r="FQ837" s="11">
        <f t="shared" si="77"/>
        <v>0</v>
      </c>
    </row>
    <row r="838" spans="1:173" ht="33" hidden="1" x14ac:dyDescent="0.3">
      <c r="A838" s="5">
        <v>10489</v>
      </c>
      <c r="B838" s="1" t="s">
        <v>1321</v>
      </c>
      <c r="C838" s="5" t="s">
        <v>379</v>
      </c>
      <c r="D838" s="1">
        <v>300143</v>
      </c>
      <c r="E838" s="1" t="s">
        <v>190</v>
      </c>
      <c r="F838" s="1" t="s">
        <v>1322</v>
      </c>
      <c r="G838" s="4" t="s">
        <v>941</v>
      </c>
      <c r="H838" s="1" t="s">
        <v>770</v>
      </c>
      <c r="I838" s="1" t="s">
        <v>150</v>
      </c>
      <c r="J838" s="1" t="s">
        <v>168</v>
      </c>
      <c r="K838" s="5" t="s">
        <v>154</v>
      </c>
      <c r="L838" s="11">
        <v>0</v>
      </c>
      <c r="M838" s="11">
        <v>126</v>
      </c>
      <c r="N838" s="11">
        <v>0</v>
      </c>
      <c r="O838" s="11">
        <v>0</v>
      </c>
      <c r="P838" s="11">
        <v>126</v>
      </c>
      <c r="Q838" s="11">
        <v>126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1">
        <f t="shared" ref="FL838:FL901" si="78">SUM(R838:AS838)-AG838</f>
        <v>0</v>
      </c>
      <c r="FM838" s="11">
        <f t="shared" ref="FM838:FM901" si="79">SUM(AT838:FD838)</f>
        <v>0</v>
      </c>
      <c r="FN838" s="11">
        <f t="shared" ref="FN838:FN901" si="80">SUM(FE838:FK838)</f>
        <v>0</v>
      </c>
      <c r="FO838" s="11">
        <f t="shared" ref="FO838:FO901" si="81">AG838</f>
        <v>0</v>
      </c>
      <c r="FP838" s="11">
        <f t="shared" ref="FP838:FP901" si="82">FL838+FM838+FN838+FO838</f>
        <v>0</v>
      </c>
      <c r="FQ838" s="11">
        <f t="shared" ref="FQ838:FQ901" si="83">+FL838+FM838+FN838</f>
        <v>0</v>
      </c>
    </row>
    <row r="839" spans="1:173" ht="66" hidden="1" x14ac:dyDescent="0.3">
      <c r="A839" s="5">
        <v>10490</v>
      </c>
      <c r="B839" s="1" t="s">
        <v>1321</v>
      </c>
      <c r="C839" s="5" t="s">
        <v>380</v>
      </c>
      <c r="D839" s="1">
        <v>300144</v>
      </c>
      <c r="E839" s="1" t="s">
        <v>190</v>
      </c>
      <c r="F839" s="1" t="s">
        <v>1322</v>
      </c>
      <c r="G839" s="4" t="s">
        <v>942</v>
      </c>
      <c r="H839" s="1" t="s">
        <v>770</v>
      </c>
      <c r="I839" s="1" t="s">
        <v>150</v>
      </c>
      <c r="J839" s="1" t="s">
        <v>168</v>
      </c>
      <c r="K839" s="5" t="s">
        <v>154</v>
      </c>
      <c r="L839" s="11">
        <v>0</v>
      </c>
      <c r="M839" s="11">
        <v>153</v>
      </c>
      <c r="N839" s="11">
        <v>0</v>
      </c>
      <c r="O839" s="11">
        <v>0</v>
      </c>
      <c r="P839" s="11">
        <v>153</v>
      </c>
      <c r="Q839" s="11">
        <v>153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1">
        <f t="shared" si="78"/>
        <v>0</v>
      </c>
      <c r="FM839" s="11">
        <f t="shared" si="79"/>
        <v>0</v>
      </c>
      <c r="FN839" s="11">
        <f t="shared" si="80"/>
        <v>0</v>
      </c>
      <c r="FO839" s="11">
        <f t="shared" si="81"/>
        <v>0</v>
      </c>
      <c r="FP839" s="11">
        <f t="shared" si="82"/>
        <v>0</v>
      </c>
      <c r="FQ839" s="11">
        <f t="shared" si="83"/>
        <v>0</v>
      </c>
    </row>
    <row r="840" spans="1:173" ht="33" hidden="1" x14ac:dyDescent="0.3">
      <c r="A840" s="5">
        <v>10491</v>
      </c>
      <c r="B840" s="1" t="s">
        <v>1321</v>
      </c>
      <c r="C840" s="5" t="s">
        <v>381</v>
      </c>
      <c r="D840" s="1">
        <v>300145</v>
      </c>
      <c r="E840" s="1" t="s">
        <v>190</v>
      </c>
      <c r="F840" s="1" t="s">
        <v>1322</v>
      </c>
      <c r="G840" s="4" t="s">
        <v>943</v>
      </c>
      <c r="H840" s="1" t="s">
        <v>770</v>
      </c>
      <c r="I840" s="1" t="s">
        <v>150</v>
      </c>
      <c r="J840" s="1" t="s">
        <v>168</v>
      </c>
      <c r="K840" s="5" t="s">
        <v>154</v>
      </c>
      <c r="L840" s="11">
        <v>0</v>
      </c>
      <c r="M840" s="11">
        <v>104</v>
      </c>
      <c r="N840" s="11">
        <v>0</v>
      </c>
      <c r="O840" s="11">
        <v>0</v>
      </c>
      <c r="P840" s="11">
        <v>104</v>
      </c>
      <c r="Q840" s="11">
        <v>104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1">
        <f t="shared" si="78"/>
        <v>0</v>
      </c>
      <c r="FM840" s="11">
        <f t="shared" si="79"/>
        <v>0</v>
      </c>
      <c r="FN840" s="11">
        <f t="shared" si="80"/>
        <v>0</v>
      </c>
      <c r="FO840" s="11">
        <f t="shared" si="81"/>
        <v>0</v>
      </c>
      <c r="FP840" s="11">
        <f t="shared" si="82"/>
        <v>0</v>
      </c>
      <c r="FQ840" s="11">
        <f t="shared" si="83"/>
        <v>0</v>
      </c>
    </row>
    <row r="841" spans="1:173" ht="33" hidden="1" x14ac:dyDescent="0.3">
      <c r="A841" s="5">
        <v>10492</v>
      </c>
      <c r="B841" s="1" t="s">
        <v>1321</v>
      </c>
      <c r="C841" s="5" t="s">
        <v>382</v>
      </c>
      <c r="D841" s="1">
        <v>300146</v>
      </c>
      <c r="E841" s="1" t="s">
        <v>190</v>
      </c>
      <c r="F841" s="1" t="s">
        <v>1322</v>
      </c>
      <c r="G841" s="4" t="s">
        <v>944</v>
      </c>
      <c r="H841" s="1" t="s">
        <v>773</v>
      </c>
      <c r="I841" s="1" t="s">
        <v>150</v>
      </c>
      <c r="J841" s="1" t="s">
        <v>168</v>
      </c>
      <c r="K841" s="5" t="s">
        <v>154</v>
      </c>
      <c r="L841" s="11">
        <v>0</v>
      </c>
      <c r="M841" s="11">
        <v>341</v>
      </c>
      <c r="N841" s="11">
        <v>0</v>
      </c>
      <c r="O841" s="11">
        <v>0</v>
      </c>
      <c r="P841" s="11">
        <v>341</v>
      </c>
      <c r="Q841" s="11">
        <v>341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1">
        <f t="shared" si="78"/>
        <v>0</v>
      </c>
      <c r="FM841" s="11">
        <f t="shared" si="79"/>
        <v>0</v>
      </c>
      <c r="FN841" s="11">
        <f t="shared" si="80"/>
        <v>0</v>
      </c>
      <c r="FO841" s="11">
        <f t="shared" si="81"/>
        <v>0</v>
      </c>
      <c r="FP841" s="11">
        <f t="shared" si="82"/>
        <v>0</v>
      </c>
      <c r="FQ841" s="11">
        <f t="shared" si="83"/>
        <v>0</v>
      </c>
    </row>
    <row r="842" spans="1:173" ht="33" hidden="1" x14ac:dyDescent="0.3">
      <c r="A842" s="5">
        <v>10493</v>
      </c>
      <c r="B842" s="1" t="s">
        <v>1321</v>
      </c>
      <c r="C842" s="5" t="s">
        <v>383</v>
      </c>
      <c r="D842" s="1">
        <v>321010</v>
      </c>
      <c r="E842" s="1" t="s">
        <v>190</v>
      </c>
      <c r="F842" s="1" t="s">
        <v>1322</v>
      </c>
      <c r="G842" s="4" t="s">
        <v>945</v>
      </c>
      <c r="H842" s="1" t="s">
        <v>773</v>
      </c>
      <c r="I842" s="1" t="s">
        <v>150</v>
      </c>
      <c r="J842" s="1" t="s">
        <v>168</v>
      </c>
      <c r="K842" s="5" t="s">
        <v>154</v>
      </c>
      <c r="L842" s="11">
        <v>0</v>
      </c>
      <c r="M842" s="11">
        <v>618</v>
      </c>
      <c r="N842" s="11">
        <v>0</v>
      </c>
      <c r="O842" s="11">
        <v>0</v>
      </c>
      <c r="P842" s="11">
        <v>618</v>
      </c>
      <c r="Q842" s="11">
        <v>618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1">
        <f t="shared" si="78"/>
        <v>0</v>
      </c>
      <c r="FM842" s="11">
        <f t="shared" si="79"/>
        <v>0</v>
      </c>
      <c r="FN842" s="11">
        <f t="shared" si="80"/>
        <v>0</v>
      </c>
      <c r="FO842" s="11">
        <f t="shared" si="81"/>
        <v>0</v>
      </c>
      <c r="FP842" s="11">
        <f t="shared" si="82"/>
        <v>0</v>
      </c>
      <c r="FQ842" s="11">
        <f t="shared" si="83"/>
        <v>0</v>
      </c>
    </row>
    <row r="843" spans="1:173" ht="33" hidden="1" x14ac:dyDescent="0.3">
      <c r="A843" s="5">
        <v>10494</v>
      </c>
      <c r="B843" s="1" t="s">
        <v>1321</v>
      </c>
      <c r="C843" s="5" t="s">
        <v>384</v>
      </c>
      <c r="D843" s="1">
        <v>300148</v>
      </c>
      <c r="E843" s="1" t="s">
        <v>190</v>
      </c>
      <c r="F843" s="1" t="s">
        <v>1322</v>
      </c>
      <c r="G843" s="4" t="s">
        <v>946</v>
      </c>
      <c r="H843" s="1" t="s">
        <v>770</v>
      </c>
      <c r="I843" s="1" t="s">
        <v>150</v>
      </c>
      <c r="J843" s="1" t="s">
        <v>168</v>
      </c>
      <c r="K843" s="5" t="s">
        <v>154</v>
      </c>
      <c r="L843" s="11">
        <v>0</v>
      </c>
      <c r="M843" s="11">
        <v>264</v>
      </c>
      <c r="N843" s="11">
        <v>0</v>
      </c>
      <c r="O843" s="11">
        <v>0</v>
      </c>
      <c r="P843" s="11">
        <v>264</v>
      </c>
      <c r="Q843" s="11">
        <v>264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1">
        <f t="shared" si="78"/>
        <v>0</v>
      </c>
      <c r="FM843" s="11">
        <f t="shared" si="79"/>
        <v>0</v>
      </c>
      <c r="FN843" s="11">
        <f t="shared" si="80"/>
        <v>0</v>
      </c>
      <c r="FO843" s="11">
        <f t="shared" si="81"/>
        <v>0</v>
      </c>
      <c r="FP843" s="11">
        <f t="shared" si="82"/>
        <v>0</v>
      </c>
      <c r="FQ843" s="11">
        <f t="shared" si="83"/>
        <v>0</v>
      </c>
    </row>
    <row r="844" spans="1:173" ht="33" hidden="1" x14ac:dyDescent="0.3">
      <c r="A844" s="5">
        <v>10495</v>
      </c>
      <c r="B844" s="1" t="s">
        <v>1321</v>
      </c>
      <c r="C844" s="5" t="s">
        <v>386</v>
      </c>
      <c r="D844" s="1">
        <v>300149</v>
      </c>
      <c r="E844" s="1" t="s">
        <v>190</v>
      </c>
      <c r="F844" s="1" t="s">
        <v>1322</v>
      </c>
      <c r="G844" s="4" t="s">
        <v>818</v>
      </c>
      <c r="H844" s="1" t="s">
        <v>770</v>
      </c>
      <c r="I844" s="1" t="s">
        <v>150</v>
      </c>
      <c r="J844" s="1" t="s">
        <v>168</v>
      </c>
      <c r="K844" s="5" t="s">
        <v>154</v>
      </c>
      <c r="L844" s="11">
        <v>0</v>
      </c>
      <c r="M844" s="11">
        <v>190</v>
      </c>
      <c r="N844" s="11">
        <v>0</v>
      </c>
      <c r="O844" s="11">
        <v>0</v>
      </c>
      <c r="P844" s="11">
        <v>190</v>
      </c>
      <c r="Q844" s="11">
        <v>190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1">
        <f t="shared" si="78"/>
        <v>0</v>
      </c>
      <c r="FM844" s="11">
        <f t="shared" si="79"/>
        <v>0</v>
      </c>
      <c r="FN844" s="11">
        <f t="shared" si="80"/>
        <v>0</v>
      </c>
      <c r="FO844" s="11">
        <f t="shared" si="81"/>
        <v>0</v>
      </c>
      <c r="FP844" s="11">
        <f t="shared" si="82"/>
        <v>0</v>
      </c>
      <c r="FQ844" s="11">
        <f t="shared" si="83"/>
        <v>0</v>
      </c>
    </row>
    <row r="845" spans="1:173" ht="33" hidden="1" x14ac:dyDescent="0.3">
      <c r="A845" s="5">
        <v>10496</v>
      </c>
      <c r="B845" s="1" t="s">
        <v>1321</v>
      </c>
      <c r="C845" s="5" t="s">
        <v>387</v>
      </c>
      <c r="D845" s="1">
        <v>300150</v>
      </c>
      <c r="E845" s="1" t="s">
        <v>190</v>
      </c>
      <c r="F845" s="1" t="s">
        <v>1322</v>
      </c>
      <c r="G845" s="4" t="s">
        <v>948</v>
      </c>
      <c r="H845" s="1" t="s">
        <v>770</v>
      </c>
      <c r="I845" s="1" t="s">
        <v>150</v>
      </c>
      <c r="J845" s="1" t="s">
        <v>168</v>
      </c>
      <c r="K845" s="5" t="s">
        <v>154</v>
      </c>
      <c r="L845" s="11">
        <v>0</v>
      </c>
      <c r="M845" s="11">
        <v>121</v>
      </c>
      <c r="N845" s="11">
        <v>0</v>
      </c>
      <c r="O845" s="11">
        <v>0</v>
      </c>
      <c r="P845" s="11">
        <v>121</v>
      </c>
      <c r="Q845" s="11">
        <v>121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1">
        <f t="shared" si="78"/>
        <v>0</v>
      </c>
      <c r="FM845" s="11">
        <f t="shared" si="79"/>
        <v>0</v>
      </c>
      <c r="FN845" s="11">
        <f t="shared" si="80"/>
        <v>0</v>
      </c>
      <c r="FO845" s="11">
        <f t="shared" si="81"/>
        <v>0</v>
      </c>
      <c r="FP845" s="11">
        <f t="shared" si="82"/>
        <v>0</v>
      </c>
      <c r="FQ845" s="11">
        <f t="shared" si="83"/>
        <v>0</v>
      </c>
    </row>
    <row r="846" spans="1:173" ht="33" hidden="1" x14ac:dyDescent="0.3">
      <c r="A846" s="5">
        <v>10497</v>
      </c>
      <c r="B846" s="1" t="s">
        <v>1321</v>
      </c>
      <c r="C846" s="5" t="s">
        <v>388</v>
      </c>
      <c r="D846" s="1">
        <v>300151</v>
      </c>
      <c r="E846" s="1" t="s">
        <v>190</v>
      </c>
      <c r="F846" s="1" t="s">
        <v>1322</v>
      </c>
      <c r="G846" s="4" t="s">
        <v>949</v>
      </c>
      <c r="H846" s="1" t="s">
        <v>770</v>
      </c>
      <c r="I846" s="1" t="s">
        <v>150</v>
      </c>
      <c r="J846" s="1" t="s">
        <v>168</v>
      </c>
      <c r="K846" s="5" t="s">
        <v>154</v>
      </c>
      <c r="L846" s="11">
        <v>0</v>
      </c>
      <c r="M846" s="11">
        <v>117</v>
      </c>
      <c r="N846" s="11">
        <v>0</v>
      </c>
      <c r="O846" s="11">
        <v>0</v>
      </c>
      <c r="P846" s="11">
        <v>117</v>
      </c>
      <c r="Q846" s="11">
        <v>117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1">
        <f t="shared" si="78"/>
        <v>0</v>
      </c>
      <c r="FM846" s="11">
        <f t="shared" si="79"/>
        <v>0</v>
      </c>
      <c r="FN846" s="11">
        <f t="shared" si="80"/>
        <v>0</v>
      </c>
      <c r="FO846" s="11">
        <f t="shared" si="81"/>
        <v>0</v>
      </c>
      <c r="FP846" s="11">
        <f t="shared" si="82"/>
        <v>0</v>
      </c>
      <c r="FQ846" s="11">
        <f t="shared" si="83"/>
        <v>0</v>
      </c>
    </row>
    <row r="847" spans="1:173" ht="33" hidden="1" x14ac:dyDescent="0.3">
      <c r="A847" s="5">
        <v>10498</v>
      </c>
      <c r="B847" s="1" t="s">
        <v>1321</v>
      </c>
      <c r="C847" s="5" t="s">
        <v>389</v>
      </c>
      <c r="D847" s="1">
        <v>300152</v>
      </c>
      <c r="E847" s="1" t="s">
        <v>190</v>
      </c>
      <c r="F847" s="1" t="s">
        <v>1322</v>
      </c>
      <c r="G847" s="4" t="s">
        <v>950</v>
      </c>
      <c r="H847" s="1" t="s">
        <v>773</v>
      </c>
      <c r="I847" s="1" t="s">
        <v>150</v>
      </c>
      <c r="J847" s="1" t="s">
        <v>168</v>
      </c>
      <c r="K847" s="5" t="s">
        <v>154</v>
      </c>
      <c r="L847" s="11">
        <v>0</v>
      </c>
      <c r="M847" s="11">
        <v>745</v>
      </c>
      <c r="N847" s="11">
        <v>0</v>
      </c>
      <c r="O847" s="11">
        <v>0</v>
      </c>
      <c r="P847" s="11">
        <v>745</v>
      </c>
      <c r="Q847" s="11">
        <v>745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1">
        <f t="shared" si="78"/>
        <v>0</v>
      </c>
      <c r="FM847" s="11">
        <f t="shared" si="79"/>
        <v>0</v>
      </c>
      <c r="FN847" s="11">
        <f t="shared" si="80"/>
        <v>0</v>
      </c>
      <c r="FO847" s="11">
        <f t="shared" si="81"/>
        <v>0</v>
      </c>
      <c r="FP847" s="11">
        <f t="shared" si="82"/>
        <v>0</v>
      </c>
      <c r="FQ847" s="11">
        <f t="shared" si="83"/>
        <v>0</v>
      </c>
    </row>
    <row r="848" spans="1:173" ht="33" hidden="1" x14ac:dyDescent="0.3">
      <c r="A848" s="5">
        <v>10499</v>
      </c>
      <c r="B848" s="1" t="s">
        <v>1321</v>
      </c>
      <c r="C848" s="5" t="s">
        <v>391</v>
      </c>
      <c r="D848" s="1">
        <v>300153</v>
      </c>
      <c r="E848" s="1" t="s">
        <v>190</v>
      </c>
      <c r="F848" s="1" t="s">
        <v>1322</v>
      </c>
      <c r="G848" s="4" t="s">
        <v>952</v>
      </c>
      <c r="H848" s="1" t="s">
        <v>770</v>
      </c>
      <c r="I848" s="1" t="s">
        <v>150</v>
      </c>
      <c r="J848" s="1" t="s">
        <v>168</v>
      </c>
      <c r="K848" s="5" t="s">
        <v>154</v>
      </c>
      <c r="L848" s="11">
        <v>0</v>
      </c>
      <c r="M848" s="11">
        <v>77</v>
      </c>
      <c r="N848" s="11">
        <v>0</v>
      </c>
      <c r="O848" s="11">
        <v>0</v>
      </c>
      <c r="P848" s="11">
        <v>77</v>
      </c>
      <c r="Q848" s="11">
        <v>77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1">
        <f t="shared" si="78"/>
        <v>0</v>
      </c>
      <c r="FM848" s="11">
        <f t="shared" si="79"/>
        <v>0</v>
      </c>
      <c r="FN848" s="11">
        <f t="shared" si="80"/>
        <v>0</v>
      </c>
      <c r="FO848" s="11">
        <f t="shared" si="81"/>
        <v>0</v>
      </c>
      <c r="FP848" s="11">
        <f t="shared" si="82"/>
        <v>0</v>
      </c>
      <c r="FQ848" s="11">
        <f t="shared" si="83"/>
        <v>0</v>
      </c>
    </row>
    <row r="849" spans="1:173" ht="33" hidden="1" x14ac:dyDescent="0.3">
      <c r="A849" s="5">
        <v>10500</v>
      </c>
      <c r="B849" s="1" t="s">
        <v>1321</v>
      </c>
      <c r="C849" s="5" t="s">
        <v>392</v>
      </c>
      <c r="D849" s="1">
        <v>500603</v>
      </c>
      <c r="E849" s="1" t="s">
        <v>190</v>
      </c>
      <c r="F849" s="1" t="s">
        <v>1322</v>
      </c>
      <c r="G849" s="4" t="s">
        <v>953</v>
      </c>
      <c r="H849" s="1" t="s">
        <v>770</v>
      </c>
      <c r="I849" s="1" t="s">
        <v>150</v>
      </c>
      <c r="J849" s="1" t="s">
        <v>169</v>
      </c>
      <c r="K849" s="5" t="s">
        <v>155</v>
      </c>
      <c r="L849" s="11">
        <v>0</v>
      </c>
      <c r="M849" s="11">
        <v>74</v>
      </c>
      <c r="N849" s="11">
        <v>0</v>
      </c>
      <c r="O849" s="11">
        <v>0</v>
      </c>
      <c r="P849" s="11">
        <v>74</v>
      </c>
      <c r="Q849" s="11">
        <v>74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1">
        <f t="shared" si="78"/>
        <v>0</v>
      </c>
      <c r="FM849" s="11">
        <f t="shared" si="79"/>
        <v>0</v>
      </c>
      <c r="FN849" s="11">
        <f t="shared" si="80"/>
        <v>0</v>
      </c>
      <c r="FO849" s="11">
        <f t="shared" si="81"/>
        <v>0</v>
      </c>
      <c r="FP849" s="11">
        <f t="shared" si="82"/>
        <v>0</v>
      </c>
      <c r="FQ849" s="11">
        <f t="shared" si="83"/>
        <v>0</v>
      </c>
    </row>
    <row r="850" spans="1:173" ht="33" hidden="1" x14ac:dyDescent="0.3">
      <c r="A850" s="5">
        <v>10501</v>
      </c>
      <c r="B850" s="1" t="s">
        <v>1321</v>
      </c>
      <c r="C850" s="5" t="s">
        <v>393</v>
      </c>
      <c r="D850" s="1">
        <v>500604</v>
      </c>
      <c r="E850" s="1" t="s">
        <v>190</v>
      </c>
      <c r="F850" s="1" t="s">
        <v>1322</v>
      </c>
      <c r="G850" s="4" t="s">
        <v>954</v>
      </c>
      <c r="H850" s="1" t="s">
        <v>770</v>
      </c>
      <c r="I850" s="1" t="s">
        <v>150</v>
      </c>
      <c r="J850" s="1" t="s">
        <v>169</v>
      </c>
      <c r="K850" s="5" t="s">
        <v>155</v>
      </c>
      <c r="L850" s="11">
        <v>0</v>
      </c>
      <c r="M850" s="11">
        <v>79</v>
      </c>
      <c r="N850" s="11">
        <v>0</v>
      </c>
      <c r="O850" s="11">
        <v>0</v>
      </c>
      <c r="P850" s="11">
        <v>79</v>
      </c>
      <c r="Q850" s="11">
        <v>79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1">
        <f t="shared" si="78"/>
        <v>0</v>
      </c>
      <c r="FM850" s="11">
        <f t="shared" si="79"/>
        <v>0</v>
      </c>
      <c r="FN850" s="11">
        <f t="shared" si="80"/>
        <v>0</v>
      </c>
      <c r="FO850" s="11">
        <f t="shared" si="81"/>
        <v>0</v>
      </c>
      <c r="FP850" s="11">
        <f t="shared" si="82"/>
        <v>0</v>
      </c>
      <c r="FQ850" s="11">
        <f t="shared" si="83"/>
        <v>0</v>
      </c>
    </row>
    <row r="851" spans="1:173" ht="33" hidden="1" x14ac:dyDescent="0.3">
      <c r="A851" s="5">
        <v>10502</v>
      </c>
      <c r="B851" s="1" t="s">
        <v>1321</v>
      </c>
      <c r="C851" s="5" t="s">
        <v>394</v>
      </c>
      <c r="D851" s="1">
        <v>300154</v>
      </c>
      <c r="E851" s="1" t="s">
        <v>190</v>
      </c>
      <c r="F851" s="1" t="s">
        <v>1322</v>
      </c>
      <c r="G851" s="4" t="s">
        <v>955</v>
      </c>
      <c r="H851" s="1" t="s">
        <v>773</v>
      </c>
      <c r="I851" s="1" t="s">
        <v>150</v>
      </c>
      <c r="J851" s="1" t="s">
        <v>169</v>
      </c>
      <c r="K851" s="5" t="s">
        <v>155</v>
      </c>
      <c r="L851" s="11">
        <v>0</v>
      </c>
      <c r="M851" s="11">
        <v>816</v>
      </c>
      <c r="N851" s="11">
        <v>0</v>
      </c>
      <c r="O851" s="11">
        <v>0</v>
      </c>
      <c r="P851" s="11">
        <v>816</v>
      </c>
      <c r="Q851" s="11">
        <v>816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1">
        <f t="shared" si="78"/>
        <v>0</v>
      </c>
      <c r="FM851" s="11">
        <f t="shared" si="79"/>
        <v>0</v>
      </c>
      <c r="FN851" s="11">
        <f t="shared" si="80"/>
        <v>0</v>
      </c>
      <c r="FO851" s="11">
        <f t="shared" si="81"/>
        <v>0</v>
      </c>
      <c r="FP851" s="11">
        <f t="shared" si="82"/>
        <v>0</v>
      </c>
      <c r="FQ851" s="11">
        <f t="shared" si="83"/>
        <v>0</v>
      </c>
    </row>
    <row r="852" spans="1:173" ht="16.5" hidden="1" x14ac:dyDescent="0.3">
      <c r="A852" s="5">
        <v>10503</v>
      </c>
      <c r="B852" s="1" t="s">
        <v>1321</v>
      </c>
      <c r="C852" s="5" t="s">
        <v>395</v>
      </c>
      <c r="D852" s="1">
        <v>300156</v>
      </c>
      <c r="E852" s="1" t="s">
        <v>190</v>
      </c>
      <c r="F852" s="1" t="s">
        <v>1322</v>
      </c>
      <c r="G852" s="4" t="s">
        <v>956</v>
      </c>
      <c r="H852" s="1" t="s">
        <v>770</v>
      </c>
      <c r="I852" s="1" t="s">
        <v>150</v>
      </c>
      <c r="J852" s="1" t="s">
        <v>169</v>
      </c>
      <c r="K852" s="5" t="s">
        <v>155</v>
      </c>
      <c r="L852" s="11">
        <v>0</v>
      </c>
      <c r="M852" s="11">
        <v>185</v>
      </c>
      <c r="N852" s="11">
        <v>0</v>
      </c>
      <c r="O852" s="11">
        <v>0</v>
      </c>
      <c r="P852" s="11">
        <v>185</v>
      </c>
      <c r="Q852" s="11">
        <v>185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1">
        <f t="shared" si="78"/>
        <v>0</v>
      </c>
      <c r="FM852" s="11">
        <f t="shared" si="79"/>
        <v>0</v>
      </c>
      <c r="FN852" s="11">
        <f t="shared" si="80"/>
        <v>0</v>
      </c>
      <c r="FO852" s="11">
        <f t="shared" si="81"/>
        <v>0</v>
      </c>
      <c r="FP852" s="11">
        <f t="shared" si="82"/>
        <v>0</v>
      </c>
      <c r="FQ852" s="11">
        <f t="shared" si="83"/>
        <v>0</v>
      </c>
    </row>
    <row r="853" spans="1:173" ht="33" hidden="1" x14ac:dyDescent="0.3">
      <c r="A853" s="5">
        <v>10504</v>
      </c>
      <c r="B853" s="1" t="s">
        <v>1321</v>
      </c>
      <c r="C853" s="5" t="s">
        <v>396</v>
      </c>
      <c r="D853" s="1">
        <v>300158</v>
      </c>
      <c r="E853" s="1" t="s">
        <v>190</v>
      </c>
      <c r="F853" s="1" t="s">
        <v>1322</v>
      </c>
      <c r="G853" s="4" t="s">
        <v>957</v>
      </c>
      <c r="H853" s="1" t="s">
        <v>773</v>
      </c>
      <c r="I853" s="1" t="s">
        <v>150</v>
      </c>
      <c r="J853" s="1" t="s">
        <v>169</v>
      </c>
      <c r="K853" s="5" t="s">
        <v>155</v>
      </c>
      <c r="L853" s="11">
        <v>0</v>
      </c>
      <c r="M853" s="11">
        <v>424</v>
      </c>
      <c r="N853" s="11">
        <v>0</v>
      </c>
      <c r="O853" s="11">
        <v>0</v>
      </c>
      <c r="P853" s="11">
        <v>424</v>
      </c>
      <c r="Q853" s="11">
        <v>424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1">
        <f t="shared" si="78"/>
        <v>0</v>
      </c>
      <c r="FM853" s="11">
        <f t="shared" si="79"/>
        <v>0</v>
      </c>
      <c r="FN853" s="11">
        <f t="shared" si="80"/>
        <v>0</v>
      </c>
      <c r="FO853" s="11">
        <f t="shared" si="81"/>
        <v>0</v>
      </c>
      <c r="FP853" s="11">
        <f t="shared" si="82"/>
        <v>0</v>
      </c>
      <c r="FQ853" s="11">
        <f t="shared" si="83"/>
        <v>0</v>
      </c>
    </row>
    <row r="854" spans="1:173" ht="33" hidden="1" x14ac:dyDescent="0.3">
      <c r="A854" s="5">
        <v>10505</v>
      </c>
      <c r="B854" s="1" t="s">
        <v>1321</v>
      </c>
      <c r="C854" s="5" t="s">
        <v>397</v>
      </c>
      <c r="D854" s="1">
        <v>300159</v>
      </c>
      <c r="E854" s="1" t="s">
        <v>190</v>
      </c>
      <c r="F854" s="1" t="s">
        <v>1322</v>
      </c>
      <c r="G854" s="4" t="s">
        <v>958</v>
      </c>
      <c r="H854" s="1" t="s">
        <v>770</v>
      </c>
      <c r="I854" s="1" t="s">
        <v>150</v>
      </c>
      <c r="J854" s="1" t="s">
        <v>169</v>
      </c>
      <c r="K854" s="5" t="s">
        <v>155</v>
      </c>
      <c r="L854" s="11">
        <v>0</v>
      </c>
      <c r="M854" s="11">
        <v>343</v>
      </c>
      <c r="N854" s="11">
        <v>0</v>
      </c>
      <c r="O854" s="11">
        <v>0</v>
      </c>
      <c r="P854" s="11">
        <v>343</v>
      </c>
      <c r="Q854" s="11">
        <v>343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1">
        <f t="shared" si="78"/>
        <v>0</v>
      </c>
      <c r="FM854" s="11">
        <f t="shared" si="79"/>
        <v>0</v>
      </c>
      <c r="FN854" s="11">
        <f t="shared" si="80"/>
        <v>0</v>
      </c>
      <c r="FO854" s="11">
        <f t="shared" si="81"/>
        <v>0</v>
      </c>
      <c r="FP854" s="11">
        <f t="shared" si="82"/>
        <v>0</v>
      </c>
      <c r="FQ854" s="11">
        <f t="shared" si="83"/>
        <v>0</v>
      </c>
    </row>
    <row r="855" spans="1:173" ht="16.5" hidden="1" x14ac:dyDescent="0.3">
      <c r="A855" s="5">
        <v>10506</v>
      </c>
      <c r="B855" s="1" t="s">
        <v>1321</v>
      </c>
      <c r="C855" s="5" t="s">
        <v>398</v>
      </c>
      <c r="D855" s="1">
        <v>500607</v>
      </c>
      <c r="E855" s="1" t="s">
        <v>190</v>
      </c>
      <c r="F855" s="1" t="s">
        <v>1322</v>
      </c>
      <c r="G855" s="4" t="s">
        <v>959</v>
      </c>
      <c r="H855" s="1" t="s">
        <v>770</v>
      </c>
      <c r="I855" s="1" t="s">
        <v>150</v>
      </c>
      <c r="J855" s="1" t="s">
        <v>169</v>
      </c>
      <c r="K855" s="5" t="s">
        <v>155</v>
      </c>
      <c r="L855" s="11">
        <v>0</v>
      </c>
      <c r="M855" s="11">
        <v>92</v>
      </c>
      <c r="N855" s="11">
        <v>0</v>
      </c>
      <c r="O855" s="11">
        <v>0</v>
      </c>
      <c r="P855" s="11">
        <v>92</v>
      </c>
      <c r="Q855" s="11">
        <v>92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1">
        <f t="shared" si="78"/>
        <v>0</v>
      </c>
      <c r="FM855" s="11">
        <f t="shared" si="79"/>
        <v>0</v>
      </c>
      <c r="FN855" s="11">
        <f t="shared" si="80"/>
        <v>0</v>
      </c>
      <c r="FO855" s="11">
        <f t="shared" si="81"/>
        <v>0</v>
      </c>
      <c r="FP855" s="11">
        <f t="shared" si="82"/>
        <v>0</v>
      </c>
      <c r="FQ855" s="11">
        <f t="shared" si="83"/>
        <v>0</v>
      </c>
    </row>
    <row r="856" spans="1:173" ht="33" hidden="1" x14ac:dyDescent="0.3">
      <c r="A856" s="5">
        <v>10507</v>
      </c>
      <c r="B856" s="1" t="s">
        <v>1321</v>
      </c>
      <c r="C856" s="5" t="s">
        <v>399</v>
      </c>
      <c r="D856" s="1">
        <v>300160</v>
      </c>
      <c r="E856" s="1" t="s">
        <v>190</v>
      </c>
      <c r="F856" s="1" t="s">
        <v>1322</v>
      </c>
      <c r="G856" s="4" t="s">
        <v>960</v>
      </c>
      <c r="H856" s="1" t="s">
        <v>770</v>
      </c>
      <c r="I856" s="1" t="s">
        <v>150</v>
      </c>
      <c r="J856" s="1" t="s">
        <v>169</v>
      </c>
      <c r="K856" s="5" t="s">
        <v>155</v>
      </c>
      <c r="L856" s="11">
        <v>0</v>
      </c>
      <c r="M856" s="11">
        <v>175</v>
      </c>
      <c r="N856" s="11">
        <v>0</v>
      </c>
      <c r="O856" s="11">
        <v>0</v>
      </c>
      <c r="P856" s="11">
        <v>175</v>
      </c>
      <c r="Q856" s="11">
        <v>175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1">
        <f t="shared" si="78"/>
        <v>0</v>
      </c>
      <c r="FM856" s="11">
        <f t="shared" si="79"/>
        <v>0</v>
      </c>
      <c r="FN856" s="11">
        <f t="shared" si="80"/>
        <v>0</v>
      </c>
      <c r="FO856" s="11">
        <f t="shared" si="81"/>
        <v>0</v>
      </c>
      <c r="FP856" s="11">
        <f t="shared" si="82"/>
        <v>0</v>
      </c>
      <c r="FQ856" s="11">
        <f t="shared" si="83"/>
        <v>0</v>
      </c>
    </row>
    <row r="857" spans="1:173" ht="33" hidden="1" x14ac:dyDescent="0.3">
      <c r="A857" s="5">
        <v>10508</v>
      </c>
      <c r="B857" s="1" t="s">
        <v>1321</v>
      </c>
      <c r="C857" s="5" t="s">
        <v>400</v>
      </c>
      <c r="D857" s="1">
        <v>300161</v>
      </c>
      <c r="E857" s="1" t="s">
        <v>190</v>
      </c>
      <c r="F857" s="1" t="s">
        <v>1322</v>
      </c>
      <c r="G857" s="4" t="s">
        <v>961</v>
      </c>
      <c r="H857" s="1" t="s">
        <v>773</v>
      </c>
      <c r="I857" s="1" t="s">
        <v>150</v>
      </c>
      <c r="J857" s="1" t="s">
        <v>169</v>
      </c>
      <c r="K857" s="5" t="s">
        <v>155</v>
      </c>
      <c r="L857" s="11">
        <v>0</v>
      </c>
      <c r="M857" s="11">
        <v>311</v>
      </c>
      <c r="N857" s="11">
        <v>0</v>
      </c>
      <c r="O857" s="11">
        <v>0</v>
      </c>
      <c r="P857" s="11">
        <v>311</v>
      </c>
      <c r="Q857" s="11">
        <v>311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1">
        <f t="shared" si="78"/>
        <v>0</v>
      </c>
      <c r="FM857" s="11">
        <f t="shared" si="79"/>
        <v>0</v>
      </c>
      <c r="FN857" s="11">
        <f t="shared" si="80"/>
        <v>0</v>
      </c>
      <c r="FO857" s="11">
        <f t="shared" si="81"/>
        <v>0</v>
      </c>
      <c r="FP857" s="11">
        <f t="shared" si="82"/>
        <v>0</v>
      </c>
      <c r="FQ857" s="11">
        <f t="shared" si="83"/>
        <v>0</v>
      </c>
    </row>
    <row r="858" spans="1:173" ht="33" hidden="1" x14ac:dyDescent="0.3">
      <c r="A858" s="5">
        <v>10509</v>
      </c>
      <c r="B858" s="1" t="s">
        <v>1321</v>
      </c>
      <c r="C858" s="5" t="s">
        <v>401</v>
      </c>
      <c r="D858" s="1">
        <v>300162</v>
      </c>
      <c r="E858" s="1" t="s">
        <v>190</v>
      </c>
      <c r="F858" s="1" t="s">
        <v>1322</v>
      </c>
      <c r="G858" s="4" t="s">
        <v>962</v>
      </c>
      <c r="H858" s="1" t="s">
        <v>770</v>
      </c>
      <c r="I858" s="1" t="s">
        <v>150</v>
      </c>
      <c r="J858" s="1" t="s">
        <v>169</v>
      </c>
      <c r="K858" s="5" t="s">
        <v>155</v>
      </c>
      <c r="L858" s="11">
        <v>0</v>
      </c>
      <c r="M858" s="11">
        <v>79</v>
      </c>
      <c r="N858" s="11">
        <v>0</v>
      </c>
      <c r="O858" s="11">
        <v>0</v>
      </c>
      <c r="P858" s="11">
        <v>79</v>
      </c>
      <c r="Q858" s="11">
        <v>79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1">
        <f t="shared" si="78"/>
        <v>0</v>
      </c>
      <c r="FM858" s="11">
        <f t="shared" si="79"/>
        <v>0</v>
      </c>
      <c r="FN858" s="11">
        <f t="shared" si="80"/>
        <v>0</v>
      </c>
      <c r="FO858" s="11">
        <f t="shared" si="81"/>
        <v>0</v>
      </c>
      <c r="FP858" s="11">
        <f t="shared" si="82"/>
        <v>0</v>
      </c>
      <c r="FQ858" s="11">
        <f t="shared" si="83"/>
        <v>0</v>
      </c>
    </row>
    <row r="859" spans="1:173" ht="33" hidden="1" x14ac:dyDescent="0.3">
      <c r="A859" s="5">
        <v>10510</v>
      </c>
      <c r="B859" s="1" t="s">
        <v>1321</v>
      </c>
      <c r="C859" s="5" t="s">
        <v>402</v>
      </c>
      <c r="D859" s="1">
        <v>300163</v>
      </c>
      <c r="E859" s="1" t="s">
        <v>190</v>
      </c>
      <c r="F859" s="1" t="s">
        <v>1322</v>
      </c>
      <c r="G859" s="4" t="s">
        <v>963</v>
      </c>
      <c r="H859" s="1" t="s">
        <v>770</v>
      </c>
      <c r="I859" s="1" t="s">
        <v>150</v>
      </c>
      <c r="J859" s="1" t="s">
        <v>169</v>
      </c>
      <c r="K859" s="5" t="s">
        <v>155</v>
      </c>
      <c r="L859" s="11">
        <v>0</v>
      </c>
      <c r="M859" s="11">
        <v>236</v>
      </c>
      <c r="N859" s="11">
        <v>0</v>
      </c>
      <c r="O859" s="11">
        <v>0</v>
      </c>
      <c r="P859" s="11">
        <v>236</v>
      </c>
      <c r="Q859" s="11">
        <v>236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1">
        <f t="shared" si="78"/>
        <v>0</v>
      </c>
      <c r="FM859" s="11">
        <f t="shared" si="79"/>
        <v>0</v>
      </c>
      <c r="FN859" s="11">
        <f t="shared" si="80"/>
        <v>0</v>
      </c>
      <c r="FO859" s="11">
        <f t="shared" si="81"/>
        <v>0</v>
      </c>
      <c r="FP859" s="11">
        <f t="shared" si="82"/>
        <v>0</v>
      </c>
      <c r="FQ859" s="11">
        <f t="shared" si="83"/>
        <v>0</v>
      </c>
    </row>
    <row r="860" spans="1:173" ht="33" hidden="1" x14ac:dyDescent="0.3">
      <c r="A860" s="5">
        <v>10511</v>
      </c>
      <c r="B860" s="1" t="s">
        <v>1321</v>
      </c>
      <c r="C860" s="5" t="s">
        <v>403</v>
      </c>
      <c r="D860" s="1">
        <v>300164</v>
      </c>
      <c r="E860" s="1" t="s">
        <v>190</v>
      </c>
      <c r="F860" s="1" t="s">
        <v>1322</v>
      </c>
      <c r="G860" s="4" t="s">
        <v>964</v>
      </c>
      <c r="H860" s="1" t="s">
        <v>773</v>
      </c>
      <c r="I860" s="1" t="s">
        <v>150</v>
      </c>
      <c r="J860" s="1" t="s">
        <v>169</v>
      </c>
      <c r="K860" s="5" t="s">
        <v>155</v>
      </c>
      <c r="L860" s="11">
        <v>0</v>
      </c>
      <c r="M860" s="11">
        <v>281</v>
      </c>
      <c r="N860" s="11">
        <v>0</v>
      </c>
      <c r="O860" s="11">
        <v>0</v>
      </c>
      <c r="P860" s="11">
        <v>281</v>
      </c>
      <c r="Q860" s="11">
        <v>281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1">
        <f t="shared" si="78"/>
        <v>0</v>
      </c>
      <c r="FM860" s="11">
        <f t="shared" si="79"/>
        <v>0</v>
      </c>
      <c r="FN860" s="11">
        <f t="shared" si="80"/>
        <v>0</v>
      </c>
      <c r="FO860" s="11">
        <f t="shared" si="81"/>
        <v>0</v>
      </c>
      <c r="FP860" s="11">
        <f t="shared" si="82"/>
        <v>0</v>
      </c>
      <c r="FQ860" s="11">
        <f t="shared" si="83"/>
        <v>0</v>
      </c>
    </row>
    <row r="861" spans="1:173" ht="33" hidden="1" x14ac:dyDescent="0.3">
      <c r="A861" s="5">
        <v>10512</v>
      </c>
      <c r="B861" s="1" t="s">
        <v>1321</v>
      </c>
      <c r="C861" s="5" t="s">
        <v>404</v>
      </c>
      <c r="D861" s="1">
        <v>300165</v>
      </c>
      <c r="E861" s="1" t="s">
        <v>190</v>
      </c>
      <c r="F861" s="1" t="s">
        <v>1322</v>
      </c>
      <c r="G861" s="4" t="s">
        <v>965</v>
      </c>
      <c r="H861" s="1" t="s">
        <v>773</v>
      </c>
      <c r="I861" s="1" t="s">
        <v>150</v>
      </c>
      <c r="J861" s="1" t="s">
        <v>169</v>
      </c>
      <c r="K861" s="5" t="s">
        <v>155</v>
      </c>
      <c r="L861" s="11">
        <v>0</v>
      </c>
      <c r="M861" s="11">
        <v>369</v>
      </c>
      <c r="N861" s="11">
        <v>0</v>
      </c>
      <c r="O861" s="11">
        <v>0</v>
      </c>
      <c r="P861" s="11">
        <v>369</v>
      </c>
      <c r="Q861" s="11">
        <v>369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1">
        <f t="shared" si="78"/>
        <v>0</v>
      </c>
      <c r="FM861" s="11">
        <f t="shared" si="79"/>
        <v>0</v>
      </c>
      <c r="FN861" s="11">
        <f t="shared" si="80"/>
        <v>0</v>
      </c>
      <c r="FO861" s="11">
        <f t="shared" si="81"/>
        <v>0</v>
      </c>
      <c r="FP861" s="11">
        <f t="shared" si="82"/>
        <v>0</v>
      </c>
      <c r="FQ861" s="11">
        <f t="shared" si="83"/>
        <v>0</v>
      </c>
    </row>
    <row r="862" spans="1:173" ht="33" hidden="1" x14ac:dyDescent="0.3">
      <c r="A862" s="5">
        <v>10513</v>
      </c>
      <c r="B862" s="1" t="s">
        <v>1321</v>
      </c>
      <c r="C862" s="5" t="s">
        <v>405</v>
      </c>
      <c r="D862" s="1">
        <v>300166</v>
      </c>
      <c r="E862" s="1" t="s">
        <v>190</v>
      </c>
      <c r="F862" s="1" t="s">
        <v>1322</v>
      </c>
      <c r="G862" s="4" t="s">
        <v>966</v>
      </c>
      <c r="H862" s="1" t="s">
        <v>770</v>
      </c>
      <c r="I862" s="1" t="s">
        <v>150</v>
      </c>
      <c r="J862" s="1" t="s">
        <v>169</v>
      </c>
      <c r="K862" s="5" t="s">
        <v>155</v>
      </c>
      <c r="L862" s="11">
        <v>0</v>
      </c>
      <c r="M862" s="11">
        <v>96</v>
      </c>
      <c r="N862" s="11">
        <v>0</v>
      </c>
      <c r="O862" s="11">
        <v>0</v>
      </c>
      <c r="P862" s="11">
        <v>96</v>
      </c>
      <c r="Q862" s="11">
        <v>96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1">
        <f t="shared" si="78"/>
        <v>0</v>
      </c>
      <c r="FM862" s="11">
        <f t="shared" si="79"/>
        <v>0</v>
      </c>
      <c r="FN862" s="11">
        <f t="shared" si="80"/>
        <v>0</v>
      </c>
      <c r="FO862" s="11">
        <f t="shared" si="81"/>
        <v>0</v>
      </c>
      <c r="FP862" s="11">
        <f t="shared" si="82"/>
        <v>0</v>
      </c>
      <c r="FQ862" s="11">
        <f t="shared" si="83"/>
        <v>0</v>
      </c>
    </row>
    <row r="863" spans="1:173" ht="33" hidden="1" x14ac:dyDescent="0.3">
      <c r="A863" s="5">
        <v>10514</v>
      </c>
      <c r="B863" s="1" t="s">
        <v>1321</v>
      </c>
      <c r="C863" s="5" t="s">
        <v>406</v>
      </c>
      <c r="D863" s="1">
        <v>300167</v>
      </c>
      <c r="E863" s="1" t="s">
        <v>190</v>
      </c>
      <c r="F863" s="1" t="s">
        <v>1322</v>
      </c>
      <c r="G863" s="4" t="s">
        <v>967</v>
      </c>
      <c r="H863" s="1" t="s">
        <v>773</v>
      </c>
      <c r="I863" s="1" t="s">
        <v>150</v>
      </c>
      <c r="J863" s="1" t="s">
        <v>169</v>
      </c>
      <c r="K863" s="5" t="s">
        <v>155</v>
      </c>
      <c r="L863" s="11">
        <v>0</v>
      </c>
      <c r="M863" s="11">
        <v>1340</v>
      </c>
      <c r="N863" s="11">
        <v>0</v>
      </c>
      <c r="O863" s="11">
        <v>0</v>
      </c>
      <c r="P863" s="11">
        <v>1340</v>
      </c>
      <c r="Q863" s="11">
        <v>1340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1">
        <f t="shared" si="78"/>
        <v>0</v>
      </c>
      <c r="FM863" s="11">
        <f t="shared" si="79"/>
        <v>0</v>
      </c>
      <c r="FN863" s="11">
        <f t="shared" si="80"/>
        <v>0</v>
      </c>
      <c r="FO863" s="11">
        <f t="shared" si="81"/>
        <v>0</v>
      </c>
      <c r="FP863" s="11">
        <f t="shared" si="82"/>
        <v>0</v>
      </c>
      <c r="FQ863" s="11">
        <f t="shared" si="83"/>
        <v>0</v>
      </c>
    </row>
    <row r="864" spans="1:173" ht="49.5" hidden="1" x14ac:dyDescent="0.3">
      <c r="A864" s="5">
        <v>10515</v>
      </c>
      <c r="B864" s="1" t="s">
        <v>1321</v>
      </c>
      <c r="C864" s="5" t="s">
        <v>407</v>
      </c>
      <c r="D864" s="1">
        <v>300168</v>
      </c>
      <c r="E864" s="1" t="s">
        <v>190</v>
      </c>
      <c r="F864" s="1" t="s">
        <v>1322</v>
      </c>
      <c r="G864" s="4" t="s">
        <v>968</v>
      </c>
      <c r="H864" s="1" t="s">
        <v>773</v>
      </c>
      <c r="I864" s="1" t="s">
        <v>150</v>
      </c>
      <c r="J864" s="1" t="s">
        <v>169</v>
      </c>
      <c r="K864" s="5" t="s">
        <v>155</v>
      </c>
      <c r="L864" s="11">
        <v>0</v>
      </c>
      <c r="M864" s="11">
        <v>4982</v>
      </c>
      <c r="N864" s="11">
        <v>0</v>
      </c>
      <c r="O864" s="11">
        <v>0</v>
      </c>
      <c r="P864" s="11">
        <v>4982</v>
      </c>
      <c r="Q864" s="11">
        <v>4982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1">
        <f t="shared" si="78"/>
        <v>0</v>
      </c>
      <c r="FM864" s="11">
        <f t="shared" si="79"/>
        <v>0</v>
      </c>
      <c r="FN864" s="11">
        <f t="shared" si="80"/>
        <v>0</v>
      </c>
      <c r="FO864" s="11">
        <f t="shared" si="81"/>
        <v>0</v>
      </c>
      <c r="FP864" s="11">
        <f t="shared" si="82"/>
        <v>0</v>
      </c>
      <c r="FQ864" s="11">
        <f t="shared" si="83"/>
        <v>0</v>
      </c>
    </row>
    <row r="865" spans="1:173" ht="33" hidden="1" x14ac:dyDescent="0.3">
      <c r="A865" s="5">
        <v>10516</v>
      </c>
      <c r="B865" s="1" t="s">
        <v>1321</v>
      </c>
      <c r="C865" s="5" t="s">
        <v>408</v>
      </c>
      <c r="D865" s="1">
        <v>300169</v>
      </c>
      <c r="E865" s="1" t="s">
        <v>190</v>
      </c>
      <c r="F865" s="1" t="s">
        <v>1322</v>
      </c>
      <c r="G865" s="4" t="s">
        <v>969</v>
      </c>
      <c r="H865" s="1" t="s">
        <v>770</v>
      </c>
      <c r="I865" s="1" t="s">
        <v>150</v>
      </c>
      <c r="J865" s="1" t="s">
        <v>169</v>
      </c>
      <c r="K865" s="5" t="s">
        <v>155</v>
      </c>
      <c r="L865" s="11">
        <v>0</v>
      </c>
      <c r="M865" s="11">
        <v>222</v>
      </c>
      <c r="N865" s="11">
        <v>0</v>
      </c>
      <c r="O865" s="11">
        <v>0</v>
      </c>
      <c r="P865" s="11">
        <v>222</v>
      </c>
      <c r="Q865" s="11">
        <v>222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1">
        <f t="shared" si="78"/>
        <v>0</v>
      </c>
      <c r="FM865" s="11">
        <f t="shared" si="79"/>
        <v>0</v>
      </c>
      <c r="FN865" s="11">
        <f t="shared" si="80"/>
        <v>0</v>
      </c>
      <c r="FO865" s="11">
        <f t="shared" si="81"/>
        <v>0</v>
      </c>
      <c r="FP865" s="11">
        <f t="shared" si="82"/>
        <v>0</v>
      </c>
      <c r="FQ865" s="11">
        <f t="shared" si="83"/>
        <v>0</v>
      </c>
    </row>
    <row r="866" spans="1:173" ht="33" hidden="1" x14ac:dyDescent="0.3">
      <c r="A866" s="5">
        <v>10517</v>
      </c>
      <c r="B866" s="1" t="s">
        <v>1321</v>
      </c>
      <c r="C866" s="5" t="s">
        <v>409</v>
      </c>
      <c r="D866" s="1">
        <v>500364</v>
      </c>
      <c r="E866" s="1" t="s">
        <v>190</v>
      </c>
      <c r="F866" s="1" t="s">
        <v>1322</v>
      </c>
      <c r="G866" s="4" t="s">
        <v>970</v>
      </c>
      <c r="H866" s="1" t="s">
        <v>770</v>
      </c>
      <c r="I866" s="1" t="s">
        <v>150</v>
      </c>
      <c r="J866" s="1" t="s">
        <v>169</v>
      </c>
      <c r="K866" s="5" t="s">
        <v>155</v>
      </c>
      <c r="L866" s="11">
        <v>0</v>
      </c>
      <c r="M866" s="11">
        <v>300</v>
      </c>
      <c r="N866" s="11">
        <v>0</v>
      </c>
      <c r="O866" s="11">
        <v>0</v>
      </c>
      <c r="P866" s="11">
        <v>300</v>
      </c>
      <c r="Q866" s="11">
        <v>300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1">
        <f t="shared" si="78"/>
        <v>0</v>
      </c>
      <c r="FM866" s="11">
        <f t="shared" si="79"/>
        <v>0</v>
      </c>
      <c r="FN866" s="11">
        <f t="shared" si="80"/>
        <v>0</v>
      </c>
      <c r="FO866" s="11">
        <f t="shared" si="81"/>
        <v>0</v>
      </c>
      <c r="FP866" s="11">
        <f t="shared" si="82"/>
        <v>0</v>
      </c>
      <c r="FQ866" s="11">
        <f t="shared" si="83"/>
        <v>0</v>
      </c>
    </row>
    <row r="867" spans="1:173" ht="33" hidden="1" x14ac:dyDescent="0.3">
      <c r="A867" s="5">
        <v>10518</v>
      </c>
      <c r="B867" s="1" t="s">
        <v>1321</v>
      </c>
      <c r="C867" s="5" t="s">
        <v>410</v>
      </c>
      <c r="D867" s="1">
        <v>300170</v>
      </c>
      <c r="E867" s="1" t="s">
        <v>190</v>
      </c>
      <c r="F867" s="1" t="s">
        <v>1322</v>
      </c>
      <c r="G867" s="4" t="s">
        <v>971</v>
      </c>
      <c r="H867" s="1" t="s">
        <v>770</v>
      </c>
      <c r="I867" s="1" t="s">
        <v>150</v>
      </c>
      <c r="J867" s="1" t="s">
        <v>169</v>
      </c>
      <c r="K867" s="5" t="s">
        <v>155</v>
      </c>
      <c r="L867" s="11">
        <v>0</v>
      </c>
      <c r="M867" s="11">
        <v>74</v>
      </c>
      <c r="N867" s="11">
        <v>0</v>
      </c>
      <c r="O867" s="11">
        <v>0</v>
      </c>
      <c r="P867" s="11">
        <v>74</v>
      </c>
      <c r="Q867" s="11">
        <v>74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1">
        <f t="shared" si="78"/>
        <v>0</v>
      </c>
      <c r="FM867" s="11">
        <f t="shared" si="79"/>
        <v>0</v>
      </c>
      <c r="FN867" s="11">
        <f t="shared" si="80"/>
        <v>0</v>
      </c>
      <c r="FO867" s="11">
        <f t="shared" si="81"/>
        <v>0</v>
      </c>
      <c r="FP867" s="11">
        <f t="shared" si="82"/>
        <v>0</v>
      </c>
      <c r="FQ867" s="11">
        <f t="shared" si="83"/>
        <v>0</v>
      </c>
    </row>
    <row r="868" spans="1:173" ht="33" hidden="1" x14ac:dyDescent="0.3">
      <c r="A868" s="5">
        <v>10519</v>
      </c>
      <c r="B868" s="1" t="s">
        <v>1321</v>
      </c>
      <c r="C868" s="5" t="s">
        <v>411</v>
      </c>
      <c r="D868" s="1">
        <v>300171</v>
      </c>
      <c r="E868" s="1" t="s">
        <v>190</v>
      </c>
      <c r="F868" s="1" t="s">
        <v>1322</v>
      </c>
      <c r="G868" s="4" t="s">
        <v>972</v>
      </c>
      <c r="H868" s="1" t="s">
        <v>770</v>
      </c>
      <c r="I868" s="1" t="s">
        <v>150</v>
      </c>
      <c r="J868" s="1" t="s">
        <v>169</v>
      </c>
      <c r="K868" s="5" t="s">
        <v>155</v>
      </c>
      <c r="L868" s="11">
        <v>0</v>
      </c>
      <c r="M868" s="11">
        <v>202</v>
      </c>
      <c r="N868" s="11">
        <v>0</v>
      </c>
      <c r="O868" s="11">
        <v>0</v>
      </c>
      <c r="P868" s="11">
        <v>202</v>
      </c>
      <c r="Q868" s="11">
        <v>202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1">
        <f t="shared" si="78"/>
        <v>0</v>
      </c>
      <c r="FM868" s="11">
        <f t="shared" si="79"/>
        <v>0</v>
      </c>
      <c r="FN868" s="11">
        <f t="shared" si="80"/>
        <v>0</v>
      </c>
      <c r="FO868" s="11">
        <f t="shared" si="81"/>
        <v>0</v>
      </c>
      <c r="FP868" s="11">
        <f t="shared" si="82"/>
        <v>0</v>
      </c>
      <c r="FQ868" s="11">
        <f t="shared" si="83"/>
        <v>0</v>
      </c>
    </row>
    <row r="869" spans="1:173" ht="33" hidden="1" x14ac:dyDescent="0.3">
      <c r="A869" s="5">
        <v>10520</v>
      </c>
      <c r="B869" s="1" t="s">
        <v>1321</v>
      </c>
      <c r="C869" s="5" t="s">
        <v>412</v>
      </c>
      <c r="D869" s="1">
        <v>300172</v>
      </c>
      <c r="E869" s="1" t="s">
        <v>190</v>
      </c>
      <c r="F869" s="1" t="s">
        <v>1322</v>
      </c>
      <c r="G869" s="4" t="s">
        <v>973</v>
      </c>
      <c r="H869" s="1" t="s">
        <v>773</v>
      </c>
      <c r="I869" s="1" t="s">
        <v>150</v>
      </c>
      <c r="J869" s="1" t="s">
        <v>169</v>
      </c>
      <c r="K869" s="5" t="s">
        <v>155</v>
      </c>
      <c r="L869" s="11">
        <v>0</v>
      </c>
      <c r="M869" s="11">
        <v>549</v>
      </c>
      <c r="N869" s="11">
        <v>0</v>
      </c>
      <c r="O869" s="11">
        <v>0</v>
      </c>
      <c r="P869" s="11">
        <v>549</v>
      </c>
      <c r="Q869" s="11">
        <v>549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1">
        <f t="shared" si="78"/>
        <v>0</v>
      </c>
      <c r="FM869" s="11">
        <f t="shared" si="79"/>
        <v>0</v>
      </c>
      <c r="FN869" s="11">
        <f t="shared" si="80"/>
        <v>0</v>
      </c>
      <c r="FO869" s="11">
        <f t="shared" si="81"/>
        <v>0</v>
      </c>
      <c r="FP869" s="11">
        <f t="shared" si="82"/>
        <v>0</v>
      </c>
      <c r="FQ869" s="11">
        <f t="shared" si="83"/>
        <v>0</v>
      </c>
    </row>
    <row r="870" spans="1:173" ht="49.5" hidden="1" x14ac:dyDescent="0.3">
      <c r="A870" s="5">
        <v>10521</v>
      </c>
      <c r="B870" s="1" t="s">
        <v>1321</v>
      </c>
      <c r="C870" s="5" t="s">
        <v>413</v>
      </c>
      <c r="D870" s="1">
        <v>300232</v>
      </c>
      <c r="E870" s="1" t="s">
        <v>190</v>
      </c>
      <c r="F870" s="1" t="s">
        <v>1322</v>
      </c>
      <c r="G870" s="4" t="s">
        <v>974</v>
      </c>
      <c r="H870" s="1" t="s">
        <v>773</v>
      </c>
      <c r="I870" s="1" t="s">
        <v>150</v>
      </c>
      <c r="J870" s="1" t="s">
        <v>169</v>
      </c>
      <c r="K870" s="5" t="s">
        <v>155</v>
      </c>
      <c r="L870" s="11">
        <v>0</v>
      </c>
      <c r="M870" s="11">
        <v>701</v>
      </c>
      <c r="N870" s="11">
        <v>0</v>
      </c>
      <c r="O870" s="11">
        <v>0</v>
      </c>
      <c r="P870" s="11">
        <v>701</v>
      </c>
      <c r="Q870" s="11">
        <v>701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1">
        <f t="shared" si="78"/>
        <v>0</v>
      </c>
      <c r="FM870" s="11">
        <f t="shared" si="79"/>
        <v>0</v>
      </c>
      <c r="FN870" s="11">
        <f t="shared" si="80"/>
        <v>0</v>
      </c>
      <c r="FO870" s="11">
        <f t="shared" si="81"/>
        <v>0</v>
      </c>
      <c r="FP870" s="11">
        <f t="shared" si="82"/>
        <v>0</v>
      </c>
      <c r="FQ870" s="11">
        <f t="shared" si="83"/>
        <v>0</v>
      </c>
    </row>
    <row r="871" spans="1:173" ht="33" hidden="1" x14ac:dyDescent="0.3">
      <c r="A871" s="5">
        <v>10522</v>
      </c>
      <c r="B871" s="1" t="s">
        <v>1321</v>
      </c>
      <c r="C871" s="5" t="s">
        <v>414</v>
      </c>
      <c r="D871" s="1">
        <v>300173</v>
      </c>
      <c r="E871" s="1" t="s">
        <v>190</v>
      </c>
      <c r="F871" s="1" t="s">
        <v>1322</v>
      </c>
      <c r="G871" s="4" t="s">
        <v>975</v>
      </c>
      <c r="H871" s="1" t="s">
        <v>770</v>
      </c>
      <c r="I871" s="1" t="s">
        <v>150</v>
      </c>
      <c r="J871" s="1" t="s">
        <v>169</v>
      </c>
      <c r="K871" s="5" t="s">
        <v>155</v>
      </c>
      <c r="L871" s="11">
        <v>0</v>
      </c>
      <c r="M871" s="11">
        <v>262</v>
      </c>
      <c r="N871" s="11">
        <v>0</v>
      </c>
      <c r="O871" s="11">
        <v>0</v>
      </c>
      <c r="P871" s="11">
        <v>262</v>
      </c>
      <c r="Q871" s="11">
        <v>262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1">
        <f t="shared" si="78"/>
        <v>0</v>
      </c>
      <c r="FM871" s="11">
        <f t="shared" si="79"/>
        <v>0</v>
      </c>
      <c r="FN871" s="11">
        <f t="shared" si="80"/>
        <v>0</v>
      </c>
      <c r="FO871" s="11">
        <f t="shared" si="81"/>
        <v>0</v>
      </c>
      <c r="FP871" s="11">
        <f t="shared" si="82"/>
        <v>0</v>
      </c>
      <c r="FQ871" s="11">
        <f t="shared" si="83"/>
        <v>0</v>
      </c>
    </row>
    <row r="872" spans="1:173" ht="33" hidden="1" x14ac:dyDescent="0.3">
      <c r="A872" s="5">
        <v>10523</v>
      </c>
      <c r="B872" s="1" t="s">
        <v>1321</v>
      </c>
      <c r="C872" s="5" t="s">
        <v>415</v>
      </c>
      <c r="D872" s="1">
        <v>300174</v>
      </c>
      <c r="E872" s="1" t="s">
        <v>190</v>
      </c>
      <c r="F872" s="1" t="s">
        <v>1322</v>
      </c>
      <c r="G872" s="4" t="s">
        <v>976</v>
      </c>
      <c r="H872" s="1" t="s">
        <v>770</v>
      </c>
      <c r="I872" s="1" t="s">
        <v>150</v>
      </c>
      <c r="J872" s="1" t="s">
        <v>169</v>
      </c>
      <c r="K872" s="5" t="s">
        <v>155</v>
      </c>
      <c r="L872" s="11">
        <v>0</v>
      </c>
      <c r="M872" s="11">
        <v>202</v>
      </c>
      <c r="N872" s="11">
        <v>0</v>
      </c>
      <c r="O872" s="11">
        <v>0</v>
      </c>
      <c r="P872" s="11">
        <v>202</v>
      </c>
      <c r="Q872" s="11">
        <v>202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1">
        <f t="shared" si="78"/>
        <v>0</v>
      </c>
      <c r="FM872" s="11">
        <f t="shared" si="79"/>
        <v>0</v>
      </c>
      <c r="FN872" s="11">
        <f t="shared" si="80"/>
        <v>0</v>
      </c>
      <c r="FO872" s="11">
        <f t="shared" si="81"/>
        <v>0</v>
      </c>
      <c r="FP872" s="11">
        <f t="shared" si="82"/>
        <v>0</v>
      </c>
      <c r="FQ872" s="11">
        <f t="shared" si="83"/>
        <v>0</v>
      </c>
    </row>
    <row r="873" spans="1:173" ht="33" hidden="1" x14ac:dyDescent="0.3">
      <c r="A873" s="5">
        <v>10524</v>
      </c>
      <c r="B873" s="1" t="s">
        <v>1321</v>
      </c>
      <c r="C873" s="5" t="s">
        <v>416</v>
      </c>
      <c r="D873" s="1">
        <v>500370</v>
      </c>
      <c r="E873" s="1" t="s">
        <v>190</v>
      </c>
      <c r="F873" s="1" t="s">
        <v>1322</v>
      </c>
      <c r="G873" s="4" t="s">
        <v>977</v>
      </c>
      <c r="H873" s="1" t="s">
        <v>770</v>
      </c>
      <c r="I873" s="1" t="s">
        <v>150</v>
      </c>
      <c r="J873" s="1" t="s">
        <v>169</v>
      </c>
      <c r="K873" s="5" t="s">
        <v>155</v>
      </c>
      <c r="L873" s="11">
        <v>0</v>
      </c>
      <c r="M873" s="11">
        <v>954</v>
      </c>
      <c r="N873" s="11">
        <v>0</v>
      </c>
      <c r="O873" s="11">
        <v>0</v>
      </c>
      <c r="P873" s="11">
        <v>954</v>
      </c>
      <c r="Q873" s="11">
        <v>954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1">
        <f t="shared" si="78"/>
        <v>0</v>
      </c>
      <c r="FM873" s="11">
        <f t="shared" si="79"/>
        <v>0</v>
      </c>
      <c r="FN873" s="11">
        <f t="shared" si="80"/>
        <v>0</v>
      </c>
      <c r="FO873" s="11">
        <f t="shared" si="81"/>
        <v>0</v>
      </c>
      <c r="FP873" s="11">
        <f t="shared" si="82"/>
        <v>0</v>
      </c>
      <c r="FQ873" s="11">
        <f t="shared" si="83"/>
        <v>0</v>
      </c>
    </row>
    <row r="874" spans="1:173" ht="33" hidden="1" x14ac:dyDescent="0.3">
      <c r="A874" s="5">
        <v>10525</v>
      </c>
      <c r="B874" s="1" t="s">
        <v>1321</v>
      </c>
      <c r="C874" s="5" t="s">
        <v>417</v>
      </c>
      <c r="D874" s="1">
        <v>300175</v>
      </c>
      <c r="E874" s="1" t="s">
        <v>190</v>
      </c>
      <c r="F874" s="1" t="s">
        <v>1322</v>
      </c>
      <c r="G874" s="4" t="s">
        <v>978</v>
      </c>
      <c r="H874" s="1" t="s">
        <v>773</v>
      </c>
      <c r="I874" s="1" t="s">
        <v>150</v>
      </c>
      <c r="J874" s="1" t="s">
        <v>169</v>
      </c>
      <c r="K874" s="5" t="s">
        <v>155</v>
      </c>
      <c r="L874" s="11">
        <v>0</v>
      </c>
      <c r="M874" s="11">
        <v>488</v>
      </c>
      <c r="N874" s="11">
        <v>0</v>
      </c>
      <c r="O874" s="11">
        <v>0</v>
      </c>
      <c r="P874" s="11">
        <v>488</v>
      </c>
      <c r="Q874" s="11">
        <v>488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1">
        <f t="shared" si="78"/>
        <v>0</v>
      </c>
      <c r="FM874" s="11">
        <f t="shared" si="79"/>
        <v>0</v>
      </c>
      <c r="FN874" s="11">
        <f t="shared" si="80"/>
        <v>0</v>
      </c>
      <c r="FO874" s="11">
        <f t="shared" si="81"/>
        <v>0</v>
      </c>
      <c r="FP874" s="11">
        <f t="shared" si="82"/>
        <v>0</v>
      </c>
      <c r="FQ874" s="11">
        <f t="shared" si="83"/>
        <v>0</v>
      </c>
    </row>
    <row r="875" spans="1:173" ht="33" hidden="1" x14ac:dyDescent="0.3">
      <c r="A875" s="5">
        <v>10526</v>
      </c>
      <c r="B875" s="1" t="s">
        <v>1321</v>
      </c>
      <c r="C875" s="5" t="s">
        <v>418</v>
      </c>
      <c r="D875" s="1">
        <v>300176</v>
      </c>
      <c r="E875" s="1" t="s">
        <v>190</v>
      </c>
      <c r="F875" s="1" t="s">
        <v>1322</v>
      </c>
      <c r="G875" s="4" t="s">
        <v>979</v>
      </c>
      <c r="H875" s="1" t="s">
        <v>770</v>
      </c>
      <c r="I875" s="1" t="s">
        <v>150</v>
      </c>
      <c r="J875" s="1" t="s">
        <v>169</v>
      </c>
      <c r="K875" s="5" t="s">
        <v>155</v>
      </c>
      <c r="L875" s="11">
        <v>0</v>
      </c>
      <c r="M875" s="11">
        <v>213</v>
      </c>
      <c r="N875" s="11">
        <v>0</v>
      </c>
      <c r="O875" s="11">
        <v>0</v>
      </c>
      <c r="P875" s="11">
        <v>213</v>
      </c>
      <c r="Q875" s="11">
        <v>213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1">
        <f t="shared" si="78"/>
        <v>0</v>
      </c>
      <c r="FM875" s="11">
        <f t="shared" si="79"/>
        <v>0</v>
      </c>
      <c r="FN875" s="11">
        <f t="shared" si="80"/>
        <v>0</v>
      </c>
      <c r="FO875" s="11">
        <f t="shared" si="81"/>
        <v>0</v>
      </c>
      <c r="FP875" s="11">
        <f t="shared" si="82"/>
        <v>0</v>
      </c>
      <c r="FQ875" s="11">
        <f t="shared" si="83"/>
        <v>0</v>
      </c>
    </row>
    <row r="876" spans="1:173" ht="33" hidden="1" x14ac:dyDescent="0.3">
      <c r="A876" s="5">
        <v>10527</v>
      </c>
      <c r="B876" s="1" t="s">
        <v>1321</v>
      </c>
      <c r="C876" s="5" t="s">
        <v>419</v>
      </c>
      <c r="D876" s="1">
        <v>300177</v>
      </c>
      <c r="E876" s="1" t="s">
        <v>190</v>
      </c>
      <c r="F876" s="1" t="s">
        <v>1322</v>
      </c>
      <c r="G876" s="4" t="s">
        <v>980</v>
      </c>
      <c r="H876" s="1" t="s">
        <v>773</v>
      </c>
      <c r="I876" s="1" t="s">
        <v>150</v>
      </c>
      <c r="J876" s="1" t="s">
        <v>169</v>
      </c>
      <c r="K876" s="5" t="s">
        <v>155</v>
      </c>
      <c r="L876" s="11">
        <v>0</v>
      </c>
      <c r="M876" s="11">
        <v>458</v>
      </c>
      <c r="N876" s="11">
        <v>0</v>
      </c>
      <c r="O876" s="11">
        <v>0</v>
      </c>
      <c r="P876" s="11">
        <v>458</v>
      </c>
      <c r="Q876" s="11">
        <v>458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1">
        <f t="shared" si="78"/>
        <v>0</v>
      </c>
      <c r="FM876" s="11">
        <f t="shared" si="79"/>
        <v>0</v>
      </c>
      <c r="FN876" s="11">
        <f t="shared" si="80"/>
        <v>0</v>
      </c>
      <c r="FO876" s="11">
        <f t="shared" si="81"/>
        <v>0</v>
      </c>
      <c r="FP876" s="11">
        <f t="shared" si="82"/>
        <v>0</v>
      </c>
      <c r="FQ876" s="11">
        <f t="shared" si="83"/>
        <v>0</v>
      </c>
    </row>
    <row r="877" spans="1:173" ht="33" hidden="1" x14ac:dyDescent="0.3">
      <c r="A877" s="5">
        <v>10528</v>
      </c>
      <c r="B877" s="1" t="s">
        <v>1321</v>
      </c>
      <c r="C877" s="5" t="s">
        <v>420</v>
      </c>
      <c r="D877" s="1">
        <v>300178</v>
      </c>
      <c r="E877" s="1" t="s">
        <v>190</v>
      </c>
      <c r="F877" s="1" t="s">
        <v>1322</v>
      </c>
      <c r="G877" s="4" t="s">
        <v>981</v>
      </c>
      <c r="H877" s="1" t="s">
        <v>770</v>
      </c>
      <c r="I877" s="1" t="s">
        <v>150</v>
      </c>
      <c r="J877" s="1" t="s">
        <v>169</v>
      </c>
      <c r="K877" s="5" t="s">
        <v>155</v>
      </c>
      <c r="L877" s="11">
        <v>0</v>
      </c>
      <c r="M877" s="11">
        <v>113</v>
      </c>
      <c r="N877" s="11">
        <v>0</v>
      </c>
      <c r="O877" s="11">
        <v>0</v>
      </c>
      <c r="P877" s="11">
        <v>113</v>
      </c>
      <c r="Q877" s="11">
        <v>113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1">
        <f t="shared" si="78"/>
        <v>0</v>
      </c>
      <c r="FM877" s="11">
        <f t="shared" si="79"/>
        <v>0</v>
      </c>
      <c r="FN877" s="11">
        <f t="shared" si="80"/>
        <v>0</v>
      </c>
      <c r="FO877" s="11">
        <f t="shared" si="81"/>
        <v>0</v>
      </c>
      <c r="FP877" s="11">
        <f t="shared" si="82"/>
        <v>0</v>
      </c>
      <c r="FQ877" s="11">
        <f t="shared" si="83"/>
        <v>0</v>
      </c>
    </row>
    <row r="878" spans="1:173" ht="33" hidden="1" x14ac:dyDescent="0.3">
      <c r="A878" s="5">
        <v>10529</v>
      </c>
      <c r="B878" s="1" t="s">
        <v>1321</v>
      </c>
      <c r="C878" s="5" t="s">
        <v>421</v>
      </c>
      <c r="D878" s="1">
        <v>500610</v>
      </c>
      <c r="E878" s="1" t="s">
        <v>190</v>
      </c>
      <c r="F878" s="1" t="s">
        <v>1322</v>
      </c>
      <c r="G878" s="4" t="s">
        <v>982</v>
      </c>
      <c r="H878" s="1" t="s">
        <v>770</v>
      </c>
      <c r="I878" s="1" t="s">
        <v>150</v>
      </c>
      <c r="J878" s="1" t="s">
        <v>169</v>
      </c>
      <c r="K878" s="5" t="s">
        <v>155</v>
      </c>
      <c r="L878" s="11">
        <v>0</v>
      </c>
      <c r="M878" s="11">
        <v>826</v>
      </c>
      <c r="N878" s="11">
        <v>0</v>
      </c>
      <c r="O878" s="11">
        <v>0</v>
      </c>
      <c r="P878" s="11">
        <v>826</v>
      </c>
      <c r="Q878" s="11">
        <v>826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1">
        <f t="shared" si="78"/>
        <v>0</v>
      </c>
      <c r="FM878" s="11">
        <f t="shared" si="79"/>
        <v>0</v>
      </c>
      <c r="FN878" s="11">
        <f t="shared" si="80"/>
        <v>0</v>
      </c>
      <c r="FO878" s="11">
        <f t="shared" si="81"/>
        <v>0</v>
      </c>
      <c r="FP878" s="11">
        <f t="shared" si="82"/>
        <v>0</v>
      </c>
      <c r="FQ878" s="11">
        <f t="shared" si="83"/>
        <v>0</v>
      </c>
    </row>
    <row r="879" spans="1:173" ht="33" hidden="1" x14ac:dyDescent="0.3">
      <c r="A879" s="5">
        <v>10530</v>
      </c>
      <c r="B879" s="1" t="s">
        <v>1321</v>
      </c>
      <c r="C879" s="5" t="s">
        <v>422</v>
      </c>
      <c r="D879" s="1">
        <v>300179</v>
      </c>
      <c r="E879" s="1" t="s">
        <v>190</v>
      </c>
      <c r="F879" s="1" t="s">
        <v>1322</v>
      </c>
      <c r="G879" s="4" t="s">
        <v>829</v>
      </c>
      <c r="H879" s="1" t="s">
        <v>773</v>
      </c>
      <c r="I879" s="1" t="s">
        <v>150</v>
      </c>
      <c r="J879" s="1" t="s">
        <v>169</v>
      </c>
      <c r="K879" s="5" t="s">
        <v>155</v>
      </c>
      <c r="L879" s="11">
        <v>0</v>
      </c>
      <c r="M879" s="11">
        <v>705</v>
      </c>
      <c r="N879" s="11">
        <v>0</v>
      </c>
      <c r="O879" s="11">
        <v>0</v>
      </c>
      <c r="P879" s="11">
        <v>705</v>
      </c>
      <c r="Q879" s="11">
        <v>705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1">
        <f t="shared" si="78"/>
        <v>0</v>
      </c>
      <c r="FM879" s="11">
        <f t="shared" si="79"/>
        <v>0</v>
      </c>
      <c r="FN879" s="11">
        <f t="shared" si="80"/>
        <v>0</v>
      </c>
      <c r="FO879" s="11">
        <f t="shared" si="81"/>
        <v>0</v>
      </c>
      <c r="FP879" s="11">
        <f t="shared" si="82"/>
        <v>0</v>
      </c>
      <c r="FQ879" s="11">
        <f t="shared" si="83"/>
        <v>0</v>
      </c>
    </row>
    <row r="880" spans="1:173" ht="33" hidden="1" x14ac:dyDescent="0.3">
      <c r="A880" s="5">
        <v>10531</v>
      </c>
      <c r="B880" s="1" t="s">
        <v>1321</v>
      </c>
      <c r="C880" s="5" t="s">
        <v>423</v>
      </c>
      <c r="D880" s="1">
        <v>300180</v>
      </c>
      <c r="E880" s="1" t="s">
        <v>190</v>
      </c>
      <c r="F880" s="1" t="s">
        <v>1322</v>
      </c>
      <c r="G880" s="4" t="s">
        <v>983</v>
      </c>
      <c r="H880" s="1" t="s">
        <v>770</v>
      </c>
      <c r="I880" s="1" t="s">
        <v>150</v>
      </c>
      <c r="J880" s="1" t="s">
        <v>169</v>
      </c>
      <c r="K880" s="5" t="s">
        <v>155</v>
      </c>
      <c r="L880" s="11">
        <v>0</v>
      </c>
      <c r="M880" s="11">
        <v>90</v>
      </c>
      <c r="N880" s="11">
        <v>0</v>
      </c>
      <c r="O880" s="11">
        <v>0</v>
      </c>
      <c r="P880" s="11">
        <v>90</v>
      </c>
      <c r="Q880" s="11">
        <v>90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1">
        <f t="shared" si="78"/>
        <v>0</v>
      </c>
      <c r="FM880" s="11">
        <f t="shared" si="79"/>
        <v>0</v>
      </c>
      <c r="FN880" s="11">
        <f t="shared" si="80"/>
        <v>0</v>
      </c>
      <c r="FO880" s="11">
        <f t="shared" si="81"/>
        <v>0</v>
      </c>
      <c r="FP880" s="11">
        <f t="shared" si="82"/>
        <v>0</v>
      </c>
      <c r="FQ880" s="11">
        <f t="shared" si="83"/>
        <v>0</v>
      </c>
    </row>
    <row r="881" spans="1:173" ht="33" hidden="1" x14ac:dyDescent="0.3">
      <c r="A881" s="5">
        <v>10532</v>
      </c>
      <c r="B881" s="1" t="s">
        <v>1321</v>
      </c>
      <c r="C881" s="5" t="s">
        <v>424</v>
      </c>
      <c r="D881" s="1">
        <v>300181</v>
      </c>
      <c r="E881" s="1" t="s">
        <v>190</v>
      </c>
      <c r="F881" s="1" t="s">
        <v>1322</v>
      </c>
      <c r="G881" s="4" t="s">
        <v>984</v>
      </c>
      <c r="H881" s="1" t="s">
        <v>770</v>
      </c>
      <c r="I881" s="1" t="s">
        <v>150</v>
      </c>
      <c r="J881" s="1" t="s">
        <v>169</v>
      </c>
      <c r="K881" s="5" t="s">
        <v>155</v>
      </c>
      <c r="L881" s="11">
        <v>0</v>
      </c>
      <c r="M881" s="11">
        <v>413</v>
      </c>
      <c r="N881" s="11">
        <v>0</v>
      </c>
      <c r="O881" s="11">
        <v>0</v>
      </c>
      <c r="P881" s="11">
        <v>413</v>
      </c>
      <c r="Q881" s="11">
        <v>413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1">
        <f t="shared" si="78"/>
        <v>0</v>
      </c>
      <c r="FM881" s="11">
        <f t="shared" si="79"/>
        <v>0</v>
      </c>
      <c r="FN881" s="11">
        <f t="shared" si="80"/>
        <v>0</v>
      </c>
      <c r="FO881" s="11">
        <f t="shared" si="81"/>
        <v>0</v>
      </c>
      <c r="FP881" s="11">
        <f t="shared" si="82"/>
        <v>0</v>
      </c>
      <c r="FQ881" s="11">
        <f t="shared" si="83"/>
        <v>0</v>
      </c>
    </row>
    <row r="882" spans="1:173" ht="33" hidden="1" x14ac:dyDescent="0.3">
      <c r="A882" s="5">
        <v>10533</v>
      </c>
      <c r="B882" s="1" t="s">
        <v>1321</v>
      </c>
      <c r="C882" s="5" t="s">
        <v>425</v>
      </c>
      <c r="D882" s="1">
        <v>300182</v>
      </c>
      <c r="E882" s="1" t="s">
        <v>190</v>
      </c>
      <c r="F882" s="1" t="s">
        <v>1322</v>
      </c>
      <c r="G882" s="4" t="s">
        <v>985</v>
      </c>
      <c r="H882" s="1" t="s">
        <v>770</v>
      </c>
      <c r="I882" s="1" t="s">
        <v>150</v>
      </c>
      <c r="J882" s="1" t="s">
        <v>169</v>
      </c>
      <c r="K882" s="5" t="s">
        <v>155</v>
      </c>
      <c r="L882" s="11">
        <v>0</v>
      </c>
      <c r="M882" s="11">
        <v>147</v>
      </c>
      <c r="N882" s="11">
        <v>0</v>
      </c>
      <c r="O882" s="11">
        <v>0</v>
      </c>
      <c r="P882" s="11">
        <v>147</v>
      </c>
      <c r="Q882" s="11">
        <v>147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1">
        <f t="shared" si="78"/>
        <v>0</v>
      </c>
      <c r="FM882" s="11">
        <f t="shared" si="79"/>
        <v>0</v>
      </c>
      <c r="FN882" s="11">
        <f t="shared" si="80"/>
        <v>0</v>
      </c>
      <c r="FO882" s="11">
        <f t="shared" si="81"/>
        <v>0</v>
      </c>
      <c r="FP882" s="11">
        <f t="shared" si="82"/>
        <v>0</v>
      </c>
      <c r="FQ882" s="11">
        <f t="shared" si="83"/>
        <v>0</v>
      </c>
    </row>
    <row r="883" spans="1:173" ht="33" hidden="1" x14ac:dyDescent="0.3">
      <c r="A883" s="5">
        <v>10534</v>
      </c>
      <c r="B883" s="1" t="s">
        <v>1321</v>
      </c>
      <c r="C883" s="5" t="s">
        <v>426</v>
      </c>
      <c r="D883" s="1">
        <v>300183</v>
      </c>
      <c r="E883" s="1" t="s">
        <v>190</v>
      </c>
      <c r="F883" s="1" t="s">
        <v>1322</v>
      </c>
      <c r="G883" s="4" t="s">
        <v>986</v>
      </c>
      <c r="H883" s="1" t="s">
        <v>773</v>
      </c>
      <c r="I883" s="1" t="s">
        <v>150</v>
      </c>
      <c r="J883" s="1" t="s">
        <v>169</v>
      </c>
      <c r="K883" s="5" t="s">
        <v>155</v>
      </c>
      <c r="L883" s="11">
        <v>0</v>
      </c>
      <c r="M883" s="11">
        <v>2532</v>
      </c>
      <c r="N883" s="11">
        <v>0</v>
      </c>
      <c r="O883" s="11">
        <v>0</v>
      </c>
      <c r="P883" s="11">
        <v>2532</v>
      </c>
      <c r="Q883" s="11">
        <v>2532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1">
        <f t="shared" si="78"/>
        <v>0</v>
      </c>
      <c r="FM883" s="11">
        <f t="shared" si="79"/>
        <v>0</v>
      </c>
      <c r="FN883" s="11">
        <f t="shared" si="80"/>
        <v>0</v>
      </c>
      <c r="FO883" s="11">
        <f t="shared" si="81"/>
        <v>0</v>
      </c>
      <c r="FP883" s="11">
        <f t="shared" si="82"/>
        <v>0</v>
      </c>
      <c r="FQ883" s="11">
        <f t="shared" si="83"/>
        <v>0</v>
      </c>
    </row>
    <row r="884" spans="1:173" ht="33" hidden="1" x14ac:dyDescent="0.3">
      <c r="A884" s="5">
        <v>10535</v>
      </c>
      <c r="B884" s="1" t="s">
        <v>1321</v>
      </c>
      <c r="C884" s="5" t="s">
        <v>427</v>
      </c>
      <c r="D884" s="1">
        <v>300184</v>
      </c>
      <c r="E884" s="1" t="s">
        <v>190</v>
      </c>
      <c r="F884" s="1" t="s">
        <v>1322</v>
      </c>
      <c r="G884" s="4" t="s">
        <v>987</v>
      </c>
      <c r="H884" s="1" t="s">
        <v>770</v>
      </c>
      <c r="I884" s="1" t="s">
        <v>150</v>
      </c>
      <c r="J884" s="1" t="s">
        <v>169</v>
      </c>
      <c r="K884" s="5" t="s">
        <v>155</v>
      </c>
      <c r="L884" s="11">
        <v>0</v>
      </c>
      <c r="M884" s="11">
        <v>156</v>
      </c>
      <c r="N884" s="11">
        <v>0</v>
      </c>
      <c r="O884" s="11">
        <v>0</v>
      </c>
      <c r="P884" s="11">
        <v>156</v>
      </c>
      <c r="Q884" s="11">
        <v>156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1">
        <f t="shared" si="78"/>
        <v>0</v>
      </c>
      <c r="FM884" s="11">
        <f t="shared" si="79"/>
        <v>0</v>
      </c>
      <c r="FN884" s="11">
        <f t="shared" si="80"/>
        <v>0</v>
      </c>
      <c r="FO884" s="11">
        <f t="shared" si="81"/>
        <v>0</v>
      </c>
      <c r="FP884" s="11">
        <f t="shared" si="82"/>
        <v>0</v>
      </c>
      <c r="FQ884" s="11">
        <f t="shared" si="83"/>
        <v>0</v>
      </c>
    </row>
    <row r="885" spans="1:173" ht="33" hidden="1" x14ac:dyDescent="0.3">
      <c r="A885" s="5">
        <v>10536</v>
      </c>
      <c r="B885" s="1" t="s">
        <v>1321</v>
      </c>
      <c r="C885" s="5" t="s">
        <v>428</v>
      </c>
      <c r="D885" s="1">
        <v>300185</v>
      </c>
      <c r="E885" s="1" t="s">
        <v>190</v>
      </c>
      <c r="F885" s="1" t="s">
        <v>1322</v>
      </c>
      <c r="G885" s="4" t="s">
        <v>988</v>
      </c>
      <c r="H885" s="1" t="s">
        <v>770</v>
      </c>
      <c r="I885" s="1" t="s">
        <v>150</v>
      </c>
      <c r="J885" s="1" t="s">
        <v>169</v>
      </c>
      <c r="K885" s="5" t="s">
        <v>155</v>
      </c>
      <c r="L885" s="11">
        <v>0</v>
      </c>
      <c r="M885" s="11">
        <v>92</v>
      </c>
      <c r="N885" s="11">
        <v>0</v>
      </c>
      <c r="O885" s="11">
        <v>0</v>
      </c>
      <c r="P885" s="11">
        <v>92</v>
      </c>
      <c r="Q885" s="11">
        <v>92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1">
        <f t="shared" si="78"/>
        <v>0</v>
      </c>
      <c r="FM885" s="11">
        <f t="shared" si="79"/>
        <v>0</v>
      </c>
      <c r="FN885" s="11">
        <f t="shared" si="80"/>
        <v>0</v>
      </c>
      <c r="FO885" s="11">
        <f t="shared" si="81"/>
        <v>0</v>
      </c>
      <c r="FP885" s="11">
        <f t="shared" si="82"/>
        <v>0</v>
      </c>
      <c r="FQ885" s="11">
        <f t="shared" si="83"/>
        <v>0</v>
      </c>
    </row>
    <row r="886" spans="1:173" ht="33" hidden="1" x14ac:dyDescent="0.3">
      <c r="A886" s="5">
        <v>10537</v>
      </c>
      <c r="B886" s="1" t="s">
        <v>1321</v>
      </c>
      <c r="C886" s="5" t="s">
        <v>429</v>
      </c>
      <c r="D886" s="1">
        <v>300186</v>
      </c>
      <c r="E886" s="1" t="s">
        <v>190</v>
      </c>
      <c r="F886" s="1" t="s">
        <v>1322</v>
      </c>
      <c r="G886" s="4" t="s">
        <v>989</v>
      </c>
      <c r="H886" s="1" t="s">
        <v>770</v>
      </c>
      <c r="I886" s="1" t="s">
        <v>150</v>
      </c>
      <c r="J886" s="1" t="s">
        <v>169</v>
      </c>
      <c r="K886" s="5" t="s">
        <v>155</v>
      </c>
      <c r="L886" s="11">
        <v>0</v>
      </c>
      <c r="M886" s="11">
        <v>288</v>
      </c>
      <c r="N886" s="11">
        <v>0</v>
      </c>
      <c r="O886" s="11">
        <v>0</v>
      </c>
      <c r="P886" s="11">
        <v>288</v>
      </c>
      <c r="Q886" s="11">
        <v>288</v>
      </c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1">
        <f t="shared" si="78"/>
        <v>0</v>
      </c>
      <c r="FM886" s="11">
        <f t="shared" si="79"/>
        <v>0</v>
      </c>
      <c r="FN886" s="11">
        <f t="shared" si="80"/>
        <v>0</v>
      </c>
      <c r="FO886" s="11">
        <f t="shared" si="81"/>
        <v>0</v>
      </c>
      <c r="FP886" s="11">
        <f t="shared" si="82"/>
        <v>0</v>
      </c>
      <c r="FQ886" s="11">
        <f t="shared" si="83"/>
        <v>0</v>
      </c>
    </row>
    <row r="887" spans="1:173" ht="33" hidden="1" x14ac:dyDescent="0.3">
      <c r="A887" s="5">
        <v>10538</v>
      </c>
      <c r="B887" s="1" t="s">
        <v>1321</v>
      </c>
      <c r="C887" s="5" t="s">
        <v>430</v>
      </c>
      <c r="D887" s="1">
        <v>300187</v>
      </c>
      <c r="E887" s="1" t="s">
        <v>190</v>
      </c>
      <c r="F887" s="1" t="s">
        <v>1322</v>
      </c>
      <c r="G887" s="4" t="s">
        <v>990</v>
      </c>
      <c r="H887" s="1" t="s">
        <v>770</v>
      </c>
      <c r="I887" s="1" t="s">
        <v>150</v>
      </c>
      <c r="J887" s="1" t="s">
        <v>169</v>
      </c>
      <c r="K887" s="5" t="s">
        <v>155</v>
      </c>
      <c r="L887" s="11">
        <v>0</v>
      </c>
      <c r="M887" s="11">
        <v>200</v>
      </c>
      <c r="N887" s="11">
        <v>0</v>
      </c>
      <c r="O887" s="11">
        <v>0</v>
      </c>
      <c r="P887" s="11">
        <v>200</v>
      </c>
      <c r="Q887" s="11">
        <v>200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1">
        <f t="shared" si="78"/>
        <v>0</v>
      </c>
      <c r="FM887" s="11">
        <f t="shared" si="79"/>
        <v>0</v>
      </c>
      <c r="FN887" s="11">
        <f t="shared" si="80"/>
        <v>0</v>
      </c>
      <c r="FO887" s="11">
        <f t="shared" si="81"/>
        <v>0</v>
      </c>
      <c r="FP887" s="11">
        <f t="shared" si="82"/>
        <v>0</v>
      </c>
      <c r="FQ887" s="11">
        <f t="shared" si="83"/>
        <v>0</v>
      </c>
    </row>
    <row r="888" spans="1:173" ht="33" hidden="1" x14ac:dyDescent="0.3">
      <c r="A888" s="5">
        <v>10539</v>
      </c>
      <c r="B888" s="1" t="s">
        <v>1321</v>
      </c>
      <c r="C888" s="5" t="s">
        <v>431</v>
      </c>
      <c r="D888" s="1">
        <v>321121</v>
      </c>
      <c r="E888" s="1" t="s">
        <v>190</v>
      </c>
      <c r="F888" s="1" t="s">
        <v>1322</v>
      </c>
      <c r="G888" s="4" t="s">
        <v>991</v>
      </c>
      <c r="H888" s="1" t="s">
        <v>770</v>
      </c>
      <c r="I888" s="1" t="s">
        <v>150</v>
      </c>
      <c r="J888" s="1" t="s">
        <v>169</v>
      </c>
      <c r="K888" s="5" t="s">
        <v>155</v>
      </c>
      <c r="L888" s="11">
        <v>0</v>
      </c>
      <c r="M888" s="11">
        <v>194</v>
      </c>
      <c r="N888" s="11">
        <v>0</v>
      </c>
      <c r="O888" s="11">
        <v>0</v>
      </c>
      <c r="P888" s="11">
        <v>194</v>
      </c>
      <c r="Q888" s="11">
        <v>194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1">
        <f t="shared" si="78"/>
        <v>0</v>
      </c>
      <c r="FM888" s="11">
        <f t="shared" si="79"/>
        <v>0</v>
      </c>
      <c r="FN888" s="11">
        <f t="shared" si="80"/>
        <v>0</v>
      </c>
      <c r="FO888" s="11">
        <f t="shared" si="81"/>
        <v>0</v>
      </c>
      <c r="FP888" s="11">
        <f t="shared" si="82"/>
        <v>0</v>
      </c>
      <c r="FQ888" s="11">
        <f t="shared" si="83"/>
        <v>0</v>
      </c>
    </row>
    <row r="889" spans="1:173" ht="33" hidden="1" x14ac:dyDescent="0.3">
      <c r="A889" s="5">
        <v>10540</v>
      </c>
      <c r="B889" s="1" t="s">
        <v>1321</v>
      </c>
      <c r="C889" s="5" t="s">
        <v>432</v>
      </c>
      <c r="D889" s="1">
        <v>300189</v>
      </c>
      <c r="E889" s="1" t="s">
        <v>190</v>
      </c>
      <c r="F889" s="1" t="s">
        <v>1322</v>
      </c>
      <c r="G889" s="4" t="s">
        <v>992</v>
      </c>
      <c r="H889" s="1" t="s">
        <v>770</v>
      </c>
      <c r="I889" s="1" t="s">
        <v>150</v>
      </c>
      <c r="J889" s="1" t="s">
        <v>169</v>
      </c>
      <c r="K889" s="5" t="s">
        <v>155</v>
      </c>
      <c r="L889" s="11">
        <v>0</v>
      </c>
      <c r="M889" s="11">
        <v>200</v>
      </c>
      <c r="N889" s="11">
        <v>0</v>
      </c>
      <c r="O889" s="11">
        <v>0</v>
      </c>
      <c r="P889" s="11">
        <v>200</v>
      </c>
      <c r="Q889" s="11">
        <v>200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1">
        <f t="shared" si="78"/>
        <v>0</v>
      </c>
      <c r="FM889" s="11">
        <f t="shared" si="79"/>
        <v>0</v>
      </c>
      <c r="FN889" s="11">
        <f t="shared" si="80"/>
        <v>0</v>
      </c>
      <c r="FO889" s="11">
        <f t="shared" si="81"/>
        <v>0</v>
      </c>
      <c r="FP889" s="11">
        <f t="shared" si="82"/>
        <v>0</v>
      </c>
      <c r="FQ889" s="11">
        <f t="shared" si="83"/>
        <v>0</v>
      </c>
    </row>
    <row r="890" spans="1:173" ht="33" hidden="1" x14ac:dyDescent="0.3">
      <c r="A890" s="5">
        <v>10541</v>
      </c>
      <c r="B890" s="1" t="s">
        <v>1321</v>
      </c>
      <c r="C890" s="5" t="s">
        <v>433</v>
      </c>
      <c r="D890" s="1">
        <v>500611</v>
      </c>
      <c r="E890" s="1" t="s">
        <v>190</v>
      </c>
      <c r="F890" s="1" t="s">
        <v>1322</v>
      </c>
      <c r="G890" s="4" t="s">
        <v>993</v>
      </c>
      <c r="H890" s="1" t="s">
        <v>770</v>
      </c>
      <c r="I890" s="1" t="s">
        <v>150</v>
      </c>
      <c r="J890" s="1" t="s">
        <v>169</v>
      </c>
      <c r="K890" s="5" t="s">
        <v>155</v>
      </c>
      <c r="L890" s="11">
        <v>0</v>
      </c>
      <c r="M890" s="11">
        <v>121</v>
      </c>
      <c r="N890" s="11">
        <v>0</v>
      </c>
      <c r="O890" s="11">
        <v>0</v>
      </c>
      <c r="P890" s="11">
        <v>121</v>
      </c>
      <c r="Q890" s="11">
        <v>121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1">
        <f t="shared" si="78"/>
        <v>0</v>
      </c>
      <c r="FM890" s="11">
        <f t="shared" si="79"/>
        <v>0</v>
      </c>
      <c r="FN890" s="11">
        <f t="shared" si="80"/>
        <v>0</v>
      </c>
      <c r="FO890" s="11">
        <f t="shared" si="81"/>
        <v>0</v>
      </c>
      <c r="FP890" s="11">
        <f t="shared" si="82"/>
        <v>0</v>
      </c>
      <c r="FQ890" s="11">
        <f t="shared" si="83"/>
        <v>0</v>
      </c>
    </row>
    <row r="891" spans="1:173" ht="33" hidden="1" x14ac:dyDescent="0.3">
      <c r="A891" s="5">
        <v>10542</v>
      </c>
      <c r="B891" s="1" t="s">
        <v>1321</v>
      </c>
      <c r="C891" s="5" t="s">
        <v>435</v>
      </c>
      <c r="D891" s="1">
        <v>300192</v>
      </c>
      <c r="E891" s="1" t="s">
        <v>190</v>
      </c>
      <c r="F891" s="1" t="s">
        <v>1322</v>
      </c>
      <c r="G891" s="4" t="s">
        <v>995</v>
      </c>
      <c r="H891" s="1" t="s">
        <v>773</v>
      </c>
      <c r="I891" s="1" t="s">
        <v>150</v>
      </c>
      <c r="J891" s="1" t="s">
        <v>169</v>
      </c>
      <c r="K891" s="5" t="s">
        <v>155</v>
      </c>
      <c r="L891" s="11">
        <v>0</v>
      </c>
      <c r="M891" s="11">
        <v>552</v>
      </c>
      <c r="N891" s="11">
        <v>0</v>
      </c>
      <c r="O891" s="11">
        <v>0</v>
      </c>
      <c r="P891" s="11">
        <v>552</v>
      </c>
      <c r="Q891" s="11">
        <v>552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1">
        <f t="shared" si="78"/>
        <v>0</v>
      </c>
      <c r="FM891" s="11">
        <f t="shared" si="79"/>
        <v>0</v>
      </c>
      <c r="FN891" s="11">
        <f t="shared" si="80"/>
        <v>0</v>
      </c>
      <c r="FO891" s="11">
        <f t="shared" si="81"/>
        <v>0</v>
      </c>
      <c r="FP891" s="11">
        <f t="shared" si="82"/>
        <v>0</v>
      </c>
      <c r="FQ891" s="11">
        <f t="shared" si="83"/>
        <v>0</v>
      </c>
    </row>
    <row r="892" spans="1:173" ht="33" hidden="1" x14ac:dyDescent="0.3">
      <c r="A892" s="5">
        <v>10543</v>
      </c>
      <c r="B892" s="1" t="s">
        <v>1321</v>
      </c>
      <c r="C892" s="5" t="s">
        <v>436</v>
      </c>
      <c r="D892" s="1">
        <v>500612</v>
      </c>
      <c r="E892" s="1" t="s">
        <v>190</v>
      </c>
      <c r="F892" s="1" t="s">
        <v>1322</v>
      </c>
      <c r="G892" s="4" t="s">
        <v>996</v>
      </c>
      <c r="H892" s="1" t="s">
        <v>770</v>
      </c>
      <c r="I892" s="1" t="s">
        <v>150</v>
      </c>
      <c r="J892" s="1" t="s">
        <v>169</v>
      </c>
      <c r="K892" s="5" t="s">
        <v>155</v>
      </c>
      <c r="L892" s="11">
        <v>0</v>
      </c>
      <c r="M892" s="11">
        <v>158</v>
      </c>
      <c r="N892" s="11">
        <v>0</v>
      </c>
      <c r="O892" s="11">
        <v>0</v>
      </c>
      <c r="P892" s="11">
        <v>158</v>
      </c>
      <c r="Q892" s="11">
        <v>158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1">
        <f t="shared" si="78"/>
        <v>0</v>
      </c>
      <c r="FM892" s="11">
        <f t="shared" si="79"/>
        <v>0</v>
      </c>
      <c r="FN892" s="11">
        <f t="shared" si="80"/>
        <v>0</v>
      </c>
      <c r="FO892" s="11">
        <f t="shared" si="81"/>
        <v>0</v>
      </c>
      <c r="FP892" s="11">
        <f t="shared" si="82"/>
        <v>0</v>
      </c>
      <c r="FQ892" s="11">
        <f t="shared" si="83"/>
        <v>0</v>
      </c>
    </row>
    <row r="893" spans="1:173" ht="33" hidden="1" x14ac:dyDescent="0.3">
      <c r="A893" s="5">
        <v>10544</v>
      </c>
      <c r="B893" s="1" t="s">
        <v>1321</v>
      </c>
      <c r="C893" s="5" t="s">
        <v>437</v>
      </c>
      <c r="D893" s="1">
        <v>300193</v>
      </c>
      <c r="E893" s="1" t="s">
        <v>190</v>
      </c>
      <c r="F893" s="1" t="s">
        <v>1322</v>
      </c>
      <c r="G893" s="4" t="s">
        <v>997</v>
      </c>
      <c r="H893" s="1" t="s">
        <v>773</v>
      </c>
      <c r="I893" s="1" t="s">
        <v>150</v>
      </c>
      <c r="J893" s="1" t="s">
        <v>169</v>
      </c>
      <c r="K893" s="5" t="s">
        <v>155</v>
      </c>
      <c r="L893" s="11">
        <v>0</v>
      </c>
      <c r="M893" s="11">
        <v>2445</v>
      </c>
      <c r="N893" s="11">
        <v>0</v>
      </c>
      <c r="O893" s="11">
        <v>0</v>
      </c>
      <c r="P893" s="11">
        <v>2445</v>
      </c>
      <c r="Q893" s="11">
        <v>2445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1">
        <f t="shared" si="78"/>
        <v>0</v>
      </c>
      <c r="FM893" s="11">
        <f t="shared" si="79"/>
        <v>0</v>
      </c>
      <c r="FN893" s="11">
        <f t="shared" si="80"/>
        <v>0</v>
      </c>
      <c r="FO893" s="11">
        <f t="shared" si="81"/>
        <v>0</v>
      </c>
      <c r="FP893" s="11">
        <f t="shared" si="82"/>
        <v>0</v>
      </c>
      <c r="FQ893" s="11">
        <f t="shared" si="83"/>
        <v>0</v>
      </c>
    </row>
    <row r="894" spans="1:173" ht="33" hidden="1" x14ac:dyDescent="0.3">
      <c r="A894" s="5">
        <v>10545</v>
      </c>
      <c r="B894" s="1" t="s">
        <v>1321</v>
      </c>
      <c r="C894" s="5" t="s">
        <v>438</v>
      </c>
      <c r="D894" s="1">
        <v>300194</v>
      </c>
      <c r="E894" s="1" t="s">
        <v>190</v>
      </c>
      <c r="F894" s="1" t="s">
        <v>1322</v>
      </c>
      <c r="G894" s="4" t="s">
        <v>998</v>
      </c>
      <c r="H894" s="1" t="s">
        <v>770</v>
      </c>
      <c r="I894" s="1" t="s">
        <v>150</v>
      </c>
      <c r="J894" s="1" t="s">
        <v>169</v>
      </c>
      <c r="K894" s="5" t="s">
        <v>155</v>
      </c>
      <c r="L894" s="11">
        <v>0</v>
      </c>
      <c r="M894" s="11">
        <v>149</v>
      </c>
      <c r="N894" s="11">
        <v>0</v>
      </c>
      <c r="O894" s="11">
        <v>0</v>
      </c>
      <c r="P894" s="11">
        <v>149</v>
      </c>
      <c r="Q894" s="11">
        <v>149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1">
        <f t="shared" si="78"/>
        <v>0</v>
      </c>
      <c r="FM894" s="11">
        <f t="shared" si="79"/>
        <v>0</v>
      </c>
      <c r="FN894" s="11">
        <f t="shared" si="80"/>
        <v>0</v>
      </c>
      <c r="FO894" s="11">
        <f t="shared" si="81"/>
        <v>0</v>
      </c>
      <c r="FP894" s="11">
        <f t="shared" si="82"/>
        <v>0</v>
      </c>
      <c r="FQ894" s="11">
        <f t="shared" si="83"/>
        <v>0</v>
      </c>
    </row>
    <row r="895" spans="1:173" ht="33" hidden="1" x14ac:dyDescent="0.3">
      <c r="A895" s="5">
        <v>10546</v>
      </c>
      <c r="B895" s="1" t="s">
        <v>1321</v>
      </c>
      <c r="C895" s="5" t="s">
        <v>439</v>
      </c>
      <c r="D895" s="1">
        <v>500367</v>
      </c>
      <c r="E895" s="1" t="s">
        <v>190</v>
      </c>
      <c r="F895" s="1" t="s">
        <v>1322</v>
      </c>
      <c r="G895" s="4" t="s">
        <v>999</v>
      </c>
      <c r="H895" s="1" t="s">
        <v>770</v>
      </c>
      <c r="I895" s="1" t="s">
        <v>150</v>
      </c>
      <c r="J895" s="1" t="s">
        <v>169</v>
      </c>
      <c r="K895" s="5" t="s">
        <v>155</v>
      </c>
      <c r="L895" s="11">
        <v>0</v>
      </c>
      <c r="M895" s="11">
        <v>415</v>
      </c>
      <c r="N895" s="11">
        <v>0</v>
      </c>
      <c r="O895" s="11">
        <v>0</v>
      </c>
      <c r="P895" s="11">
        <v>415</v>
      </c>
      <c r="Q895" s="11">
        <v>415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1">
        <f t="shared" si="78"/>
        <v>0</v>
      </c>
      <c r="FM895" s="11">
        <f t="shared" si="79"/>
        <v>0</v>
      </c>
      <c r="FN895" s="11">
        <f t="shared" si="80"/>
        <v>0</v>
      </c>
      <c r="FO895" s="11">
        <f t="shared" si="81"/>
        <v>0</v>
      </c>
      <c r="FP895" s="11">
        <f t="shared" si="82"/>
        <v>0</v>
      </c>
      <c r="FQ895" s="11">
        <f t="shared" si="83"/>
        <v>0</v>
      </c>
    </row>
    <row r="896" spans="1:173" ht="33" hidden="1" x14ac:dyDescent="0.3">
      <c r="A896" s="5">
        <v>10547</v>
      </c>
      <c r="B896" s="1" t="s">
        <v>1321</v>
      </c>
      <c r="C896" s="5" t="s">
        <v>440</v>
      </c>
      <c r="D896" s="1">
        <v>300195</v>
      </c>
      <c r="E896" s="1" t="s">
        <v>190</v>
      </c>
      <c r="F896" s="1" t="s">
        <v>1322</v>
      </c>
      <c r="G896" s="4" t="s">
        <v>1000</v>
      </c>
      <c r="H896" s="1" t="s">
        <v>770</v>
      </c>
      <c r="I896" s="1" t="s">
        <v>150</v>
      </c>
      <c r="J896" s="1" t="s">
        <v>169</v>
      </c>
      <c r="K896" s="5" t="s">
        <v>155</v>
      </c>
      <c r="L896" s="11">
        <v>0</v>
      </c>
      <c r="M896" s="11">
        <v>124</v>
      </c>
      <c r="N896" s="11">
        <v>0</v>
      </c>
      <c r="O896" s="11">
        <v>0</v>
      </c>
      <c r="P896" s="11">
        <v>124</v>
      </c>
      <c r="Q896" s="11">
        <v>124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1">
        <f t="shared" si="78"/>
        <v>0</v>
      </c>
      <c r="FM896" s="11">
        <f t="shared" si="79"/>
        <v>0</v>
      </c>
      <c r="FN896" s="11">
        <f t="shared" si="80"/>
        <v>0</v>
      </c>
      <c r="FO896" s="11">
        <f t="shared" si="81"/>
        <v>0</v>
      </c>
      <c r="FP896" s="11">
        <f t="shared" si="82"/>
        <v>0</v>
      </c>
      <c r="FQ896" s="11">
        <f t="shared" si="83"/>
        <v>0</v>
      </c>
    </row>
    <row r="897" spans="1:173" ht="49.5" hidden="1" x14ac:dyDescent="0.3">
      <c r="A897" s="5">
        <v>10548</v>
      </c>
      <c r="B897" s="1" t="s">
        <v>1321</v>
      </c>
      <c r="C897" s="5" t="s">
        <v>441</v>
      </c>
      <c r="D897" s="1">
        <v>300196</v>
      </c>
      <c r="E897" s="1" t="s">
        <v>190</v>
      </c>
      <c r="F897" s="1" t="s">
        <v>1322</v>
      </c>
      <c r="G897" s="4" t="s">
        <v>1001</v>
      </c>
      <c r="H897" s="1" t="s">
        <v>770</v>
      </c>
      <c r="I897" s="1" t="s">
        <v>150</v>
      </c>
      <c r="J897" s="1" t="s">
        <v>169</v>
      </c>
      <c r="K897" s="5" t="s">
        <v>155</v>
      </c>
      <c r="L897" s="11">
        <v>0</v>
      </c>
      <c r="M897" s="11">
        <v>47</v>
      </c>
      <c r="N897" s="11">
        <v>0</v>
      </c>
      <c r="O897" s="11">
        <v>0</v>
      </c>
      <c r="P897" s="11">
        <v>47</v>
      </c>
      <c r="Q897" s="11">
        <v>47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1">
        <f t="shared" si="78"/>
        <v>0</v>
      </c>
      <c r="FM897" s="11">
        <f t="shared" si="79"/>
        <v>0</v>
      </c>
      <c r="FN897" s="11">
        <f t="shared" si="80"/>
        <v>0</v>
      </c>
      <c r="FO897" s="11">
        <f t="shared" si="81"/>
        <v>0</v>
      </c>
      <c r="FP897" s="11">
        <f t="shared" si="82"/>
        <v>0</v>
      </c>
      <c r="FQ897" s="11">
        <f t="shared" si="83"/>
        <v>0</v>
      </c>
    </row>
    <row r="898" spans="1:173" ht="33" hidden="1" x14ac:dyDescent="0.3">
      <c r="A898" s="5">
        <v>10549</v>
      </c>
      <c r="B898" s="1" t="s">
        <v>1321</v>
      </c>
      <c r="C898" s="5" t="s">
        <v>442</v>
      </c>
      <c r="D898" s="1">
        <v>300197</v>
      </c>
      <c r="E898" s="1" t="s">
        <v>190</v>
      </c>
      <c r="F898" s="1" t="s">
        <v>1322</v>
      </c>
      <c r="G898" s="4" t="s">
        <v>1002</v>
      </c>
      <c r="H898" s="1" t="s">
        <v>770</v>
      </c>
      <c r="I898" s="1" t="s">
        <v>150</v>
      </c>
      <c r="J898" s="1" t="s">
        <v>169</v>
      </c>
      <c r="K898" s="5" t="s">
        <v>155</v>
      </c>
      <c r="L898" s="11">
        <v>0</v>
      </c>
      <c r="M898" s="11">
        <v>205</v>
      </c>
      <c r="N898" s="11">
        <v>0</v>
      </c>
      <c r="O898" s="11">
        <v>0</v>
      </c>
      <c r="P898" s="11">
        <v>205</v>
      </c>
      <c r="Q898" s="11">
        <v>205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1">
        <f t="shared" si="78"/>
        <v>0</v>
      </c>
      <c r="FM898" s="11">
        <f t="shared" si="79"/>
        <v>0</v>
      </c>
      <c r="FN898" s="11">
        <f t="shared" si="80"/>
        <v>0</v>
      </c>
      <c r="FO898" s="11">
        <f t="shared" si="81"/>
        <v>0</v>
      </c>
      <c r="FP898" s="11">
        <f t="shared" si="82"/>
        <v>0</v>
      </c>
      <c r="FQ898" s="11">
        <f t="shared" si="83"/>
        <v>0</v>
      </c>
    </row>
    <row r="899" spans="1:173" ht="33" hidden="1" x14ac:dyDescent="0.3">
      <c r="A899" s="5">
        <v>10550</v>
      </c>
      <c r="B899" s="1" t="s">
        <v>1321</v>
      </c>
      <c r="C899" s="5" t="s">
        <v>443</v>
      </c>
      <c r="D899" s="1">
        <v>300267</v>
      </c>
      <c r="E899" s="1" t="s">
        <v>190</v>
      </c>
      <c r="F899" s="1" t="s">
        <v>1322</v>
      </c>
      <c r="G899" s="4" t="s">
        <v>1003</v>
      </c>
      <c r="H899" s="1" t="s">
        <v>773</v>
      </c>
      <c r="I899" s="1" t="s">
        <v>150</v>
      </c>
      <c r="J899" s="1" t="s">
        <v>169</v>
      </c>
      <c r="K899" s="5" t="s">
        <v>155</v>
      </c>
      <c r="L899" s="11">
        <v>0</v>
      </c>
      <c r="M899" s="11">
        <v>628</v>
      </c>
      <c r="N899" s="11">
        <v>0</v>
      </c>
      <c r="O899" s="11">
        <v>0</v>
      </c>
      <c r="P899" s="11">
        <v>628</v>
      </c>
      <c r="Q899" s="11">
        <v>628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1">
        <f t="shared" si="78"/>
        <v>0</v>
      </c>
      <c r="FM899" s="11">
        <f t="shared" si="79"/>
        <v>0</v>
      </c>
      <c r="FN899" s="11">
        <f t="shared" si="80"/>
        <v>0</v>
      </c>
      <c r="FO899" s="11">
        <f t="shared" si="81"/>
        <v>0</v>
      </c>
      <c r="FP899" s="11">
        <f t="shared" si="82"/>
        <v>0</v>
      </c>
      <c r="FQ899" s="11">
        <f t="shared" si="83"/>
        <v>0</v>
      </c>
    </row>
    <row r="900" spans="1:173" ht="33" hidden="1" x14ac:dyDescent="0.3">
      <c r="A900" s="5">
        <v>10551</v>
      </c>
      <c r="B900" s="1" t="s">
        <v>1321</v>
      </c>
      <c r="C900" s="5" t="s">
        <v>444</v>
      </c>
      <c r="D900" s="1">
        <v>300198</v>
      </c>
      <c r="E900" s="1" t="s">
        <v>190</v>
      </c>
      <c r="F900" s="1" t="s">
        <v>1322</v>
      </c>
      <c r="G900" s="4" t="s">
        <v>1004</v>
      </c>
      <c r="H900" s="1" t="s">
        <v>770</v>
      </c>
      <c r="I900" s="1" t="s">
        <v>150</v>
      </c>
      <c r="J900" s="1" t="s">
        <v>169</v>
      </c>
      <c r="K900" s="5" t="s">
        <v>155</v>
      </c>
      <c r="L900" s="11">
        <v>0</v>
      </c>
      <c r="M900" s="11">
        <v>222</v>
      </c>
      <c r="N900" s="11">
        <v>0</v>
      </c>
      <c r="O900" s="11">
        <v>0</v>
      </c>
      <c r="P900" s="11">
        <v>222</v>
      </c>
      <c r="Q900" s="11">
        <v>222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1">
        <f t="shared" si="78"/>
        <v>0</v>
      </c>
      <c r="FM900" s="11">
        <f t="shared" si="79"/>
        <v>0</v>
      </c>
      <c r="FN900" s="11">
        <f t="shared" si="80"/>
        <v>0</v>
      </c>
      <c r="FO900" s="11">
        <f t="shared" si="81"/>
        <v>0</v>
      </c>
      <c r="FP900" s="11">
        <f t="shared" si="82"/>
        <v>0</v>
      </c>
      <c r="FQ900" s="11">
        <f t="shared" si="83"/>
        <v>0</v>
      </c>
    </row>
    <row r="901" spans="1:173" ht="33" hidden="1" x14ac:dyDescent="0.3">
      <c r="A901" s="5">
        <v>10552</v>
      </c>
      <c r="B901" s="1" t="s">
        <v>1321</v>
      </c>
      <c r="C901" s="5" t="s">
        <v>445</v>
      </c>
      <c r="D901" s="1">
        <v>300199</v>
      </c>
      <c r="E901" s="1" t="s">
        <v>190</v>
      </c>
      <c r="F901" s="1" t="s">
        <v>1322</v>
      </c>
      <c r="G901" s="4" t="s">
        <v>1005</v>
      </c>
      <c r="H901" s="1" t="s">
        <v>773</v>
      </c>
      <c r="I901" s="1" t="s">
        <v>150</v>
      </c>
      <c r="J901" s="1" t="s">
        <v>169</v>
      </c>
      <c r="K901" s="5" t="s">
        <v>155</v>
      </c>
      <c r="L901" s="11">
        <v>0</v>
      </c>
      <c r="M901" s="11">
        <v>500</v>
      </c>
      <c r="N901" s="11">
        <v>0</v>
      </c>
      <c r="O901" s="11">
        <v>0</v>
      </c>
      <c r="P901" s="11">
        <v>500</v>
      </c>
      <c r="Q901" s="11">
        <v>500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1">
        <f t="shared" si="78"/>
        <v>0</v>
      </c>
      <c r="FM901" s="11">
        <f t="shared" si="79"/>
        <v>0</v>
      </c>
      <c r="FN901" s="11">
        <f t="shared" si="80"/>
        <v>0</v>
      </c>
      <c r="FO901" s="11">
        <f t="shared" si="81"/>
        <v>0</v>
      </c>
      <c r="FP901" s="11">
        <f t="shared" si="82"/>
        <v>0</v>
      </c>
      <c r="FQ901" s="11">
        <f t="shared" si="83"/>
        <v>0</v>
      </c>
    </row>
    <row r="902" spans="1:173" ht="33" hidden="1" x14ac:dyDescent="0.3">
      <c r="A902" s="5">
        <v>10553</v>
      </c>
      <c r="B902" s="1" t="s">
        <v>1321</v>
      </c>
      <c r="C902" s="5" t="s">
        <v>446</v>
      </c>
      <c r="D902" s="1">
        <v>300200</v>
      </c>
      <c r="E902" s="1" t="s">
        <v>190</v>
      </c>
      <c r="F902" s="1" t="s">
        <v>1322</v>
      </c>
      <c r="G902" s="4" t="s">
        <v>1006</v>
      </c>
      <c r="H902" s="1" t="s">
        <v>773</v>
      </c>
      <c r="I902" s="1" t="s">
        <v>150</v>
      </c>
      <c r="J902" s="1" t="s">
        <v>169</v>
      </c>
      <c r="K902" s="5" t="s">
        <v>155</v>
      </c>
      <c r="L902" s="11">
        <v>0</v>
      </c>
      <c r="M902" s="11">
        <v>481</v>
      </c>
      <c r="N902" s="11">
        <v>0</v>
      </c>
      <c r="O902" s="11">
        <v>0</v>
      </c>
      <c r="P902" s="11">
        <v>481</v>
      </c>
      <c r="Q902" s="11">
        <v>481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1">
        <f t="shared" ref="FL902:FL965" si="84">SUM(R902:AS902)-AG902</f>
        <v>0</v>
      </c>
      <c r="FM902" s="11">
        <f t="shared" ref="FM902:FM965" si="85">SUM(AT902:FD902)</f>
        <v>0</v>
      </c>
      <c r="FN902" s="11">
        <f t="shared" ref="FN902:FN965" si="86">SUM(FE902:FK902)</f>
        <v>0</v>
      </c>
      <c r="FO902" s="11">
        <f t="shared" ref="FO902:FO965" si="87">AG902</f>
        <v>0</v>
      </c>
      <c r="FP902" s="11">
        <f t="shared" ref="FP902:FP965" si="88">FL902+FM902+FN902+FO902</f>
        <v>0</v>
      </c>
      <c r="FQ902" s="11">
        <f t="shared" ref="FQ902:FQ965" si="89">+FL902+FM902+FN902</f>
        <v>0</v>
      </c>
    </row>
    <row r="903" spans="1:173" ht="33" hidden="1" x14ac:dyDescent="0.3">
      <c r="A903" s="5">
        <v>10554</v>
      </c>
      <c r="B903" s="1" t="s">
        <v>1321</v>
      </c>
      <c r="C903" s="5" t="s">
        <v>447</v>
      </c>
      <c r="D903" s="1">
        <v>300201</v>
      </c>
      <c r="E903" s="1" t="s">
        <v>190</v>
      </c>
      <c r="F903" s="1" t="s">
        <v>1322</v>
      </c>
      <c r="G903" s="4" t="s">
        <v>1007</v>
      </c>
      <c r="H903" s="1" t="s">
        <v>773</v>
      </c>
      <c r="I903" s="1" t="s">
        <v>150</v>
      </c>
      <c r="J903" s="1" t="s">
        <v>169</v>
      </c>
      <c r="K903" s="5" t="s">
        <v>155</v>
      </c>
      <c r="L903" s="11">
        <v>0</v>
      </c>
      <c r="M903" s="11">
        <v>362</v>
      </c>
      <c r="N903" s="11">
        <v>0</v>
      </c>
      <c r="O903" s="11">
        <v>0</v>
      </c>
      <c r="P903" s="11">
        <v>362</v>
      </c>
      <c r="Q903" s="11">
        <v>362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1">
        <f t="shared" si="84"/>
        <v>0</v>
      </c>
      <c r="FM903" s="11">
        <f t="shared" si="85"/>
        <v>0</v>
      </c>
      <c r="FN903" s="11">
        <f t="shared" si="86"/>
        <v>0</v>
      </c>
      <c r="FO903" s="11">
        <f t="shared" si="87"/>
        <v>0</v>
      </c>
      <c r="FP903" s="11">
        <f t="shared" si="88"/>
        <v>0</v>
      </c>
      <c r="FQ903" s="11">
        <f t="shared" si="89"/>
        <v>0</v>
      </c>
    </row>
    <row r="904" spans="1:173" ht="33" hidden="1" x14ac:dyDescent="0.3">
      <c r="A904" s="5">
        <v>10555</v>
      </c>
      <c r="B904" s="1" t="s">
        <v>1321</v>
      </c>
      <c r="C904" s="5" t="s">
        <v>448</v>
      </c>
      <c r="D904" s="1">
        <v>300202</v>
      </c>
      <c r="E904" s="1" t="s">
        <v>190</v>
      </c>
      <c r="F904" s="1" t="s">
        <v>1322</v>
      </c>
      <c r="G904" s="4" t="s">
        <v>1008</v>
      </c>
      <c r="H904" s="1" t="s">
        <v>773</v>
      </c>
      <c r="I904" s="1" t="s">
        <v>150</v>
      </c>
      <c r="J904" s="1" t="s">
        <v>169</v>
      </c>
      <c r="K904" s="5" t="s">
        <v>155</v>
      </c>
      <c r="L904" s="11">
        <v>0</v>
      </c>
      <c r="M904" s="11">
        <v>452</v>
      </c>
      <c r="N904" s="11">
        <v>0</v>
      </c>
      <c r="O904" s="11">
        <v>0</v>
      </c>
      <c r="P904" s="11">
        <v>452</v>
      </c>
      <c r="Q904" s="11">
        <v>452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1">
        <f t="shared" si="84"/>
        <v>0</v>
      </c>
      <c r="FM904" s="11">
        <f t="shared" si="85"/>
        <v>0</v>
      </c>
      <c r="FN904" s="11">
        <f t="shared" si="86"/>
        <v>0</v>
      </c>
      <c r="FO904" s="11">
        <f t="shared" si="87"/>
        <v>0</v>
      </c>
      <c r="FP904" s="11">
        <f t="shared" si="88"/>
        <v>0</v>
      </c>
      <c r="FQ904" s="11">
        <f t="shared" si="89"/>
        <v>0</v>
      </c>
    </row>
    <row r="905" spans="1:173" ht="33" hidden="1" x14ac:dyDescent="0.3">
      <c r="A905" s="5">
        <v>10556</v>
      </c>
      <c r="B905" s="1" t="s">
        <v>1321</v>
      </c>
      <c r="C905" s="5" t="s">
        <v>449</v>
      </c>
      <c r="D905" s="1">
        <v>300203</v>
      </c>
      <c r="E905" s="1" t="s">
        <v>190</v>
      </c>
      <c r="F905" s="1" t="s">
        <v>1322</v>
      </c>
      <c r="G905" s="4" t="s">
        <v>1009</v>
      </c>
      <c r="H905" s="1" t="s">
        <v>773</v>
      </c>
      <c r="I905" s="1" t="s">
        <v>150</v>
      </c>
      <c r="J905" s="1" t="s">
        <v>169</v>
      </c>
      <c r="K905" s="5" t="s">
        <v>155</v>
      </c>
      <c r="L905" s="11">
        <v>0</v>
      </c>
      <c r="M905" s="11">
        <v>398</v>
      </c>
      <c r="N905" s="11">
        <v>0</v>
      </c>
      <c r="O905" s="11">
        <v>0</v>
      </c>
      <c r="P905" s="11">
        <v>398</v>
      </c>
      <c r="Q905" s="11">
        <v>398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1">
        <f t="shared" si="84"/>
        <v>0</v>
      </c>
      <c r="FM905" s="11">
        <f t="shared" si="85"/>
        <v>0</v>
      </c>
      <c r="FN905" s="11">
        <f t="shared" si="86"/>
        <v>0</v>
      </c>
      <c r="FO905" s="11">
        <f t="shared" si="87"/>
        <v>0</v>
      </c>
      <c r="FP905" s="11">
        <f t="shared" si="88"/>
        <v>0</v>
      </c>
      <c r="FQ905" s="11">
        <f t="shared" si="89"/>
        <v>0</v>
      </c>
    </row>
    <row r="906" spans="1:173" ht="33" hidden="1" x14ac:dyDescent="0.3">
      <c r="A906" s="5">
        <v>10557</v>
      </c>
      <c r="B906" s="1" t="s">
        <v>1321</v>
      </c>
      <c r="C906" s="5" t="s">
        <v>450</v>
      </c>
      <c r="D906" s="1">
        <v>300204</v>
      </c>
      <c r="E906" s="1" t="s">
        <v>190</v>
      </c>
      <c r="F906" s="1" t="s">
        <v>1322</v>
      </c>
      <c r="G906" s="4" t="s">
        <v>1010</v>
      </c>
      <c r="H906" s="1" t="s">
        <v>770</v>
      </c>
      <c r="I906" s="1" t="s">
        <v>150</v>
      </c>
      <c r="J906" s="1" t="s">
        <v>169</v>
      </c>
      <c r="K906" s="5" t="s">
        <v>155</v>
      </c>
      <c r="L906" s="11">
        <v>0</v>
      </c>
      <c r="M906" s="11">
        <v>264</v>
      </c>
      <c r="N906" s="11">
        <v>0</v>
      </c>
      <c r="O906" s="11">
        <v>0</v>
      </c>
      <c r="P906" s="11">
        <v>264</v>
      </c>
      <c r="Q906" s="11">
        <v>264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1">
        <f t="shared" si="84"/>
        <v>0</v>
      </c>
      <c r="FM906" s="11">
        <f t="shared" si="85"/>
        <v>0</v>
      </c>
      <c r="FN906" s="11">
        <f t="shared" si="86"/>
        <v>0</v>
      </c>
      <c r="FO906" s="11">
        <f t="shared" si="87"/>
        <v>0</v>
      </c>
      <c r="FP906" s="11">
        <f t="shared" si="88"/>
        <v>0</v>
      </c>
      <c r="FQ906" s="11">
        <f t="shared" si="89"/>
        <v>0</v>
      </c>
    </row>
    <row r="907" spans="1:173" ht="33" hidden="1" x14ac:dyDescent="0.3">
      <c r="A907" s="5">
        <v>10558</v>
      </c>
      <c r="B907" s="1" t="s">
        <v>1321</v>
      </c>
      <c r="C907" s="5" t="s">
        <v>451</v>
      </c>
      <c r="D907" s="1">
        <v>300205</v>
      </c>
      <c r="E907" s="1" t="s">
        <v>190</v>
      </c>
      <c r="F907" s="1" t="s">
        <v>1322</v>
      </c>
      <c r="G907" s="4" t="s">
        <v>1011</v>
      </c>
      <c r="H907" s="1" t="s">
        <v>770</v>
      </c>
      <c r="I907" s="1" t="s">
        <v>150</v>
      </c>
      <c r="J907" s="1" t="s">
        <v>169</v>
      </c>
      <c r="K907" s="5" t="s">
        <v>155</v>
      </c>
      <c r="L907" s="11">
        <v>0</v>
      </c>
      <c r="M907" s="11">
        <v>123</v>
      </c>
      <c r="N907" s="11">
        <v>0</v>
      </c>
      <c r="O907" s="11">
        <v>0</v>
      </c>
      <c r="P907" s="11">
        <v>123</v>
      </c>
      <c r="Q907" s="11">
        <v>123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1">
        <f t="shared" si="84"/>
        <v>0</v>
      </c>
      <c r="FM907" s="11">
        <f t="shared" si="85"/>
        <v>0</v>
      </c>
      <c r="FN907" s="11">
        <f t="shared" si="86"/>
        <v>0</v>
      </c>
      <c r="FO907" s="11">
        <f t="shared" si="87"/>
        <v>0</v>
      </c>
      <c r="FP907" s="11">
        <f t="shared" si="88"/>
        <v>0</v>
      </c>
      <c r="FQ907" s="11">
        <f t="shared" si="89"/>
        <v>0</v>
      </c>
    </row>
    <row r="908" spans="1:173" ht="33" hidden="1" x14ac:dyDescent="0.3">
      <c r="A908" s="5">
        <v>10559</v>
      </c>
      <c r="B908" s="1" t="s">
        <v>1321</v>
      </c>
      <c r="C908" s="5" t="s">
        <v>452</v>
      </c>
      <c r="D908" s="1">
        <v>300206</v>
      </c>
      <c r="E908" s="1" t="s">
        <v>190</v>
      </c>
      <c r="F908" s="1" t="s">
        <v>1322</v>
      </c>
      <c r="G908" s="4" t="s">
        <v>1012</v>
      </c>
      <c r="H908" s="1" t="s">
        <v>770</v>
      </c>
      <c r="I908" s="1" t="s">
        <v>150</v>
      </c>
      <c r="J908" s="1" t="s">
        <v>169</v>
      </c>
      <c r="K908" s="5" t="s">
        <v>155</v>
      </c>
      <c r="L908" s="11">
        <v>0</v>
      </c>
      <c r="M908" s="11">
        <v>141</v>
      </c>
      <c r="N908" s="11">
        <v>0</v>
      </c>
      <c r="O908" s="11">
        <v>0</v>
      </c>
      <c r="P908" s="11">
        <v>141</v>
      </c>
      <c r="Q908" s="11">
        <v>141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1">
        <f t="shared" si="84"/>
        <v>0</v>
      </c>
      <c r="FM908" s="11">
        <f t="shared" si="85"/>
        <v>0</v>
      </c>
      <c r="FN908" s="11">
        <f t="shared" si="86"/>
        <v>0</v>
      </c>
      <c r="FO908" s="11">
        <f t="shared" si="87"/>
        <v>0</v>
      </c>
      <c r="FP908" s="11">
        <f t="shared" si="88"/>
        <v>0</v>
      </c>
      <c r="FQ908" s="11">
        <f t="shared" si="89"/>
        <v>0</v>
      </c>
    </row>
    <row r="909" spans="1:173" ht="33" hidden="1" x14ac:dyDescent="0.3">
      <c r="A909" s="5">
        <v>10560</v>
      </c>
      <c r="B909" s="1" t="s">
        <v>1321</v>
      </c>
      <c r="C909" s="5" t="s">
        <v>453</v>
      </c>
      <c r="D909" s="1">
        <v>300207</v>
      </c>
      <c r="E909" s="1" t="s">
        <v>190</v>
      </c>
      <c r="F909" s="1" t="s">
        <v>1322</v>
      </c>
      <c r="G909" s="4" t="s">
        <v>1013</v>
      </c>
      <c r="H909" s="1" t="s">
        <v>770</v>
      </c>
      <c r="I909" s="1" t="s">
        <v>150</v>
      </c>
      <c r="J909" s="1" t="s">
        <v>169</v>
      </c>
      <c r="K909" s="5" t="s">
        <v>155</v>
      </c>
      <c r="L909" s="11">
        <v>0</v>
      </c>
      <c r="M909" s="11">
        <v>164</v>
      </c>
      <c r="N909" s="11">
        <v>0</v>
      </c>
      <c r="O909" s="11">
        <v>0</v>
      </c>
      <c r="P909" s="11">
        <v>164</v>
      </c>
      <c r="Q909" s="11">
        <v>164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1">
        <f t="shared" si="84"/>
        <v>0</v>
      </c>
      <c r="FM909" s="11">
        <f t="shared" si="85"/>
        <v>0</v>
      </c>
      <c r="FN909" s="11">
        <f t="shared" si="86"/>
        <v>0</v>
      </c>
      <c r="FO909" s="11">
        <f t="shared" si="87"/>
        <v>0</v>
      </c>
      <c r="FP909" s="11">
        <f t="shared" si="88"/>
        <v>0</v>
      </c>
      <c r="FQ909" s="11">
        <f t="shared" si="89"/>
        <v>0</v>
      </c>
    </row>
    <row r="910" spans="1:173" ht="16.5" hidden="1" x14ac:dyDescent="0.3">
      <c r="A910" s="5">
        <v>10561</v>
      </c>
      <c r="B910" s="1" t="s">
        <v>1321</v>
      </c>
      <c r="C910" s="5" t="s">
        <v>454</v>
      </c>
      <c r="D910" s="1">
        <v>500614</v>
      </c>
      <c r="E910" s="1" t="s">
        <v>190</v>
      </c>
      <c r="F910" s="1" t="s">
        <v>1322</v>
      </c>
      <c r="G910" s="4" t="s">
        <v>1014</v>
      </c>
      <c r="H910" s="1" t="s">
        <v>770</v>
      </c>
      <c r="I910" s="1" t="s">
        <v>150</v>
      </c>
      <c r="J910" s="1" t="s">
        <v>169</v>
      </c>
      <c r="K910" s="5" t="s">
        <v>155</v>
      </c>
      <c r="L910" s="11">
        <v>0</v>
      </c>
      <c r="M910" s="11">
        <v>426</v>
      </c>
      <c r="N910" s="11">
        <v>0</v>
      </c>
      <c r="O910" s="11">
        <v>0</v>
      </c>
      <c r="P910" s="11">
        <v>426</v>
      </c>
      <c r="Q910" s="11">
        <v>426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1">
        <f t="shared" si="84"/>
        <v>0</v>
      </c>
      <c r="FM910" s="11">
        <f t="shared" si="85"/>
        <v>0</v>
      </c>
      <c r="FN910" s="11">
        <f t="shared" si="86"/>
        <v>0</v>
      </c>
      <c r="FO910" s="11">
        <f t="shared" si="87"/>
        <v>0</v>
      </c>
      <c r="FP910" s="11">
        <f t="shared" si="88"/>
        <v>0</v>
      </c>
      <c r="FQ910" s="11">
        <f t="shared" si="89"/>
        <v>0</v>
      </c>
    </row>
    <row r="911" spans="1:173" ht="33" hidden="1" x14ac:dyDescent="0.3">
      <c r="A911" s="5">
        <v>10562</v>
      </c>
      <c r="B911" s="1" t="s">
        <v>1321</v>
      </c>
      <c r="C911" s="5" t="s">
        <v>455</v>
      </c>
      <c r="D911" s="1">
        <v>300209</v>
      </c>
      <c r="E911" s="1" t="s">
        <v>190</v>
      </c>
      <c r="F911" s="1" t="s">
        <v>1322</v>
      </c>
      <c r="G911" s="4" t="s">
        <v>1015</v>
      </c>
      <c r="H911" s="1" t="s">
        <v>773</v>
      </c>
      <c r="I911" s="1" t="s">
        <v>150</v>
      </c>
      <c r="J911" s="1" t="s">
        <v>169</v>
      </c>
      <c r="K911" s="5" t="s">
        <v>155</v>
      </c>
      <c r="L911" s="11">
        <v>0</v>
      </c>
      <c r="M911" s="11">
        <v>1286</v>
      </c>
      <c r="N911" s="11">
        <v>0</v>
      </c>
      <c r="O911" s="11">
        <v>0</v>
      </c>
      <c r="P911" s="11">
        <v>1286</v>
      </c>
      <c r="Q911" s="11">
        <v>1286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1">
        <f t="shared" si="84"/>
        <v>0</v>
      </c>
      <c r="FM911" s="11">
        <f t="shared" si="85"/>
        <v>0</v>
      </c>
      <c r="FN911" s="11">
        <f t="shared" si="86"/>
        <v>0</v>
      </c>
      <c r="FO911" s="11">
        <f t="shared" si="87"/>
        <v>0</v>
      </c>
      <c r="FP911" s="11">
        <f t="shared" si="88"/>
        <v>0</v>
      </c>
      <c r="FQ911" s="11">
        <f t="shared" si="89"/>
        <v>0</v>
      </c>
    </row>
    <row r="912" spans="1:173" ht="33" hidden="1" x14ac:dyDescent="0.3">
      <c r="A912" s="5">
        <v>10563</v>
      </c>
      <c r="B912" s="1" t="s">
        <v>1321</v>
      </c>
      <c r="C912" s="5" t="s">
        <v>456</v>
      </c>
      <c r="D912" s="1">
        <v>300210</v>
      </c>
      <c r="E912" s="1" t="s">
        <v>190</v>
      </c>
      <c r="F912" s="1" t="s">
        <v>1322</v>
      </c>
      <c r="G912" s="4" t="s">
        <v>1016</v>
      </c>
      <c r="H912" s="1" t="s">
        <v>770</v>
      </c>
      <c r="I912" s="1" t="s">
        <v>150</v>
      </c>
      <c r="J912" s="1" t="s">
        <v>169</v>
      </c>
      <c r="K912" s="5" t="s">
        <v>155</v>
      </c>
      <c r="L912" s="11">
        <v>0</v>
      </c>
      <c r="M912" s="11">
        <v>128</v>
      </c>
      <c r="N912" s="11">
        <v>0</v>
      </c>
      <c r="O912" s="11">
        <v>0</v>
      </c>
      <c r="P912" s="11">
        <v>128</v>
      </c>
      <c r="Q912" s="11">
        <v>128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1">
        <f t="shared" si="84"/>
        <v>0</v>
      </c>
      <c r="FM912" s="11">
        <f t="shared" si="85"/>
        <v>0</v>
      </c>
      <c r="FN912" s="11">
        <f t="shared" si="86"/>
        <v>0</v>
      </c>
      <c r="FO912" s="11">
        <f t="shared" si="87"/>
        <v>0</v>
      </c>
      <c r="FP912" s="11">
        <f t="shared" si="88"/>
        <v>0</v>
      </c>
      <c r="FQ912" s="11">
        <f t="shared" si="89"/>
        <v>0</v>
      </c>
    </row>
    <row r="913" spans="1:173" ht="33" hidden="1" x14ac:dyDescent="0.3">
      <c r="A913" s="5">
        <v>10564</v>
      </c>
      <c r="B913" s="1" t="s">
        <v>1321</v>
      </c>
      <c r="C913" s="5" t="s">
        <v>457</v>
      </c>
      <c r="D913" s="1">
        <v>300211</v>
      </c>
      <c r="E913" s="1" t="s">
        <v>190</v>
      </c>
      <c r="F913" s="1" t="s">
        <v>1322</v>
      </c>
      <c r="G913" s="4" t="s">
        <v>1017</v>
      </c>
      <c r="H913" s="1" t="s">
        <v>773</v>
      </c>
      <c r="I913" s="1" t="s">
        <v>150</v>
      </c>
      <c r="J913" s="1" t="s">
        <v>169</v>
      </c>
      <c r="K913" s="5" t="s">
        <v>155</v>
      </c>
      <c r="L913" s="11">
        <v>0</v>
      </c>
      <c r="M913" s="11">
        <v>558</v>
      </c>
      <c r="N913" s="11">
        <v>0</v>
      </c>
      <c r="O913" s="11">
        <v>0</v>
      </c>
      <c r="P913" s="11">
        <v>558</v>
      </c>
      <c r="Q913" s="11">
        <v>558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1">
        <f t="shared" si="84"/>
        <v>0</v>
      </c>
      <c r="FM913" s="11">
        <f t="shared" si="85"/>
        <v>0</v>
      </c>
      <c r="FN913" s="11">
        <f t="shared" si="86"/>
        <v>0</v>
      </c>
      <c r="FO913" s="11">
        <f t="shared" si="87"/>
        <v>0</v>
      </c>
      <c r="FP913" s="11">
        <f t="shared" si="88"/>
        <v>0</v>
      </c>
      <c r="FQ913" s="11">
        <f t="shared" si="89"/>
        <v>0</v>
      </c>
    </row>
    <row r="914" spans="1:173" ht="33" hidden="1" x14ac:dyDescent="0.3">
      <c r="A914" s="5">
        <v>10565</v>
      </c>
      <c r="B914" s="1" t="s">
        <v>1321</v>
      </c>
      <c r="C914" s="5" t="s">
        <v>458</v>
      </c>
      <c r="D914" s="1">
        <v>500615</v>
      </c>
      <c r="E914" s="1" t="s">
        <v>190</v>
      </c>
      <c r="F914" s="1" t="s">
        <v>1322</v>
      </c>
      <c r="G914" s="4" t="s">
        <v>1018</v>
      </c>
      <c r="H914" s="1" t="s">
        <v>770</v>
      </c>
      <c r="I914" s="1" t="s">
        <v>150</v>
      </c>
      <c r="J914" s="1" t="s">
        <v>169</v>
      </c>
      <c r="K914" s="5" t="s">
        <v>155</v>
      </c>
      <c r="L914" s="11">
        <v>0</v>
      </c>
      <c r="M914" s="11">
        <v>96</v>
      </c>
      <c r="N914" s="11">
        <v>0</v>
      </c>
      <c r="O914" s="11">
        <v>0</v>
      </c>
      <c r="P914" s="11">
        <v>96</v>
      </c>
      <c r="Q914" s="11">
        <v>96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1">
        <f t="shared" si="84"/>
        <v>0</v>
      </c>
      <c r="FM914" s="11">
        <f t="shared" si="85"/>
        <v>0</v>
      </c>
      <c r="FN914" s="11">
        <f t="shared" si="86"/>
        <v>0</v>
      </c>
      <c r="FO914" s="11">
        <f t="shared" si="87"/>
        <v>0</v>
      </c>
      <c r="FP914" s="11">
        <f t="shared" si="88"/>
        <v>0</v>
      </c>
      <c r="FQ914" s="11">
        <f t="shared" si="89"/>
        <v>0</v>
      </c>
    </row>
    <row r="915" spans="1:173" ht="33" hidden="1" x14ac:dyDescent="0.3">
      <c r="A915" s="5">
        <v>10566</v>
      </c>
      <c r="B915" s="1" t="s">
        <v>1321</v>
      </c>
      <c r="C915" s="5" t="s">
        <v>459</v>
      </c>
      <c r="D915" s="1">
        <v>300212</v>
      </c>
      <c r="E915" s="1" t="s">
        <v>190</v>
      </c>
      <c r="F915" s="1" t="s">
        <v>1322</v>
      </c>
      <c r="G915" s="4" t="s">
        <v>1019</v>
      </c>
      <c r="H915" s="1" t="s">
        <v>770</v>
      </c>
      <c r="I915" s="1" t="s">
        <v>150</v>
      </c>
      <c r="J915" s="1" t="s">
        <v>169</v>
      </c>
      <c r="K915" s="5" t="s">
        <v>155</v>
      </c>
      <c r="L915" s="11">
        <v>0</v>
      </c>
      <c r="M915" s="11">
        <v>166</v>
      </c>
      <c r="N915" s="11">
        <v>0</v>
      </c>
      <c r="O915" s="11">
        <v>0</v>
      </c>
      <c r="P915" s="11">
        <v>166</v>
      </c>
      <c r="Q915" s="11">
        <v>166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1">
        <f t="shared" si="84"/>
        <v>0</v>
      </c>
      <c r="FM915" s="11">
        <f t="shared" si="85"/>
        <v>0</v>
      </c>
      <c r="FN915" s="11">
        <f t="shared" si="86"/>
        <v>0</v>
      </c>
      <c r="FO915" s="11">
        <f t="shared" si="87"/>
        <v>0</v>
      </c>
      <c r="FP915" s="11">
        <f t="shared" si="88"/>
        <v>0</v>
      </c>
      <c r="FQ915" s="11">
        <f t="shared" si="89"/>
        <v>0</v>
      </c>
    </row>
    <row r="916" spans="1:173" ht="33" hidden="1" x14ac:dyDescent="0.3">
      <c r="A916" s="5">
        <v>10567</v>
      </c>
      <c r="B916" s="1" t="s">
        <v>1321</v>
      </c>
      <c r="C916" s="5" t="s">
        <v>460</v>
      </c>
      <c r="D916" s="1">
        <v>300213</v>
      </c>
      <c r="E916" s="1" t="s">
        <v>190</v>
      </c>
      <c r="F916" s="1" t="s">
        <v>1322</v>
      </c>
      <c r="G916" s="4" t="s">
        <v>1020</v>
      </c>
      <c r="H916" s="1" t="s">
        <v>770</v>
      </c>
      <c r="I916" s="1" t="s">
        <v>150</v>
      </c>
      <c r="J916" s="1" t="s">
        <v>169</v>
      </c>
      <c r="K916" s="5" t="s">
        <v>155</v>
      </c>
      <c r="L916" s="11">
        <v>0</v>
      </c>
      <c r="M916" s="11">
        <v>400</v>
      </c>
      <c r="N916" s="11">
        <v>0</v>
      </c>
      <c r="O916" s="11">
        <v>0</v>
      </c>
      <c r="P916" s="11">
        <v>400</v>
      </c>
      <c r="Q916" s="11">
        <v>400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1">
        <f t="shared" si="84"/>
        <v>0</v>
      </c>
      <c r="FM916" s="11">
        <f t="shared" si="85"/>
        <v>0</v>
      </c>
      <c r="FN916" s="11">
        <f t="shared" si="86"/>
        <v>0</v>
      </c>
      <c r="FO916" s="11">
        <f t="shared" si="87"/>
        <v>0</v>
      </c>
      <c r="FP916" s="11">
        <f t="shared" si="88"/>
        <v>0</v>
      </c>
      <c r="FQ916" s="11">
        <f t="shared" si="89"/>
        <v>0</v>
      </c>
    </row>
    <row r="917" spans="1:173" ht="33" hidden="1" x14ac:dyDescent="0.3">
      <c r="A917" s="5">
        <v>10568</v>
      </c>
      <c r="B917" s="1" t="s">
        <v>1321</v>
      </c>
      <c r="C917" s="5" t="s">
        <v>461</v>
      </c>
      <c r="D917" s="1">
        <v>300214</v>
      </c>
      <c r="E917" s="1" t="s">
        <v>190</v>
      </c>
      <c r="F917" s="1" t="s">
        <v>1322</v>
      </c>
      <c r="G917" s="4" t="s">
        <v>1021</v>
      </c>
      <c r="H917" s="1" t="s">
        <v>770</v>
      </c>
      <c r="I917" s="1" t="s">
        <v>150</v>
      </c>
      <c r="J917" s="1" t="s">
        <v>169</v>
      </c>
      <c r="K917" s="5" t="s">
        <v>155</v>
      </c>
      <c r="L917" s="11">
        <v>0</v>
      </c>
      <c r="M917" s="11">
        <v>253</v>
      </c>
      <c r="N917" s="11">
        <v>0</v>
      </c>
      <c r="O917" s="11">
        <v>0</v>
      </c>
      <c r="P917" s="11">
        <v>253</v>
      </c>
      <c r="Q917" s="11">
        <v>253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1">
        <f t="shared" si="84"/>
        <v>0</v>
      </c>
      <c r="FM917" s="11">
        <f t="shared" si="85"/>
        <v>0</v>
      </c>
      <c r="FN917" s="11">
        <f t="shared" si="86"/>
        <v>0</v>
      </c>
      <c r="FO917" s="11">
        <f t="shared" si="87"/>
        <v>0</v>
      </c>
      <c r="FP917" s="11">
        <f t="shared" si="88"/>
        <v>0</v>
      </c>
      <c r="FQ917" s="11">
        <f t="shared" si="89"/>
        <v>0</v>
      </c>
    </row>
    <row r="918" spans="1:173" ht="33" hidden="1" x14ac:dyDescent="0.3">
      <c r="A918" s="5">
        <v>10569</v>
      </c>
      <c r="B918" s="1" t="s">
        <v>1321</v>
      </c>
      <c r="C918" s="5" t="s">
        <v>462</v>
      </c>
      <c r="D918" s="1">
        <v>300215</v>
      </c>
      <c r="E918" s="1" t="s">
        <v>190</v>
      </c>
      <c r="F918" s="1" t="s">
        <v>1322</v>
      </c>
      <c r="G918" s="4" t="s">
        <v>914</v>
      </c>
      <c r="H918" s="1" t="s">
        <v>770</v>
      </c>
      <c r="I918" s="1" t="s">
        <v>150</v>
      </c>
      <c r="J918" s="1" t="s">
        <v>169</v>
      </c>
      <c r="K918" s="5" t="s">
        <v>155</v>
      </c>
      <c r="L918" s="11">
        <v>0</v>
      </c>
      <c r="M918" s="11">
        <v>424</v>
      </c>
      <c r="N918" s="11">
        <v>0</v>
      </c>
      <c r="O918" s="11">
        <v>0</v>
      </c>
      <c r="P918" s="11">
        <v>424</v>
      </c>
      <c r="Q918" s="11">
        <v>424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1">
        <f t="shared" si="84"/>
        <v>0</v>
      </c>
      <c r="FM918" s="11">
        <f t="shared" si="85"/>
        <v>0</v>
      </c>
      <c r="FN918" s="11">
        <f t="shared" si="86"/>
        <v>0</v>
      </c>
      <c r="FO918" s="11">
        <f t="shared" si="87"/>
        <v>0</v>
      </c>
      <c r="FP918" s="11">
        <f t="shared" si="88"/>
        <v>0</v>
      </c>
      <c r="FQ918" s="11">
        <f t="shared" si="89"/>
        <v>0</v>
      </c>
    </row>
    <row r="919" spans="1:173" ht="33" hidden="1" x14ac:dyDescent="0.3">
      <c r="A919" s="5">
        <v>10570</v>
      </c>
      <c r="B919" s="1" t="s">
        <v>1321</v>
      </c>
      <c r="C919" s="5" t="s">
        <v>463</v>
      </c>
      <c r="D919" s="1">
        <v>321103</v>
      </c>
      <c r="E919" s="1" t="s">
        <v>190</v>
      </c>
      <c r="F919" s="1" t="s">
        <v>1322</v>
      </c>
      <c r="G919" s="4" t="s">
        <v>1022</v>
      </c>
      <c r="H919" s="1" t="s">
        <v>770</v>
      </c>
      <c r="I919" s="1" t="s">
        <v>150</v>
      </c>
      <c r="J919" s="1" t="s">
        <v>169</v>
      </c>
      <c r="K919" s="5" t="s">
        <v>155</v>
      </c>
      <c r="L919" s="11">
        <v>0</v>
      </c>
      <c r="M919" s="11">
        <v>115</v>
      </c>
      <c r="N919" s="11">
        <v>0</v>
      </c>
      <c r="O919" s="11">
        <v>0</v>
      </c>
      <c r="P919" s="11">
        <v>115</v>
      </c>
      <c r="Q919" s="11">
        <v>115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1">
        <f t="shared" si="84"/>
        <v>0</v>
      </c>
      <c r="FM919" s="11">
        <f t="shared" si="85"/>
        <v>0</v>
      </c>
      <c r="FN919" s="11">
        <f t="shared" si="86"/>
        <v>0</v>
      </c>
      <c r="FO919" s="11">
        <f t="shared" si="87"/>
        <v>0</v>
      </c>
      <c r="FP919" s="11">
        <f t="shared" si="88"/>
        <v>0</v>
      </c>
      <c r="FQ919" s="11">
        <f t="shared" si="89"/>
        <v>0</v>
      </c>
    </row>
    <row r="920" spans="1:173" ht="33" hidden="1" x14ac:dyDescent="0.3">
      <c r="A920" s="5">
        <v>10571</v>
      </c>
      <c r="B920" s="1" t="s">
        <v>1321</v>
      </c>
      <c r="C920" s="5" t="s">
        <v>464</v>
      </c>
      <c r="D920" s="1">
        <v>300216</v>
      </c>
      <c r="E920" s="1" t="s">
        <v>190</v>
      </c>
      <c r="F920" s="1" t="s">
        <v>1322</v>
      </c>
      <c r="G920" s="4" t="s">
        <v>1023</v>
      </c>
      <c r="H920" s="1" t="s">
        <v>770</v>
      </c>
      <c r="I920" s="1" t="s">
        <v>150</v>
      </c>
      <c r="J920" s="1" t="s">
        <v>169</v>
      </c>
      <c r="K920" s="5" t="s">
        <v>155</v>
      </c>
      <c r="L920" s="11">
        <v>0</v>
      </c>
      <c r="M920" s="11">
        <v>134</v>
      </c>
      <c r="N920" s="11">
        <v>0</v>
      </c>
      <c r="O920" s="11">
        <v>0</v>
      </c>
      <c r="P920" s="11">
        <v>134</v>
      </c>
      <c r="Q920" s="11">
        <v>134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1">
        <f t="shared" si="84"/>
        <v>0</v>
      </c>
      <c r="FM920" s="11">
        <f t="shared" si="85"/>
        <v>0</v>
      </c>
      <c r="FN920" s="11">
        <f t="shared" si="86"/>
        <v>0</v>
      </c>
      <c r="FO920" s="11">
        <f t="shared" si="87"/>
        <v>0</v>
      </c>
      <c r="FP920" s="11">
        <f t="shared" si="88"/>
        <v>0</v>
      </c>
      <c r="FQ920" s="11">
        <f t="shared" si="89"/>
        <v>0</v>
      </c>
    </row>
    <row r="921" spans="1:173" ht="33" hidden="1" x14ac:dyDescent="0.3">
      <c r="A921" s="5">
        <v>10572</v>
      </c>
      <c r="B921" s="1" t="s">
        <v>1321</v>
      </c>
      <c r="C921" s="5" t="s">
        <v>465</v>
      </c>
      <c r="D921" s="1">
        <v>500365</v>
      </c>
      <c r="E921" s="1" t="s">
        <v>190</v>
      </c>
      <c r="F921" s="1" t="s">
        <v>1322</v>
      </c>
      <c r="G921" s="4" t="s">
        <v>1024</v>
      </c>
      <c r="H921" s="1" t="s">
        <v>770</v>
      </c>
      <c r="I921" s="1" t="s">
        <v>150</v>
      </c>
      <c r="J921" s="1" t="s">
        <v>169</v>
      </c>
      <c r="K921" s="5" t="s">
        <v>155</v>
      </c>
      <c r="L921" s="11">
        <v>0</v>
      </c>
      <c r="M921" s="11">
        <v>141</v>
      </c>
      <c r="N921" s="11">
        <v>0</v>
      </c>
      <c r="O921" s="11">
        <v>0</v>
      </c>
      <c r="P921" s="11">
        <v>141</v>
      </c>
      <c r="Q921" s="11">
        <v>141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1">
        <f t="shared" si="84"/>
        <v>0</v>
      </c>
      <c r="FM921" s="11">
        <f t="shared" si="85"/>
        <v>0</v>
      </c>
      <c r="FN921" s="11">
        <f t="shared" si="86"/>
        <v>0</v>
      </c>
      <c r="FO921" s="11">
        <f t="shared" si="87"/>
        <v>0</v>
      </c>
      <c r="FP921" s="11">
        <f t="shared" si="88"/>
        <v>0</v>
      </c>
      <c r="FQ921" s="11">
        <f t="shared" si="89"/>
        <v>0</v>
      </c>
    </row>
    <row r="922" spans="1:173" ht="33" hidden="1" x14ac:dyDescent="0.3">
      <c r="A922" s="5">
        <v>10573</v>
      </c>
      <c r="B922" s="1" t="s">
        <v>1321</v>
      </c>
      <c r="C922" s="5" t="s">
        <v>466</v>
      </c>
      <c r="D922" s="1">
        <v>300217</v>
      </c>
      <c r="E922" s="1" t="s">
        <v>190</v>
      </c>
      <c r="F922" s="1" t="s">
        <v>1322</v>
      </c>
      <c r="G922" s="4" t="s">
        <v>1025</v>
      </c>
      <c r="H922" s="1" t="s">
        <v>770</v>
      </c>
      <c r="I922" s="1" t="s">
        <v>150</v>
      </c>
      <c r="J922" s="1" t="s">
        <v>169</v>
      </c>
      <c r="K922" s="5" t="s">
        <v>155</v>
      </c>
      <c r="L922" s="11">
        <v>0</v>
      </c>
      <c r="M922" s="11">
        <v>124</v>
      </c>
      <c r="N922" s="11">
        <v>0</v>
      </c>
      <c r="O922" s="11">
        <v>0</v>
      </c>
      <c r="P922" s="11">
        <v>124</v>
      </c>
      <c r="Q922" s="11">
        <v>124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1">
        <f t="shared" si="84"/>
        <v>0</v>
      </c>
      <c r="FM922" s="11">
        <f t="shared" si="85"/>
        <v>0</v>
      </c>
      <c r="FN922" s="11">
        <f t="shared" si="86"/>
        <v>0</v>
      </c>
      <c r="FO922" s="11">
        <f t="shared" si="87"/>
        <v>0</v>
      </c>
      <c r="FP922" s="11">
        <f t="shared" si="88"/>
        <v>0</v>
      </c>
      <c r="FQ922" s="11">
        <f t="shared" si="89"/>
        <v>0</v>
      </c>
    </row>
    <row r="923" spans="1:173" ht="33" hidden="1" x14ac:dyDescent="0.3">
      <c r="A923" s="5">
        <v>10574</v>
      </c>
      <c r="B923" s="1" t="s">
        <v>1321</v>
      </c>
      <c r="C923" s="5" t="s">
        <v>467</v>
      </c>
      <c r="D923" s="1">
        <v>300218</v>
      </c>
      <c r="E923" s="1" t="s">
        <v>190</v>
      </c>
      <c r="F923" s="1" t="s">
        <v>1322</v>
      </c>
      <c r="G923" s="4" t="s">
        <v>1026</v>
      </c>
      <c r="H923" s="1" t="s">
        <v>773</v>
      </c>
      <c r="I923" s="1" t="s">
        <v>150</v>
      </c>
      <c r="J923" s="1" t="s">
        <v>169</v>
      </c>
      <c r="K923" s="5" t="s">
        <v>155</v>
      </c>
      <c r="L923" s="11">
        <v>0</v>
      </c>
      <c r="M923" s="11">
        <v>285</v>
      </c>
      <c r="N923" s="11">
        <v>0</v>
      </c>
      <c r="O923" s="11">
        <v>0</v>
      </c>
      <c r="P923" s="11">
        <v>285</v>
      </c>
      <c r="Q923" s="11">
        <v>285</v>
      </c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1">
        <f t="shared" si="84"/>
        <v>0</v>
      </c>
      <c r="FM923" s="11">
        <f t="shared" si="85"/>
        <v>0</v>
      </c>
      <c r="FN923" s="11">
        <f t="shared" si="86"/>
        <v>0</v>
      </c>
      <c r="FO923" s="11">
        <f t="shared" si="87"/>
        <v>0</v>
      </c>
      <c r="FP923" s="11">
        <f t="shared" si="88"/>
        <v>0</v>
      </c>
      <c r="FQ923" s="11">
        <f t="shared" si="89"/>
        <v>0</v>
      </c>
    </row>
    <row r="924" spans="1:173" ht="33" hidden="1" x14ac:dyDescent="0.3">
      <c r="A924" s="5">
        <v>10575</v>
      </c>
      <c r="B924" s="1" t="s">
        <v>1321</v>
      </c>
      <c r="C924" s="5" t="s">
        <v>468</v>
      </c>
      <c r="D924" s="1">
        <v>300219</v>
      </c>
      <c r="E924" s="1" t="s">
        <v>190</v>
      </c>
      <c r="F924" s="1" t="s">
        <v>1322</v>
      </c>
      <c r="G924" s="4" t="s">
        <v>1027</v>
      </c>
      <c r="H924" s="1" t="s">
        <v>770</v>
      </c>
      <c r="I924" s="1" t="s">
        <v>150</v>
      </c>
      <c r="J924" s="1" t="s">
        <v>169</v>
      </c>
      <c r="K924" s="5" t="s">
        <v>155</v>
      </c>
      <c r="L924" s="11">
        <v>0</v>
      </c>
      <c r="M924" s="11">
        <v>145</v>
      </c>
      <c r="N924" s="11">
        <v>0</v>
      </c>
      <c r="O924" s="11">
        <v>0</v>
      </c>
      <c r="P924" s="11">
        <v>145</v>
      </c>
      <c r="Q924" s="11">
        <v>145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1">
        <f t="shared" si="84"/>
        <v>0</v>
      </c>
      <c r="FM924" s="11">
        <f t="shared" si="85"/>
        <v>0</v>
      </c>
      <c r="FN924" s="11">
        <f t="shared" si="86"/>
        <v>0</v>
      </c>
      <c r="FO924" s="11">
        <f t="shared" si="87"/>
        <v>0</v>
      </c>
      <c r="FP924" s="11">
        <f t="shared" si="88"/>
        <v>0</v>
      </c>
      <c r="FQ924" s="11">
        <f t="shared" si="89"/>
        <v>0</v>
      </c>
    </row>
    <row r="925" spans="1:173" ht="33" hidden="1" x14ac:dyDescent="0.3">
      <c r="A925" s="5">
        <v>10576</v>
      </c>
      <c r="B925" s="1" t="s">
        <v>1321</v>
      </c>
      <c r="C925" s="5" t="s">
        <v>469</v>
      </c>
      <c r="D925" s="1">
        <v>300220</v>
      </c>
      <c r="E925" s="1" t="s">
        <v>190</v>
      </c>
      <c r="F925" s="1" t="s">
        <v>1322</v>
      </c>
      <c r="G925" s="4" t="s">
        <v>1028</v>
      </c>
      <c r="H925" s="1" t="s">
        <v>773</v>
      </c>
      <c r="I925" s="1" t="s">
        <v>150</v>
      </c>
      <c r="J925" s="1" t="s">
        <v>169</v>
      </c>
      <c r="K925" s="5" t="s">
        <v>155</v>
      </c>
      <c r="L925" s="11">
        <v>0</v>
      </c>
      <c r="M925" s="11">
        <v>1574</v>
      </c>
      <c r="N925" s="11">
        <v>0</v>
      </c>
      <c r="O925" s="11">
        <v>0</v>
      </c>
      <c r="P925" s="11">
        <v>1574</v>
      </c>
      <c r="Q925" s="11">
        <v>1574</v>
      </c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1">
        <f t="shared" si="84"/>
        <v>0</v>
      </c>
      <c r="FM925" s="11">
        <f t="shared" si="85"/>
        <v>0</v>
      </c>
      <c r="FN925" s="11">
        <f t="shared" si="86"/>
        <v>0</v>
      </c>
      <c r="FO925" s="11">
        <f t="shared" si="87"/>
        <v>0</v>
      </c>
      <c r="FP925" s="11">
        <f t="shared" si="88"/>
        <v>0</v>
      </c>
      <c r="FQ925" s="11">
        <f t="shared" si="89"/>
        <v>0</v>
      </c>
    </row>
    <row r="926" spans="1:173" ht="33" hidden="1" x14ac:dyDescent="0.3">
      <c r="A926" s="5">
        <v>10577</v>
      </c>
      <c r="B926" s="1" t="s">
        <v>1321</v>
      </c>
      <c r="C926" s="5" t="s">
        <v>470</v>
      </c>
      <c r="D926" s="1">
        <v>500616</v>
      </c>
      <c r="E926" s="1" t="s">
        <v>190</v>
      </c>
      <c r="F926" s="1" t="s">
        <v>1322</v>
      </c>
      <c r="G926" s="4" t="s">
        <v>1029</v>
      </c>
      <c r="H926" s="1" t="s">
        <v>770</v>
      </c>
      <c r="I926" s="1" t="s">
        <v>150</v>
      </c>
      <c r="J926" s="1" t="s">
        <v>169</v>
      </c>
      <c r="K926" s="5" t="s">
        <v>155</v>
      </c>
      <c r="L926" s="11">
        <v>0</v>
      </c>
      <c r="M926" s="11">
        <v>74</v>
      </c>
      <c r="N926" s="11">
        <v>0</v>
      </c>
      <c r="O926" s="11">
        <v>0</v>
      </c>
      <c r="P926" s="11">
        <v>74</v>
      </c>
      <c r="Q926" s="11">
        <v>74</v>
      </c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1">
        <f t="shared" si="84"/>
        <v>0</v>
      </c>
      <c r="FM926" s="11">
        <f t="shared" si="85"/>
        <v>0</v>
      </c>
      <c r="FN926" s="11">
        <f t="shared" si="86"/>
        <v>0</v>
      </c>
      <c r="FO926" s="11">
        <f t="shared" si="87"/>
        <v>0</v>
      </c>
      <c r="FP926" s="11">
        <f t="shared" si="88"/>
        <v>0</v>
      </c>
      <c r="FQ926" s="11">
        <f t="shared" si="89"/>
        <v>0</v>
      </c>
    </row>
    <row r="927" spans="1:173" ht="33" hidden="1" x14ac:dyDescent="0.3">
      <c r="A927" s="5">
        <v>10578</v>
      </c>
      <c r="B927" s="1" t="s">
        <v>1321</v>
      </c>
      <c r="C927" s="5" t="s">
        <v>471</v>
      </c>
      <c r="D927" s="1">
        <v>300221</v>
      </c>
      <c r="E927" s="1" t="s">
        <v>190</v>
      </c>
      <c r="F927" s="1" t="s">
        <v>1322</v>
      </c>
      <c r="G927" s="4" t="s">
        <v>1030</v>
      </c>
      <c r="H927" s="1" t="s">
        <v>770</v>
      </c>
      <c r="I927" s="1" t="s">
        <v>150</v>
      </c>
      <c r="J927" s="1" t="s">
        <v>169</v>
      </c>
      <c r="K927" s="5" t="s">
        <v>155</v>
      </c>
      <c r="L927" s="11">
        <v>0</v>
      </c>
      <c r="M927" s="11">
        <v>111</v>
      </c>
      <c r="N927" s="11">
        <v>0</v>
      </c>
      <c r="O927" s="11">
        <v>0</v>
      </c>
      <c r="P927" s="11">
        <v>111</v>
      </c>
      <c r="Q927" s="11">
        <v>111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1">
        <f t="shared" si="84"/>
        <v>0</v>
      </c>
      <c r="FM927" s="11">
        <f t="shared" si="85"/>
        <v>0</v>
      </c>
      <c r="FN927" s="11">
        <f t="shared" si="86"/>
        <v>0</v>
      </c>
      <c r="FO927" s="11">
        <f t="shared" si="87"/>
        <v>0</v>
      </c>
      <c r="FP927" s="11">
        <f t="shared" si="88"/>
        <v>0</v>
      </c>
      <c r="FQ927" s="11">
        <f t="shared" si="89"/>
        <v>0</v>
      </c>
    </row>
    <row r="928" spans="1:173" ht="33" hidden="1" x14ac:dyDescent="0.3">
      <c r="A928" s="5">
        <v>10579</v>
      </c>
      <c r="B928" s="1" t="s">
        <v>1321</v>
      </c>
      <c r="C928" s="5" t="s">
        <v>472</v>
      </c>
      <c r="D928" s="1">
        <v>300222</v>
      </c>
      <c r="E928" s="1" t="s">
        <v>190</v>
      </c>
      <c r="F928" s="1" t="s">
        <v>1322</v>
      </c>
      <c r="G928" s="4" t="s">
        <v>1031</v>
      </c>
      <c r="H928" s="1" t="s">
        <v>773</v>
      </c>
      <c r="I928" s="1" t="s">
        <v>150</v>
      </c>
      <c r="J928" s="1" t="s">
        <v>169</v>
      </c>
      <c r="K928" s="5" t="s">
        <v>155</v>
      </c>
      <c r="L928" s="11">
        <v>0</v>
      </c>
      <c r="M928" s="11">
        <v>2775</v>
      </c>
      <c r="N928" s="11">
        <v>0</v>
      </c>
      <c r="O928" s="11">
        <v>0</v>
      </c>
      <c r="P928" s="11">
        <v>2775</v>
      </c>
      <c r="Q928" s="11">
        <v>2775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1">
        <f t="shared" si="84"/>
        <v>0</v>
      </c>
      <c r="FM928" s="11">
        <f t="shared" si="85"/>
        <v>0</v>
      </c>
      <c r="FN928" s="11">
        <f t="shared" si="86"/>
        <v>0</v>
      </c>
      <c r="FO928" s="11">
        <f t="shared" si="87"/>
        <v>0</v>
      </c>
      <c r="FP928" s="11">
        <f t="shared" si="88"/>
        <v>0</v>
      </c>
      <c r="FQ928" s="11">
        <f t="shared" si="89"/>
        <v>0</v>
      </c>
    </row>
    <row r="929" spans="1:173" ht="33" hidden="1" x14ac:dyDescent="0.3">
      <c r="A929" s="5">
        <v>10580</v>
      </c>
      <c r="B929" s="1" t="s">
        <v>1321</v>
      </c>
      <c r="C929" s="5" t="s">
        <v>473</v>
      </c>
      <c r="D929" s="1">
        <v>300224</v>
      </c>
      <c r="E929" s="1" t="s">
        <v>190</v>
      </c>
      <c r="F929" s="1" t="s">
        <v>1322</v>
      </c>
      <c r="G929" s="4" t="s">
        <v>1032</v>
      </c>
      <c r="H929" s="1" t="s">
        <v>773</v>
      </c>
      <c r="I929" s="1" t="s">
        <v>150</v>
      </c>
      <c r="J929" s="1" t="s">
        <v>169</v>
      </c>
      <c r="K929" s="5" t="s">
        <v>155</v>
      </c>
      <c r="L929" s="11">
        <v>0</v>
      </c>
      <c r="M929" s="11">
        <v>1774</v>
      </c>
      <c r="N929" s="11">
        <v>0</v>
      </c>
      <c r="O929" s="11">
        <v>0</v>
      </c>
      <c r="P929" s="11">
        <v>1774</v>
      </c>
      <c r="Q929" s="11">
        <v>1774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1">
        <f t="shared" si="84"/>
        <v>0</v>
      </c>
      <c r="FM929" s="11">
        <f t="shared" si="85"/>
        <v>0</v>
      </c>
      <c r="FN929" s="11">
        <f t="shared" si="86"/>
        <v>0</v>
      </c>
      <c r="FO929" s="11">
        <f t="shared" si="87"/>
        <v>0</v>
      </c>
      <c r="FP929" s="11">
        <f t="shared" si="88"/>
        <v>0</v>
      </c>
      <c r="FQ929" s="11">
        <f t="shared" si="89"/>
        <v>0</v>
      </c>
    </row>
    <row r="930" spans="1:173" ht="33" hidden="1" x14ac:dyDescent="0.3">
      <c r="A930" s="5">
        <v>10581</v>
      </c>
      <c r="B930" s="1" t="s">
        <v>1321</v>
      </c>
      <c r="C930" s="5" t="s">
        <v>474</v>
      </c>
      <c r="D930" s="1">
        <v>300225</v>
      </c>
      <c r="E930" s="1" t="s">
        <v>190</v>
      </c>
      <c r="F930" s="1" t="s">
        <v>1322</v>
      </c>
      <c r="G930" s="4" t="s">
        <v>1033</v>
      </c>
      <c r="H930" s="1" t="s">
        <v>770</v>
      </c>
      <c r="I930" s="1" t="s">
        <v>150</v>
      </c>
      <c r="J930" s="1" t="s">
        <v>169</v>
      </c>
      <c r="K930" s="5" t="s">
        <v>155</v>
      </c>
      <c r="L930" s="11">
        <v>0</v>
      </c>
      <c r="M930" s="11">
        <v>189</v>
      </c>
      <c r="N930" s="11">
        <v>0</v>
      </c>
      <c r="O930" s="11">
        <v>0</v>
      </c>
      <c r="P930" s="11">
        <v>189</v>
      </c>
      <c r="Q930" s="11">
        <v>189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1">
        <f t="shared" si="84"/>
        <v>0</v>
      </c>
      <c r="FM930" s="11">
        <f t="shared" si="85"/>
        <v>0</v>
      </c>
      <c r="FN930" s="11">
        <f t="shared" si="86"/>
        <v>0</v>
      </c>
      <c r="FO930" s="11">
        <f t="shared" si="87"/>
        <v>0</v>
      </c>
      <c r="FP930" s="11">
        <f t="shared" si="88"/>
        <v>0</v>
      </c>
      <c r="FQ930" s="11">
        <f t="shared" si="89"/>
        <v>0</v>
      </c>
    </row>
    <row r="931" spans="1:173" ht="33" hidden="1" x14ac:dyDescent="0.3">
      <c r="A931" s="5">
        <v>10582</v>
      </c>
      <c r="B931" s="1" t="s">
        <v>1321</v>
      </c>
      <c r="C931" s="5" t="s">
        <v>475</v>
      </c>
      <c r="D931" s="1">
        <v>300226</v>
      </c>
      <c r="E931" s="1" t="s">
        <v>190</v>
      </c>
      <c r="F931" s="1" t="s">
        <v>1322</v>
      </c>
      <c r="G931" s="4" t="s">
        <v>1034</v>
      </c>
      <c r="H931" s="1" t="s">
        <v>770</v>
      </c>
      <c r="I931" s="1" t="s">
        <v>150</v>
      </c>
      <c r="J931" s="1" t="s">
        <v>169</v>
      </c>
      <c r="K931" s="5" t="s">
        <v>155</v>
      </c>
      <c r="L931" s="11">
        <v>0</v>
      </c>
      <c r="M931" s="11">
        <v>266</v>
      </c>
      <c r="N931" s="11">
        <v>0</v>
      </c>
      <c r="O931" s="11">
        <v>0</v>
      </c>
      <c r="P931" s="11">
        <v>266</v>
      </c>
      <c r="Q931" s="11">
        <v>266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1">
        <f t="shared" si="84"/>
        <v>0</v>
      </c>
      <c r="FM931" s="11">
        <f t="shared" si="85"/>
        <v>0</v>
      </c>
      <c r="FN931" s="11">
        <f t="shared" si="86"/>
        <v>0</v>
      </c>
      <c r="FO931" s="11">
        <f t="shared" si="87"/>
        <v>0</v>
      </c>
      <c r="FP931" s="11">
        <f t="shared" si="88"/>
        <v>0</v>
      </c>
      <c r="FQ931" s="11">
        <f t="shared" si="89"/>
        <v>0</v>
      </c>
    </row>
    <row r="932" spans="1:173" ht="33" hidden="1" x14ac:dyDescent="0.3">
      <c r="A932" s="5">
        <v>10583</v>
      </c>
      <c r="B932" s="1" t="s">
        <v>1321</v>
      </c>
      <c r="C932" s="5" t="s">
        <v>476</v>
      </c>
      <c r="D932" s="1">
        <v>300188</v>
      </c>
      <c r="E932" s="1" t="s">
        <v>190</v>
      </c>
      <c r="F932" s="1" t="s">
        <v>1322</v>
      </c>
      <c r="G932" s="4" t="s">
        <v>1035</v>
      </c>
      <c r="H932" s="1" t="s">
        <v>770</v>
      </c>
      <c r="I932" s="1" t="s">
        <v>150</v>
      </c>
      <c r="J932" s="1" t="s">
        <v>169</v>
      </c>
      <c r="K932" s="5" t="s">
        <v>155</v>
      </c>
      <c r="L932" s="11">
        <v>0</v>
      </c>
      <c r="M932" s="11">
        <v>266</v>
      </c>
      <c r="N932" s="11">
        <v>0</v>
      </c>
      <c r="O932" s="11">
        <v>0</v>
      </c>
      <c r="P932" s="11">
        <v>266</v>
      </c>
      <c r="Q932" s="11">
        <v>266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1">
        <f t="shared" si="84"/>
        <v>0</v>
      </c>
      <c r="FM932" s="11">
        <f t="shared" si="85"/>
        <v>0</v>
      </c>
      <c r="FN932" s="11">
        <f t="shared" si="86"/>
        <v>0</v>
      </c>
      <c r="FO932" s="11">
        <f t="shared" si="87"/>
        <v>0</v>
      </c>
      <c r="FP932" s="11">
        <f t="shared" si="88"/>
        <v>0</v>
      </c>
      <c r="FQ932" s="11">
        <f t="shared" si="89"/>
        <v>0</v>
      </c>
    </row>
    <row r="933" spans="1:173" ht="33" hidden="1" x14ac:dyDescent="0.3">
      <c r="A933" s="5">
        <v>10584</v>
      </c>
      <c r="B933" s="1" t="s">
        <v>1321</v>
      </c>
      <c r="C933" s="5" t="s">
        <v>477</v>
      </c>
      <c r="D933" s="1">
        <v>300227</v>
      </c>
      <c r="E933" s="1" t="s">
        <v>190</v>
      </c>
      <c r="F933" s="1" t="s">
        <v>1322</v>
      </c>
      <c r="G933" s="4" t="s">
        <v>1036</v>
      </c>
      <c r="H933" s="1" t="s">
        <v>770</v>
      </c>
      <c r="I933" s="1" t="s">
        <v>150</v>
      </c>
      <c r="J933" s="1" t="s">
        <v>169</v>
      </c>
      <c r="K933" s="5" t="s">
        <v>155</v>
      </c>
      <c r="L933" s="11">
        <v>0</v>
      </c>
      <c r="M933" s="11">
        <v>43</v>
      </c>
      <c r="N933" s="11">
        <v>0</v>
      </c>
      <c r="O933" s="11">
        <v>0</v>
      </c>
      <c r="P933" s="11">
        <v>43</v>
      </c>
      <c r="Q933" s="11">
        <v>43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1">
        <f t="shared" si="84"/>
        <v>0</v>
      </c>
      <c r="FM933" s="11">
        <f t="shared" si="85"/>
        <v>0</v>
      </c>
      <c r="FN933" s="11">
        <f t="shared" si="86"/>
        <v>0</v>
      </c>
      <c r="FO933" s="11">
        <f t="shared" si="87"/>
        <v>0</v>
      </c>
      <c r="FP933" s="11">
        <f t="shared" si="88"/>
        <v>0</v>
      </c>
      <c r="FQ933" s="11">
        <f t="shared" si="89"/>
        <v>0</v>
      </c>
    </row>
    <row r="934" spans="1:173" ht="33" hidden="1" x14ac:dyDescent="0.3">
      <c r="A934" s="5">
        <v>10585</v>
      </c>
      <c r="B934" s="1" t="s">
        <v>1321</v>
      </c>
      <c r="C934" s="5" t="s">
        <v>478</v>
      </c>
      <c r="D934" s="1">
        <v>300228</v>
      </c>
      <c r="E934" s="1" t="s">
        <v>190</v>
      </c>
      <c r="F934" s="1" t="s">
        <v>1322</v>
      </c>
      <c r="G934" s="4" t="s">
        <v>1037</v>
      </c>
      <c r="H934" s="1" t="s">
        <v>770</v>
      </c>
      <c r="I934" s="1" t="s">
        <v>150</v>
      </c>
      <c r="J934" s="1" t="s">
        <v>169</v>
      </c>
      <c r="K934" s="5" t="s">
        <v>155</v>
      </c>
      <c r="L934" s="11">
        <v>0</v>
      </c>
      <c r="M934" s="11">
        <v>336</v>
      </c>
      <c r="N934" s="11">
        <v>0</v>
      </c>
      <c r="O934" s="11">
        <v>0</v>
      </c>
      <c r="P934" s="11">
        <v>336</v>
      </c>
      <c r="Q934" s="11">
        <v>336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1">
        <f t="shared" si="84"/>
        <v>0</v>
      </c>
      <c r="FM934" s="11">
        <f t="shared" si="85"/>
        <v>0</v>
      </c>
      <c r="FN934" s="11">
        <f t="shared" si="86"/>
        <v>0</v>
      </c>
      <c r="FO934" s="11">
        <f t="shared" si="87"/>
        <v>0</v>
      </c>
      <c r="FP934" s="11">
        <f t="shared" si="88"/>
        <v>0</v>
      </c>
      <c r="FQ934" s="11">
        <f t="shared" si="89"/>
        <v>0</v>
      </c>
    </row>
    <row r="935" spans="1:173" ht="33" hidden="1" x14ac:dyDescent="0.3">
      <c r="A935" s="5">
        <v>10586</v>
      </c>
      <c r="B935" s="1" t="s">
        <v>1321</v>
      </c>
      <c r="C935" s="5" t="s">
        <v>479</v>
      </c>
      <c r="D935" s="1">
        <v>300229</v>
      </c>
      <c r="E935" s="1" t="s">
        <v>190</v>
      </c>
      <c r="F935" s="1" t="s">
        <v>1322</v>
      </c>
      <c r="G935" s="4" t="s">
        <v>1038</v>
      </c>
      <c r="H935" s="1" t="s">
        <v>770</v>
      </c>
      <c r="I935" s="1" t="s">
        <v>150</v>
      </c>
      <c r="J935" s="1" t="s">
        <v>169</v>
      </c>
      <c r="K935" s="5" t="s">
        <v>155</v>
      </c>
      <c r="L935" s="11">
        <v>0</v>
      </c>
      <c r="M935" s="11">
        <v>66</v>
      </c>
      <c r="N935" s="11">
        <v>0</v>
      </c>
      <c r="O935" s="11">
        <v>0</v>
      </c>
      <c r="P935" s="11">
        <v>66</v>
      </c>
      <c r="Q935" s="11">
        <v>66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1">
        <f t="shared" si="84"/>
        <v>0</v>
      </c>
      <c r="FM935" s="11">
        <f t="shared" si="85"/>
        <v>0</v>
      </c>
      <c r="FN935" s="11">
        <f t="shared" si="86"/>
        <v>0</v>
      </c>
      <c r="FO935" s="11">
        <f t="shared" si="87"/>
        <v>0</v>
      </c>
      <c r="FP935" s="11">
        <f t="shared" si="88"/>
        <v>0</v>
      </c>
      <c r="FQ935" s="11">
        <f t="shared" si="89"/>
        <v>0</v>
      </c>
    </row>
    <row r="936" spans="1:173" ht="33" hidden="1" x14ac:dyDescent="0.3">
      <c r="A936" s="5">
        <v>10587</v>
      </c>
      <c r="B936" s="1" t="s">
        <v>1321</v>
      </c>
      <c r="C936" s="5" t="s">
        <v>480</v>
      </c>
      <c r="D936" s="1">
        <v>300230</v>
      </c>
      <c r="E936" s="1" t="s">
        <v>190</v>
      </c>
      <c r="F936" s="1" t="s">
        <v>1322</v>
      </c>
      <c r="G936" s="4" t="s">
        <v>1039</v>
      </c>
      <c r="H936" s="1" t="s">
        <v>773</v>
      </c>
      <c r="I936" s="1" t="s">
        <v>150</v>
      </c>
      <c r="J936" s="1" t="s">
        <v>169</v>
      </c>
      <c r="K936" s="5" t="s">
        <v>155</v>
      </c>
      <c r="L936" s="11">
        <v>0</v>
      </c>
      <c r="M936" s="11">
        <v>409</v>
      </c>
      <c r="N936" s="11">
        <v>0</v>
      </c>
      <c r="O936" s="11">
        <v>0</v>
      </c>
      <c r="P936" s="11">
        <v>409</v>
      </c>
      <c r="Q936" s="11">
        <v>409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1">
        <f t="shared" si="84"/>
        <v>0</v>
      </c>
      <c r="FM936" s="11">
        <f t="shared" si="85"/>
        <v>0</v>
      </c>
      <c r="FN936" s="11">
        <f t="shared" si="86"/>
        <v>0</v>
      </c>
      <c r="FO936" s="11">
        <f t="shared" si="87"/>
        <v>0</v>
      </c>
      <c r="FP936" s="11">
        <f t="shared" si="88"/>
        <v>0</v>
      </c>
      <c r="FQ936" s="11">
        <f t="shared" si="89"/>
        <v>0</v>
      </c>
    </row>
    <row r="937" spans="1:173" ht="16.5" hidden="1" x14ac:dyDescent="0.3">
      <c r="A937" s="5">
        <v>10588</v>
      </c>
      <c r="B937" s="1" t="s">
        <v>1321</v>
      </c>
      <c r="C937" s="5" t="s">
        <v>481</v>
      </c>
      <c r="D937" s="1">
        <v>300231</v>
      </c>
      <c r="E937" s="1" t="s">
        <v>190</v>
      </c>
      <c r="F937" s="1" t="s">
        <v>1322</v>
      </c>
      <c r="G937" s="4" t="s">
        <v>1040</v>
      </c>
      <c r="H937" s="1" t="s">
        <v>770</v>
      </c>
      <c r="I937" s="1" t="s">
        <v>150</v>
      </c>
      <c r="J937" s="1" t="s">
        <v>169</v>
      </c>
      <c r="K937" s="5" t="s">
        <v>155</v>
      </c>
      <c r="L937" s="11">
        <v>0</v>
      </c>
      <c r="M937" s="11">
        <v>213</v>
      </c>
      <c r="N937" s="11">
        <v>0</v>
      </c>
      <c r="O937" s="11">
        <v>0</v>
      </c>
      <c r="P937" s="11">
        <v>213</v>
      </c>
      <c r="Q937" s="11">
        <v>213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1">
        <f t="shared" si="84"/>
        <v>0</v>
      </c>
      <c r="FM937" s="11">
        <f t="shared" si="85"/>
        <v>0</v>
      </c>
      <c r="FN937" s="11">
        <f t="shared" si="86"/>
        <v>0</v>
      </c>
      <c r="FO937" s="11">
        <f t="shared" si="87"/>
        <v>0</v>
      </c>
      <c r="FP937" s="11">
        <f t="shared" si="88"/>
        <v>0</v>
      </c>
      <c r="FQ937" s="11">
        <f t="shared" si="89"/>
        <v>0</v>
      </c>
    </row>
    <row r="938" spans="1:173" ht="33" hidden="1" x14ac:dyDescent="0.3">
      <c r="A938" s="5">
        <v>10589</v>
      </c>
      <c r="B938" s="1" t="s">
        <v>1321</v>
      </c>
      <c r="C938" s="5" t="s">
        <v>482</v>
      </c>
      <c r="D938" s="1">
        <v>321101</v>
      </c>
      <c r="E938" s="1" t="s">
        <v>190</v>
      </c>
      <c r="F938" s="1" t="s">
        <v>1322</v>
      </c>
      <c r="G938" s="4" t="s">
        <v>1041</v>
      </c>
      <c r="H938" s="1" t="s">
        <v>770</v>
      </c>
      <c r="I938" s="1" t="s">
        <v>150</v>
      </c>
      <c r="J938" s="1" t="s">
        <v>169</v>
      </c>
      <c r="K938" s="5" t="s">
        <v>155</v>
      </c>
      <c r="L938" s="11">
        <v>0</v>
      </c>
      <c r="M938" s="11">
        <v>198</v>
      </c>
      <c r="N938" s="11">
        <v>0</v>
      </c>
      <c r="O938" s="11">
        <v>0</v>
      </c>
      <c r="P938" s="11">
        <v>198</v>
      </c>
      <c r="Q938" s="11">
        <v>198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1">
        <f t="shared" si="84"/>
        <v>0</v>
      </c>
      <c r="FM938" s="11">
        <f t="shared" si="85"/>
        <v>0</v>
      </c>
      <c r="FN938" s="11">
        <f t="shared" si="86"/>
        <v>0</v>
      </c>
      <c r="FO938" s="11">
        <f t="shared" si="87"/>
        <v>0</v>
      </c>
      <c r="FP938" s="11">
        <f t="shared" si="88"/>
        <v>0</v>
      </c>
      <c r="FQ938" s="11">
        <f t="shared" si="89"/>
        <v>0</v>
      </c>
    </row>
    <row r="939" spans="1:173" ht="33" hidden="1" x14ac:dyDescent="0.3">
      <c r="A939" s="5">
        <v>10590</v>
      </c>
      <c r="B939" s="1" t="s">
        <v>1321</v>
      </c>
      <c r="C939" s="5" t="s">
        <v>483</v>
      </c>
      <c r="D939" s="1">
        <v>500618</v>
      </c>
      <c r="E939" s="1" t="s">
        <v>190</v>
      </c>
      <c r="F939" s="1" t="s">
        <v>1322</v>
      </c>
      <c r="G939" s="4" t="s">
        <v>1042</v>
      </c>
      <c r="H939" s="1" t="s">
        <v>770</v>
      </c>
      <c r="I939" s="1" t="s">
        <v>150</v>
      </c>
      <c r="J939" s="1" t="s">
        <v>169</v>
      </c>
      <c r="K939" s="5" t="s">
        <v>155</v>
      </c>
      <c r="L939" s="11">
        <v>0</v>
      </c>
      <c r="M939" s="11">
        <v>156</v>
      </c>
      <c r="N939" s="11">
        <v>0</v>
      </c>
      <c r="O939" s="11">
        <v>0</v>
      </c>
      <c r="P939" s="11">
        <v>156</v>
      </c>
      <c r="Q939" s="11">
        <v>156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1">
        <f t="shared" si="84"/>
        <v>0</v>
      </c>
      <c r="FM939" s="11">
        <f t="shared" si="85"/>
        <v>0</v>
      </c>
      <c r="FN939" s="11">
        <f t="shared" si="86"/>
        <v>0</v>
      </c>
      <c r="FO939" s="11">
        <f t="shared" si="87"/>
        <v>0</v>
      </c>
      <c r="FP939" s="11">
        <f t="shared" si="88"/>
        <v>0</v>
      </c>
      <c r="FQ939" s="11">
        <f t="shared" si="89"/>
        <v>0</v>
      </c>
    </row>
    <row r="940" spans="1:173" ht="33" hidden="1" x14ac:dyDescent="0.3">
      <c r="A940" s="5">
        <v>10591</v>
      </c>
      <c r="B940" s="1" t="s">
        <v>1321</v>
      </c>
      <c r="C940" s="5" t="s">
        <v>484</v>
      </c>
      <c r="D940" s="1">
        <v>300233</v>
      </c>
      <c r="E940" s="1" t="s">
        <v>190</v>
      </c>
      <c r="F940" s="1" t="s">
        <v>1322</v>
      </c>
      <c r="G940" s="4" t="s">
        <v>1043</v>
      </c>
      <c r="H940" s="1" t="s">
        <v>773</v>
      </c>
      <c r="I940" s="1" t="s">
        <v>150</v>
      </c>
      <c r="J940" s="1" t="s">
        <v>169</v>
      </c>
      <c r="K940" s="5" t="s">
        <v>155</v>
      </c>
      <c r="L940" s="11">
        <v>0</v>
      </c>
      <c r="M940" s="11">
        <v>3972</v>
      </c>
      <c r="N940" s="11">
        <v>0</v>
      </c>
      <c r="O940" s="11">
        <v>0</v>
      </c>
      <c r="P940" s="11">
        <v>3972</v>
      </c>
      <c r="Q940" s="11">
        <v>3972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1">
        <f t="shared" si="84"/>
        <v>0</v>
      </c>
      <c r="FM940" s="11">
        <f t="shared" si="85"/>
        <v>0</v>
      </c>
      <c r="FN940" s="11">
        <f t="shared" si="86"/>
        <v>0</v>
      </c>
      <c r="FO940" s="11">
        <f t="shared" si="87"/>
        <v>0</v>
      </c>
      <c r="FP940" s="11">
        <f t="shared" si="88"/>
        <v>0</v>
      </c>
      <c r="FQ940" s="11">
        <f t="shared" si="89"/>
        <v>0</v>
      </c>
    </row>
    <row r="941" spans="1:173" ht="33" hidden="1" x14ac:dyDescent="0.3">
      <c r="A941" s="5">
        <v>10592</v>
      </c>
      <c r="B941" s="1" t="s">
        <v>1321</v>
      </c>
      <c r="C941" s="5" t="s">
        <v>485</v>
      </c>
      <c r="D941" s="1">
        <v>300234</v>
      </c>
      <c r="E941" s="1" t="s">
        <v>190</v>
      </c>
      <c r="F941" s="1" t="s">
        <v>1322</v>
      </c>
      <c r="G941" s="4" t="s">
        <v>1044</v>
      </c>
      <c r="H941" s="1" t="s">
        <v>773</v>
      </c>
      <c r="I941" s="1" t="s">
        <v>150</v>
      </c>
      <c r="J941" s="1" t="s">
        <v>169</v>
      </c>
      <c r="K941" s="5" t="s">
        <v>155</v>
      </c>
      <c r="L941" s="11">
        <v>0</v>
      </c>
      <c r="M941" s="11">
        <v>1052</v>
      </c>
      <c r="N941" s="11">
        <v>0</v>
      </c>
      <c r="O941" s="11">
        <v>0</v>
      </c>
      <c r="P941" s="11">
        <v>1052</v>
      </c>
      <c r="Q941" s="11">
        <v>1052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1">
        <f t="shared" si="84"/>
        <v>0</v>
      </c>
      <c r="FM941" s="11">
        <f t="shared" si="85"/>
        <v>0</v>
      </c>
      <c r="FN941" s="11">
        <f t="shared" si="86"/>
        <v>0</v>
      </c>
      <c r="FO941" s="11">
        <f t="shared" si="87"/>
        <v>0</v>
      </c>
      <c r="FP941" s="11">
        <f t="shared" si="88"/>
        <v>0</v>
      </c>
      <c r="FQ941" s="11">
        <f t="shared" si="89"/>
        <v>0</v>
      </c>
    </row>
    <row r="942" spans="1:173" ht="33" hidden="1" x14ac:dyDescent="0.3">
      <c r="A942" s="5">
        <v>10593</v>
      </c>
      <c r="B942" s="1" t="s">
        <v>1321</v>
      </c>
      <c r="C942" s="5" t="s">
        <v>486</v>
      </c>
      <c r="D942" s="1">
        <v>300235</v>
      </c>
      <c r="E942" s="1" t="s">
        <v>190</v>
      </c>
      <c r="F942" s="1" t="s">
        <v>1322</v>
      </c>
      <c r="G942" s="4" t="s">
        <v>1045</v>
      </c>
      <c r="H942" s="1" t="s">
        <v>773</v>
      </c>
      <c r="I942" s="1" t="s">
        <v>150</v>
      </c>
      <c r="J942" s="1" t="s">
        <v>169</v>
      </c>
      <c r="K942" s="5" t="s">
        <v>155</v>
      </c>
      <c r="L942" s="11">
        <v>0</v>
      </c>
      <c r="M942" s="11">
        <v>445</v>
      </c>
      <c r="N942" s="11">
        <v>0</v>
      </c>
      <c r="O942" s="11">
        <v>0</v>
      </c>
      <c r="P942" s="11">
        <v>445</v>
      </c>
      <c r="Q942" s="11">
        <v>445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1">
        <f t="shared" si="84"/>
        <v>0</v>
      </c>
      <c r="FM942" s="11">
        <f t="shared" si="85"/>
        <v>0</v>
      </c>
      <c r="FN942" s="11">
        <f t="shared" si="86"/>
        <v>0</v>
      </c>
      <c r="FO942" s="11">
        <f t="shared" si="87"/>
        <v>0</v>
      </c>
      <c r="FP942" s="11">
        <f t="shared" si="88"/>
        <v>0</v>
      </c>
      <c r="FQ942" s="11">
        <f t="shared" si="89"/>
        <v>0</v>
      </c>
    </row>
    <row r="943" spans="1:173" ht="33" hidden="1" x14ac:dyDescent="0.3">
      <c r="A943" s="5">
        <v>10594</v>
      </c>
      <c r="B943" s="1" t="s">
        <v>1321</v>
      </c>
      <c r="C943" s="5" t="s">
        <v>487</v>
      </c>
      <c r="D943" s="1">
        <v>300237</v>
      </c>
      <c r="E943" s="1" t="s">
        <v>190</v>
      </c>
      <c r="F943" s="1" t="s">
        <v>1322</v>
      </c>
      <c r="G943" s="4" t="s">
        <v>1046</v>
      </c>
      <c r="H943" s="1" t="s">
        <v>773</v>
      </c>
      <c r="I943" s="1" t="s">
        <v>150</v>
      </c>
      <c r="J943" s="1" t="s">
        <v>169</v>
      </c>
      <c r="K943" s="5" t="s">
        <v>155</v>
      </c>
      <c r="L943" s="11">
        <v>0</v>
      </c>
      <c r="M943" s="11">
        <v>337</v>
      </c>
      <c r="N943" s="11">
        <v>0</v>
      </c>
      <c r="O943" s="11">
        <v>0</v>
      </c>
      <c r="P943" s="11">
        <v>337</v>
      </c>
      <c r="Q943" s="11">
        <v>337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1">
        <f t="shared" si="84"/>
        <v>0</v>
      </c>
      <c r="FM943" s="11">
        <f t="shared" si="85"/>
        <v>0</v>
      </c>
      <c r="FN943" s="11">
        <f t="shared" si="86"/>
        <v>0</v>
      </c>
      <c r="FO943" s="11">
        <f t="shared" si="87"/>
        <v>0</v>
      </c>
      <c r="FP943" s="11">
        <f t="shared" si="88"/>
        <v>0</v>
      </c>
      <c r="FQ943" s="11">
        <f t="shared" si="89"/>
        <v>0</v>
      </c>
    </row>
    <row r="944" spans="1:173" ht="33" hidden="1" x14ac:dyDescent="0.3">
      <c r="A944" s="5">
        <v>10595</v>
      </c>
      <c r="B944" s="1" t="s">
        <v>1321</v>
      </c>
      <c r="C944" s="5" t="s">
        <v>488</v>
      </c>
      <c r="D944" s="1">
        <v>300238</v>
      </c>
      <c r="E944" s="1" t="s">
        <v>190</v>
      </c>
      <c r="F944" s="1" t="s">
        <v>1322</v>
      </c>
      <c r="G944" s="4" t="s">
        <v>1047</v>
      </c>
      <c r="H944" s="1" t="s">
        <v>773</v>
      </c>
      <c r="I944" s="1" t="s">
        <v>150</v>
      </c>
      <c r="J944" s="1" t="s">
        <v>169</v>
      </c>
      <c r="K944" s="5" t="s">
        <v>155</v>
      </c>
      <c r="L944" s="11">
        <v>0</v>
      </c>
      <c r="M944" s="11">
        <v>394</v>
      </c>
      <c r="N944" s="11">
        <v>0</v>
      </c>
      <c r="O944" s="11">
        <v>0</v>
      </c>
      <c r="P944" s="11">
        <v>394</v>
      </c>
      <c r="Q944" s="11">
        <v>394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1">
        <f t="shared" si="84"/>
        <v>0</v>
      </c>
      <c r="FM944" s="11">
        <f t="shared" si="85"/>
        <v>0</v>
      </c>
      <c r="FN944" s="11">
        <f t="shared" si="86"/>
        <v>0</v>
      </c>
      <c r="FO944" s="11">
        <f t="shared" si="87"/>
        <v>0</v>
      </c>
      <c r="FP944" s="11">
        <f t="shared" si="88"/>
        <v>0</v>
      </c>
      <c r="FQ944" s="11">
        <f t="shared" si="89"/>
        <v>0</v>
      </c>
    </row>
    <row r="945" spans="1:173" ht="33" hidden="1" x14ac:dyDescent="0.3">
      <c r="A945" s="5">
        <v>10596</v>
      </c>
      <c r="B945" s="1" t="s">
        <v>1321</v>
      </c>
      <c r="C945" s="5" t="s">
        <v>489</v>
      </c>
      <c r="D945" s="1">
        <v>300239</v>
      </c>
      <c r="E945" s="1" t="s">
        <v>190</v>
      </c>
      <c r="F945" s="1" t="s">
        <v>1322</v>
      </c>
      <c r="G945" s="4" t="s">
        <v>1048</v>
      </c>
      <c r="H945" s="1" t="s">
        <v>770</v>
      </c>
      <c r="I945" s="1" t="s">
        <v>150</v>
      </c>
      <c r="J945" s="1" t="s">
        <v>169</v>
      </c>
      <c r="K945" s="5" t="s">
        <v>155</v>
      </c>
      <c r="L945" s="11">
        <v>0</v>
      </c>
      <c r="M945" s="11">
        <v>343</v>
      </c>
      <c r="N945" s="11">
        <v>0</v>
      </c>
      <c r="O945" s="11">
        <v>0</v>
      </c>
      <c r="P945" s="11">
        <v>343</v>
      </c>
      <c r="Q945" s="11">
        <v>343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1">
        <f t="shared" si="84"/>
        <v>0</v>
      </c>
      <c r="FM945" s="11">
        <f t="shared" si="85"/>
        <v>0</v>
      </c>
      <c r="FN945" s="11">
        <f t="shared" si="86"/>
        <v>0</v>
      </c>
      <c r="FO945" s="11">
        <f t="shared" si="87"/>
        <v>0</v>
      </c>
      <c r="FP945" s="11">
        <f t="shared" si="88"/>
        <v>0</v>
      </c>
      <c r="FQ945" s="11">
        <f t="shared" si="89"/>
        <v>0</v>
      </c>
    </row>
    <row r="946" spans="1:173" ht="33" hidden="1" x14ac:dyDescent="0.3">
      <c r="A946" s="5">
        <v>10597</v>
      </c>
      <c r="B946" s="1" t="s">
        <v>1321</v>
      </c>
      <c r="C946" s="5" t="s">
        <v>490</v>
      </c>
      <c r="D946" s="1">
        <v>300241</v>
      </c>
      <c r="E946" s="1" t="s">
        <v>190</v>
      </c>
      <c r="F946" s="1" t="s">
        <v>1322</v>
      </c>
      <c r="G946" s="4" t="s">
        <v>1049</v>
      </c>
      <c r="H946" s="1" t="s">
        <v>773</v>
      </c>
      <c r="I946" s="1" t="s">
        <v>150</v>
      </c>
      <c r="J946" s="1" t="s">
        <v>169</v>
      </c>
      <c r="K946" s="5" t="s">
        <v>155</v>
      </c>
      <c r="L946" s="11">
        <v>0</v>
      </c>
      <c r="M946" s="11">
        <v>824</v>
      </c>
      <c r="N946" s="11">
        <v>0</v>
      </c>
      <c r="O946" s="11">
        <v>0</v>
      </c>
      <c r="P946" s="11">
        <v>824</v>
      </c>
      <c r="Q946" s="11">
        <v>824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1">
        <f t="shared" si="84"/>
        <v>0</v>
      </c>
      <c r="FM946" s="11">
        <f t="shared" si="85"/>
        <v>0</v>
      </c>
      <c r="FN946" s="11">
        <f t="shared" si="86"/>
        <v>0</v>
      </c>
      <c r="FO946" s="11">
        <f t="shared" si="87"/>
        <v>0</v>
      </c>
      <c r="FP946" s="11">
        <f t="shared" si="88"/>
        <v>0</v>
      </c>
      <c r="FQ946" s="11">
        <f t="shared" si="89"/>
        <v>0</v>
      </c>
    </row>
    <row r="947" spans="1:173" ht="16.5" hidden="1" x14ac:dyDescent="0.3">
      <c r="A947" s="5">
        <v>10598</v>
      </c>
      <c r="B947" s="1" t="s">
        <v>1321</v>
      </c>
      <c r="C947" s="5" t="s">
        <v>491</v>
      </c>
      <c r="D947" s="1">
        <v>500619</v>
      </c>
      <c r="E947" s="1" t="s">
        <v>190</v>
      </c>
      <c r="F947" s="1" t="s">
        <v>1322</v>
      </c>
      <c r="G947" s="4" t="s">
        <v>1050</v>
      </c>
      <c r="H947" s="1" t="s">
        <v>770</v>
      </c>
      <c r="I947" s="1" t="s">
        <v>150</v>
      </c>
      <c r="J947" s="1" t="s">
        <v>169</v>
      </c>
      <c r="K947" s="5" t="s">
        <v>155</v>
      </c>
      <c r="L947" s="11">
        <v>0</v>
      </c>
      <c r="M947" s="11">
        <v>15</v>
      </c>
      <c r="N947" s="11">
        <v>0</v>
      </c>
      <c r="O947" s="11">
        <v>0</v>
      </c>
      <c r="P947" s="11">
        <v>15</v>
      </c>
      <c r="Q947" s="11">
        <v>15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1">
        <f t="shared" si="84"/>
        <v>0</v>
      </c>
      <c r="FM947" s="11">
        <f t="shared" si="85"/>
        <v>0</v>
      </c>
      <c r="FN947" s="11">
        <f t="shared" si="86"/>
        <v>0</v>
      </c>
      <c r="FO947" s="11">
        <f t="shared" si="87"/>
        <v>0</v>
      </c>
      <c r="FP947" s="11">
        <f t="shared" si="88"/>
        <v>0</v>
      </c>
      <c r="FQ947" s="11">
        <f t="shared" si="89"/>
        <v>0</v>
      </c>
    </row>
    <row r="948" spans="1:173" ht="33" hidden="1" x14ac:dyDescent="0.3">
      <c r="A948" s="5">
        <v>10599</v>
      </c>
      <c r="B948" s="1" t="s">
        <v>1321</v>
      </c>
      <c r="C948" s="5" t="s">
        <v>492</v>
      </c>
      <c r="D948" s="1">
        <v>300242</v>
      </c>
      <c r="E948" s="1" t="s">
        <v>190</v>
      </c>
      <c r="F948" s="1" t="s">
        <v>1322</v>
      </c>
      <c r="G948" s="4" t="s">
        <v>1051</v>
      </c>
      <c r="H948" s="1" t="s">
        <v>770</v>
      </c>
      <c r="I948" s="1" t="s">
        <v>150</v>
      </c>
      <c r="J948" s="1" t="s">
        <v>169</v>
      </c>
      <c r="K948" s="5" t="s">
        <v>155</v>
      </c>
      <c r="L948" s="11">
        <v>0</v>
      </c>
      <c r="M948" s="11">
        <v>109</v>
      </c>
      <c r="N948" s="11">
        <v>0</v>
      </c>
      <c r="O948" s="11">
        <v>0</v>
      </c>
      <c r="P948" s="11">
        <v>109</v>
      </c>
      <c r="Q948" s="11">
        <v>109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1">
        <f t="shared" si="84"/>
        <v>0</v>
      </c>
      <c r="FM948" s="11">
        <f t="shared" si="85"/>
        <v>0</v>
      </c>
      <c r="FN948" s="11">
        <f t="shared" si="86"/>
        <v>0</v>
      </c>
      <c r="FO948" s="11">
        <f t="shared" si="87"/>
        <v>0</v>
      </c>
      <c r="FP948" s="11">
        <f t="shared" si="88"/>
        <v>0</v>
      </c>
      <c r="FQ948" s="11">
        <f t="shared" si="89"/>
        <v>0</v>
      </c>
    </row>
    <row r="949" spans="1:173" ht="33" hidden="1" x14ac:dyDescent="0.3">
      <c r="A949" s="5">
        <v>10600</v>
      </c>
      <c r="B949" s="1" t="s">
        <v>1321</v>
      </c>
      <c r="C949" s="5" t="s">
        <v>493</v>
      </c>
      <c r="D949" s="1">
        <v>300243</v>
      </c>
      <c r="E949" s="1" t="s">
        <v>190</v>
      </c>
      <c r="F949" s="1" t="s">
        <v>1322</v>
      </c>
      <c r="G949" s="4" t="s">
        <v>1052</v>
      </c>
      <c r="H949" s="1" t="s">
        <v>770</v>
      </c>
      <c r="I949" s="1" t="s">
        <v>150</v>
      </c>
      <c r="J949" s="1" t="s">
        <v>169</v>
      </c>
      <c r="K949" s="5" t="s">
        <v>155</v>
      </c>
      <c r="L949" s="11">
        <v>0</v>
      </c>
      <c r="M949" s="11">
        <v>298</v>
      </c>
      <c r="N949" s="11">
        <v>0</v>
      </c>
      <c r="O949" s="11">
        <v>0</v>
      </c>
      <c r="P949" s="11">
        <v>298</v>
      </c>
      <c r="Q949" s="11">
        <v>298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1">
        <f t="shared" si="84"/>
        <v>0</v>
      </c>
      <c r="FM949" s="11">
        <f t="shared" si="85"/>
        <v>0</v>
      </c>
      <c r="FN949" s="11">
        <f t="shared" si="86"/>
        <v>0</v>
      </c>
      <c r="FO949" s="11">
        <f t="shared" si="87"/>
        <v>0</v>
      </c>
      <c r="FP949" s="11">
        <f t="shared" si="88"/>
        <v>0</v>
      </c>
      <c r="FQ949" s="11">
        <f t="shared" si="89"/>
        <v>0</v>
      </c>
    </row>
    <row r="950" spans="1:173" ht="33" hidden="1" x14ac:dyDescent="0.3">
      <c r="A950" s="5">
        <v>10601</v>
      </c>
      <c r="B950" s="1" t="s">
        <v>1321</v>
      </c>
      <c r="C950" s="5" t="s">
        <v>494</v>
      </c>
      <c r="D950" s="1">
        <v>300244</v>
      </c>
      <c r="E950" s="1" t="s">
        <v>190</v>
      </c>
      <c r="F950" s="1" t="s">
        <v>1322</v>
      </c>
      <c r="G950" s="4" t="s">
        <v>1053</v>
      </c>
      <c r="H950" s="1" t="s">
        <v>770</v>
      </c>
      <c r="I950" s="1" t="s">
        <v>150</v>
      </c>
      <c r="J950" s="1" t="s">
        <v>169</v>
      </c>
      <c r="K950" s="5" t="s">
        <v>155</v>
      </c>
      <c r="L950" s="11">
        <v>0</v>
      </c>
      <c r="M950" s="11">
        <v>147</v>
      </c>
      <c r="N950" s="11">
        <v>0</v>
      </c>
      <c r="O950" s="11">
        <v>0</v>
      </c>
      <c r="P950" s="11">
        <v>147</v>
      </c>
      <c r="Q950" s="11">
        <v>147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1">
        <f t="shared" si="84"/>
        <v>0</v>
      </c>
      <c r="FM950" s="11">
        <f t="shared" si="85"/>
        <v>0</v>
      </c>
      <c r="FN950" s="11">
        <f t="shared" si="86"/>
        <v>0</v>
      </c>
      <c r="FO950" s="11">
        <f t="shared" si="87"/>
        <v>0</v>
      </c>
      <c r="FP950" s="11">
        <f t="shared" si="88"/>
        <v>0</v>
      </c>
      <c r="FQ950" s="11">
        <f t="shared" si="89"/>
        <v>0</v>
      </c>
    </row>
    <row r="951" spans="1:173" ht="33" hidden="1" x14ac:dyDescent="0.3">
      <c r="A951" s="5">
        <v>10602</v>
      </c>
      <c r="B951" s="1" t="s">
        <v>1321</v>
      </c>
      <c r="C951" s="5" t="s">
        <v>495</v>
      </c>
      <c r="D951" s="1">
        <v>500369</v>
      </c>
      <c r="E951" s="1" t="s">
        <v>190</v>
      </c>
      <c r="F951" s="1" t="s">
        <v>1322</v>
      </c>
      <c r="G951" s="4" t="s">
        <v>1054</v>
      </c>
      <c r="H951" s="1" t="s">
        <v>770</v>
      </c>
      <c r="I951" s="1" t="s">
        <v>150</v>
      </c>
      <c r="J951" s="1" t="s">
        <v>169</v>
      </c>
      <c r="K951" s="5" t="s">
        <v>155</v>
      </c>
      <c r="L951" s="11">
        <v>0</v>
      </c>
      <c r="M951" s="11">
        <v>94</v>
      </c>
      <c r="N951" s="11">
        <v>0</v>
      </c>
      <c r="O951" s="11">
        <v>0</v>
      </c>
      <c r="P951" s="11">
        <v>94</v>
      </c>
      <c r="Q951" s="11">
        <v>94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1">
        <f t="shared" si="84"/>
        <v>0</v>
      </c>
      <c r="FM951" s="11">
        <f t="shared" si="85"/>
        <v>0</v>
      </c>
      <c r="FN951" s="11">
        <f t="shared" si="86"/>
        <v>0</v>
      </c>
      <c r="FO951" s="11">
        <f t="shared" si="87"/>
        <v>0</v>
      </c>
      <c r="FP951" s="11">
        <f t="shared" si="88"/>
        <v>0</v>
      </c>
      <c r="FQ951" s="11">
        <f t="shared" si="89"/>
        <v>0</v>
      </c>
    </row>
    <row r="952" spans="1:173" ht="33" hidden="1" x14ac:dyDescent="0.3">
      <c r="A952" s="5">
        <v>10603</v>
      </c>
      <c r="B952" s="1" t="s">
        <v>1321</v>
      </c>
      <c r="C952" s="5" t="s">
        <v>496</v>
      </c>
      <c r="D952" s="1">
        <v>300245</v>
      </c>
      <c r="E952" s="1" t="s">
        <v>190</v>
      </c>
      <c r="F952" s="1" t="s">
        <v>1322</v>
      </c>
      <c r="G952" s="4" t="s">
        <v>1055</v>
      </c>
      <c r="H952" s="1" t="s">
        <v>770</v>
      </c>
      <c r="I952" s="1" t="s">
        <v>150</v>
      </c>
      <c r="J952" s="1" t="s">
        <v>169</v>
      </c>
      <c r="K952" s="5" t="s">
        <v>155</v>
      </c>
      <c r="L952" s="11">
        <v>0</v>
      </c>
      <c r="M952" s="11">
        <v>155</v>
      </c>
      <c r="N952" s="11">
        <v>0</v>
      </c>
      <c r="O952" s="11">
        <v>0</v>
      </c>
      <c r="P952" s="11">
        <v>155</v>
      </c>
      <c r="Q952" s="11">
        <v>155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1">
        <f t="shared" si="84"/>
        <v>0</v>
      </c>
      <c r="FM952" s="11">
        <f t="shared" si="85"/>
        <v>0</v>
      </c>
      <c r="FN952" s="11">
        <f t="shared" si="86"/>
        <v>0</v>
      </c>
      <c r="FO952" s="11">
        <f t="shared" si="87"/>
        <v>0</v>
      </c>
      <c r="FP952" s="11">
        <f t="shared" si="88"/>
        <v>0</v>
      </c>
      <c r="FQ952" s="11">
        <f t="shared" si="89"/>
        <v>0</v>
      </c>
    </row>
    <row r="953" spans="1:173" ht="33" hidden="1" x14ac:dyDescent="0.3">
      <c r="A953" s="5">
        <v>10604</v>
      </c>
      <c r="B953" s="1" t="s">
        <v>1321</v>
      </c>
      <c r="C953" s="5" t="s">
        <v>497</v>
      </c>
      <c r="D953" s="1">
        <v>300246</v>
      </c>
      <c r="E953" s="1" t="s">
        <v>190</v>
      </c>
      <c r="F953" s="1" t="s">
        <v>1322</v>
      </c>
      <c r="G953" s="4" t="s">
        <v>1056</v>
      </c>
      <c r="H953" s="1" t="s">
        <v>770</v>
      </c>
      <c r="I953" s="1" t="s">
        <v>150</v>
      </c>
      <c r="J953" s="1" t="s">
        <v>169</v>
      </c>
      <c r="K953" s="5" t="s">
        <v>155</v>
      </c>
      <c r="L953" s="11">
        <v>0</v>
      </c>
      <c r="M953" s="11">
        <v>156</v>
      </c>
      <c r="N953" s="11">
        <v>0</v>
      </c>
      <c r="O953" s="11">
        <v>0</v>
      </c>
      <c r="P953" s="11">
        <v>156</v>
      </c>
      <c r="Q953" s="11">
        <v>156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1">
        <f t="shared" si="84"/>
        <v>0</v>
      </c>
      <c r="FM953" s="11">
        <f t="shared" si="85"/>
        <v>0</v>
      </c>
      <c r="FN953" s="11">
        <f t="shared" si="86"/>
        <v>0</v>
      </c>
      <c r="FO953" s="11">
        <f t="shared" si="87"/>
        <v>0</v>
      </c>
      <c r="FP953" s="11">
        <f t="shared" si="88"/>
        <v>0</v>
      </c>
      <c r="FQ953" s="11">
        <f t="shared" si="89"/>
        <v>0</v>
      </c>
    </row>
    <row r="954" spans="1:173" ht="33" hidden="1" x14ac:dyDescent="0.3">
      <c r="A954" s="5">
        <v>10605</v>
      </c>
      <c r="B954" s="1" t="s">
        <v>1321</v>
      </c>
      <c r="C954" s="5" t="s">
        <v>498</v>
      </c>
      <c r="D954" s="1">
        <v>300247</v>
      </c>
      <c r="E954" s="1" t="s">
        <v>190</v>
      </c>
      <c r="F954" s="1" t="s">
        <v>1322</v>
      </c>
      <c r="G954" s="4" t="s">
        <v>1057</v>
      </c>
      <c r="H954" s="1" t="s">
        <v>770</v>
      </c>
      <c r="I954" s="1" t="s">
        <v>150</v>
      </c>
      <c r="J954" s="1" t="s">
        <v>169</v>
      </c>
      <c r="K954" s="5" t="s">
        <v>155</v>
      </c>
      <c r="L954" s="11">
        <v>0</v>
      </c>
      <c r="M954" s="11">
        <v>296</v>
      </c>
      <c r="N954" s="11">
        <v>0</v>
      </c>
      <c r="O954" s="11">
        <v>0</v>
      </c>
      <c r="P954" s="11">
        <v>296</v>
      </c>
      <c r="Q954" s="11">
        <v>296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1">
        <f t="shared" si="84"/>
        <v>0</v>
      </c>
      <c r="FM954" s="11">
        <f t="shared" si="85"/>
        <v>0</v>
      </c>
      <c r="FN954" s="11">
        <f t="shared" si="86"/>
        <v>0</v>
      </c>
      <c r="FO954" s="11">
        <f t="shared" si="87"/>
        <v>0</v>
      </c>
      <c r="FP954" s="11">
        <f t="shared" si="88"/>
        <v>0</v>
      </c>
      <c r="FQ954" s="11">
        <f t="shared" si="89"/>
        <v>0</v>
      </c>
    </row>
    <row r="955" spans="1:173" ht="33" hidden="1" x14ac:dyDescent="0.3">
      <c r="A955" s="5">
        <v>10606</v>
      </c>
      <c r="B955" s="1" t="s">
        <v>1321</v>
      </c>
      <c r="C955" s="5" t="s">
        <v>499</v>
      </c>
      <c r="D955" s="1">
        <v>300248</v>
      </c>
      <c r="E955" s="1" t="s">
        <v>190</v>
      </c>
      <c r="F955" s="1" t="s">
        <v>1322</v>
      </c>
      <c r="G955" s="4" t="s">
        <v>1058</v>
      </c>
      <c r="H955" s="1" t="s">
        <v>773</v>
      </c>
      <c r="I955" s="1" t="s">
        <v>150</v>
      </c>
      <c r="J955" s="1" t="s">
        <v>169</v>
      </c>
      <c r="K955" s="5" t="s">
        <v>155</v>
      </c>
      <c r="L955" s="11">
        <v>0</v>
      </c>
      <c r="M955" s="11">
        <v>358</v>
      </c>
      <c r="N955" s="11">
        <v>0</v>
      </c>
      <c r="O955" s="11">
        <v>0</v>
      </c>
      <c r="P955" s="11">
        <v>358</v>
      </c>
      <c r="Q955" s="11">
        <v>358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1">
        <f t="shared" si="84"/>
        <v>0</v>
      </c>
      <c r="FM955" s="11">
        <f t="shared" si="85"/>
        <v>0</v>
      </c>
      <c r="FN955" s="11">
        <f t="shared" si="86"/>
        <v>0</v>
      </c>
      <c r="FO955" s="11">
        <f t="shared" si="87"/>
        <v>0</v>
      </c>
      <c r="FP955" s="11">
        <f t="shared" si="88"/>
        <v>0</v>
      </c>
      <c r="FQ955" s="11">
        <f t="shared" si="89"/>
        <v>0</v>
      </c>
    </row>
    <row r="956" spans="1:173" ht="33" hidden="1" x14ac:dyDescent="0.3">
      <c r="A956" s="5">
        <v>10607</v>
      </c>
      <c r="B956" s="1" t="s">
        <v>1321</v>
      </c>
      <c r="C956" s="5" t="s">
        <v>500</v>
      </c>
      <c r="D956" s="1">
        <v>300249</v>
      </c>
      <c r="E956" s="1" t="s">
        <v>190</v>
      </c>
      <c r="F956" s="1" t="s">
        <v>1322</v>
      </c>
      <c r="G956" s="4" t="s">
        <v>1059</v>
      </c>
      <c r="H956" s="1" t="s">
        <v>770</v>
      </c>
      <c r="I956" s="1" t="s">
        <v>150</v>
      </c>
      <c r="J956" s="1" t="s">
        <v>169</v>
      </c>
      <c r="K956" s="5" t="s">
        <v>155</v>
      </c>
      <c r="L956" s="11">
        <v>0</v>
      </c>
      <c r="M956" s="11">
        <v>260</v>
      </c>
      <c r="N956" s="11">
        <v>0</v>
      </c>
      <c r="O956" s="11">
        <v>0</v>
      </c>
      <c r="P956" s="11">
        <v>260</v>
      </c>
      <c r="Q956" s="11">
        <v>260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1">
        <f t="shared" si="84"/>
        <v>0</v>
      </c>
      <c r="FM956" s="11">
        <f t="shared" si="85"/>
        <v>0</v>
      </c>
      <c r="FN956" s="11">
        <f t="shared" si="86"/>
        <v>0</v>
      </c>
      <c r="FO956" s="11">
        <f t="shared" si="87"/>
        <v>0</v>
      </c>
      <c r="FP956" s="11">
        <f t="shared" si="88"/>
        <v>0</v>
      </c>
      <c r="FQ956" s="11">
        <f t="shared" si="89"/>
        <v>0</v>
      </c>
    </row>
    <row r="957" spans="1:173" ht="33" hidden="1" x14ac:dyDescent="0.3">
      <c r="A957" s="5">
        <v>10608</v>
      </c>
      <c r="B957" s="1" t="s">
        <v>1321</v>
      </c>
      <c r="C957" s="5" t="s">
        <v>501</v>
      </c>
      <c r="D957" s="1">
        <v>300250</v>
      </c>
      <c r="E957" s="1" t="s">
        <v>190</v>
      </c>
      <c r="F957" s="1" t="s">
        <v>1322</v>
      </c>
      <c r="G957" s="4" t="s">
        <v>1060</v>
      </c>
      <c r="H957" s="1" t="s">
        <v>770</v>
      </c>
      <c r="I957" s="1" t="s">
        <v>150</v>
      </c>
      <c r="J957" s="1" t="s">
        <v>169</v>
      </c>
      <c r="K957" s="5" t="s">
        <v>155</v>
      </c>
      <c r="L957" s="11">
        <v>0</v>
      </c>
      <c r="M957" s="11">
        <v>279</v>
      </c>
      <c r="N957" s="11">
        <v>0</v>
      </c>
      <c r="O957" s="11">
        <v>0</v>
      </c>
      <c r="P957" s="11">
        <v>279</v>
      </c>
      <c r="Q957" s="11">
        <v>279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1">
        <f t="shared" si="84"/>
        <v>0</v>
      </c>
      <c r="FM957" s="11">
        <f t="shared" si="85"/>
        <v>0</v>
      </c>
      <c r="FN957" s="11">
        <f t="shared" si="86"/>
        <v>0</v>
      </c>
      <c r="FO957" s="11">
        <f t="shared" si="87"/>
        <v>0</v>
      </c>
      <c r="FP957" s="11">
        <f t="shared" si="88"/>
        <v>0</v>
      </c>
      <c r="FQ957" s="11">
        <f t="shared" si="89"/>
        <v>0</v>
      </c>
    </row>
    <row r="958" spans="1:173" ht="33" hidden="1" x14ac:dyDescent="0.3">
      <c r="A958" s="5">
        <v>10609</v>
      </c>
      <c r="B958" s="1" t="s">
        <v>1321</v>
      </c>
      <c r="C958" s="5" t="s">
        <v>502</v>
      </c>
      <c r="D958" s="1">
        <v>300251</v>
      </c>
      <c r="E958" s="1" t="s">
        <v>190</v>
      </c>
      <c r="F958" s="1" t="s">
        <v>1322</v>
      </c>
      <c r="G958" s="4" t="s">
        <v>1061</v>
      </c>
      <c r="H958" s="1" t="s">
        <v>770</v>
      </c>
      <c r="I958" s="1" t="s">
        <v>150</v>
      </c>
      <c r="J958" s="1" t="s">
        <v>169</v>
      </c>
      <c r="K958" s="5" t="s">
        <v>155</v>
      </c>
      <c r="L958" s="11">
        <v>0</v>
      </c>
      <c r="M958" s="11">
        <v>277</v>
      </c>
      <c r="N958" s="11">
        <v>0</v>
      </c>
      <c r="O958" s="11">
        <v>0</v>
      </c>
      <c r="P958" s="11">
        <v>277</v>
      </c>
      <c r="Q958" s="11">
        <v>277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1">
        <f t="shared" si="84"/>
        <v>0</v>
      </c>
      <c r="FM958" s="11">
        <f t="shared" si="85"/>
        <v>0</v>
      </c>
      <c r="FN958" s="11">
        <f t="shared" si="86"/>
        <v>0</v>
      </c>
      <c r="FO958" s="11">
        <f t="shared" si="87"/>
        <v>0</v>
      </c>
      <c r="FP958" s="11">
        <f t="shared" si="88"/>
        <v>0</v>
      </c>
      <c r="FQ958" s="11">
        <f t="shared" si="89"/>
        <v>0</v>
      </c>
    </row>
    <row r="959" spans="1:173" ht="33" hidden="1" x14ac:dyDescent="0.3">
      <c r="A959" s="5">
        <v>10610</v>
      </c>
      <c r="B959" s="1" t="s">
        <v>1321</v>
      </c>
      <c r="C959" s="5" t="s">
        <v>503</v>
      </c>
      <c r="D959" s="1">
        <v>300252</v>
      </c>
      <c r="E959" s="1" t="s">
        <v>190</v>
      </c>
      <c r="F959" s="1" t="s">
        <v>1322</v>
      </c>
      <c r="G959" s="4" t="s">
        <v>1062</v>
      </c>
      <c r="H959" s="1" t="s">
        <v>770</v>
      </c>
      <c r="I959" s="1" t="s">
        <v>150</v>
      </c>
      <c r="J959" s="1" t="s">
        <v>169</v>
      </c>
      <c r="K959" s="5" t="s">
        <v>155</v>
      </c>
      <c r="L959" s="11">
        <v>0</v>
      </c>
      <c r="M959" s="11">
        <v>153</v>
      </c>
      <c r="N959" s="11">
        <v>0</v>
      </c>
      <c r="O959" s="11">
        <v>0</v>
      </c>
      <c r="P959" s="11">
        <v>153</v>
      </c>
      <c r="Q959" s="11">
        <v>153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1">
        <f t="shared" si="84"/>
        <v>0</v>
      </c>
      <c r="FM959" s="11">
        <f t="shared" si="85"/>
        <v>0</v>
      </c>
      <c r="FN959" s="11">
        <f t="shared" si="86"/>
        <v>0</v>
      </c>
      <c r="FO959" s="11">
        <f t="shared" si="87"/>
        <v>0</v>
      </c>
      <c r="FP959" s="11">
        <f t="shared" si="88"/>
        <v>0</v>
      </c>
      <c r="FQ959" s="11">
        <f t="shared" si="89"/>
        <v>0</v>
      </c>
    </row>
    <row r="960" spans="1:173" ht="33" hidden="1" x14ac:dyDescent="0.3">
      <c r="A960" s="5">
        <v>10611</v>
      </c>
      <c r="B960" s="1" t="s">
        <v>1321</v>
      </c>
      <c r="C960" s="5" t="s">
        <v>504</v>
      </c>
      <c r="D960" s="1">
        <v>300254</v>
      </c>
      <c r="E960" s="1" t="s">
        <v>190</v>
      </c>
      <c r="F960" s="1" t="s">
        <v>1322</v>
      </c>
      <c r="G960" s="4" t="s">
        <v>1063</v>
      </c>
      <c r="H960" s="1" t="s">
        <v>770</v>
      </c>
      <c r="I960" s="1" t="s">
        <v>150</v>
      </c>
      <c r="J960" s="1" t="s">
        <v>169</v>
      </c>
      <c r="K960" s="5" t="s">
        <v>155</v>
      </c>
      <c r="L960" s="11">
        <v>0</v>
      </c>
      <c r="M960" s="11">
        <v>175</v>
      </c>
      <c r="N960" s="11">
        <v>0</v>
      </c>
      <c r="O960" s="11">
        <v>0</v>
      </c>
      <c r="P960" s="11">
        <v>175</v>
      </c>
      <c r="Q960" s="11">
        <v>175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1">
        <f t="shared" si="84"/>
        <v>0</v>
      </c>
      <c r="FM960" s="11">
        <f t="shared" si="85"/>
        <v>0</v>
      </c>
      <c r="FN960" s="11">
        <f t="shared" si="86"/>
        <v>0</v>
      </c>
      <c r="FO960" s="11">
        <f t="shared" si="87"/>
        <v>0</v>
      </c>
      <c r="FP960" s="11">
        <f t="shared" si="88"/>
        <v>0</v>
      </c>
      <c r="FQ960" s="11">
        <f t="shared" si="89"/>
        <v>0</v>
      </c>
    </row>
    <row r="961" spans="1:173" ht="33" hidden="1" x14ac:dyDescent="0.3">
      <c r="A961" s="5">
        <v>10612</v>
      </c>
      <c r="B961" s="1" t="s">
        <v>1321</v>
      </c>
      <c r="C961" s="5" t="s">
        <v>505</v>
      </c>
      <c r="D961" s="1">
        <v>500620</v>
      </c>
      <c r="E961" s="1" t="s">
        <v>190</v>
      </c>
      <c r="F961" s="1" t="s">
        <v>1322</v>
      </c>
      <c r="G961" s="4" t="s">
        <v>1064</v>
      </c>
      <c r="H961" s="1" t="s">
        <v>770</v>
      </c>
      <c r="I961" s="1" t="s">
        <v>150</v>
      </c>
      <c r="J961" s="1" t="s">
        <v>169</v>
      </c>
      <c r="K961" s="5" t="s">
        <v>155</v>
      </c>
      <c r="L961" s="11">
        <v>0</v>
      </c>
      <c r="M961" s="11">
        <v>38</v>
      </c>
      <c r="N961" s="11">
        <v>0</v>
      </c>
      <c r="O961" s="11">
        <v>0</v>
      </c>
      <c r="P961" s="11">
        <v>38</v>
      </c>
      <c r="Q961" s="11">
        <v>38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1">
        <f t="shared" si="84"/>
        <v>0</v>
      </c>
      <c r="FM961" s="11">
        <f t="shared" si="85"/>
        <v>0</v>
      </c>
      <c r="FN961" s="11">
        <f t="shared" si="86"/>
        <v>0</v>
      </c>
      <c r="FO961" s="11">
        <f t="shared" si="87"/>
        <v>0</v>
      </c>
      <c r="FP961" s="11">
        <f t="shared" si="88"/>
        <v>0</v>
      </c>
      <c r="FQ961" s="11">
        <f t="shared" si="89"/>
        <v>0</v>
      </c>
    </row>
    <row r="962" spans="1:173" ht="33" hidden="1" x14ac:dyDescent="0.3">
      <c r="A962" s="5">
        <v>10613</v>
      </c>
      <c r="B962" s="1" t="s">
        <v>1321</v>
      </c>
      <c r="C962" s="5" t="s">
        <v>506</v>
      </c>
      <c r="D962" s="1">
        <v>300255</v>
      </c>
      <c r="E962" s="1" t="s">
        <v>190</v>
      </c>
      <c r="F962" s="1" t="s">
        <v>1322</v>
      </c>
      <c r="G962" s="4" t="s">
        <v>1065</v>
      </c>
      <c r="H962" s="1" t="s">
        <v>773</v>
      </c>
      <c r="I962" s="1" t="s">
        <v>150</v>
      </c>
      <c r="J962" s="1" t="s">
        <v>169</v>
      </c>
      <c r="K962" s="5" t="s">
        <v>155</v>
      </c>
      <c r="L962" s="11">
        <v>0</v>
      </c>
      <c r="M962" s="11">
        <v>1440</v>
      </c>
      <c r="N962" s="11">
        <v>0</v>
      </c>
      <c r="O962" s="11">
        <v>0</v>
      </c>
      <c r="P962" s="11">
        <v>1440</v>
      </c>
      <c r="Q962" s="11">
        <v>1440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1">
        <f t="shared" si="84"/>
        <v>0</v>
      </c>
      <c r="FM962" s="11">
        <f t="shared" si="85"/>
        <v>0</v>
      </c>
      <c r="FN962" s="11">
        <f t="shared" si="86"/>
        <v>0</v>
      </c>
      <c r="FO962" s="11">
        <f t="shared" si="87"/>
        <v>0</v>
      </c>
      <c r="FP962" s="11">
        <f t="shared" si="88"/>
        <v>0</v>
      </c>
      <c r="FQ962" s="11">
        <f t="shared" si="89"/>
        <v>0</v>
      </c>
    </row>
    <row r="963" spans="1:173" ht="33" hidden="1" x14ac:dyDescent="0.3">
      <c r="A963" s="5">
        <v>10614</v>
      </c>
      <c r="B963" s="1" t="s">
        <v>1321</v>
      </c>
      <c r="C963" s="5" t="s">
        <v>507</v>
      </c>
      <c r="D963" s="1">
        <v>300256</v>
      </c>
      <c r="E963" s="1" t="s">
        <v>190</v>
      </c>
      <c r="F963" s="1" t="s">
        <v>1322</v>
      </c>
      <c r="G963" s="4" t="s">
        <v>875</v>
      </c>
      <c r="H963" s="1" t="s">
        <v>770</v>
      </c>
      <c r="I963" s="1" t="s">
        <v>150</v>
      </c>
      <c r="J963" s="1" t="s">
        <v>169</v>
      </c>
      <c r="K963" s="5" t="s">
        <v>155</v>
      </c>
      <c r="L963" s="11">
        <v>0</v>
      </c>
      <c r="M963" s="11">
        <v>358</v>
      </c>
      <c r="N963" s="11">
        <v>0</v>
      </c>
      <c r="O963" s="11">
        <v>0</v>
      </c>
      <c r="P963" s="11">
        <v>358</v>
      </c>
      <c r="Q963" s="11">
        <v>358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1">
        <f t="shared" si="84"/>
        <v>0</v>
      </c>
      <c r="FM963" s="11">
        <f t="shared" si="85"/>
        <v>0</v>
      </c>
      <c r="FN963" s="11">
        <f t="shared" si="86"/>
        <v>0</v>
      </c>
      <c r="FO963" s="11">
        <f t="shared" si="87"/>
        <v>0</v>
      </c>
      <c r="FP963" s="11">
        <f t="shared" si="88"/>
        <v>0</v>
      </c>
      <c r="FQ963" s="11">
        <f t="shared" si="89"/>
        <v>0</v>
      </c>
    </row>
    <row r="964" spans="1:173" ht="33" hidden="1" x14ac:dyDescent="0.3">
      <c r="A964" s="5">
        <v>10615</v>
      </c>
      <c r="B964" s="1" t="s">
        <v>1321</v>
      </c>
      <c r="C964" s="5" t="s">
        <v>508</v>
      </c>
      <c r="D964" s="1">
        <v>300257</v>
      </c>
      <c r="E964" s="1" t="s">
        <v>190</v>
      </c>
      <c r="F964" s="1" t="s">
        <v>1322</v>
      </c>
      <c r="G964" s="4" t="s">
        <v>1066</v>
      </c>
      <c r="H964" s="1" t="s">
        <v>770</v>
      </c>
      <c r="I964" s="1" t="s">
        <v>150</v>
      </c>
      <c r="J964" s="1" t="s">
        <v>169</v>
      </c>
      <c r="K964" s="5" t="s">
        <v>155</v>
      </c>
      <c r="L964" s="11">
        <v>0</v>
      </c>
      <c r="M964" s="11">
        <v>351</v>
      </c>
      <c r="N964" s="11">
        <v>0</v>
      </c>
      <c r="O964" s="11">
        <v>0</v>
      </c>
      <c r="P964" s="11">
        <v>351</v>
      </c>
      <c r="Q964" s="11">
        <v>351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1">
        <f t="shared" si="84"/>
        <v>0</v>
      </c>
      <c r="FM964" s="11">
        <f t="shared" si="85"/>
        <v>0</v>
      </c>
      <c r="FN964" s="11">
        <f t="shared" si="86"/>
        <v>0</v>
      </c>
      <c r="FO964" s="11">
        <f t="shared" si="87"/>
        <v>0</v>
      </c>
      <c r="FP964" s="11">
        <f t="shared" si="88"/>
        <v>0</v>
      </c>
      <c r="FQ964" s="11">
        <f t="shared" si="89"/>
        <v>0</v>
      </c>
    </row>
    <row r="965" spans="1:173" ht="33" hidden="1" x14ac:dyDescent="0.3">
      <c r="A965" s="5">
        <v>10616</v>
      </c>
      <c r="B965" s="1" t="s">
        <v>1321</v>
      </c>
      <c r="C965" s="5" t="s">
        <v>509</v>
      </c>
      <c r="D965" s="1">
        <v>300258</v>
      </c>
      <c r="E965" s="1" t="s">
        <v>190</v>
      </c>
      <c r="F965" s="1" t="s">
        <v>1322</v>
      </c>
      <c r="G965" s="4" t="s">
        <v>1067</v>
      </c>
      <c r="H965" s="1" t="s">
        <v>770</v>
      </c>
      <c r="I965" s="1" t="s">
        <v>150</v>
      </c>
      <c r="J965" s="1" t="s">
        <v>169</v>
      </c>
      <c r="K965" s="5" t="s">
        <v>155</v>
      </c>
      <c r="L965" s="11">
        <v>0</v>
      </c>
      <c r="M965" s="11">
        <v>239</v>
      </c>
      <c r="N965" s="11">
        <v>0</v>
      </c>
      <c r="O965" s="11">
        <v>0</v>
      </c>
      <c r="P965" s="11">
        <v>239</v>
      </c>
      <c r="Q965" s="11">
        <v>239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1">
        <f t="shared" si="84"/>
        <v>0</v>
      </c>
      <c r="FM965" s="11">
        <f t="shared" si="85"/>
        <v>0</v>
      </c>
      <c r="FN965" s="11">
        <f t="shared" si="86"/>
        <v>0</v>
      </c>
      <c r="FO965" s="11">
        <f t="shared" si="87"/>
        <v>0</v>
      </c>
      <c r="FP965" s="11">
        <f t="shared" si="88"/>
        <v>0</v>
      </c>
      <c r="FQ965" s="11">
        <f t="shared" si="89"/>
        <v>0</v>
      </c>
    </row>
    <row r="966" spans="1:173" ht="33" hidden="1" x14ac:dyDescent="0.3">
      <c r="A966" s="5">
        <v>10617</v>
      </c>
      <c r="B966" s="1" t="s">
        <v>1321</v>
      </c>
      <c r="C966" s="5" t="s">
        <v>510</v>
      </c>
      <c r="D966" s="1">
        <v>500366</v>
      </c>
      <c r="E966" s="1" t="s">
        <v>190</v>
      </c>
      <c r="F966" s="1" t="s">
        <v>1322</v>
      </c>
      <c r="G966" s="4" t="s">
        <v>1068</v>
      </c>
      <c r="H966" s="1" t="s">
        <v>770</v>
      </c>
      <c r="I966" s="1" t="s">
        <v>150</v>
      </c>
      <c r="J966" s="1" t="s">
        <v>169</v>
      </c>
      <c r="K966" s="5" t="s">
        <v>155</v>
      </c>
      <c r="L966" s="11">
        <v>0</v>
      </c>
      <c r="M966" s="11">
        <v>66</v>
      </c>
      <c r="N966" s="11">
        <v>0</v>
      </c>
      <c r="O966" s="11">
        <v>0</v>
      </c>
      <c r="P966" s="11">
        <v>66</v>
      </c>
      <c r="Q966" s="11">
        <v>66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1">
        <f t="shared" ref="FL966:FL1029" si="90">SUM(R966:AS966)-AG966</f>
        <v>0</v>
      </c>
      <c r="FM966" s="11">
        <f t="shared" ref="FM966:FM1029" si="91">SUM(AT966:FD966)</f>
        <v>0</v>
      </c>
      <c r="FN966" s="11">
        <f t="shared" ref="FN966:FN1029" si="92">SUM(FE966:FK966)</f>
        <v>0</v>
      </c>
      <c r="FO966" s="11">
        <f t="shared" ref="FO966:FO1029" si="93">AG966</f>
        <v>0</v>
      </c>
      <c r="FP966" s="11">
        <f t="shared" ref="FP966:FP1029" si="94">FL966+FM966+FN966+FO966</f>
        <v>0</v>
      </c>
      <c r="FQ966" s="11">
        <f t="shared" ref="FQ966:FQ1029" si="95">+FL966+FM966+FN966</f>
        <v>0</v>
      </c>
    </row>
    <row r="967" spans="1:173" ht="33" hidden="1" x14ac:dyDescent="0.3">
      <c r="A967" s="5">
        <v>10618</v>
      </c>
      <c r="B967" s="1" t="s">
        <v>1321</v>
      </c>
      <c r="C967" s="5" t="s">
        <v>511</v>
      </c>
      <c r="D967" s="1">
        <v>300259</v>
      </c>
      <c r="E967" s="1" t="s">
        <v>190</v>
      </c>
      <c r="F967" s="1" t="s">
        <v>1322</v>
      </c>
      <c r="G967" s="4" t="s">
        <v>1069</v>
      </c>
      <c r="H967" s="1" t="s">
        <v>770</v>
      </c>
      <c r="I967" s="1" t="s">
        <v>150</v>
      </c>
      <c r="J967" s="1" t="s">
        <v>169</v>
      </c>
      <c r="K967" s="5" t="s">
        <v>155</v>
      </c>
      <c r="L967" s="11">
        <v>0</v>
      </c>
      <c r="M967" s="11">
        <v>253</v>
      </c>
      <c r="N967" s="11">
        <v>0</v>
      </c>
      <c r="O967" s="11">
        <v>0</v>
      </c>
      <c r="P967" s="11">
        <v>253</v>
      </c>
      <c r="Q967" s="11">
        <v>253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1">
        <f t="shared" si="90"/>
        <v>0</v>
      </c>
      <c r="FM967" s="11">
        <f t="shared" si="91"/>
        <v>0</v>
      </c>
      <c r="FN967" s="11">
        <f t="shared" si="92"/>
        <v>0</v>
      </c>
      <c r="FO967" s="11">
        <f t="shared" si="93"/>
        <v>0</v>
      </c>
      <c r="FP967" s="11">
        <f t="shared" si="94"/>
        <v>0</v>
      </c>
      <c r="FQ967" s="11">
        <f t="shared" si="95"/>
        <v>0</v>
      </c>
    </row>
    <row r="968" spans="1:173" ht="33" hidden="1" x14ac:dyDescent="0.3">
      <c r="A968" s="5">
        <v>10619</v>
      </c>
      <c r="B968" s="1" t="s">
        <v>1321</v>
      </c>
      <c r="C968" s="5" t="s">
        <v>512</v>
      </c>
      <c r="D968" s="1">
        <v>300261</v>
      </c>
      <c r="E968" s="1" t="s">
        <v>190</v>
      </c>
      <c r="F968" s="1" t="s">
        <v>1322</v>
      </c>
      <c r="G968" s="4" t="s">
        <v>1070</v>
      </c>
      <c r="H968" s="1" t="s">
        <v>770</v>
      </c>
      <c r="I968" s="1" t="s">
        <v>150</v>
      </c>
      <c r="J968" s="1" t="s">
        <v>169</v>
      </c>
      <c r="K968" s="5" t="s">
        <v>155</v>
      </c>
      <c r="L968" s="11">
        <v>0</v>
      </c>
      <c r="M968" s="11">
        <v>207</v>
      </c>
      <c r="N968" s="11">
        <v>0</v>
      </c>
      <c r="O968" s="11">
        <v>0</v>
      </c>
      <c r="P968" s="11">
        <v>207</v>
      </c>
      <c r="Q968" s="11">
        <v>207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1">
        <f t="shared" si="90"/>
        <v>0</v>
      </c>
      <c r="FM968" s="11">
        <f t="shared" si="91"/>
        <v>0</v>
      </c>
      <c r="FN968" s="11">
        <f t="shared" si="92"/>
        <v>0</v>
      </c>
      <c r="FO968" s="11">
        <f t="shared" si="93"/>
        <v>0</v>
      </c>
      <c r="FP968" s="11">
        <f t="shared" si="94"/>
        <v>0</v>
      </c>
      <c r="FQ968" s="11">
        <f t="shared" si="95"/>
        <v>0</v>
      </c>
    </row>
    <row r="969" spans="1:173" ht="33" hidden="1" x14ac:dyDescent="0.3">
      <c r="A969" s="5">
        <v>10620</v>
      </c>
      <c r="B969" s="1" t="s">
        <v>1321</v>
      </c>
      <c r="C969" s="5" t="s">
        <v>513</v>
      </c>
      <c r="D969" s="1">
        <v>300262</v>
      </c>
      <c r="E969" s="1" t="s">
        <v>190</v>
      </c>
      <c r="F969" s="1" t="s">
        <v>1322</v>
      </c>
      <c r="G969" s="4" t="s">
        <v>1071</v>
      </c>
      <c r="H969" s="1" t="s">
        <v>770</v>
      </c>
      <c r="I969" s="1" t="s">
        <v>150</v>
      </c>
      <c r="J969" s="1" t="s">
        <v>169</v>
      </c>
      <c r="K969" s="5" t="s">
        <v>155</v>
      </c>
      <c r="L969" s="11">
        <v>0</v>
      </c>
      <c r="M969" s="11">
        <v>194</v>
      </c>
      <c r="N969" s="11">
        <v>0</v>
      </c>
      <c r="O969" s="11">
        <v>0</v>
      </c>
      <c r="P969" s="11">
        <v>194</v>
      </c>
      <c r="Q969" s="11">
        <v>194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1">
        <f t="shared" si="90"/>
        <v>0</v>
      </c>
      <c r="FM969" s="11">
        <f t="shared" si="91"/>
        <v>0</v>
      </c>
      <c r="FN969" s="11">
        <f t="shared" si="92"/>
        <v>0</v>
      </c>
      <c r="FO969" s="11">
        <f t="shared" si="93"/>
        <v>0</v>
      </c>
      <c r="FP969" s="11">
        <f t="shared" si="94"/>
        <v>0</v>
      </c>
      <c r="FQ969" s="11">
        <f t="shared" si="95"/>
        <v>0</v>
      </c>
    </row>
    <row r="970" spans="1:173" ht="33" hidden="1" x14ac:dyDescent="0.3">
      <c r="A970" s="5">
        <v>10621</v>
      </c>
      <c r="B970" s="1" t="s">
        <v>1321</v>
      </c>
      <c r="C970" s="5" t="s">
        <v>514</v>
      </c>
      <c r="D970" s="1">
        <v>300263</v>
      </c>
      <c r="E970" s="1" t="s">
        <v>190</v>
      </c>
      <c r="F970" s="1" t="s">
        <v>1322</v>
      </c>
      <c r="G970" s="4" t="s">
        <v>1072</v>
      </c>
      <c r="H970" s="1" t="s">
        <v>773</v>
      </c>
      <c r="I970" s="1" t="s">
        <v>150</v>
      </c>
      <c r="J970" s="1" t="s">
        <v>169</v>
      </c>
      <c r="K970" s="5" t="s">
        <v>155</v>
      </c>
      <c r="L970" s="11">
        <v>0</v>
      </c>
      <c r="M970" s="11">
        <v>369</v>
      </c>
      <c r="N970" s="11">
        <v>0</v>
      </c>
      <c r="O970" s="11">
        <v>0</v>
      </c>
      <c r="P970" s="11">
        <v>369</v>
      </c>
      <c r="Q970" s="11">
        <v>369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1">
        <f t="shared" si="90"/>
        <v>0</v>
      </c>
      <c r="FM970" s="11">
        <f t="shared" si="91"/>
        <v>0</v>
      </c>
      <c r="FN970" s="11">
        <f t="shared" si="92"/>
        <v>0</v>
      </c>
      <c r="FO970" s="11">
        <f t="shared" si="93"/>
        <v>0</v>
      </c>
      <c r="FP970" s="11">
        <f t="shared" si="94"/>
        <v>0</v>
      </c>
      <c r="FQ970" s="11">
        <f t="shared" si="95"/>
        <v>0</v>
      </c>
    </row>
    <row r="971" spans="1:173" ht="33" hidden="1" x14ac:dyDescent="0.3">
      <c r="A971" s="5">
        <v>10622</v>
      </c>
      <c r="B971" s="1" t="s">
        <v>1321</v>
      </c>
      <c r="C971" s="5" t="s">
        <v>515</v>
      </c>
      <c r="D971" s="1">
        <v>300264</v>
      </c>
      <c r="E971" s="1" t="s">
        <v>190</v>
      </c>
      <c r="F971" s="1" t="s">
        <v>1322</v>
      </c>
      <c r="G971" s="4" t="s">
        <v>1073</v>
      </c>
      <c r="H971" s="1" t="s">
        <v>770</v>
      </c>
      <c r="I971" s="1" t="s">
        <v>150</v>
      </c>
      <c r="J971" s="1" t="s">
        <v>169</v>
      </c>
      <c r="K971" s="5" t="s">
        <v>155</v>
      </c>
      <c r="L971" s="11">
        <v>0</v>
      </c>
      <c r="M971" s="11">
        <v>202</v>
      </c>
      <c r="N971" s="11">
        <v>0</v>
      </c>
      <c r="O971" s="11">
        <v>0</v>
      </c>
      <c r="P971" s="11">
        <v>202</v>
      </c>
      <c r="Q971" s="11">
        <v>202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1">
        <f t="shared" si="90"/>
        <v>0</v>
      </c>
      <c r="FM971" s="11">
        <f t="shared" si="91"/>
        <v>0</v>
      </c>
      <c r="FN971" s="11">
        <f t="shared" si="92"/>
        <v>0</v>
      </c>
      <c r="FO971" s="11">
        <f t="shared" si="93"/>
        <v>0</v>
      </c>
      <c r="FP971" s="11">
        <f t="shared" si="94"/>
        <v>0</v>
      </c>
      <c r="FQ971" s="11">
        <f t="shared" si="95"/>
        <v>0</v>
      </c>
    </row>
    <row r="972" spans="1:173" ht="33" hidden="1" x14ac:dyDescent="0.3">
      <c r="A972" s="5">
        <v>10623</v>
      </c>
      <c r="B972" s="1" t="s">
        <v>1321</v>
      </c>
      <c r="C972" s="5" t="s">
        <v>516</v>
      </c>
      <c r="D972" s="1">
        <v>300265</v>
      </c>
      <c r="E972" s="1" t="s">
        <v>190</v>
      </c>
      <c r="F972" s="1" t="s">
        <v>1322</v>
      </c>
      <c r="G972" s="4" t="s">
        <v>1074</v>
      </c>
      <c r="H972" s="1" t="s">
        <v>770</v>
      </c>
      <c r="I972" s="1" t="s">
        <v>150</v>
      </c>
      <c r="J972" s="1" t="s">
        <v>169</v>
      </c>
      <c r="K972" s="5" t="s">
        <v>155</v>
      </c>
      <c r="L972" s="11">
        <v>0</v>
      </c>
      <c r="M972" s="11">
        <v>111</v>
      </c>
      <c r="N972" s="11">
        <v>0</v>
      </c>
      <c r="O972" s="11">
        <v>0</v>
      </c>
      <c r="P972" s="11">
        <v>111</v>
      </c>
      <c r="Q972" s="11">
        <v>111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1">
        <f t="shared" si="90"/>
        <v>0</v>
      </c>
      <c r="FM972" s="11">
        <f t="shared" si="91"/>
        <v>0</v>
      </c>
      <c r="FN972" s="11">
        <f t="shared" si="92"/>
        <v>0</v>
      </c>
      <c r="FO972" s="11">
        <f t="shared" si="93"/>
        <v>0</v>
      </c>
      <c r="FP972" s="11">
        <f t="shared" si="94"/>
        <v>0</v>
      </c>
      <c r="FQ972" s="11">
        <f t="shared" si="95"/>
        <v>0</v>
      </c>
    </row>
    <row r="973" spans="1:173" ht="33" hidden="1" x14ac:dyDescent="0.3">
      <c r="A973" s="5">
        <v>10624</v>
      </c>
      <c r="B973" s="1" t="s">
        <v>1321</v>
      </c>
      <c r="C973" s="5" t="s">
        <v>517</v>
      </c>
      <c r="D973" s="1">
        <v>300266</v>
      </c>
      <c r="E973" s="1" t="s">
        <v>190</v>
      </c>
      <c r="F973" s="1" t="s">
        <v>1322</v>
      </c>
      <c r="G973" s="4" t="s">
        <v>1075</v>
      </c>
      <c r="H973" s="1" t="s">
        <v>770</v>
      </c>
      <c r="I973" s="1" t="s">
        <v>150</v>
      </c>
      <c r="J973" s="1" t="s">
        <v>169</v>
      </c>
      <c r="K973" s="5" t="s">
        <v>155</v>
      </c>
      <c r="L973" s="11">
        <v>0</v>
      </c>
      <c r="M973" s="11">
        <v>230</v>
      </c>
      <c r="N973" s="11">
        <v>0</v>
      </c>
      <c r="O973" s="11">
        <v>0</v>
      </c>
      <c r="P973" s="11">
        <v>230</v>
      </c>
      <c r="Q973" s="11">
        <v>230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1">
        <f t="shared" si="90"/>
        <v>0</v>
      </c>
      <c r="FM973" s="11">
        <f t="shared" si="91"/>
        <v>0</v>
      </c>
      <c r="FN973" s="11">
        <f t="shared" si="92"/>
        <v>0</v>
      </c>
      <c r="FO973" s="11">
        <f t="shared" si="93"/>
        <v>0</v>
      </c>
      <c r="FP973" s="11">
        <f t="shared" si="94"/>
        <v>0</v>
      </c>
      <c r="FQ973" s="11">
        <f t="shared" si="95"/>
        <v>0</v>
      </c>
    </row>
    <row r="974" spans="1:173" ht="16.5" hidden="1" x14ac:dyDescent="0.3">
      <c r="A974" s="5">
        <v>10625</v>
      </c>
      <c r="B974" s="1" t="s">
        <v>1321</v>
      </c>
      <c r="C974" s="5" t="s">
        <v>518</v>
      </c>
      <c r="D974" s="1">
        <v>500621</v>
      </c>
      <c r="E974" s="1" t="s">
        <v>190</v>
      </c>
      <c r="F974" s="1" t="s">
        <v>1322</v>
      </c>
      <c r="G974" s="4" t="s">
        <v>1076</v>
      </c>
      <c r="H974" s="1" t="s">
        <v>770</v>
      </c>
      <c r="I974" s="1" t="s">
        <v>150</v>
      </c>
      <c r="J974" s="1" t="s">
        <v>169</v>
      </c>
      <c r="K974" s="5" t="s">
        <v>155</v>
      </c>
      <c r="L974" s="11">
        <v>0</v>
      </c>
      <c r="M974" s="11">
        <v>130</v>
      </c>
      <c r="N974" s="11">
        <v>0</v>
      </c>
      <c r="O974" s="11">
        <v>0</v>
      </c>
      <c r="P974" s="11">
        <v>130</v>
      </c>
      <c r="Q974" s="11">
        <v>130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1">
        <f t="shared" si="90"/>
        <v>0</v>
      </c>
      <c r="FM974" s="11">
        <f t="shared" si="91"/>
        <v>0</v>
      </c>
      <c r="FN974" s="11">
        <f t="shared" si="92"/>
        <v>0</v>
      </c>
      <c r="FO974" s="11">
        <f t="shared" si="93"/>
        <v>0</v>
      </c>
      <c r="FP974" s="11">
        <f t="shared" si="94"/>
        <v>0</v>
      </c>
      <c r="FQ974" s="11">
        <f t="shared" si="95"/>
        <v>0</v>
      </c>
    </row>
    <row r="975" spans="1:173" ht="33" hidden="1" x14ac:dyDescent="0.3">
      <c r="A975" s="5">
        <v>10626</v>
      </c>
      <c r="B975" s="1" t="s">
        <v>1321</v>
      </c>
      <c r="C975" s="5" t="s">
        <v>519</v>
      </c>
      <c r="D975" s="1">
        <v>500368</v>
      </c>
      <c r="E975" s="1" t="s">
        <v>190</v>
      </c>
      <c r="F975" s="1" t="s">
        <v>1322</v>
      </c>
      <c r="G975" s="4" t="s">
        <v>1077</v>
      </c>
      <c r="H975" s="1" t="s">
        <v>770</v>
      </c>
      <c r="I975" s="1" t="s">
        <v>150</v>
      </c>
      <c r="J975" s="1" t="s">
        <v>169</v>
      </c>
      <c r="K975" s="5" t="s">
        <v>155</v>
      </c>
      <c r="L975" s="11">
        <v>0</v>
      </c>
      <c r="M975" s="11">
        <v>611</v>
      </c>
      <c r="N975" s="11">
        <v>0</v>
      </c>
      <c r="O975" s="11">
        <v>0</v>
      </c>
      <c r="P975" s="11">
        <v>611</v>
      </c>
      <c r="Q975" s="11">
        <v>611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1">
        <f t="shared" si="90"/>
        <v>0</v>
      </c>
      <c r="FM975" s="11">
        <f t="shared" si="91"/>
        <v>0</v>
      </c>
      <c r="FN975" s="11">
        <f t="shared" si="92"/>
        <v>0</v>
      </c>
      <c r="FO975" s="11">
        <f t="shared" si="93"/>
        <v>0</v>
      </c>
      <c r="FP975" s="11">
        <f t="shared" si="94"/>
        <v>0</v>
      </c>
      <c r="FQ975" s="11">
        <f t="shared" si="95"/>
        <v>0</v>
      </c>
    </row>
    <row r="976" spans="1:173" ht="33" hidden="1" x14ac:dyDescent="0.3">
      <c r="A976" s="5">
        <v>10627</v>
      </c>
      <c r="B976" s="1" t="s">
        <v>1321</v>
      </c>
      <c r="C976" s="5" t="s">
        <v>520</v>
      </c>
      <c r="D976" s="1">
        <v>300236</v>
      </c>
      <c r="E976" s="1" t="s">
        <v>190</v>
      </c>
      <c r="F976" s="1" t="s">
        <v>1322</v>
      </c>
      <c r="G976" s="4" t="s">
        <v>1078</v>
      </c>
      <c r="H976" s="1" t="s">
        <v>773</v>
      </c>
      <c r="I976" s="1" t="s">
        <v>150</v>
      </c>
      <c r="J976" s="1" t="s">
        <v>169</v>
      </c>
      <c r="K976" s="5" t="s">
        <v>155</v>
      </c>
      <c r="L976" s="11">
        <v>0</v>
      </c>
      <c r="M976" s="11">
        <v>424</v>
      </c>
      <c r="N976" s="11">
        <v>0</v>
      </c>
      <c r="O976" s="11">
        <v>0</v>
      </c>
      <c r="P976" s="11">
        <v>424</v>
      </c>
      <c r="Q976" s="11">
        <v>424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1">
        <f t="shared" si="90"/>
        <v>0</v>
      </c>
      <c r="FM976" s="11">
        <f t="shared" si="91"/>
        <v>0</v>
      </c>
      <c r="FN976" s="11">
        <f t="shared" si="92"/>
        <v>0</v>
      </c>
      <c r="FO976" s="11">
        <f t="shared" si="93"/>
        <v>0</v>
      </c>
      <c r="FP976" s="11">
        <f t="shared" si="94"/>
        <v>0</v>
      </c>
      <c r="FQ976" s="11">
        <f t="shared" si="95"/>
        <v>0</v>
      </c>
    </row>
    <row r="977" spans="1:173" ht="33" hidden="1" x14ac:dyDescent="0.3">
      <c r="A977" s="5">
        <v>10628</v>
      </c>
      <c r="B977" s="1" t="s">
        <v>1321</v>
      </c>
      <c r="C977" s="5" t="s">
        <v>521</v>
      </c>
      <c r="D977" s="1">
        <v>300268</v>
      </c>
      <c r="E977" s="1" t="s">
        <v>190</v>
      </c>
      <c r="F977" s="1" t="s">
        <v>1322</v>
      </c>
      <c r="G977" s="4" t="s">
        <v>1079</v>
      </c>
      <c r="H977" s="1" t="s">
        <v>773</v>
      </c>
      <c r="I977" s="1" t="s">
        <v>150</v>
      </c>
      <c r="J977" s="1" t="s">
        <v>169</v>
      </c>
      <c r="K977" s="5" t="s">
        <v>155</v>
      </c>
      <c r="L977" s="11">
        <v>0</v>
      </c>
      <c r="M977" s="11">
        <v>369</v>
      </c>
      <c r="N977" s="11">
        <v>0</v>
      </c>
      <c r="O977" s="11">
        <v>0</v>
      </c>
      <c r="P977" s="11">
        <v>369</v>
      </c>
      <c r="Q977" s="11">
        <v>369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1">
        <f t="shared" si="90"/>
        <v>0</v>
      </c>
      <c r="FM977" s="11">
        <f t="shared" si="91"/>
        <v>0</v>
      </c>
      <c r="FN977" s="11">
        <f t="shared" si="92"/>
        <v>0</v>
      </c>
      <c r="FO977" s="11">
        <f t="shared" si="93"/>
        <v>0</v>
      </c>
      <c r="FP977" s="11">
        <f t="shared" si="94"/>
        <v>0</v>
      </c>
      <c r="FQ977" s="11">
        <f t="shared" si="95"/>
        <v>0</v>
      </c>
    </row>
    <row r="978" spans="1:173" ht="33" hidden="1" x14ac:dyDescent="0.3">
      <c r="A978" s="5">
        <v>10629</v>
      </c>
      <c r="B978" s="1" t="s">
        <v>1321</v>
      </c>
      <c r="C978" s="5" t="s">
        <v>522</v>
      </c>
      <c r="D978" s="1">
        <v>300279</v>
      </c>
      <c r="E978" s="1" t="s">
        <v>190</v>
      </c>
      <c r="F978" s="1" t="s">
        <v>1322</v>
      </c>
      <c r="G978" s="4" t="s">
        <v>1080</v>
      </c>
      <c r="H978" s="1" t="s">
        <v>770</v>
      </c>
      <c r="I978" s="1" t="s">
        <v>150</v>
      </c>
      <c r="J978" s="1" t="s">
        <v>170</v>
      </c>
      <c r="K978" s="5" t="s">
        <v>156</v>
      </c>
      <c r="L978" s="11">
        <v>0</v>
      </c>
      <c r="M978" s="11">
        <v>281</v>
      </c>
      <c r="N978" s="11">
        <v>0</v>
      </c>
      <c r="O978" s="11">
        <v>0</v>
      </c>
      <c r="P978" s="11">
        <v>281</v>
      </c>
      <c r="Q978" s="11">
        <v>281</v>
      </c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1">
        <f t="shared" si="90"/>
        <v>0</v>
      </c>
      <c r="FM978" s="11">
        <f t="shared" si="91"/>
        <v>0</v>
      </c>
      <c r="FN978" s="11">
        <f t="shared" si="92"/>
        <v>0</v>
      </c>
      <c r="FO978" s="11">
        <f t="shared" si="93"/>
        <v>0</v>
      </c>
      <c r="FP978" s="11">
        <f t="shared" si="94"/>
        <v>0</v>
      </c>
      <c r="FQ978" s="11">
        <f t="shared" si="95"/>
        <v>0</v>
      </c>
    </row>
    <row r="979" spans="1:173" ht="33" hidden="1" x14ac:dyDescent="0.3">
      <c r="A979" s="5">
        <v>10630</v>
      </c>
      <c r="B979" s="1" t="s">
        <v>1321</v>
      </c>
      <c r="C979" s="5" t="s">
        <v>523</v>
      </c>
      <c r="D979" s="1">
        <v>300269</v>
      </c>
      <c r="E979" s="1" t="s">
        <v>190</v>
      </c>
      <c r="F979" s="1" t="s">
        <v>1322</v>
      </c>
      <c r="G979" s="4" t="s">
        <v>1081</v>
      </c>
      <c r="H979" s="1" t="s">
        <v>770</v>
      </c>
      <c r="I979" s="1" t="s">
        <v>150</v>
      </c>
      <c r="J979" s="1" t="s">
        <v>170</v>
      </c>
      <c r="K979" s="5" t="s">
        <v>156</v>
      </c>
      <c r="L979" s="11">
        <v>0</v>
      </c>
      <c r="M979" s="11">
        <v>26</v>
      </c>
      <c r="N979" s="11">
        <v>0</v>
      </c>
      <c r="O979" s="11">
        <v>0</v>
      </c>
      <c r="P979" s="11">
        <v>26</v>
      </c>
      <c r="Q979" s="11">
        <v>26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1">
        <f t="shared" si="90"/>
        <v>0</v>
      </c>
      <c r="FM979" s="11">
        <f t="shared" si="91"/>
        <v>0</v>
      </c>
      <c r="FN979" s="11">
        <f t="shared" si="92"/>
        <v>0</v>
      </c>
      <c r="FO979" s="11">
        <f t="shared" si="93"/>
        <v>0</v>
      </c>
      <c r="FP979" s="11">
        <f t="shared" si="94"/>
        <v>0</v>
      </c>
      <c r="FQ979" s="11">
        <f t="shared" si="95"/>
        <v>0</v>
      </c>
    </row>
    <row r="980" spans="1:173" ht="33" hidden="1" x14ac:dyDescent="0.3">
      <c r="A980" s="5">
        <v>10631</v>
      </c>
      <c r="B980" s="1" t="s">
        <v>1321</v>
      </c>
      <c r="C980" s="5" t="s">
        <v>525</v>
      </c>
      <c r="D980" s="1">
        <v>300271</v>
      </c>
      <c r="E980" s="1" t="s">
        <v>190</v>
      </c>
      <c r="F980" s="1" t="s">
        <v>1322</v>
      </c>
      <c r="G980" s="4" t="s">
        <v>1083</v>
      </c>
      <c r="H980" s="1" t="s">
        <v>773</v>
      </c>
      <c r="I980" s="1" t="s">
        <v>150</v>
      </c>
      <c r="J980" s="1" t="s">
        <v>170</v>
      </c>
      <c r="K980" s="5" t="s">
        <v>156</v>
      </c>
      <c r="L980" s="11">
        <v>0</v>
      </c>
      <c r="M980" s="11">
        <v>189</v>
      </c>
      <c r="N980" s="11">
        <v>0</v>
      </c>
      <c r="O980" s="11">
        <v>0</v>
      </c>
      <c r="P980" s="11">
        <v>189</v>
      </c>
      <c r="Q980" s="11">
        <v>189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1">
        <f t="shared" si="90"/>
        <v>0</v>
      </c>
      <c r="FM980" s="11">
        <f t="shared" si="91"/>
        <v>0</v>
      </c>
      <c r="FN980" s="11">
        <f t="shared" si="92"/>
        <v>0</v>
      </c>
      <c r="FO980" s="11">
        <f t="shared" si="93"/>
        <v>0</v>
      </c>
      <c r="FP980" s="11">
        <f t="shared" si="94"/>
        <v>0</v>
      </c>
      <c r="FQ980" s="11">
        <f t="shared" si="95"/>
        <v>0</v>
      </c>
    </row>
    <row r="981" spans="1:173" ht="33" hidden="1" x14ac:dyDescent="0.3">
      <c r="A981" s="5">
        <v>10632</v>
      </c>
      <c r="B981" s="1" t="s">
        <v>1321</v>
      </c>
      <c r="C981" s="5" t="s">
        <v>526</v>
      </c>
      <c r="D981" s="1">
        <v>300272</v>
      </c>
      <c r="E981" s="1" t="s">
        <v>190</v>
      </c>
      <c r="F981" s="1" t="s">
        <v>1322</v>
      </c>
      <c r="G981" s="4" t="s">
        <v>1084</v>
      </c>
      <c r="H981" s="1" t="s">
        <v>770</v>
      </c>
      <c r="I981" s="1" t="s">
        <v>150</v>
      </c>
      <c r="J981" s="1" t="s">
        <v>170</v>
      </c>
      <c r="K981" s="5" t="s">
        <v>156</v>
      </c>
      <c r="L981" s="11">
        <v>0</v>
      </c>
      <c r="M981" s="11">
        <v>130</v>
      </c>
      <c r="N981" s="11">
        <v>0</v>
      </c>
      <c r="O981" s="11">
        <v>0</v>
      </c>
      <c r="P981" s="11">
        <v>130</v>
      </c>
      <c r="Q981" s="11">
        <v>130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1">
        <f t="shared" si="90"/>
        <v>0</v>
      </c>
      <c r="FM981" s="11">
        <f t="shared" si="91"/>
        <v>0</v>
      </c>
      <c r="FN981" s="11">
        <f t="shared" si="92"/>
        <v>0</v>
      </c>
      <c r="FO981" s="11">
        <f t="shared" si="93"/>
        <v>0</v>
      </c>
      <c r="FP981" s="11">
        <f t="shared" si="94"/>
        <v>0</v>
      </c>
      <c r="FQ981" s="11">
        <f t="shared" si="95"/>
        <v>0</v>
      </c>
    </row>
    <row r="982" spans="1:173" ht="33" hidden="1" x14ac:dyDescent="0.3">
      <c r="A982" s="5">
        <v>10633</v>
      </c>
      <c r="B982" s="1" t="s">
        <v>1321</v>
      </c>
      <c r="C982" s="5" t="s">
        <v>527</v>
      </c>
      <c r="D982" s="1">
        <v>300273</v>
      </c>
      <c r="E982" s="1" t="s">
        <v>190</v>
      </c>
      <c r="F982" s="1" t="s">
        <v>1322</v>
      </c>
      <c r="G982" s="4" t="s">
        <v>1085</v>
      </c>
      <c r="H982" s="1" t="s">
        <v>773</v>
      </c>
      <c r="I982" s="1" t="s">
        <v>150</v>
      </c>
      <c r="J982" s="1" t="s">
        <v>170</v>
      </c>
      <c r="K982" s="5" t="s">
        <v>156</v>
      </c>
      <c r="L982" s="11">
        <v>0</v>
      </c>
      <c r="M982" s="11">
        <v>615</v>
      </c>
      <c r="N982" s="11">
        <v>0</v>
      </c>
      <c r="O982" s="11">
        <v>0</v>
      </c>
      <c r="P982" s="11">
        <v>615</v>
      </c>
      <c r="Q982" s="11">
        <v>615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1">
        <f t="shared" si="90"/>
        <v>0</v>
      </c>
      <c r="FM982" s="11">
        <f t="shared" si="91"/>
        <v>0</v>
      </c>
      <c r="FN982" s="11">
        <f t="shared" si="92"/>
        <v>0</v>
      </c>
      <c r="FO982" s="11">
        <f t="shared" si="93"/>
        <v>0</v>
      </c>
      <c r="FP982" s="11">
        <f t="shared" si="94"/>
        <v>0</v>
      </c>
      <c r="FQ982" s="11">
        <f t="shared" si="95"/>
        <v>0</v>
      </c>
    </row>
    <row r="983" spans="1:173" ht="33" hidden="1" x14ac:dyDescent="0.3">
      <c r="A983" s="5">
        <v>10634</v>
      </c>
      <c r="B983" s="1" t="s">
        <v>1321</v>
      </c>
      <c r="C983" s="5" t="s">
        <v>528</v>
      </c>
      <c r="D983" s="1">
        <v>300274</v>
      </c>
      <c r="E983" s="1" t="s">
        <v>190</v>
      </c>
      <c r="F983" s="1" t="s">
        <v>1322</v>
      </c>
      <c r="G983" s="4" t="s">
        <v>1086</v>
      </c>
      <c r="H983" s="1" t="s">
        <v>770</v>
      </c>
      <c r="I983" s="1" t="s">
        <v>150</v>
      </c>
      <c r="J983" s="1" t="s">
        <v>170</v>
      </c>
      <c r="K983" s="5" t="s">
        <v>156</v>
      </c>
      <c r="L983" s="11">
        <v>0</v>
      </c>
      <c r="M983" s="11">
        <v>451</v>
      </c>
      <c r="N983" s="11">
        <v>0</v>
      </c>
      <c r="O983" s="11">
        <v>0</v>
      </c>
      <c r="P983" s="11">
        <v>451</v>
      </c>
      <c r="Q983" s="11">
        <v>451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1">
        <f t="shared" si="90"/>
        <v>0</v>
      </c>
      <c r="FM983" s="11">
        <f t="shared" si="91"/>
        <v>0</v>
      </c>
      <c r="FN983" s="11">
        <f t="shared" si="92"/>
        <v>0</v>
      </c>
      <c r="FO983" s="11">
        <f t="shared" si="93"/>
        <v>0</v>
      </c>
      <c r="FP983" s="11">
        <f t="shared" si="94"/>
        <v>0</v>
      </c>
      <c r="FQ983" s="11">
        <f t="shared" si="95"/>
        <v>0</v>
      </c>
    </row>
    <row r="984" spans="1:173" ht="33" hidden="1" x14ac:dyDescent="0.3">
      <c r="A984" s="5">
        <v>10635</v>
      </c>
      <c r="B984" s="1" t="s">
        <v>1321</v>
      </c>
      <c r="C984" s="5" t="s">
        <v>529</v>
      </c>
      <c r="D984" s="1">
        <v>300275</v>
      </c>
      <c r="E984" s="1" t="s">
        <v>190</v>
      </c>
      <c r="F984" s="1" t="s">
        <v>1322</v>
      </c>
      <c r="G984" s="4" t="s">
        <v>1087</v>
      </c>
      <c r="H984" s="1" t="s">
        <v>773</v>
      </c>
      <c r="I984" s="1" t="s">
        <v>150</v>
      </c>
      <c r="J984" s="1" t="s">
        <v>170</v>
      </c>
      <c r="K984" s="5" t="s">
        <v>156</v>
      </c>
      <c r="L984" s="11">
        <v>0</v>
      </c>
      <c r="M984" s="11">
        <v>402</v>
      </c>
      <c r="N984" s="11">
        <v>0</v>
      </c>
      <c r="O984" s="11">
        <v>0</v>
      </c>
      <c r="P984" s="11">
        <v>402</v>
      </c>
      <c r="Q984" s="11">
        <v>402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1">
        <f t="shared" si="90"/>
        <v>0</v>
      </c>
      <c r="FM984" s="11">
        <f t="shared" si="91"/>
        <v>0</v>
      </c>
      <c r="FN984" s="11">
        <f t="shared" si="92"/>
        <v>0</v>
      </c>
      <c r="FO984" s="11">
        <f t="shared" si="93"/>
        <v>0</v>
      </c>
      <c r="FP984" s="11">
        <f t="shared" si="94"/>
        <v>0</v>
      </c>
      <c r="FQ984" s="11">
        <f t="shared" si="95"/>
        <v>0</v>
      </c>
    </row>
    <row r="985" spans="1:173" ht="33" hidden="1" x14ac:dyDescent="0.3">
      <c r="A985" s="5">
        <v>10636</v>
      </c>
      <c r="B985" s="1" t="s">
        <v>1321</v>
      </c>
      <c r="C985" s="5" t="s">
        <v>530</v>
      </c>
      <c r="D985" s="1">
        <v>300276</v>
      </c>
      <c r="E985" s="1" t="s">
        <v>190</v>
      </c>
      <c r="F985" s="1" t="s">
        <v>1322</v>
      </c>
      <c r="G985" s="4" t="s">
        <v>1088</v>
      </c>
      <c r="H985" s="1" t="s">
        <v>773</v>
      </c>
      <c r="I985" s="1" t="s">
        <v>150</v>
      </c>
      <c r="J985" s="1" t="s">
        <v>170</v>
      </c>
      <c r="K985" s="5" t="s">
        <v>156</v>
      </c>
      <c r="L985" s="11">
        <v>0</v>
      </c>
      <c r="M985" s="11">
        <v>462</v>
      </c>
      <c r="N985" s="11">
        <v>0</v>
      </c>
      <c r="O985" s="11">
        <v>0</v>
      </c>
      <c r="P985" s="11">
        <v>462</v>
      </c>
      <c r="Q985" s="11">
        <v>462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1">
        <f t="shared" si="90"/>
        <v>0</v>
      </c>
      <c r="FM985" s="11">
        <f t="shared" si="91"/>
        <v>0</v>
      </c>
      <c r="FN985" s="11">
        <f t="shared" si="92"/>
        <v>0</v>
      </c>
      <c r="FO985" s="11">
        <f t="shared" si="93"/>
        <v>0</v>
      </c>
      <c r="FP985" s="11">
        <f t="shared" si="94"/>
        <v>0</v>
      </c>
      <c r="FQ985" s="11">
        <f t="shared" si="95"/>
        <v>0</v>
      </c>
    </row>
    <row r="986" spans="1:173" ht="33" hidden="1" x14ac:dyDescent="0.3">
      <c r="A986" s="5">
        <v>10637</v>
      </c>
      <c r="B986" s="1" t="s">
        <v>1321</v>
      </c>
      <c r="C986" s="5" t="s">
        <v>531</v>
      </c>
      <c r="D986" s="1">
        <v>300277</v>
      </c>
      <c r="E986" s="1" t="s">
        <v>190</v>
      </c>
      <c r="F986" s="1" t="s">
        <v>1322</v>
      </c>
      <c r="G986" s="4" t="s">
        <v>1089</v>
      </c>
      <c r="H986" s="1" t="s">
        <v>770</v>
      </c>
      <c r="I986" s="1" t="s">
        <v>150</v>
      </c>
      <c r="J986" s="1" t="s">
        <v>170</v>
      </c>
      <c r="K986" s="5" t="s">
        <v>156</v>
      </c>
      <c r="L986" s="11">
        <v>0</v>
      </c>
      <c r="M986" s="11">
        <v>81</v>
      </c>
      <c r="N986" s="11">
        <v>0</v>
      </c>
      <c r="O986" s="11">
        <v>0</v>
      </c>
      <c r="P986" s="11">
        <v>81</v>
      </c>
      <c r="Q986" s="11">
        <v>81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1">
        <f t="shared" si="90"/>
        <v>0</v>
      </c>
      <c r="FM986" s="11">
        <f t="shared" si="91"/>
        <v>0</v>
      </c>
      <c r="FN986" s="11">
        <f t="shared" si="92"/>
        <v>0</v>
      </c>
      <c r="FO986" s="11">
        <f t="shared" si="93"/>
        <v>0</v>
      </c>
      <c r="FP986" s="11">
        <f t="shared" si="94"/>
        <v>0</v>
      </c>
      <c r="FQ986" s="11">
        <f t="shared" si="95"/>
        <v>0</v>
      </c>
    </row>
    <row r="987" spans="1:173" ht="33" hidden="1" x14ac:dyDescent="0.3">
      <c r="A987" s="5">
        <v>10638</v>
      </c>
      <c r="B987" s="1" t="s">
        <v>1321</v>
      </c>
      <c r="C987" s="5" t="s">
        <v>532</v>
      </c>
      <c r="D987" s="1">
        <v>300278</v>
      </c>
      <c r="E987" s="1" t="s">
        <v>190</v>
      </c>
      <c r="F987" s="1" t="s">
        <v>1322</v>
      </c>
      <c r="G987" s="4" t="s">
        <v>1090</v>
      </c>
      <c r="H987" s="1" t="s">
        <v>773</v>
      </c>
      <c r="I987" s="1" t="s">
        <v>150</v>
      </c>
      <c r="J987" s="1" t="s">
        <v>170</v>
      </c>
      <c r="K987" s="5" t="s">
        <v>156</v>
      </c>
      <c r="L987" s="11">
        <v>0</v>
      </c>
      <c r="M987" s="11">
        <v>315</v>
      </c>
      <c r="N987" s="11">
        <v>0</v>
      </c>
      <c r="O987" s="11">
        <v>0</v>
      </c>
      <c r="P987" s="11">
        <v>315</v>
      </c>
      <c r="Q987" s="11">
        <v>315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1">
        <f t="shared" si="90"/>
        <v>0</v>
      </c>
      <c r="FM987" s="11">
        <f t="shared" si="91"/>
        <v>0</v>
      </c>
      <c r="FN987" s="11">
        <f t="shared" si="92"/>
        <v>0</v>
      </c>
      <c r="FO987" s="11">
        <f t="shared" si="93"/>
        <v>0</v>
      </c>
      <c r="FP987" s="11">
        <f t="shared" si="94"/>
        <v>0</v>
      </c>
      <c r="FQ987" s="11">
        <f t="shared" si="95"/>
        <v>0</v>
      </c>
    </row>
    <row r="988" spans="1:173" ht="33" hidden="1" x14ac:dyDescent="0.3">
      <c r="A988" s="5">
        <v>10639</v>
      </c>
      <c r="B988" s="1" t="s">
        <v>1321</v>
      </c>
      <c r="C988" s="5" t="s">
        <v>533</v>
      </c>
      <c r="D988" s="1">
        <v>300280</v>
      </c>
      <c r="E988" s="1" t="s">
        <v>190</v>
      </c>
      <c r="F988" s="1" t="s">
        <v>1322</v>
      </c>
      <c r="G988" s="4" t="s">
        <v>1091</v>
      </c>
      <c r="H988" s="1" t="s">
        <v>770</v>
      </c>
      <c r="I988" s="1" t="s">
        <v>150</v>
      </c>
      <c r="J988" s="1" t="s">
        <v>170</v>
      </c>
      <c r="K988" s="5" t="s">
        <v>156</v>
      </c>
      <c r="L988" s="11">
        <v>0</v>
      </c>
      <c r="M988" s="11">
        <v>62</v>
      </c>
      <c r="N988" s="11">
        <v>0</v>
      </c>
      <c r="O988" s="11">
        <v>0</v>
      </c>
      <c r="P988" s="11">
        <v>62</v>
      </c>
      <c r="Q988" s="11">
        <v>62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1">
        <f t="shared" si="90"/>
        <v>0</v>
      </c>
      <c r="FM988" s="11">
        <f t="shared" si="91"/>
        <v>0</v>
      </c>
      <c r="FN988" s="11">
        <f t="shared" si="92"/>
        <v>0</v>
      </c>
      <c r="FO988" s="11">
        <f t="shared" si="93"/>
        <v>0</v>
      </c>
      <c r="FP988" s="11">
        <f t="shared" si="94"/>
        <v>0</v>
      </c>
      <c r="FQ988" s="11">
        <f t="shared" si="95"/>
        <v>0</v>
      </c>
    </row>
    <row r="989" spans="1:173" ht="33" hidden="1" x14ac:dyDescent="0.3">
      <c r="A989" s="5">
        <v>10640</v>
      </c>
      <c r="B989" s="1" t="s">
        <v>1321</v>
      </c>
      <c r="C989" s="5" t="s">
        <v>534</v>
      </c>
      <c r="D989" s="1">
        <v>300281</v>
      </c>
      <c r="E989" s="1" t="s">
        <v>190</v>
      </c>
      <c r="F989" s="1" t="s">
        <v>1322</v>
      </c>
      <c r="G989" s="4" t="s">
        <v>1092</v>
      </c>
      <c r="H989" s="1" t="s">
        <v>773</v>
      </c>
      <c r="I989" s="1" t="s">
        <v>150</v>
      </c>
      <c r="J989" s="1" t="s">
        <v>170</v>
      </c>
      <c r="K989" s="5" t="s">
        <v>156</v>
      </c>
      <c r="L989" s="11">
        <v>0</v>
      </c>
      <c r="M989" s="11">
        <v>720</v>
      </c>
      <c r="N989" s="11">
        <v>0</v>
      </c>
      <c r="O989" s="11">
        <v>0</v>
      </c>
      <c r="P989" s="11">
        <v>720</v>
      </c>
      <c r="Q989" s="11">
        <v>720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1">
        <f t="shared" si="90"/>
        <v>0</v>
      </c>
      <c r="FM989" s="11">
        <f t="shared" si="91"/>
        <v>0</v>
      </c>
      <c r="FN989" s="11">
        <f t="shared" si="92"/>
        <v>0</v>
      </c>
      <c r="FO989" s="11">
        <f t="shared" si="93"/>
        <v>0</v>
      </c>
      <c r="FP989" s="11">
        <f t="shared" si="94"/>
        <v>0</v>
      </c>
      <c r="FQ989" s="11">
        <f t="shared" si="95"/>
        <v>0</v>
      </c>
    </row>
    <row r="990" spans="1:173" ht="33" hidden="1" x14ac:dyDescent="0.3">
      <c r="A990" s="5">
        <v>10641</v>
      </c>
      <c r="B990" s="1" t="s">
        <v>1321</v>
      </c>
      <c r="C990" s="5" t="s">
        <v>535</v>
      </c>
      <c r="D990" s="1">
        <v>300282</v>
      </c>
      <c r="E990" s="1" t="s">
        <v>190</v>
      </c>
      <c r="F990" s="1" t="s">
        <v>1322</v>
      </c>
      <c r="G990" s="4" t="s">
        <v>1093</v>
      </c>
      <c r="H990" s="1" t="s">
        <v>770</v>
      </c>
      <c r="I990" s="1" t="s">
        <v>150</v>
      </c>
      <c r="J990" s="1" t="s">
        <v>170</v>
      </c>
      <c r="K990" s="5" t="s">
        <v>156</v>
      </c>
      <c r="L990" s="11">
        <v>0</v>
      </c>
      <c r="M990" s="11">
        <v>115</v>
      </c>
      <c r="N990" s="11">
        <v>0</v>
      </c>
      <c r="O990" s="11">
        <v>0</v>
      </c>
      <c r="P990" s="11">
        <v>115</v>
      </c>
      <c r="Q990" s="11">
        <v>115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1">
        <f t="shared" si="90"/>
        <v>0</v>
      </c>
      <c r="FM990" s="11">
        <f t="shared" si="91"/>
        <v>0</v>
      </c>
      <c r="FN990" s="11">
        <f t="shared" si="92"/>
        <v>0</v>
      </c>
      <c r="FO990" s="11">
        <f t="shared" si="93"/>
        <v>0</v>
      </c>
      <c r="FP990" s="11">
        <f t="shared" si="94"/>
        <v>0</v>
      </c>
      <c r="FQ990" s="11">
        <f t="shared" si="95"/>
        <v>0</v>
      </c>
    </row>
    <row r="991" spans="1:173" ht="33" hidden="1" x14ac:dyDescent="0.3">
      <c r="A991" s="5">
        <v>10642</v>
      </c>
      <c r="B991" s="1" t="s">
        <v>1321</v>
      </c>
      <c r="C991" s="5" t="s">
        <v>536</v>
      </c>
      <c r="D991" s="1">
        <v>500377</v>
      </c>
      <c r="E991" s="1" t="s">
        <v>190</v>
      </c>
      <c r="F991" s="1" t="s">
        <v>1322</v>
      </c>
      <c r="G991" s="4" t="s">
        <v>1094</v>
      </c>
      <c r="H991" s="1" t="s">
        <v>770</v>
      </c>
      <c r="I991" s="1" t="s">
        <v>150</v>
      </c>
      <c r="J991" s="1" t="s">
        <v>170</v>
      </c>
      <c r="K991" s="5" t="s">
        <v>156</v>
      </c>
      <c r="L991" s="11">
        <v>0</v>
      </c>
      <c r="M991" s="11">
        <v>111</v>
      </c>
      <c r="N991" s="11">
        <v>0</v>
      </c>
      <c r="O991" s="11">
        <v>0</v>
      </c>
      <c r="P991" s="11">
        <v>111</v>
      </c>
      <c r="Q991" s="11">
        <v>111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1">
        <f t="shared" si="90"/>
        <v>0</v>
      </c>
      <c r="FM991" s="11">
        <f t="shared" si="91"/>
        <v>0</v>
      </c>
      <c r="FN991" s="11">
        <f t="shared" si="92"/>
        <v>0</v>
      </c>
      <c r="FO991" s="11">
        <f t="shared" si="93"/>
        <v>0</v>
      </c>
      <c r="FP991" s="11">
        <f t="shared" si="94"/>
        <v>0</v>
      </c>
      <c r="FQ991" s="11">
        <f t="shared" si="95"/>
        <v>0</v>
      </c>
    </row>
    <row r="992" spans="1:173" ht="33" hidden="1" x14ac:dyDescent="0.3">
      <c r="A992" s="5">
        <v>10643</v>
      </c>
      <c r="B992" s="1" t="s">
        <v>1321</v>
      </c>
      <c r="C992" s="5" t="s">
        <v>537</v>
      </c>
      <c r="D992" s="1">
        <v>300283</v>
      </c>
      <c r="E992" s="1" t="s">
        <v>190</v>
      </c>
      <c r="F992" s="1" t="s">
        <v>1322</v>
      </c>
      <c r="G992" s="4" t="s">
        <v>1095</v>
      </c>
      <c r="H992" s="1" t="s">
        <v>770</v>
      </c>
      <c r="I992" s="1" t="s">
        <v>150</v>
      </c>
      <c r="J992" s="1" t="s">
        <v>170</v>
      </c>
      <c r="K992" s="5" t="s">
        <v>156</v>
      </c>
      <c r="L992" s="11">
        <v>0</v>
      </c>
      <c r="M992" s="11">
        <v>113</v>
      </c>
      <c r="N992" s="11">
        <v>0</v>
      </c>
      <c r="O992" s="11">
        <v>0</v>
      </c>
      <c r="P992" s="11">
        <v>113</v>
      </c>
      <c r="Q992" s="11">
        <v>113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1">
        <f t="shared" si="90"/>
        <v>0</v>
      </c>
      <c r="FM992" s="11">
        <f t="shared" si="91"/>
        <v>0</v>
      </c>
      <c r="FN992" s="11">
        <f t="shared" si="92"/>
        <v>0</v>
      </c>
      <c r="FO992" s="11">
        <f t="shared" si="93"/>
        <v>0</v>
      </c>
      <c r="FP992" s="11">
        <f t="shared" si="94"/>
        <v>0</v>
      </c>
      <c r="FQ992" s="11">
        <f t="shared" si="95"/>
        <v>0</v>
      </c>
    </row>
    <row r="993" spans="1:173" ht="33" hidden="1" x14ac:dyDescent="0.3">
      <c r="A993" s="5">
        <v>10644</v>
      </c>
      <c r="B993" s="1" t="s">
        <v>1321</v>
      </c>
      <c r="C993" s="5" t="s">
        <v>538</v>
      </c>
      <c r="D993" s="1">
        <v>300284</v>
      </c>
      <c r="E993" s="1" t="s">
        <v>190</v>
      </c>
      <c r="F993" s="1" t="s">
        <v>1322</v>
      </c>
      <c r="G993" s="4" t="s">
        <v>1096</v>
      </c>
      <c r="H993" s="1" t="s">
        <v>770</v>
      </c>
      <c r="I993" s="1" t="s">
        <v>150</v>
      </c>
      <c r="J993" s="1" t="s">
        <v>170</v>
      </c>
      <c r="K993" s="5" t="s">
        <v>156</v>
      </c>
      <c r="L993" s="11">
        <v>0</v>
      </c>
      <c r="M993" s="11">
        <v>94</v>
      </c>
      <c r="N993" s="11">
        <v>0</v>
      </c>
      <c r="O993" s="11">
        <v>0</v>
      </c>
      <c r="P993" s="11">
        <v>94</v>
      </c>
      <c r="Q993" s="11">
        <v>94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1">
        <f t="shared" si="90"/>
        <v>0</v>
      </c>
      <c r="FM993" s="11">
        <f t="shared" si="91"/>
        <v>0</v>
      </c>
      <c r="FN993" s="11">
        <f t="shared" si="92"/>
        <v>0</v>
      </c>
      <c r="FO993" s="11">
        <f t="shared" si="93"/>
        <v>0</v>
      </c>
      <c r="FP993" s="11">
        <f t="shared" si="94"/>
        <v>0</v>
      </c>
      <c r="FQ993" s="11">
        <f t="shared" si="95"/>
        <v>0</v>
      </c>
    </row>
    <row r="994" spans="1:173" ht="33" hidden="1" x14ac:dyDescent="0.3">
      <c r="A994" s="5">
        <v>10645</v>
      </c>
      <c r="B994" s="1" t="s">
        <v>1321</v>
      </c>
      <c r="C994" s="5" t="s">
        <v>539</v>
      </c>
      <c r="D994" s="1">
        <v>300285</v>
      </c>
      <c r="E994" s="1" t="s">
        <v>190</v>
      </c>
      <c r="F994" s="1" t="s">
        <v>1322</v>
      </c>
      <c r="G994" s="4" t="s">
        <v>1097</v>
      </c>
      <c r="H994" s="1" t="s">
        <v>770</v>
      </c>
      <c r="I994" s="1" t="s">
        <v>150</v>
      </c>
      <c r="J994" s="1" t="s">
        <v>170</v>
      </c>
      <c r="K994" s="5" t="s">
        <v>156</v>
      </c>
      <c r="L994" s="11">
        <v>0</v>
      </c>
      <c r="M994" s="11">
        <v>8</v>
      </c>
      <c r="N994" s="11">
        <v>0</v>
      </c>
      <c r="O994" s="11">
        <v>0</v>
      </c>
      <c r="P994" s="11">
        <v>8</v>
      </c>
      <c r="Q994" s="11">
        <v>8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1">
        <f t="shared" si="90"/>
        <v>0</v>
      </c>
      <c r="FM994" s="11">
        <f t="shared" si="91"/>
        <v>0</v>
      </c>
      <c r="FN994" s="11">
        <f t="shared" si="92"/>
        <v>0</v>
      </c>
      <c r="FO994" s="11">
        <f t="shared" si="93"/>
        <v>0</v>
      </c>
      <c r="FP994" s="11">
        <f t="shared" si="94"/>
        <v>0</v>
      </c>
      <c r="FQ994" s="11">
        <f t="shared" si="95"/>
        <v>0</v>
      </c>
    </row>
    <row r="995" spans="1:173" ht="33" hidden="1" x14ac:dyDescent="0.3">
      <c r="A995" s="5">
        <v>10646</v>
      </c>
      <c r="B995" s="1" t="s">
        <v>1321</v>
      </c>
      <c r="C995" s="5" t="s">
        <v>540</v>
      </c>
      <c r="D995" s="1">
        <v>300286</v>
      </c>
      <c r="E995" s="1" t="s">
        <v>190</v>
      </c>
      <c r="F995" s="1" t="s">
        <v>1322</v>
      </c>
      <c r="G995" s="4" t="s">
        <v>1098</v>
      </c>
      <c r="H995" s="1" t="s">
        <v>773</v>
      </c>
      <c r="I995" s="1" t="s">
        <v>150</v>
      </c>
      <c r="J995" s="1" t="s">
        <v>170</v>
      </c>
      <c r="K995" s="5" t="s">
        <v>156</v>
      </c>
      <c r="L995" s="11">
        <v>0</v>
      </c>
      <c r="M995" s="11">
        <v>1112</v>
      </c>
      <c r="N995" s="11">
        <v>0</v>
      </c>
      <c r="O995" s="11">
        <v>0</v>
      </c>
      <c r="P995" s="11">
        <v>1112</v>
      </c>
      <c r="Q995" s="11">
        <v>1112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1">
        <f t="shared" si="90"/>
        <v>0</v>
      </c>
      <c r="FM995" s="11">
        <f t="shared" si="91"/>
        <v>0</v>
      </c>
      <c r="FN995" s="11">
        <f t="shared" si="92"/>
        <v>0</v>
      </c>
      <c r="FO995" s="11">
        <f t="shared" si="93"/>
        <v>0</v>
      </c>
      <c r="FP995" s="11">
        <f t="shared" si="94"/>
        <v>0</v>
      </c>
      <c r="FQ995" s="11">
        <f t="shared" si="95"/>
        <v>0</v>
      </c>
    </row>
    <row r="996" spans="1:173" ht="33" hidden="1" x14ac:dyDescent="0.3">
      <c r="A996" s="5">
        <v>10647</v>
      </c>
      <c r="B996" s="1" t="s">
        <v>1321</v>
      </c>
      <c r="C996" s="5" t="s">
        <v>541</v>
      </c>
      <c r="D996" s="1">
        <v>300287</v>
      </c>
      <c r="E996" s="1" t="s">
        <v>190</v>
      </c>
      <c r="F996" s="1" t="s">
        <v>1322</v>
      </c>
      <c r="G996" s="4" t="s">
        <v>1099</v>
      </c>
      <c r="H996" s="1" t="s">
        <v>773</v>
      </c>
      <c r="I996" s="1" t="s">
        <v>150</v>
      </c>
      <c r="J996" s="1" t="s">
        <v>170</v>
      </c>
      <c r="K996" s="5" t="s">
        <v>156</v>
      </c>
      <c r="L996" s="11">
        <v>0</v>
      </c>
      <c r="M996" s="11">
        <v>2669</v>
      </c>
      <c r="N996" s="11">
        <v>0</v>
      </c>
      <c r="O996" s="11">
        <v>0</v>
      </c>
      <c r="P996" s="11">
        <v>2669</v>
      </c>
      <c r="Q996" s="11">
        <v>2669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1">
        <f t="shared" si="90"/>
        <v>0</v>
      </c>
      <c r="FM996" s="11">
        <f t="shared" si="91"/>
        <v>0</v>
      </c>
      <c r="FN996" s="11">
        <f t="shared" si="92"/>
        <v>0</v>
      </c>
      <c r="FO996" s="11">
        <f t="shared" si="93"/>
        <v>0</v>
      </c>
      <c r="FP996" s="11">
        <f t="shared" si="94"/>
        <v>0</v>
      </c>
      <c r="FQ996" s="11">
        <f t="shared" si="95"/>
        <v>0</v>
      </c>
    </row>
    <row r="997" spans="1:173" ht="33" hidden="1" x14ac:dyDescent="0.3">
      <c r="A997" s="5">
        <v>10648</v>
      </c>
      <c r="B997" s="1" t="s">
        <v>1321</v>
      </c>
      <c r="C997" s="5" t="s">
        <v>542</v>
      </c>
      <c r="D997" s="1">
        <v>300288</v>
      </c>
      <c r="E997" s="1" t="s">
        <v>190</v>
      </c>
      <c r="F997" s="1" t="s">
        <v>1322</v>
      </c>
      <c r="G997" s="4" t="s">
        <v>1100</v>
      </c>
      <c r="H997" s="1" t="s">
        <v>770</v>
      </c>
      <c r="I997" s="1" t="s">
        <v>150</v>
      </c>
      <c r="J997" s="1" t="s">
        <v>170</v>
      </c>
      <c r="K997" s="5" t="s">
        <v>156</v>
      </c>
      <c r="L997" s="11">
        <v>0</v>
      </c>
      <c r="M997" s="11">
        <v>141</v>
      </c>
      <c r="N997" s="11">
        <v>0</v>
      </c>
      <c r="O997" s="11">
        <v>0</v>
      </c>
      <c r="P997" s="11">
        <v>141</v>
      </c>
      <c r="Q997" s="11">
        <v>141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1">
        <f t="shared" si="90"/>
        <v>0</v>
      </c>
      <c r="FM997" s="11">
        <f t="shared" si="91"/>
        <v>0</v>
      </c>
      <c r="FN997" s="11">
        <f t="shared" si="92"/>
        <v>0</v>
      </c>
      <c r="FO997" s="11">
        <f t="shared" si="93"/>
        <v>0</v>
      </c>
      <c r="FP997" s="11">
        <f t="shared" si="94"/>
        <v>0</v>
      </c>
      <c r="FQ997" s="11">
        <f t="shared" si="95"/>
        <v>0</v>
      </c>
    </row>
    <row r="998" spans="1:173" ht="33" hidden="1" x14ac:dyDescent="0.3">
      <c r="A998" s="5">
        <v>10649</v>
      </c>
      <c r="B998" s="1" t="s">
        <v>1321</v>
      </c>
      <c r="C998" s="5" t="s">
        <v>543</v>
      </c>
      <c r="D998" s="1">
        <v>300289</v>
      </c>
      <c r="E998" s="1" t="s">
        <v>190</v>
      </c>
      <c r="F998" s="1" t="s">
        <v>1322</v>
      </c>
      <c r="G998" s="4" t="s">
        <v>1101</v>
      </c>
      <c r="H998" s="1" t="s">
        <v>770</v>
      </c>
      <c r="I998" s="1" t="s">
        <v>150</v>
      </c>
      <c r="J998" s="1" t="s">
        <v>170</v>
      </c>
      <c r="K998" s="5" t="s">
        <v>156</v>
      </c>
      <c r="L998" s="11">
        <v>0</v>
      </c>
      <c r="M998" s="11">
        <v>75</v>
      </c>
      <c r="N998" s="11">
        <v>0</v>
      </c>
      <c r="O998" s="11">
        <v>0</v>
      </c>
      <c r="P998" s="11">
        <v>75</v>
      </c>
      <c r="Q998" s="11">
        <v>75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1">
        <f t="shared" si="90"/>
        <v>0</v>
      </c>
      <c r="FM998" s="11">
        <f t="shared" si="91"/>
        <v>0</v>
      </c>
      <c r="FN998" s="11">
        <f t="shared" si="92"/>
        <v>0</v>
      </c>
      <c r="FO998" s="11">
        <f t="shared" si="93"/>
        <v>0</v>
      </c>
      <c r="FP998" s="11">
        <f t="shared" si="94"/>
        <v>0</v>
      </c>
      <c r="FQ998" s="11">
        <f t="shared" si="95"/>
        <v>0</v>
      </c>
    </row>
    <row r="999" spans="1:173" ht="33" hidden="1" x14ac:dyDescent="0.3">
      <c r="A999" s="5">
        <v>10650</v>
      </c>
      <c r="B999" s="1" t="s">
        <v>1321</v>
      </c>
      <c r="C999" s="5" t="s">
        <v>544</v>
      </c>
      <c r="D999" s="1">
        <v>300290</v>
      </c>
      <c r="E999" s="1" t="s">
        <v>190</v>
      </c>
      <c r="F999" s="1" t="s">
        <v>1322</v>
      </c>
      <c r="G999" s="4" t="s">
        <v>1102</v>
      </c>
      <c r="H999" s="1" t="s">
        <v>773</v>
      </c>
      <c r="I999" s="1" t="s">
        <v>150</v>
      </c>
      <c r="J999" s="1" t="s">
        <v>170</v>
      </c>
      <c r="K999" s="5" t="s">
        <v>156</v>
      </c>
      <c r="L999" s="11">
        <v>0</v>
      </c>
      <c r="M999" s="11">
        <v>119</v>
      </c>
      <c r="N999" s="11">
        <v>0</v>
      </c>
      <c r="O999" s="11">
        <v>0</v>
      </c>
      <c r="P999" s="11">
        <v>119</v>
      </c>
      <c r="Q999" s="11">
        <v>119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1">
        <f t="shared" si="90"/>
        <v>0</v>
      </c>
      <c r="FM999" s="11">
        <f t="shared" si="91"/>
        <v>0</v>
      </c>
      <c r="FN999" s="11">
        <f t="shared" si="92"/>
        <v>0</v>
      </c>
      <c r="FO999" s="11">
        <f t="shared" si="93"/>
        <v>0</v>
      </c>
      <c r="FP999" s="11">
        <f t="shared" si="94"/>
        <v>0</v>
      </c>
      <c r="FQ999" s="11">
        <f t="shared" si="95"/>
        <v>0</v>
      </c>
    </row>
    <row r="1000" spans="1:173" ht="33" hidden="1" x14ac:dyDescent="0.3">
      <c r="A1000" s="5">
        <v>10651</v>
      </c>
      <c r="B1000" s="1" t="s">
        <v>1321</v>
      </c>
      <c r="C1000" s="5" t="s">
        <v>545</v>
      </c>
      <c r="D1000" s="1">
        <v>500003</v>
      </c>
      <c r="E1000" s="1" t="s">
        <v>190</v>
      </c>
      <c r="F1000" s="1" t="s">
        <v>1322</v>
      </c>
      <c r="G1000" s="4" t="s">
        <v>1103</v>
      </c>
      <c r="H1000" s="1" t="s">
        <v>770</v>
      </c>
      <c r="I1000" s="1" t="s">
        <v>150</v>
      </c>
      <c r="J1000" s="1" t="s">
        <v>170</v>
      </c>
      <c r="K1000" s="5" t="s">
        <v>156</v>
      </c>
      <c r="L1000" s="11">
        <v>0</v>
      </c>
      <c r="M1000" s="11">
        <v>25</v>
      </c>
      <c r="N1000" s="11">
        <v>0</v>
      </c>
      <c r="O1000" s="11">
        <v>0</v>
      </c>
      <c r="P1000" s="11">
        <v>25</v>
      </c>
      <c r="Q1000" s="11">
        <v>25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1">
        <f t="shared" si="90"/>
        <v>0</v>
      </c>
      <c r="FM1000" s="11">
        <f t="shared" si="91"/>
        <v>0</v>
      </c>
      <c r="FN1000" s="11">
        <f t="shared" si="92"/>
        <v>0</v>
      </c>
      <c r="FO1000" s="11">
        <f t="shared" si="93"/>
        <v>0</v>
      </c>
      <c r="FP1000" s="11">
        <f t="shared" si="94"/>
        <v>0</v>
      </c>
      <c r="FQ1000" s="11">
        <f t="shared" si="95"/>
        <v>0</v>
      </c>
    </row>
    <row r="1001" spans="1:173" ht="33" hidden="1" x14ac:dyDescent="0.3">
      <c r="A1001" s="5">
        <v>10652</v>
      </c>
      <c r="B1001" s="1" t="s">
        <v>1321</v>
      </c>
      <c r="C1001" s="5" t="s">
        <v>546</v>
      </c>
      <c r="D1001" s="1">
        <v>300292</v>
      </c>
      <c r="E1001" s="1" t="s">
        <v>190</v>
      </c>
      <c r="F1001" s="1" t="s">
        <v>1322</v>
      </c>
      <c r="G1001" s="4" t="s">
        <v>1104</v>
      </c>
      <c r="H1001" s="1" t="s">
        <v>770</v>
      </c>
      <c r="I1001" s="1" t="s">
        <v>150</v>
      </c>
      <c r="J1001" s="1" t="s">
        <v>170</v>
      </c>
      <c r="K1001" s="5" t="s">
        <v>156</v>
      </c>
      <c r="L1001" s="11">
        <v>0</v>
      </c>
      <c r="M1001" s="11">
        <v>221</v>
      </c>
      <c r="N1001" s="11">
        <v>0</v>
      </c>
      <c r="O1001" s="11">
        <v>0</v>
      </c>
      <c r="P1001" s="11">
        <v>221</v>
      </c>
      <c r="Q1001" s="11">
        <v>221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1">
        <f t="shared" si="90"/>
        <v>0</v>
      </c>
      <c r="FM1001" s="11">
        <f t="shared" si="91"/>
        <v>0</v>
      </c>
      <c r="FN1001" s="11">
        <f t="shared" si="92"/>
        <v>0</v>
      </c>
      <c r="FO1001" s="11">
        <f t="shared" si="93"/>
        <v>0</v>
      </c>
      <c r="FP1001" s="11">
        <f t="shared" si="94"/>
        <v>0</v>
      </c>
      <c r="FQ1001" s="11">
        <f t="shared" si="95"/>
        <v>0</v>
      </c>
    </row>
    <row r="1002" spans="1:173" ht="33" hidden="1" x14ac:dyDescent="0.3">
      <c r="A1002" s="5">
        <v>10653</v>
      </c>
      <c r="B1002" s="1" t="s">
        <v>1321</v>
      </c>
      <c r="C1002" s="5" t="s">
        <v>547</v>
      </c>
      <c r="D1002" s="1">
        <v>300293</v>
      </c>
      <c r="E1002" s="1" t="s">
        <v>190</v>
      </c>
      <c r="F1002" s="1" t="s">
        <v>1322</v>
      </c>
      <c r="G1002" s="4" t="s">
        <v>1105</v>
      </c>
      <c r="H1002" s="1" t="s">
        <v>770</v>
      </c>
      <c r="I1002" s="1" t="s">
        <v>150</v>
      </c>
      <c r="J1002" s="1" t="s">
        <v>170</v>
      </c>
      <c r="K1002" s="5" t="s">
        <v>156</v>
      </c>
      <c r="L1002" s="11">
        <v>0</v>
      </c>
      <c r="M1002" s="11">
        <v>55</v>
      </c>
      <c r="N1002" s="11">
        <v>0</v>
      </c>
      <c r="O1002" s="11">
        <v>0</v>
      </c>
      <c r="P1002" s="11">
        <v>55</v>
      </c>
      <c r="Q1002" s="11">
        <v>55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1">
        <f t="shared" si="90"/>
        <v>0</v>
      </c>
      <c r="FM1002" s="11">
        <f t="shared" si="91"/>
        <v>0</v>
      </c>
      <c r="FN1002" s="11">
        <f t="shared" si="92"/>
        <v>0</v>
      </c>
      <c r="FO1002" s="11">
        <f t="shared" si="93"/>
        <v>0</v>
      </c>
      <c r="FP1002" s="11">
        <f t="shared" si="94"/>
        <v>0</v>
      </c>
      <c r="FQ1002" s="11">
        <f t="shared" si="95"/>
        <v>0</v>
      </c>
    </row>
    <row r="1003" spans="1:173" ht="33" hidden="1" x14ac:dyDescent="0.3">
      <c r="A1003" s="5">
        <v>10654</v>
      </c>
      <c r="B1003" s="1" t="s">
        <v>1321</v>
      </c>
      <c r="C1003" s="5" t="s">
        <v>548</v>
      </c>
      <c r="D1003" s="1">
        <v>300294</v>
      </c>
      <c r="E1003" s="1" t="s">
        <v>190</v>
      </c>
      <c r="F1003" s="1" t="s">
        <v>1322</v>
      </c>
      <c r="G1003" s="4" t="s">
        <v>1106</v>
      </c>
      <c r="H1003" s="1" t="s">
        <v>770</v>
      </c>
      <c r="I1003" s="1" t="s">
        <v>150</v>
      </c>
      <c r="J1003" s="1" t="s">
        <v>170</v>
      </c>
      <c r="K1003" s="5" t="s">
        <v>156</v>
      </c>
      <c r="L1003" s="11">
        <v>0</v>
      </c>
      <c r="M1003" s="11">
        <v>484</v>
      </c>
      <c r="N1003" s="11">
        <v>0</v>
      </c>
      <c r="O1003" s="11">
        <v>0</v>
      </c>
      <c r="P1003" s="11">
        <v>484</v>
      </c>
      <c r="Q1003" s="11">
        <v>484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1">
        <f t="shared" si="90"/>
        <v>0</v>
      </c>
      <c r="FM1003" s="11">
        <f t="shared" si="91"/>
        <v>0</v>
      </c>
      <c r="FN1003" s="11">
        <f t="shared" si="92"/>
        <v>0</v>
      </c>
      <c r="FO1003" s="11">
        <f t="shared" si="93"/>
        <v>0</v>
      </c>
      <c r="FP1003" s="11">
        <f t="shared" si="94"/>
        <v>0</v>
      </c>
      <c r="FQ1003" s="11">
        <f t="shared" si="95"/>
        <v>0</v>
      </c>
    </row>
    <row r="1004" spans="1:173" ht="33" hidden="1" x14ac:dyDescent="0.3">
      <c r="A1004" s="5">
        <v>10655</v>
      </c>
      <c r="B1004" s="1" t="s">
        <v>1321</v>
      </c>
      <c r="C1004" s="5" t="s">
        <v>549</v>
      </c>
      <c r="D1004" s="1">
        <v>300295</v>
      </c>
      <c r="E1004" s="1" t="s">
        <v>190</v>
      </c>
      <c r="F1004" s="1" t="s">
        <v>1322</v>
      </c>
      <c r="G1004" s="4" t="s">
        <v>1107</v>
      </c>
      <c r="H1004" s="1" t="s">
        <v>770</v>
      </c>
      <c r="I1004" s="1" t="s">
        <v>150</v>
      </c>
      <c r="J1004" s="1" t="s">
        <v>170</v>
      </c>
      <c r="K1004" s="5" t="s">
        <v>156</v>
      </c>
      <c r="L1004" s="11">
        <v>0</v>
      </c>
      <c r="M1004" s="11">
        <v>58</v>
      </c>
      <c r="N1004" s="11">
        <v>0</v>
      </c>
      <c r="O1004" s="11">
        <v>0</v>
      </c>
      <c r="P1004" s="11">
        <v>58</v>
      </c>
      <c r="Q1004" s="11">
        <v>58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1">
        <f t="shared" si="90"/>
        <v>0</v>
      </c>
      <c r="FM1004" s="11">
        <f t="shared" si="91"/>
        <v>0</v>
      </c>
      <c r="FN1004" s="11">
        <f t="shared" si="92"/>
        <v>0</v>
      </c>
      <c r="FO1004" s="11">
        <f t="shared" si="93"/>
        <v>0</v>
      </c>
      <c r="FP1004" s="11">
        <f t="shared" si="94"/>
        <v>0</v>
      </c>
      <c r="FQ1004" s="11">
        <f t="shared" si="95"/>
        <v>0</v>
      </c>
    </row>
    <row r="1005" spans="1:173" ht="33" hidden="1" x14ac:dyDescent="0.3">
      <c r="A1005" s="5">
        <v>10656</v>
      </c>
      <c r="B1005" s="1" t="s">
        <v>1321</v>
      </c>
      <c r="C1005" s="5" t="s">
        <v>550</v>
      </c>
      <c r="D1005" s="1">
        <v>300296</v>
      </c>
      <c r="E1005" s="1" t="s">
        <v>190</v>
      </c>
      <c r="F1005" s="1" t="s">
        <v>1322</v>
      </c>
      <c r="G1005" s="4" t="s">
        <v>1108</v>
      </c>
      <c r="H1005" s="1" t="s">
        <v>770</v>
      </c>
      <c r="I1005" s="1" t="s">
        <v>150</v>
      </c>
      <c r="J1005" s="1" t="s">
        <v>170</v>
      </c>
      <c r="K1005" s="5" t="s">
        <v>156</v>
      </c>
      <c r="L1005" s="11">
        <v>0</v>
      </c>
      <c r="M1005" s="11">
        <v>36</v>
      </c>
      <c r="N1005" s="11">
        <v>0</v>
      </c>
      <c r="O1005" s="11">
        <v>0</v>
      </c>
      <c r="P1005" s="11">
        <v>36</v>
      </c>
      <c r="Q1005" s="11">
        <v>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1">
        <f t="shared" si="90"/>
        <v>0</v>
      </c>
      <c r="FM1005" s="11">
        <f t="shared" si="91"/>
        <v>0</v>
      </c>
      <c r="FN1005" s="11">
        <f t="shared" si="92"/>
        <v>0</v>
      </c>
      <c r="FO1005" s="11">
        <f t="shared" si="93"/>
        <v>0</v>
      </c>
      <c r="FP1005" s="11">
        <f t="shared" si="94"/>
        <v>0</v>
      </c>
      <c r="FQ1005" s="11">
        <f t="shared" si="95"/>
        <v>0</v>
      </c>
    </row>
    <row r="1006" spans="1:173" ht="33" hidden="1" x14ac:dyDescent="0.3">
      <c r="A1006" s="5">
        <v>10657</v>
      </c>
      <c r="B1006" s="1" t="s">
        <v>1321</v>
      </c>
      <c r="C1006" s="5" t="s">
        <v>552</v>
      </c>
      <c r="D1006" s="1">
        <v>300302</v>
      </c>
      <c r="E1006" s="1" t="s">
        <v>190</v>
      </c>
      <c r="F1006" s="1" t="s">
        <v>1322</v>
      </c>
      <c r="G1006" s="4" t="s">
        <v>1110</v>
      </c>
      <c r="H1006" s="1" t="s">
        <v>770</v>
      </c>
      <c r="I1006" s="1" t="s">
        <v>150</v>
      </c>
      <c r="J1006" s="1" t="s">
        <v>170</v>
      </c>
      <c r="K1006" s="5" t="s">
        <v>156</v>
      </c>
      <c r="L1006" s="11">
        <v>0</v>
      </c>
      <c r="M1006" s="11">
        <v>328</v>
      </c>
      <c r="N1006" s="11">
        <v>0</v>
      </c>
      <c r="O1006" s="11">
        <v>0</v>
      </c>
      <c r="P1006" s="11">
        <v>328</v>
      </c>
      <c r="Q1006" s="11">
        <v>328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1">
        <f t="shared" si="90"/>
        <v>0</v>
      </c>
      <c r="FM1006" s="11">
        <f t="shared" si="91"/>
        <v>0</v>
      </c>
      <c r="FN1006" s="11">
        <f t="shared" si="92"/>
        <v>0</v>
      </c>
      <c r="FO1006" s="11">
        <f t="shared" si="93"/>
        <v>0</v>
      </c>
      <c r="FP1006" s="11">
        <f t="shared" si="94"/>
        <v>0</v>
      </c>
      <c r="FQ1006" s="11">
        <f t="shared" si="95"/>
        <v>0</v>
      </c>
    </row>
    <row r="1007" spans="1:173" ht="33" hidden="1" x14ac:dyDescent="0.3">
      <c r="A1007" s="5">
        <v>10658</v>
      </c>
      <c r="B1007" s="1" t="s">
        <v>1321</v>
      </c>
      <c r="C1007" s="5" t="s">
        <v>553</v>
      </c>
      <c r="D1007" s="1">
        <v>300297</v>
      </c>
      <c r="E1007" s="1" t="s">
        <v>190</v>
      </c>
      <c r="F1007" s="1" t="s">
        <v>1322</v>
      </c>
      <c r="G1007" s="4" t="s">
        <v>1111</v>
      </c>
      <c r="H1007" s="1" t="s">
        <v>770</v>
      </c>
      <c r="I1007" s="1" t="s">
        <v>150</v>
      </c>
      <c r="J1007" s="1" t="s">
        <v>170</v>
      </c>
      <c r="K1007" s="5" t="s">
        <v>156</v>
      </c>
      <c r="L1007" s="11">
        <v>0</v>
      </c>
      <c r="M1007" s="11">
        <v>26</v>
      </c>
      <c r="N1007" s="11">
        <v>0</v>
      </c>
      <c r="O1007" s="11">
        <v>0</v>
      </c>
      <c r="P1007" s="11">
        <v>26</v>
      </c>
      <c r="Q1007" s="11">
        <v>26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1">
        <f t="shared" si="90"/>
        <v>0</v>
      </c>
      <c r="FM1007" s="11">
        <f t="shared" si="91"/>
        <v>0</v>
      </c>
      <c r="FN1007" s="11">
        <f t="shared" si="92"/>
        <v>0</v>
      </c>
      <c r="FO1007" s="11">
        <f t="shared" si="93"/>
        <v>0</v>
      </c>
      <c r="FP1007" s="11">
        <f t="shared" si="94"/>
        <v>0</v>
      </c>
      <c r="FQ1007" s="11">
        <f t="shared" si="95"/>
        <v>0</v>
      </c>
    </row>
    <row r="1008" spans="1:173" ht="33" hidden="1" x14ac:dyDescent="0.3">
      <c r="A1008" s="5">
        <v>10659</v>
      </c>
      <c r="B1008" s="1" t="s">
        <v>1321</v>
      </c>
      <c r="C1008" s="5" t="s">
        <v>554</v>
      </c>
      <c r="D1008" s="1">
        <v>300298</v>
      </c>
      <c r="E1008" s="1" t="s">
        <v>190</v>
      </c>
      <c r="F1008" s="1" t="s">
        <v>1322</v>
      </c>
      <c r="G1008" s="4" t="s">
        <v>1112</v>
      </c>
      <c r="H1008" s="1" t="s">
        <v>770</v>
      </c>
      <c r="I1008" s="1" t="s">
        <v>150</v>
      </c>
      <c r="J1008" s="1" t="s">
        <v>170</v>
      </c>
      <c r="K1008" s="5" t="s">
        <v>156</v>
      </c>
      <c r="L1008" s="11">
        <v>0</v>
      </c>
      <c r="M1008" s="11">
        <v>151</v>
      </c>
      <c r="N1008" s="11">
        <v>0</v>
      </c>
      <c r="O1008" s="11">
        <v>0</v>
      </c>
      <c r="P1008" s="11">
        <v>151</v>
      </c>
      <c r="Q1008" s="11">
        <v>151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1">
        <f t="shared" si="90"/>
        <v>0</v>
      </c>
      <c r="FM1008" s="11">
        <f t="shared" si="91"/>
        <v>0</v>
      </c>
      <c r="FN1008" s="11">
        <f t="shared" si="92"/>
        <v>0</v>
      </c>
      <c r="FO1008" s="11">
        <f t="shared" si="93"/>
        <v>0</v>
      </c>
      <c r="FP1008" s="11">
        <f t="shared" si="94"/>
        <v>0</v>
      </c>
      <c r="FQ1008" s="11">
        <f t="shared" si="95"/>
        <v>0</v>
      </c>
    </row>
    <row r="1009" spans="1:173" ht="33" hidden="1" x14ac:dyDescent="0.3">
      <c r="A1009" s="5">
        <v>10660</v>
      </c>
      <c r="B1009" s="1" t="s">
        <v>1321</v>
      </c>
      <c r="C1009" s="5" t="s">
        <v>555</v>
      </c>
      <c r="D1009" s="1">
        <v>300299</v>
      </c>
      <c r="E1009" s="1" t="s">
        <v>190</v>
      </c>
      <c r="F1009" s="1" t="s">
        <v>1322</v>
      </c>
      <c r="G1009" s="4" t="s">
        <v>1113</v>
      </c>
      <c r="H1009" s="1" t="s">
        <v>770</v>
      </c>
      <c r="I1009" s="1" t="s">
        <v>150</v>
      </c>
      <c r="J1009" s="1" t="s">
        <v>170</v>
      </c>
      <c r="K1009" s="5" t="s">
        <v>156</v>
      </c>
      <c r="L1009" s="11">
        <v>0</v>
      </c>
      <c r="M1009" s="11">
        <v>111</v>
      </c>
      <c r="N1009" s="11">
        <v>0</v>
      </c>
      <c r="O1009" s="11">
        <v>0</v>
      </c>
      <c r="P1009" s="11">
        <v>111</v>
      </c>
      <c r="Q1009" s="11">
        <v>111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1">
        <f t="shared" si="90"/>
        <v>0</v>
      </c>
      <c r="FM1009" s="11">
        <f t="shared" si="91"/>
        <v>0</v>
      </c>
      <c r="FN1009" s="11">
        <f t="shared" si="92"/>
        <v>0</v>
      </c>
      <c r="FO1009" s="11">
        <f t="shared" si="93"/>
        <v>0</v>
      </c>
      <c r="FP1009" s="11">
        <f t="shared" si="94"/>
        <v>0</v>
      </c>
      <c r="FQ1009" s="11">
        <f t="shared" si="95"/>
        <v>0</v>
      </c>
    </row>
    <row r="1010" spans="1:173" ht="33" hidden="1" x14ac:dyDescent="0.3">
      <c r="A1010" s="5">
        <v>10661</v>
      </c>
      <c r="B1010" s="1" t="s">
        <v>1321</v>
      </c>
      <c r="C1010" s="5" t="s">
        <v>556</v>
      </c>
      <c r="D1010" s="1">
        <v>300300</v>
      </c>
      <c r="E1010" s="1" t="s">
        <v>190</v>
      </c>
      <c r="F1010" s="1" t="s">
        <v>1322</v>
      </c>
      <c r="G1010" s="4" t="s">
        <v>1114</v>
      </c>
      <c r="H1010" s="1" t="s">
        <v>770</v>
      </c>
      <c r="I1010" s="1" t="s">
        <v>150</v>
      </c>
      <c r="J1010" s="1" t="s">
        <v>170</v>
      </c>
      <c r="K1010" s="5" t="s">
        <v>156</v>
      </c>
      <c r="L1010" s="11">
        <v>0</v>
      </c>
      <c r="M1010" s="11">
        <v>111</v>
      </c>
      <c r="N1010" s="11">
        <v>0</v>
      </c>
      <c r="O1010" s="11">
        <v>0</v>
      </c>
      <c r="P1010" s="11">
        <v>111</v>
      </c>
      <c r="Q1010" s="11">
        <v>111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1">
        <f t="shared" si="90"/>
        <v>0</v>
      </c>
      <c r="FM1010" s="11">
        <f t="shared" si="91"/>
        <v>0</v>
      </c>
      <c r="FN1010" s="11">
        <f t="shared" si="92"/>
        <v>0</v>
      </c>
      <c r="FO1010" s="11">
        <f t="shared" si="93"/>
        <v>0</v>
      </c>
      <c r="FP1010" s="11">
        <f t="shared" si="94"/>
        <v>0</v>
      </c>
      <c r="FQ1010" s="11">
        <f t="shared" si="95"/>
        <v>0</v>
      </c>
    </row>
    <row r="1011" spans="1:173" ht="49.5" hidden="1" x14ac:dyDescent="0.3">
      <c r="A1011" s="5">
        <v>10662</v>
      </c>
      <c r="B1011" s="1" t="s">
        <v>1321</v>
      </c>
      <c r="C1011" s="5" t="s">
        <v>557</v>
      </c>
      <c r="D1011" s="1">
        <v>300301</v>
      </c>
      <c r="E1011" s="1" t="s">
        <v>190</v>
      </c>
      <c r="F1011" s="1" t="s">
        <v>1322</v>
      </c>
      <c r="G1011" s="4" t="s">
        <v>1115</v>
      </c>
      <c r="H1011" s="1" t="s">
        <v>773</v>
      </c>
      <c r="I1011" s="1" t="s">
        <v>150</v>
      </c>
      <c r="J1011" s="1" t="s">
        <v>170</v>
      </c>
      <c r="K1011" s="5" t="s">
        <v>156</v>
      </c>
      <c r="L1011" s="11">
        <v>0</v>
      </c>
      <c r="M1011" s="11">
        <v>1210</v>
      </c>
      <c r="N1011" s="11">
        <v>0</v>
      </c>
      <c r="O1011" s="11">
        <v>0</v>
      </c>
      <c r="P1011" s="11">
        <v>1210</v>
      </c>
      <c r="Q1011" s="11">
        <v>1210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1">
        <f t="shared" si="90"/>
        <v>0</v>
      </c>
      <c r="FM1011" s="11">
        <f t="shared" si="91"/>
        <v>0</v>
      </c>
      <c r="FN1011" s="11">
        <f t="shared" si="92"/>
        <v>0</v>
      </c>
      <c r="FO1011" s="11">
        <f t="shared" si="93"/>
        <v>0</v>
      </c>
      <c r="FP1011" s="11">
        <f t="shared" si="94"/>
        <v>0</v>
      </c>
      <c r="FQ1011" s="11">
        <f t="shared" si="95"/>
        <v>0</v>
      </c>
    </row>
    <row r="1012" spans="1:173" ht="33" hidden="1" x14ac:dyDescent="0.3">
      <c r="A1012" s="5">
        <v>10663</v>
      </c>
      <c r="B1012" s="1" t="s">
        <v>1321</v>
      </c>
      <c r="C1012" s="5" t="s">
        <v>558</v>
      </c>
      <c r="D1012" s="1">
        <v>300303</v>
      </c>
      <c r="E1012" s="1" t="s">
        <v>190</v>
      </c>
      <c r="F1012" s="1" t="s">
        <v>1322</v>
      </c>
      <c r="G1012" s="4" t="s">
        <v>1116</v>
      </c>
      <c r="H1012" s="1" t="s">
        <v>770</v>
      </c>
      <c r="I1012" s="1" t="s">
        <v>150</v>
      </c>
      <c r="J1012" s="1" t="s">
        <v>170</v>
      </c>
      <c r="K1012" s="5" t="s">
        <v>156</v>
      </c>
      <c r="L1012" s="11">
        <v>0</v>
      </c>
      <c r="M1012" s="11">
        <v>43</v>
      </c>
      <c r="N1012" s="11">
        <v>0</v>
      </c>
      <c r="O1012" s="11">
        <v>0</v>
      </c>
      <c r="P1012" s="11">
        <v>43</v>
      </c>
      <c r="Q1012" s="11">
        <v>43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1">
        <f t="shared" si="90"/>
        <v>0</v>
      </c>
      <c r="FM1012" s="11">
        <f t="shared" si="91"/>
        <v>0</v>
      </c>
      <c r="FN1012" s="11">
        <f t="shared" si="92"/>
        <v>0</v>
      </c>
      <c r="FO1012" s="11">
        <f t="shared" si="93"/>
        <v>0</v>
      </c>
      <c r="FP1012" s="11">
        <f t="shared" si="94"/>
        <v>0</v>
      </c>
      <c r="FQ1012" s="11">
        <f t="shared" si="95"/>
        <v>0</v>
      </c>
    </row>
    <row r="1013" spans="1:173" ht="33" hidden="1" x14ac:dyDescent="0.3">
      <c r="A1013" s="5">
        <v>10664</v>
      </c>
      <c r="B1013" s="1" t="s">
        <v>1321</v>
      </c>
      <c r="C1013" s="5" t="s">
        <v>559</v>
      </c>
      <c r="D1013" s="1">
        <v>300304</v>
      </c>
      <c r="E1013" s="1" t="s">
        <v>190</v>
      </c>
      <c r="F1013" s="1" t="s">
        <v>1322</v>
      </c>
      <c r="G1013" s="4" t="s">
        <v>1117</v>
      </c>
      <c r="H1013" s="1" t="s">
        <v>773</v>
      </c>
      <c r="I1013" s="1" t="s">
        <v>150</v>
      </c>
      <c r="J1013" s="1" t="s">
        <v>170</v>
      </c>
      <c r="K1013" s="5" t="s">
        <v>156</v>
      </c>
      <c r="L1013" s="11">
        <v>0</v>
      </c>
      <c r="M1013" s="11">
        <v>55</v>
      </c>
      <c r="N1013" s="11">
        <v>0</v>
      </c>
      <c r="O1013" s="11">
        <v>0</v>
      </c>
      <c r="P1013" s="11">
        <v>55</v>
      </c>
      <c r="Q1013" s="11">
        <v>55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1">
        <f t="shared" si="90"/>
        <v>0</v>
      </c>
      <c r="FM1013" s="11">
        <f t="shared" si="91"/>
        <v>0</v>
      </c>
      <c r="FN1013" s="11">
        <f t="shared" si="92"/>
        <v>0</v>
      </c>
      <c r="FO1013" s="11">
        <f t="shared" si="93"/>
        <v>0</v>
      </c>
      <c r="FP1013" s="11">
        <f t="shared" si="94"/>
        <v>0</v>
      </c>
      <c r="FQ1013" s="11">
        <f t="shared" si="95"/>
        <v>0</v>
      </c>
    </row>
    <row r="1014" spans="1:173" ht="16.5" hidden="1" x14ac:dyDescent="0.3">
      <c r="A1014" s="5">
        <v>10665</v>
      </c>
      <c r="B1014" s="1" t="s">
        <v>1321</v>
      </c>
      <c r="C1014" s="5" t="s">
        <v>560</v>
      </c>
      <c r="D1014" s="1">
        <v>500380</v>
      </c>
      <c r="E1014" s="1" t="s">
        <v>190</v>
      </c>
      <c r="F1014" s="1" t="s">
        <v>1322</v>
      </c>
      <c r="G1014" s="4" t="s">
        <v>1118</v>
      </c>
      <c r="H1014" s="1" t="s">
        <v>770</v>
      </c>
      <c r="I1014" s="1" t="s">
        <v>150</v>
      </c>
      <c r="J1014" s="1" t="s">
        <v>170</v>
      </c>
      <c r="K1014" s="5" t="s">
        <v>156</v>
      </c>
      <c r="L1014" s="11">
        <v>0</v>
      </c>
      <c r="M1014" s="11">
        <v>90</v>
      </c>
      <c r="N1014" s="11">
        <v>0</v>
      </c>
      <c r="O1014" s="11">
        <v>0</v>
      </c>
      <c r="P1014" s="11">
        <v>90</v>
      </c>
      <c r="Q1014" s="11">
        <v>90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1">
        <f t="shared" si="90"/>
        <v>0</v>
      </c>
      <c r="FM1014" s="11">
        <f t="shared" si="91"/>
        <v>0</v>
      </c>
      <c r="FN1014" s="11">
        <f t="shared" si="92"/>
        <v>0</v>
      </c>
      <c r="FO1014" s="11">
        <f t="shared" si="93"/>
        <v>0</v>
      </c>
      <c r="FP1014" s="11">
        <f t="shared" si="94"/>
        <v>0</v>
      </c>
      <c r="FQ1014" s="11">
        <f t="shared" si="95"/>
        <v>0</v>
      </c>
    </row>
    <row r="1015" spans="1:173" ht="33" hidden="1" x14ac:dyDescent="0.3">
      <c r="A1015" s="5">
        <v>10666</v>
      </c>
      <c r="B1015" s="1" t="s">
        <v>1321</v>
      </c>
      <c r="C1015" s="5" t="s">
        <v>561</v>
      </c>
      <c r="D1015" s="1">
        <v>300305</v>
      </c>
      <c r="E1015" s="1" t="s">
        <v>190</v>
      </c>
      <c r="F1015" s="1" t="s">
        <v>1322</v>
      </c>
      <c r="G1015" s="4" t="s">
        <v>1119</v>
      </c>
      <c r="H1015" s="1" t="s">
        <v>770</v>
      </c>
      <c r="I1015" s="1" t="s">
        <v>150</v>
      </c>
      <c r="J1015" s="1" t="s">
        <v>170</v>
      </c>
      <c r="K1015" s="5" t="s">
        <v>156</v>
      </c>
      <c r="L1015" s="11">
        <v>0</v>
      </c>
      <c r="M1015" s="11">
        <v>60</v>
      </c>
      <c r="N1015" s="11">
        <v>0</v>
      </c>
      <c r="O1015" s="11">
        <v>0</v>
      </c>
      <c r="P1015" s="11">
        <v>60</v>
      </c>
      <c r="Q1015" s="11">
        <v>60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1">
        <f t="shared" si="90"/>
        <v>0</v>
      </c>
      <c r="FM1015" s="11">
        <f t="shared" si="91"/>
        <v>0</v>
      </c>
      <c r="FN1015" s="11">
        <f t="shared" si="92"/>
        <v>0</v>
      </c>
      <c r="FO1015" s="11">
        <f t="shared" si="93"/>
        <v>0</v>
      </c>
      <c r="FP1015" s="11">
        <f t="shared" si="94"/>
        <v>0</v>
      </c>
      <c r="FQ1015" s="11">
        <f t="shared" si="95"/>
        <v>0</v>
      </c>
    </row>
    <row r="1016" spans="1:173" ht="33" hidden="1" x14ac:dyDescent="0.3">
      <c r="A1016" s="5">
        <v>10667</v>
      </c>
      <c r="B1016" s="1" t="s">
        <v>1321</v>
      </c>
      <c r="C1016" s="5" t="s">
        <v>562</v>
      </c>
      <c r="D1016" s="1">
        <v>300306</v>
      </c>
      <c r="E1016" s="1" t="s">
        <v>190</v>
      </c>
      <c r="F1016" s="1" t="s">
        <v>1322</v>
      </c>
      <c r="G1016" s="4" t="s">
        <v>1120</v>
      </c>
      <c r="H1016" s="1" t="s">
        <v>770</v>
      </c>
      <c r="I1016" s="1" t="s">
        <v>150</v>
      </c>
      <c r="J1016" s="1" t="s">
        <v>170</v>
      </c>
      <c r="K1016" s="5" t="s">
        <v>156</v>
      </c>
      <c r="L1016" s="11">
        <v>0</v>
      </c>
      <c r="M1016" s="11">
        <v>194</v>
      </c>
      <c r="N1016" s="11">
        <v>0</v>
      </c>
      <c r="O1016" s="11">
        <v>0</v>
      </c>
      <c r="P1016" s="11">
        <v>194</v>
      </c>
      <c r="Q1016" s="11">
        <v>194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1">
        <f t="shared" si="90"/>
        <v>0</v>
      </c>
      <c r="FM1016" s="11">
        <f t="shared" si="91"/>
        <v>0</v>
      </c>
      <c r="FN1016" s="11">
        <f t="shared" si="92"/>
        <v>0</v>
      </c>
      <c r="FO1016" s="11">
        <f t="shared" si="93"/>
        <v>0</v>
      </c>
      <c r="FP1016" s="11">
        <f t="shared" si="94"/>
        <v>0</v>
      </c>
      <c r="FQ1016" s="11">
        <f t="shared" si="95"/>
        <v>0</v>
      </c>
    </row>
    <row r="1017" spans="1:173" ht="33" hidden="1" x14ac:dyDescent="0.3">
      <c r="A1017" s="5">
        <v>10668</v>
      </c>
      <c r="B1017" s="1" t="s">
        <v>1321</v>
      </c>
      <c r="C1017" s="5" t="s">
        <v>563</v>
      </c>
      <c r="D1017" s="1">
        <v>300307</v>
      </c>
      <c r="E1017" s="1" t="s">
        <v>190</v>
      </c>
      <c r="F1017" s="1" t="s">
        <v>1322</v>
      </c>
      <c r="G1017" s="4" t="s">
        <v>1121</v>
      </c>
      <c r="H1017" s="1" t="s">
        <v>773</v>
      </c>
      <c r="I1017" s="1" t="s">
        <v>150</v>
      </c>
      <c r="J1017" s="1" t="s">
        <v>170</v>
      </c>
      <c r="K1017" s="5" t="s">
        <v>156</v>
      </c>
      <c r="L1017" s="11">
        <v>0</v>
      </c>
      <c r="M1017" s="11">
        <v>1248</v>
      </c>
      <c r="N1017" s="11">
        <v>0</v>
      </c>
      <c r="O1017" s="11">
        <v>0</v>
      </c>
      <c r="P1017" s="11">
        <v>1248</v>
      </c>
      <c r="Q1017" s="11">
        <v>1248</v>
      </c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1">
        <f t="shared" si="90"/>
        <v>0</v>
      </c>
      <c r="FM1017" s="11">
        <f t="shared" si="91"/>
        <v>0</v>
      </c>
      <c r="FN1017" s="11">
        <f t="shared" si="92"/>
        <v>0</v>
      </c>
      <c r="FO1017" s="11">
        <f t="shared" si="93"/>
        <v>0</v>
      </c>
      <c r="FP1017" s="11">
        <f t="shared" si="94"/>
        <v>0</v>
      </c>
      <c r="FQ1017" s="11">
        <f t="shared" si="95"/>
        <v>0</v>
      </c>
    </row>
    <row r="1018" spans="1:173" ht="49.5" hidden="1" x14ac:dyDescent="0.3">
      <c r="A1018" s="5">
        <v>10669</v>
      </c>
      <c r="B1018" s="1" t="s">
        <v>1321</v>
      </c>
      <c r="C1018" s="5" t="s">
        <v>564</v>
      </c>
      <c r="D1018" s="1">
        <v>300308</v>
      </c>
      <c r="E1018" s="1" t="s">
        <v>190</v>
      </c>
      <c r="F1018" s="1" t="s">
        <v>1322</v>
      </c>
      <c r="G1018" s="4" t="s">
        <v>1122</v>
      </c>
      <c r="H1018" s="1" t="s">
        <v>773</v>
      </c>
      <c r="I1018" s="1" t="s">
        <v>150</v>
      </c>
      <c r="J1018" s="1" t="s">
        <v>170</v>
      </c>
      <c r="K1018" s="5" t="s">
        <v>156</v>
      </c>
      <c r="L1018" s="11">
        <v>0</v>
      </c>
      <c r="M1018" s="11">
        <v>1859</v>
      </c>
      <c r="N1018" s="11">
        <v>0</v>
      </c>
      <c r="O1018" s="11">
        <v>0</v>
      </c>
      <c r="P1018" s="11">
        <v>1859</v>
      </c>
      <c r="Q1018" s="11">
        <v>1859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1">
        <f t="shared" si="90"/>
        <v>0</v>
      </c>
      <c r="FM1018" s="11">
        <f t="shared" si="91"/>
        <v>0</v>
      </c>
      <c r="FN1018" s="11">
        <f t="shared" si="92"/>
        <v>0</v>
      </c>
      <c r="FO1018" s="11">
        <f t="shared" si="93"/>
        <v>0</v>
      </c>
      <c r="FP1018" s="11">
        <f t="shared" si="94"/>
        <v>0</v>
      </c>
      <c r="FQ1018" s="11">
        <f t="shared" si="95"/>
        <v>0</v>
      </c>
    </row>
    <row r="1019" spans="1:173" ht="33" hidden="1" x14ac:dyDescent="0.3">
      <c r="A1019" s="5">
        <v>10670</v>
      </c>
      <c r="B1019" s="1" t="s">
        <v>1321</v>
      </c>
      <c r="C1019" s="5" t="s">
        <v>565</v>
      </c>
      <c r="D1019" s="1">
        <v>321208</v>
      </c>
      <c r="E1019" s="1" t="s">
        <v>190</v>
      </c>
      <c r="F1019" s="1" t="s">
        <v>1322</v>
      </c>
      <c r="G1019" s="4" t="s">
        <v>1123</v>
      </c>
      <c r="H1019" s="1" t="s">
        <v>770</v>
      </c>
      <c r="I1019" s="1" t="s">
        <v>150</v>
      </c>
      <c r="J1019" s="1" t="s">
        <v>170</v>
      </c>
      <c r="K1019" s="5" t="s">
        <v>156</v>
      </c>
      <c r="L1019" s="11">
        <v>0</v>
      </c>
      <c r="M1019" s="11">
        <v>58</v>
      </c>
      <c r="N1019" s="11">
        <v>0</v>
      </c>
      <c r="O1019" s="11">
        <v>0</v>
      </c>
      <c r="P1019" s="11">
        <v>58</v>
      </c>
      <c r="Q1019" s="11">
        <v>58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1">
        <f t="shared" si="90"/>
        <v>0</v>
      </c>
      <c r="FM1019" s="11">
        <f t="shared" si="91"/>
        <v>0</v>
      </c>
      <c r="FN1019" s="11">
        <f t="shared" si="92"/>
        <v>0</v>
      </c>
      <c r="FO1019" s="11">
        <f t="shared" si="93"/>
        <v>0</v>
      </c>
      <c r="FP1019" s="11">
        <f t="shared" si="94"/>
        <v>0</v>
      </c>
      <c r="FQ1019" s="11">
        <f t="shared" si="95"/>
        <v>0</v>
      </c>
    </row>
    <row r="1020" spans="1:173" ht="33" hidden="1" x14ac:dyDescent="0.3">
      <c r="A1020" s="5">
        <v>10671</v>
      </c>
      <c r="B1020" s="1" t="s">
        <v>1321</v>
      </c>
      <c r="C1020" s="5" t="s">
        <v>566</v>
      </c>
      <c r="D1020" s="1">
        <v>500378</v>
      </c>
      <c r="E1020" s="1" t="s">
        <v>190</v>
      </c>
      <c r="F1020" s="1" t="s">
        <v>1322</v>
      </c>
      <c r="G1020" s="4" t="s">
        <v>1124</v>
      </c>
      <c r="H1020" s="1" t="s">
        <v>770</v>
      </c>
      <c r="I1020" s="1" t="s">
        <v>150</v>
      </c>
      <c r="J1020" s="1" t="s">
        <v>170</v>
      </c>
      <c r="K1020" s="5" t="s">
        <v>156</v>
      </c>
      <c r="L1020" s="11">
        <v>0</v>
      </c>
      <c r="M1020" s="11">
        <v>77</v>
      </c>
      <c r="N1020" s="11">
        <v>0</v>
      </c>
      <c r="O1020" s="11">
        <v>0</v>
      </c>
      <c r="P1020" s="11">
        <v>77</v>
      </c>
      <c r="Q1020" s="11">
        <v>77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1">
        <f t="shared" si="90"/>
        <v>0</v>
      </c>
      <c r="FM1020" s="11">
        <f t="shared" si="91"/>
        <v>0</v>
      </c>
      <c r="FN1020" s="11">
        <f t="shared" si="92"/>
        <v>0</v>
      </c>
      <c r="FO1020" s="11">
        <f t="shared" si="93"/>
        <v>0</v>
      </c>
      <c r="FP1020" s="11">
        <f t="shared" si="94"/>
        <v>0</v>
      </c>
      <c r="FQ1020" s="11">
        <f t="shared" si="95"/>
        <v>0</v>
      </c>
    </row>
    <row r="1021" spans="1:173" ht="33" hidden="1" x14ac:dyDescent="0.3">
      <c r="A1021" s="5">
        <v>10672</v>
      </c>
      <c r="B1021" s="1" t="s">
        <v>1321</v>
      </c>
      <c r="C1021" s="5" t="s">
        <v>567</v>
      </c>
      <c r="D1021" s="1">
        <v>500385</v>
      </c>
      <c r="E1021" s="1" t="s">
        <v>190</v>
      </c>
      <c r="F1021" s="1" t="s">
        <v>1322</v>
      </c>
      <c r="G1021" s="4" t="s">
        <v>1125</v>
      </c>
      <c r="H1021" s="1" t="s">
        <v>770</v>
      </c>
      <c r="I1021" s="1" t="s">
        <v>150</v>
      </c>
      <c r="J1021" s="1" t="s">
        <v>170</v>
      </c>
      <c r="K1021" s="5" t="s">
        <v>156</v>
      </c>
      <c r="L1021" s="11">
        <v>0</v>
      </c>
      <c r="M1021" s="11">
        <v>57</v>
      </c>
      <c r="N1021" s="11">
        <v>0</v>
      </c>
      <c r="O1021" s="11">
        <v>0</v>
      </c>
      <c r="P1021" s="11">
        <v>57</v>
      </c>
      <c r="Q1021" s="11">
        <v>57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1">
        <f t="shared" si="90"/>
        <v>0</v>
      </c>
      <c r="FM1021" s="11">
        <f t="shared" si="91"/>
        <v>0</v>
      </c>
      <c r="FN1021" s="11">
        <f t="shared" si="92"/>
        <v>0</v>
      </c>
      <c r="FO1021" s="11">
        <f t="shared" si="93"/>
        <v>0</v>
      </c>
      <c r="FP1021" s="11">
        <f t="shared" si="94"/>
        <v>0</v>
      </c>
      <c r="FQ1021" s="11">
        <f t="shared" si="95"/>
        <v>0</v>
      </c>
    </row>
    <row r="1022" spans="1:173" ht="33" hidden="1" x14ac:dyDescent="0.3">
      <c r="A1022" s="5">
        <v>10673</v>
      </c>
      <c r="B1022" s="1" t="s">
        <v>1321</v>
      </c>
      <c r="C1022" s="5" t="s">
        <v>568</v>
      </c>
      <c r="D1022" s="1">
        <v>300309</v>
      </c>
      <c r="E1022" s="1" t="s">
        <v>190</v>
      </c>
      <c r="F1022" s="1" t="s">
        <v>1322</v>
      </c>
      <c r="G1022" s="4" t="s">
        <v>1126</v>
      </c>
      <c r="H1022" s="1" t="s">
        <v>773</v>
      </c>
      <c r="I1022" s="1" t="s">
        <v>150</v>
      </c>
      <c r="J1022" s="1" t="s">
        <v>170</v>
      </c>
      <c r="K1022" s="5" t="s">
        <v>156</v>
      </c>
      <c r="L1022" s="11">
        <v>0</v>
      </c>
      <c r="M1022" s="11">
        <v>867</v>
      </c>
      <c r="N1022" s="11">
        <v>0</v>
      </c>
      <c r="O1022" s="11">
        <v>0</v>
      </c>
      <c r="P1022" s="11">
        <v>867</v>
      </c>
      <c r="Q1022" s="11">
        <v>867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1">
        <f t="shared" si="90"/>
        <v>0</v>
      </c>
      <c r="FM1022" s="11">
        <f t="shared" si="91"/>
        <v>0</v>
      </c>
      <c r="FN1022" s="11">
        <f t="shared" si="92"/>
        <v>0</v>
      </c>
      <c r="FO1022" s="11">
        <f t="shared" si="93"/>
        <v>0</v>
      </c>
      <c r="FP1022" s="11">
        <f t="shared" si="94"/>
        <v>0</v>
      </c>
      <c r="FQ1022" s="11">
        <f t="shared" si="95"/>
        <v>0</v>
      </c>
    </row>
    <row r="1023" spans="1:173" ht="33" hidden="1" x14ac:dyDescent="0.3">
      <c r="A1023" s="5">
        <v>10674</v>
      </c>
      <c r="B1023" s="1" t="s">
        <v>1321</v>
      </c>
      <c r="C1023" s="5" t="s">
        <v>569</v>
      </c>
      <c r="D1023" s="1">
        <v>500004</v>
      </c>
      <c r="E1023" s="1" t="s">
        <v>190</v>
      </c>
      <c r="F1023" s="1" t="s">
        <v>1322</v>
      </c>
      <c r="G1023" s="4" t="s">
        <v>1127</v>
      </c>
      <c r="H1023" s="1" t="s">
        <v>770</v>
      </c>
      <c r="I1023" s="1" t="s">
        <v>150</v>
      </c>
      <c r="J1023" s="1" t="s">
        <v>170</v>
      </c>
      <c r="K1023" s="5" t="s">
        <v>156</v>
      </c>
      <c r="L1023" s="11">
        <v>0</v>
      </c>
      <c r="M1023" s="11">
        <v>121</v>
      </c>
      <c r="N1023" s="11">
        <v>0</v>
      </c>
      <c r="O1023" s="11">
        <v>0</v>
      </c>
      <c r="P1023" s="11">
        <v>121</v>
      </c>
      <c r="Q1023" s="11">
        <v>121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1">
        <f t="shared" si="90"/>
        <v>0</v>
      </c>
      <c r="FM1023" s="11">
        <f t="shared" si="91"/>
        <v>0</v>
      </c>
      <c r="FN1023" s="11">
        <f t="shared" si="92"/>
        <v>0</v>
      </c>
      <c r="FO1023" s="11">
        <f t="shared" si="93"/>
        <v>0</v>
      </c>
      <c r="FP1023" s="11">
        <f t="shared" si="94"/>
        <v>0</v>
      </c>
      <c r="FQ1023" s="11">
        <f t="shared" si="95"/>
        <v>0</v>
      </c>
    </row>
    <row r="1024" spans="1:173" ht="33" hidden="1" x14ac:dyDescent="0.3">
      <c r="A1024" s="5">
        <v>10675</v>
      </c>
      <c r="B1024" s="1" t="s">
        <v>1321</v>
      </c>
      <c r="C1024" s="5" t="s">
        <v>570</v>
      </c>
      <c r="D1024" s="1">
        <v>300311</v>
      </c>
      <c r="E1024" s="1" t="s">
        <v>190</v>
      </c>
      <c r="F1024" s="1" t="s">
        <v>1322</v>
      </c>
      <c r="G1024" s="4" t="s">
        <v>1128</v>
      </c>
      <c r="H1024" s="1" t="s">
        <v>770</v>
      </c>
      <c r="I1024" s="1" t="s">
        <v>150</v>
      </c>
      <c r="J1024" s="1" t="s">
        <v>170</v>
      </c>
      <c r="K1024" s="5" t="s">
        <v>156</v>
      </c>
      <c r="L1024" s="11">
        <v>0</v>
      </c>
      <c r="M1024" s="11">
        <v>92</v>
      </c>
      <c r="N1024" s="11">
        <v>0</v>
      </c>
      <c r="O1024" s="11">
        <v>0</v>
      </c>
      <c r="P1024" s="11">
        <v>92</v>
      </c>
      <c r="Q1024" s="11">
        <v>92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1">
        <f t="shared" si="90"/>
        <v>0</v>
      </c>
      <c r="FM1024" s="11">
        <f t="shared" si="91"/>
        <v>0</v>
      </c>
      <c r="FN1024" s="11">
        <f t="shared" si="92"/>
        <v>0</v>
      </c>
      <c r="FO1024" s="11">
        <f t="shared" si="93"/>
        <v>0</v>
      </c>
      <c r="FP1024" s="11">
        <f t="shared" si="94"/>
        <v>0</v>
      </c>
      <c r="FQ1024" s="11">
        <f t="shared" si="95"/>
        <v>0</v>
      </c>
    </row>
    <row r="1025" spans="1:173" ht="16.5" hidden="1" x14ac:dyDescent="0.3">
      <c r="A1025" s="5">
        <v>10676</v>
      </c>
      <c r="B1025" s="1" t="s">
        <v>1321</v>
      </c>
      <c r="C1025" s="5" t="s">
        <v>571</v>
      </c>
      <c r="D1025" s="1">
        <v>500005</v>
      </c>
      <c r="E1025" s="1" t="s">
        <v>190</v>
      </c>
      <c r="F1025" s="1" t="s">
        <v>1322</v>
      </c>
      <c r="G1025" s="4" t="s">
        <v>1129</v>
      </c>
      <c r="H1025" s="1" t="s">
        <v>770</v>
      </c>
      <c r="I1025" s="1" t="s">
        <v>150</v>
      </c>
      <c r="J1025" s="1" t="s">
        <v>170</v>
      </c>
      <c r="K1025" s="5" t="s">
        <v>156</v>
      </c>
      <c r="L1025" s="11">
        <v>0</v>
      </c>
      <c r="M1025" s="11">
        <v>369</v>
      </c>
      <c r="N1025" s="11">
        <v>0</v>
      </c>
      <c r="O1025" s="11">
        <v>0</v>
      </c>
      <c r="P1025" s="11">
        <v>369</v>
      </c>
      <c r="Q1025" s="11">
        <v>369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1">
        <f t="shared" si="90"/>
        <v>0</v>
      </c>
      <c r="FM1025" s="11">
        <f t="shared" si="91"/>
        <v>0</v>
      </c>
      <c r="FN1025" s="11">
        <f t="shared" si="92"/>
        <v>0</v>
      </c>
      <c r="FO1025" s="11">
        <f t="shared" si="93"/>
        <v>0</v>
      </c>
      <c r="FP1025" s="11">
        <f t="shared" si="94"/>
        <v>0</v>
      </c>
      <c r="FQ1025" s="11">
        <f t="shared" si="95"/>
        <v>0</v>
      </c>
    </row>
    <row r="1026" spans="1:173" ht="33" hidden="1" x14ac:dyDescent="0.3">
      <c r="A1026" s="5">
        <v>10677</v>
      </c>
      <c r="B1026" s="1" t="s">
        <v>1321</v>
      </c>
      <c r="C1026" s="5" t="s">
        <v>572</v>
      </c>
      <c r="D1026" s="1">
        <v>300313</v>
      </c>
      <c r="E1026" s="1" t="s">
        <v>190</v>
      </c>
      <c r="F1026" s="1" t="s">
        <v>1322</v>
      </c>
      <c r="G1026" s="4" t="s">
        <v>1130</v>
      </c>
      <c r="H1026" s="1" t="s">
        <v>770</v>
      </c>
      <c r="I1026" s="1" t="s">
        <v>150</v>
      </c>
      <c r="J1026" s="1" t="s">
        <v>170</v>
      </c>
      <c r="K1026" s="5" t="s">
        <v>156</v>
      </c>
      <c r="L1026" s="11">
        <v>0</v>
      </c>
      <c r="M1026" s="11">
        <v>98</v>
      </c>
      <c r="N1026" s="11">
        <v>0</v>
      </c>
      <c r="O1026" s="11">
        <v>0</v>
      </c>
      <c r="P1026" s="11">
        <v>98</v>
      </c>
      <c r="Q1026" s="11">
        <v>98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1">
        <f t="shared" si="90"/>
        <v>0</v>
      </c>
      <c r="FM1026" s="11">
        <f t="shared" si="91"/>
        <v>0</v>
      </c>
      <c r="FN1026" s="11">
        <f t="shared" si="92"/>
        <v>0</v>
      </c>
      <c r="FO1026" s="11">
        <f t="shared" si="93"/>
        <v>0</v>
      </c>
      <c r="FP1026" s="11">
        <f t="shared" si="94"/>
        <v>0</v>
      </c>
      <c r="FQ1026" s="11">
        <f t="shared" si="95"/>
        <v>0</v>
      </c>
    </row>
    <row r="1027" spans="1:173" ht="33" hidden="1" x14ac:dyDescent="0.3">
      <c r="A1027" s="5">
        <v>10678</v>
      </c>
      <c r="B1027" s="1" t="s">
        <v>1321</v>
      </c>
      <c r="C1027" s="5" t="s">
        <v>574</v>
      </c>
      <c r="D1027" s="1">
        <v>300314</v>
      </c>
      <c r="E1027" s="1" t="s">
        <v>190</v>
      </c>
      <c r="F1027" s="1" t="s">
        <v>1322</v>
      </c>
      <c r="G1027" s="4" t="s">
        <v>1132</v>
      </c>
      <c r="H1027" s="1" t="s">
        <v>773</v>
      </c>
      <c r="I1027" s="1" t="s">
        <v>150</v>
      </c>
      <c r="J1027" s="1" t="s">
        <v>170</v>
      </c>
      <c r="K1027" s="5" t="s">
        <v>156</v>
      </c>
      <c r="L1027" s="11">
        <v>0</v>
      </c>
      <c r="M1027" s="11">
        <v>349</v>
      </c>
      <c r="N1027" s="11">
        <v>0</v>
      </c>
      <c r="O1027" s="11">
        <v>0</v>
      </c>
      <c r="P1027" s="11">
        <v>349</v>
      </c>
      <c r="Q1027" s="11">
        <v>349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1">
        <f t="shared" si="90"/>
        <v>0</v>
      </c>
      <c r="FM1027" s="11">
        <f t="shared" si="91"/>
        <v>0</v>
      </c>
      <c r="FN1027" s="11">
        <f t="shared" si="92"/>
        <v>0</v>
      </c>
      <c r="FO1027" s="11">
        <f t="shared" si="93"/>
        <v>0</v>
      </c>
      <c r="FP1027" s="11">
        <f t="shared" si="94"/>
        <v>0</v>
      </c>
      <c r="FQ1027" s="11">
        <f t="shared" si="95"/>
        <v>0</v>
      </c>
    </row>
    <row r="1028" spans="1:173" ht="33" hidden="1" x14ac:dyDescent="0.3">
      <c r="A1028" s="5">
        <v>10679</v>
      </c>
      <c r="B1028" s="1" t="s">
        <v>1321</v>
      </c>
      <c r="C1028" s="5" t="s">
        <v>575</v>
      </c>
      <c r="D1028" s="1">
        <v>300316</v>
      </c>
      <c r="E1028" s="1" t="s">
        <v>190</v>
      </c>
      <c r="F1028" s="1" t="s">
        <v>1322</v>
      </c>
      <c r="G1028" s="4" t="s">
        <v>1133</v>
      </c>
      <c r="H1028" s="1" t="s">
        <v>770</v>
      </c>
      <c r="I1028" s="1" t="s">
        <v>150</v>
      </c>
      <c r="J1028" s="1" t="s">
        <v>170</v>
      </c>
      <c r="K1028" s="5" t="s">
        <v>156</v>
      </c>
      <c r="L1028" s="11">
        <v>0</v>
      </c>
      <c r="M1028" s="11">
        <v>349</v>
      </c>
      <c r="N1028" s="11">
        <v>0</v>
      </c>
      <c r="O1028" s="11">
        <v>0</v>
      </c>
      <c r="P1028" s="11">
        <v>349</v>
      </c>
      <c r="Q1028" s="11">
        <v>349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1">
        <f t="shared" si="90"/>
        <v>0</v>
      </c>
      <c r="FM1028" s="11">
        <f t="shared" si="91"/>
        <v>0</v>
      </c>
      <c r="FN1028" s="11">
        <f t="shared" si="92"/>
        <v>0</v>
      </c>
      <c r="FO1028" s="11">
        <f t="shared" si="93"/>
        <v>0</v>
      </c>
      <c r="FP1028" s="11">
        <f t="shared" si="94"/>
        <v>0</v>
      </c>
      <c r="FQ1028" s="11">
        <f t="shared" si="95"/>
        <v>0</v>
      </c>
    </row>
    <row r="1029" spans="1:173" ht="33" hidden="1" x14ac:dyDescent="0.3">
      <c r="A1029" s="5">
        <v>10680</v>
      </c>
      <c r="B1029" s="1" t="s">
        <v>1321</v>
      </c>
      <c r="C1029" s="5" t="s">
        <v>576</v>
      </c>
      <c r="D1029" s="1">
        <v>300317</v>
      </c>
      <c r="E1029" s="1" t="s">
        <v>190</v>
      </c>
      <c r="F1029" s="1" t="s">
        <v>1322</v>
      </c>
      <c r="G1029" s="4" t="s">
        <v>1134</v>
      </c>
      <c r="H1029" s="1" t="s">
        <v>770</v>
      </c>
      <c r="I1029" s="1" t="s">
        <v>150</v>
      </c>
      <c r="J1029" s="1" t="s">
        <v>170</v>
      </c>
      <c r="K1029" s="5" t="s">
        <v>156</v>
      </c>
      <c r="L1029" s="11">
        <v>0</v>
      </c>
      <c r="M1029" s="11">
        <v>64</v>
      </c>
      <c r="N1029" s="11">
        <v>0</v>
      </c>
      <c r="O1029" s="11">
        <v>0</v>
      </c>
      <c r="P1029" s="11">
        <v>64</v>
      </c>
      <c r="Q1029" s="11">
        <v>64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1">
        <f t="shared" si="90"/>
        <v>0</v>
      </c>
      <c r="FM1029" s="11">
        <f t="shared" si="91"/>
        <v>0</v>
      </c>
      <c r="FN1029" s="11">
        <f t="shared" si="92"/>
        <v>0</v>
      </c>
      <c r="FO1029" s="11">
        <f t="shared" si="93"/>
        <v>0</v>
      </c>
      <c r="FP1029" s="11">
        <f t="shared" si="94"/>
        <v>0</v>
      </c>
      <c r="FQ1029" s="11">
        <f t="shared" si="95"/>
        <v>0</v>
      </c>
    </row>
    <row r="1030" spans="1:173" ht="33" hidden="1" x14ac:dyDescent="0.3">
      <c r="A1030" s="5">
        <v>10681</v>
      </c>
      <c r="B1030" s="1" t="s">
        <v>1321</v>
      </c>
      <c r="C1030" s="5" t="s">
        <v>577</v>
      </c>
      <c r="D1030" s="1">
        <v>300318</v>
      </c>
      <c r="E1030" s="1" t="s">
        <v>190</v>
      </c>
      <c r="F1030" s="1" t="s">
        <v>1322</v>
      </c>
      <c r="G1030" s="4" t="s">
        <v>1135</v>
      </c>
      <c r="H1030" s="1" t="s">
        <v>770</v>
      </c>
      <c r="I1030" s="1" t="s">
        <v>150</v>
      </c>
      <c r="J1030" s="1" t="s">
        <v>170</v>
      </c>
      <c r="K1030" s="5" t="s">
        <v>156</v>
      </c>
      <c r="L1030" s="11">
        <v>0</v>
      </c>
      <c r="M1030" s="11">
        <v>47</v>
      </c>
      <c r="N1030" s="11">
        <v>0</v>
      </c>
      <c r="O1030" s="11">
        <v>0</v>
      </c>
      <c r="P1030" s="11">
        <v>47</v>
      </c>
      <c r="Q1030" s="11">
        <v>47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1">
        <f t="shared" ref="FL1030:FL1093" si="96">SUM(R1030:AS1030)-AG1030</f>
        <v>0</v>
      </c>
      <c r="FM1030" s="11">
        <f t="shared" ref="FM1030:FM1093" si="97">SUM(AT1030:FD1030)</f>
        <v>0</v>
      </c>
      <c r="FN1030" s="11">
        <f t="shared" ref="FN1030:FN1093" si="98">SUM(FE1030:FK1030)</f>
        <v>0</v>
      </c>
      <c r="FO1030" s="11">
        <f t="shared" ref="FO1030:FO1093" si="99">AG1030</f>
        <v>0</v>
      </c>
      <c r="FP1030" s="11">
        <f t="shared" ref="FP1030:FP1093" si="100">FL1030+FM1030+FN1030+FO1030</f>
        <v>0</v>
      </c>
      <c r="FQ1030" s="11">
        <f t="shared" ref="FQ1030:FQ1093" si="101">+FL1030+FM1030+FN1030</f>
        <v>0</v>
      </c>
    </row>
    <row r="1031" spans="1:173" ht="33" hidden="1" x14ac:dyDescent="0.3">
      <c r="A1031" s="5">
        <v>10682</v>
      </c>
      <c r="B1031" s="1" t="s">
        <v>1321</v>
      </c>
      <c r="C1031" s="5" t="s">
        <v>578</v>
      </c>
      <c r="D1031" s="1">
        <v>300319</v>
      </c>
      <c r="E1031" s="1" t="s">
        <v>190</v>
      </c>
      <c r="F1031" s="1" t="s">
        <v>1322</v>
      </c>
      <c r="G1031" s="4" t="s">
        <v>1136</v>
      </c>
      <c r="H1031" s="1" t="s">
        <v>773</v>
      </c>
      <c r="I1031" s="1" t="s">
        <v>150</v>
      </c>
      <c r="J1031" s="1" t="s">
        <v>170</v>
      </c>
      <c r="K1031" s="5" t="s">
        <v>156</v>
      </c>
      <c r="L1031" s="11">
        <v>0</v>
      </c>
      <c r="M1031" s="11">
        <v>567</v>
      </c>
      <c r="N1031" s="11">
        <v>0</v>
      </c>
      <c r="O1031" s="11">
        <v>0</v>
      </c>
      <c r="P1031" s="11">
        <v>567</v>
      </c>
      <c r="Q1031" s="11">
        <v>567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1">
        <f t="shared" si="96"/>
        <v>0</v>
      </c>
      <c r="FM1031" s="11">
        <f t="shared" si="97"/>
        <v>0</v>
      </c>
      <c r="FN1031" s="11">
        <f t="shared" si="98"/>
        <v>0</v>
      </c>
      <c r="FO1031" s="11">
        <f t="shared" si="99"/>
        <v>0</v>
      </c>
      <c r="FP1031" s="11">
        <f t="shared" si="100"/>
        <v>0</v>
      </c>
      <c r="FQ1031" s="11">
        <f t="shared" si="101"/>
        <v>0</v>
      </c>
    </row>
    <row r="1032" spans="1:173" ht="33" hidden="1" x14ac:dyDescent="0.3">
      <c r="A1032" s="5">
        <v>10683</v>
      </c>
      <c r="B1032" s="1" t="s">
        <v>1321</v>
      </c>
      <c r="C1032" s="5" t="s">
        <v>579</v>
      </c>
      <c r="D1032" s="1">
        <v>300320</v>
      </c>
      <c r="E1032" s="1" t="s">
        <v>190</v>
      </c>
      <c r="F1032" s="1" t="s">
        <v>1322</v>
      </c>
      <c r="G1032" s="4" t="s">
        <v>839</v>
      </c>
      <c r="H1032" s="1" t="s">
        <v>770</v>
      </c>
      <c r="I1032" s="1" t="s">
        <v>150</v>
      </c>
      <c r="J1032" s="1" t="s">
        <v>170</v>
      </c>
      <c r="K1032" s="5" t="s">
        <v>156</v>
      </c>
      <c r="L1032" s="11">
        <v>0</v>
      </c>
      <c r="M1032" s="11">
        <v>79</v>
      </c>
      <c r="N1032" s="11">
        <v>0</v>
      </c>
      <c r="O1032" s="11">
        <v>0</v>
      </c>
      <c r="P1032" s="11">
        <v>79</v>
      </c>
      <c r="Q1032" s="11">
        <v>79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1">
        <f t="shared" si="96"/>
        <v>0</v>
      </c>
      <c r="FM1032" s="11">
        <f t="shared" si="97"/>
        <v>0</v>
      </c>
      <c r="FN1032" s="11">
        <f t="shared" si="98"/>
        <v>0</v>
      </c>
      <c r="FO1032" s="11">
        <f t="shared" si="99"/>
        <v>0</v>
      </c>
      <c r="FP1032" s="11">
        <f t="shared" si="100"/>
        <v>0</v>
      </c>
      <c r="FQ1032" s="11">
        <f t="shared" si="101"/>
        <v>0</v>
      </c>
    </row>
    <row r="1033" spans="1:173" ht="33" hidden="1" x14ac:dyDescent="0.3">
      <c r="A1033" s="5">
        <v>10684</v>
      </c>
      <c r="B1033" s="1" t="s">
        <v>1321</v>
      </c>
      <c r="C1033" s="5" t="s">
        <v>580</v>
      </c>
      <c r="D1033" s="1">
        <v>300321</v>
      </c>
      <c r="E1033" s="1" t="s">
        <v>190</v>
      </c>
      <c r="F1033" s="1" t="s">
        <v>1322</v>
      </c>
      <c r="G1033" s="4" t="s">
        <v>1137</v>
      </c>
      <c r="H1033" s="1" t="s">
        <v>773</v>
      </c>
      <c r="I1033" s="1" t="s">
        <v>150</v>
      </c>
      <c r="J1033" s="1" t="s">
        <v>170</v>
      </c>
      <c r="K1033" s="5" t="s">
        <v>156</v>
      </c>
      <c r="L1033" s="11">
        <v>0</v>
      </c>
      <c r="M1033" s="11">
        <v>460</v>
      </c>
      <c r="N1033" s="11">
        <v>0</v>
      </c>
      <c r="O1033" s="11">
        <v>0</v>
      </c>
      <c r="P1033" s="11">
        <v>460</v>
      </c>
      <c r="Q1033" s="11">
        <v>460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1">
        <f t="shared" si="96"/>
        <v>0</v>
      </c>
      <c r="FM1033" s="11">
        <f t="shared" si="97"/>
        <v>0</v>
      </c>
      <c r="FN1033" s="11">
        <f t="shared" si="98"/>
        <v>0</v>
      </c>
      <c r="FO1033" s="11">
        <f t="shared" si="99"/>
        <v>0</v>
      </c>
      <c r="FP1033" s="11">
        <f t="shared" si="100"/>
        <v>0</v>
      </c>
      <c r="FQ1033" s="11">
        <f t="shared" si="101"/>
        <v>0</v>
      </c>
    </row>
    <row r="1034" spans="1:173" ht="33" hidden="1" x14ac:dyDescent="0.3">
      <c r="A1034" s="5">
        <v>10685</v>
      </c>
      <c r="B1034" s="1" t="s">
        <v>1321</v>
      </c>
      <c r="C1034" s="5" t="s">
        <v>581</v>
      </c>
      <c r="D1034" s="1">
        <v>300322</v>
      </c>
      <c r="E1034" s="1" t="s">
        <v>190</v>
      </c>
      <c r="F1034" s="1" t="s">
        <v>1322</v>
      </c>
      <c r="G1034" s="4" t="s">
        <v>1138</v>
      </c>
      <c r="H1034" s="1" t="s">
        <v>773</v>
      </c>
      <c r="I1034" s="1" t="s">
        <v>150</v>
      </c>
      <c r="J1034" s="1" t="s">
        <v>170</v>
      </c>
      <c r="K1034" s="5" t="s">
        <v>156</v>
      </c>
      <c r="L1034" s="11">
        <v>0</v>
      </c>
      <c r="M1034" s="11">
        <v>1480</v>
      </c>
      <c r="N1034" s="11">
        <v>0</v>
      </c>
      <c r="O1034" s="11">
        <v>0</v>
      </c>
      <c r="P1034" s="11">
        <v>1480</v>
      </c>
      <c r="Q1034" s="11">
        <v>1480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1">
        <f t="shared" si="96"/>
        <v>0</v>
      </c>
      <c r="FM1034" s="11">
        <f t="shared" si="97"/>
        <v>0</v>
      </c>
      <c r="FN1034" s="11">
        <f t="shared" si="98"/>
        <v>0</v>
      </c>
      <c r="FO1034" s="11">
        <f t="shared" si="99"/>
        <v>0</v>
      </c>
      <c r="FP1034" s="11">
        <f t="shared" si="100"/>
        <v>0</v>
      </c>
      <c r="FQ1034" s="11">
        <f t="shared" si="101"/>
        <v>0</v>
      </c>
    </row>
    <row r="1035" spans="1:173" ht="33" hidden="1" x14ac:dyDescent="0.3">
      <c r="A1035" s="5">
        <v>10686</v>
      </c>
      <c r="B1035" s="1" t="s">
        <v>1321</v>
      </c>
      <c r="C1035" s="5" t="s">
        <v>582</v>
      </c>
      <c r="D1035" s="1">
        <v>500386</v>
      </c>
      <c r="E1035" s="1" t="s">
        <v>190</v>
      </c>
      <c r="F1035" s="1" t="s">
        <v>1322</v>
      </c>
      <c r="G1035" s="4" t="s">
        <v>1139</v>
      </c>
      <c r="H1035" s="1" t="s">
        <v>770</v>
      </c>
      <c r="I1035" s="1" t="s">
        <v>150</v>
      </c>
      <c r="J1035" s="1" t="s">
        <v>170</v>
      </c>
      <c r="K1035" s="5" t="s">
        <v>156</v>
      </c>
      <c r="L1035" s="11">
        <v>0</v>
      </c>
      <c r="M1035" s="11">
        <v>164</v>
      </c>
      <c r="N1035" s="11">
        <v>0</v>
      </c>
      <c r="O1035" s="11">
        <v>0</v>
      </c>
      <c r="P1035" s="11">
        <v>164</v>
      </c>
      <c r="Q1035" s="11">
        <v>164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1">
        <f t="shared" si="96"/>
        <v>0</v>
      </c>
      <c r="FM1035" s="11">
        <f t="shared" si="97"/>
        <v>0</v>
      </c>
      <c r="FN1035" s="11">
        <f t="shared" si="98"/>
        <v>0</v>
      </c>
      <c r="FO1035" s="11">
        <f t="shared" si="99"/>
        <v>0</v>
      </c>
      <c r="FP1035" s="11">
        <f t="shared" si="100"/>
        <v>0</v>
      </c>
      <c r="FQ1035" s="11">
        <f t="shared" si="101"/>
        <v>0</v>
      </c>
    </row>
    <row r="1036" spans="1:173" ht="33" hidden="1" x14ac:dyDescent="0.3">
      <c r="A1036" s="5">
        <v>10687</v>
      </c>
      <c r="B1036" s="1" t="s">
        <v>1321</v>
      </c>
      <c r="C1036" s="5" t="s">
        <v>583</v>
      </c>
      <c r="D1036" s="1">
        <v>300323</v>
      </c>
      <c r="E1036" s="1" t="s">
        <v>190</v>
      </c>
      <c r="F1036" s="1" t="s">
        <v>1322</v>
      </c>
      <c r="G1036" s="4" t="s">
        <v>1140</v>
      </c>
      <c r="H1036" s="1" t="s">
        <v>773</v>
      </c>
      <c r="I1036" s="1" t="s">
        <v>150</v>
      </c>
      <c r="J1036" s="1" t="s">
        <v>170</v>
      </c>
      <c r="K1036" s="5" t="s">
        <v>156</v>
      </c>
      <c r="L1036" s="11">
        <v>0</v>
      </c>
      <c r="M1036" s="11">
        <v>484</v>
      </c>
      <c r="N1036" s="11">
        <v>0</v>
      </c>
      <c r="O1036" s="11">
        <v>0</v>
      </c>
      <c r="P1036" s="11">
        <v>484</v>
      </c>
      <c r="Q1036" s="11">
        <v>484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1">
        <f t="shared" si="96"/>
        <v>0</v>
      </c>
      <c r="FM1036" s="11">
        <f t="shared" si="97"/>
        <v>0</v>
      </c>
      <c r="FN1036" s="11">
        <f t="shared" si="98"/>
        <v>0</v>
      </c>
      <c r="FO1036" s="11">
        <f t="shared" si="99"/>
        <v>0</v>
      </c>
      <c r="FP1036" s="11">
        <f t="shared" si="100"/>
        <v>0</v>
      </c>
      <c r="FQ1036" s="11">
        <f t="shared" si="101"/>
        <v>0</v>
      </c>
    </row>
    <row r="1037" spans="1:173" ht="33" hidden="1" x14ac:dyDescent="0.3">
      <c r="A1037" s="5">
        <v>10688</v>
      </c>
      <c r="B1037" s="1" t="s">
        <v>1321</v>
      </c>
      <c r="C1037" s="5" t="s">
        <v>584</v>
      </c>
      <c r="D1037" s="1">
        <v>500376</v>
      </c>
      <c r="E1037" s="1" t="s">
        <v>190</v>
      </c>
      <c r="F1037" s="1" t="s">
        <v>1322</v>
      </c>
      <c r="G1037" s="4" t="s">
        <v>1141</v>
      </c>
      <c r="H1037" s="1" t="s">
        <v>770</v>
      </c>
      <c r="I1037" s="1" t="s">
        <v>150</v>
      </c>
      <c r="J1037" s="1" t="s">
        <v>170</v>
      </c>
      <c r="K1037" s="5" t="s">
        <v>156</v>
      </c>
      <c r="L1037" s="11">
        <v>0</v>
      </c>
      <c r="M1037" s="11">
        <v>28</v>
      </c>
      <c r="N1037" s="11">
        <v>0</v>
      </c>
      <c r="O1037" s="11">
        <v>0</v>
      </c>
      <c r="P1037" s="11">
        <v>28</v>
      </c>
      <c r="Q1037" s="11">
        <v>28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1">
        <f t="shared" si="96"/>
        <v>0</v>
      </c>
      <c r="FM1037" s="11">
        <f t="shared" si="97"/>
        <v>0</v>
      </c>
      <c r="FN1037" s="11">
        <f t="shared" si="98"/>
        <v>0</v>
      </c>
      <c r="FO1037" s="11">
        <f t="shared" si="99"/>
        <v>0</v>
      </c>
      <c r="FP1037" s="11">
        <f t="shared" si="100"/>
        <v>0</v>
      </c>
      <c r="FQ1037" s="11">
        <f t="shared" si="101"/>
        <v>0</v>
      </c>
    </row>
    <row r="1038" spans="1:173" ht="33" hidden="1" x14ac:dyDescent="0.3">
      <c r="A1038" s="5">
        <v>10689</v>
      </c>
      <c r="B1038" s="1" t="s">
        <v>1321</v>
      </c>
      <c r="C1038" s="5" t="s">
        <v>585</v>
      </c>
      <c r="D1038" s="1">
        <v>300324</v>
      </c>
      <c r="E1038" s="1" t="s">
        <v>190</v>
      </c>
      <c r="F1038" s="1" t="s">
        <v>1322</v>
      </c>
      <c r="G1038" s="4" t="s">
        <v>1142</v>
      </c>
      <c r="H1038" s="1" t="s">
        <v>770</v>
      </c>
      <c r="I1038" s="1" t="s">
        <v>150</v>
      </c>
      <c r="J1038" s="1" t="s">
        <v>170</v>
      </c>
      <c r="K1038" s="5" t="s">
        <v>156</v>
      </c>
      <c r="L1038" s="11">
        <v>0</v>
      </c>
      <c r="M1038" s="11">
        <v>11</v>
      </c>
      <c r="N1038" s="11">
        <v>0</v>
      </c>
      <c r="O1038" s="11">
        <v>0</v>
      </c>
      <c r="P1038" s="11">
        <v>11</v>
      </c>
      <c r="Q1038" s="11">
        <v>11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1">
        <f t="shared" si="96"/>
        <v>0</v>
      </c>
      <c r="FM1038" s="11">
        <f t="shared" si="97"/>
        <v>0</v>
      </c>
      <c r="FN1038" s="11">
        <f t="shared" si="98"/>
        <v>0</v>
      </c>
      <c r="FO1038" s="11">
        <f t="shared" si="99"/>
        <v>0</v>
      </c>
      <c r="FP1038" s="11">
        <f t="shared" si="100"/>
        <v>0</v>
      </c>
      <c r="FQ1038" s="11">
        <f t="shared" si="101"/>
        <v>0</v>
      </c>
    </row>
    <row r="1039" spans="1:173" ht="33" hidden="1" x14ac:dyDescent="0.3">
      <c r="A1039" s="5">
        <v>10690</v>
      </c>
      <c r="B1039" s="1" t="s">
        <v>1321</v>
      </c>
      <c r="C1039" s="5" t="s">
        <v>586</v>
      </c>
      <c r="D1039" s="1">
        <v>300325</v>
      </c>
      <c r="E1039" s="1" t="s">
        <v>190</v>
      </c>
      <c r="F1039" s="1" t="s">
        <v>1322</v>
      </c>
      <c r="G1039" s="4" t="s">
        <v>1143</v>
      </c>
      <c r="H1039" s="1" t="s">
        <v>773</v>
      </c>
      <c r="I1039" s="1" t="s">
        <v>150</v>
      </c>
      <c r="J1039" s="1" t="s">
        <v>170</v>
      </c>
      <c r="K1039" s="5" t="s">
        <v>156</v>
      </c>
      <c r="L1039" s="11">
        <v>0</v>
      </c>
      <c r="M1039" s="11">
        <v>2664</v>
      </c>
      <c r="N1039" s="11">
        <v>0</v>
      </c>
      <c r="O1039" s="11">
        <v>0</v>
      </c>
      <c r="P1039" s="11">
        <v>2664</v>
      </c>
      <c r="Q1039" s="11">
        <v>2664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1">
        <f t="shared" si="96"/>
        <v>0</v>
      </c>
      <c r="FM1039" s="11">
        <f t="shared" si="97"/>
        <v>0</v>
      </c>
      <c r="FN1039" s="11">
        <f t="shared" si="98"/>
        <v>0</v>
      </c>
      <c r="FO1039" s="11">
        <f t="shared" si="99"/>
        <v>0</v>
      </c>
      <c r="FP1039" s="11">
        <f t="shared" si="100"/>
        <v>0</v>
      </c>
      <c r="FQ1039" s="11">
        <f t="shared" si="101"/>
        <v>0</v>
      </c>
    </row>
    <row r="1040" spans="1:173" ht="33" hidden="1" x14ac:dyDescent="0.3">
      <c r="A1040" s="5">
        <v>10691</v>
      </c>
      <c r="B1040" s="1" t="s">
        <v>1321</v>
      </c>
      <c r="C1040" s="5" t="s">
        <v>587</v>
      </c>
      <c r="D1040" s="1">
        <v>500383</v>
      </c>
      <c r="E1040" s="1" t="s">
        <v>190</v>
      </c>
      <c r="F1040" s="1" t="s">
        <v>1322</v>
      </c>
      <c r="G1040" s="4" t="s">
        <v>1144</v>
      </c>
      <c r="H1040" s="1" t="s">
        <v>770</v>
      </c>
      <c r="I1040" s="1" t="s">
        <v>150</v>
      </c>
      <c r="J1040" s="1" t="s">
        <v>170</v>
      </c>
      <c r="K1040" s="5" t="s">
        <v>156</v>
      </c>
      <c r="L1040" s="11">
        <v>0</v>
      </c>
      <c r="M1040" s="11">
        <v>192</v>
      </c>
      <c r="N1040" s="11">
        <v>0</v>
      </c>
      <c r="O1040" s="11">
        <v>0</v>
      </c>
      <c r="P1040" s="11">
        <v>192</v>
      </c>
      <c r="Q1040" s="11">
        <v>192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1">
        <f t="shared" si="96"/>
        <v>0</v>
      </c>
      <c r="FM1040" s="11">
        <f t="shared" si="97"/>
        <v>0</v>
      </c>
      <c r="FN1040" s="11">
        <f t="shared" si="98"/>
        <v>0</v>
      </c>
      <c r="FO1040" s="11">
        <f t="shared" si="99"/>
        <v>0</v>
      </c>
      <c r="FP1040" s="11">
        <f t="shared" si="100"/>
        <v>0</v>
      </c>
      <c r="FQ1040" s="11">
        <f t="shared" si="101"/>
        <v>0</v>
      </c>
    </row>
    <row r="1041" spans="1:173" ht="33" hidden="1" x14ac:dyDescent="0.3">
      <c r="A1041" s="5">
        <v>10692</v>
      </c>
      <c r="B1041" s="1" t="s">
        <v>1321</v>
      </c>
      <c r="C1041" s="5" t="s">
        <v>588</v>
      </c>
      <c r="D1041" s="1">
        <v>300326</v>
      </c>
      <c r="E1041" s="1" t="s">
        <v>190</v>
      </c>
      <c r="F1041" s="1" t="s">
        <v>1322</v>
      </c>
      <c r="G1041" s="4" t="s">
        <v>1145</v>
      </c>
      <c r="H1041" s="1" t="s">
        <v>773</v>
      </c>
      <c r="I1041" s="1" t="s">
        <v>150</v>
      </c>
      <c r="J1041" s="1" t="s">
        <v>170</v>
      </c>
      <c r="K1041" s="5" t="s">
        <v>156</v>
      </c>
      <c r="L1041" s="11">
        <v>0</v>
      </c>
      <c r="M1041" s="11">
        <v>4352</v>
      </c>
      <c r="N1041" s="11">
        <v>0</v>
      </c>
      <c r="O1041" s="11">
        <v>0</v>
      </c>
      <c r="P1041" s="11">
        <v>4352</v>
      </c>
      <c r="Q1041" s="11">
        <v>4352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1">
        <f t="shared" si="96"/>
        <v>0</v>
      </c>
      <c r="FM1041" s="11">
        <f t="shared" si="97"/>
        <v>0</v>
      </c>
      <c r="FN1041" s="11">
        <f t="shared" si="98"/>
        <v>0</v>
      </c>
      <c r="FO1041" s="11">
        <f t="shared" si="99"/>
        <v>0</v>
      </c>
      <c r="FP1041" s="11">
        <f t="shared" si="100"/>
        <v>0</v>
      </c>
      <c r="FQ1041" s="11">
        <f t="shared" si="101"/>
        <v>0</v>
      </c>
    </row>
    <row r="1042" spans="1:173" ht="33" hidden="1" x14ac:dyDescent="0.3">
      <c r="A1042" s="5">
        <v>10693</v>
      </c>
      <c r="B1042" s="1" t="s">
        <v>1321</v>
      </c>
      <c r="C1042" s="5" t="s">
        <v>589</v>
      </c>
      <c r="D1042" s="1">
        <v>300327</v>
      </c>
      <c r="E1042" s="1" t="s">
        <v>190</v>
      </c>
      <c r="F1042" s="1" t="s">
        <v>1322</v>
      </c>
      <c r="G1042" s="4" t="s">
        <v>1146</v>
      </c>
      <c r="H1042" s="1" t="s">
        <v>770</v>
      </c>
      <c r="I1042" s="1" t="s">
        <v>150</v>
      </c>
      <c r="J1042" s="1" t="s">
        <v>170</v>
      </c>
      <c r="K1042" s="5" t="s">
        <v>156</v>
      </c>
      <c r="L1042" s="11">
        <v>0</v>
      </c>
      <c r="M1042" s="11">
        <v>126</v>
      </c>
      <c r="N1042" s="11">
        <v>0</v>
      </c>
      <c r="O1042" s="11">
        <v>0</v>
      </c>
      <c r="P1042" s="11">
        <v>126</v>
      </c>
      <c r="Q1042" s="11">
        <v>126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1">
        <f t="shared" si="96"/>
        <v>0</v>
      </c>
      <c r="FM1042" s="11">
        <f t="shared" si="97"/>
        <v>0</v>
      </c>
      <c r="FN1042" s="11">
        <f t="shared" si="98"/>
        <v>0</v>
      </c>
      <c r="FO1042" s="11">
        <f t="shared" si="99"/>
        <v>0</v>
      </c>
      <c r="FP1042" s="11">
        <f t="shared" si="100"/>
        <v>0</v>
      </c>
      <c r="FQ1042" s="11">
        <f t="shared" si="101"/>
        <v>0</v>
      </c>
    </row>
    <row r="1043" spans="1:173" ht="33" hidden="1" x14ac:dyDescent="0.3">
      <c r="A1043" s="5">
        <v>10694</v>
      </c>
      <c r="B1043" s="1" t="s">
        <v>1321</v>
      </c>
      <c r="C1043" s="5" t="s">
        <v>590</v>
      </c>
      <c r="D1043" s="1">
        <v>300328</v>
      </c>
      <c r="E1043" s="1" t="s">
        <v>190</v>
      </c>
      <c r="F1043" s="1" t="s">
        <v>1322</v>
      </c>
      <c r="G1043" s="4" t="s">
        <v>1147</v>
      </c>
      <c r="H1043" s="1" t="s">
        <v>773</v>
      </c>
      <c r="I1043" s="1" t="s">
        <v>150</v>
      </c>
      <c r="J1043" s="1" t="s">
        <v>170</v>
      </c>
      <c r="K1043" s="5" t="s">
        <v>156</v>
      </c>
      <c r="L1043" s="11">
        <v>0</v>
      </c>
      <c r="M1043" s="11">
        <v>1433</v>
      </c>
      <c r="N1043" s="11">
        <v>0</v>
      </c>
      <c r="O1043" s="11">
        <v>0</v>
      </c>
      <c r="P1043" s="11">
        <v>1433</v>
      </c>
      <c r="Q1043" s="11">
        <v>1433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1">
        <f t="shared" si="96"/>
        <v>0</v>
      </c>
      <c r="FM1043" s="11">
        <f t="shared" si="97"/>
        <v>0</v>
      </c>
      <c r="FN1043" s="11">
        <f t="shared" si="98"/>
        <v>0</v>
      </c>
      <c r="FO1043" s="11">
        <f t="shared" si="99"/>
        <v>0</v>
      </c>
      <c r="FP1043" s="11">
        <f t="shared" si="100"/>
        <v>0</v>
      </c>
      <c r="FQ1043" s="11">
        <f t="shared" si="101"/>
        <v>0</v>
      </c>
    </row>
    <row r="1044" spans="1:173" ht="33" hidden="1" x14ac:dyDescent="0.3">
      <c r="A1044" s="5">
        <v>10695</v>
      </c>
      <c r="B1044" s="1" t="s">
        <v>1321</v>
      </c>
      <c r="C1044" s="5" t="s">
        <v>591</v>
      </c>
      <c r="D1044" s="1">
        <v>300329</v>
      </c>
      <c r="E1044" s="1" t="s">
        <v>190</v>
      </c>
      <c r="F1044" s="1" t="s">
        <v>1322</v>
      </c>
      <c r="G1044" s="4" t="s">
        <v>1148</v>
      </c>
      <c r="H1044" s="1" t="s">
        <v>770</v>
      </c>
      <c r="I1044" s="1" t="s">
        <v>150</v>
      </c>
      <c r="J1044" s="1" t="s">
        <v>170</v>
      </c>
      <c r="K1044" s="5" t="s">
        <v>156</v>
      </c>
      <c r="L1044" s="11">
        <v>0</v>
      </c>
      <c r="M1044" s="11">
        <v>168</v>
      </c>
      <c r="N1044" s="11">
        <v>0</v>
      </c>
      <c r="O1044" s="11">
        <v>0</v>
      </c>
      <c r="P1044" s="11">
        <v>168</v>
      </c>
      <c r="Q1044" s="11">
        <v>168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1">
        <f t="shared" si="96"/>
        <v>0</v>
      </c>
      <c r="FM1044" s="11">
        <f t="shared" si="97"/>
        <v>0</v>
      </c>
      <c r="FN1044" s="11">
        <f t="shared" si="98"/>
        <v>0</v>
      </c>
      <c r="FO1044" s="11">
        <f t="shared" si="99"/>
        <v>0</v>
      </c>
      <c r="FP1044" s="11">
        <f t="shared" si="100"/>
        <v>0</v>
      </c>
      <c r="FQ1044" s="11">
        <f t="shared" si="101"/>
        <v>0</v>
      </c>
    </row>
    <row r="1045" spans="1:173" ht="33" hidden="1" x14ac:dyDescent="0.3">
      <c r="A1045" s="5">
        <v>10696</v>
      </c>
      <c r="B1045" s="1" t="s">
        <v>1321</v>
      </c>
      <c r="C1045" s="5" t="s">
        <v>592</v>
      </c>
      <c r="D1045" s="1">
        <v>300330</v>
      </c>
      <c r="E1045" s="1" t="s">
        <v>190</v>
      </c>
      <c r="F1045" s="1" t="s">
        <v>1322</v>
      </c>
      <c r="G1045" s="4" t="s">
        <v>1149</v>
      </c>
      <c r="H1045" s="1" t="s">
        <v>770</v>
      </c>
      <c r="I1045" s="1" t="s">
        <v>150</v>
      </c>
      <c r="J1045" s="1" t="s">
        <v>170</v>
      </c>
      <c r="K1045" s="5" t="s">
        <v>156</v>
      </c>
      <c r="L1045" s="11">
        <v>0</v>
      </c>
      <c r="M1045" s="11">
        <v>64</v>
      </c>
      <c r="N1045" s="11">
        <v>0</v>
      </c>
      <c r="O1045" s="11">
        <v>0</v>
      </c>
      <c r="P1045" s="11">
        <v>64</v>
      </c>
      <c r="Q1045" s="11">
        <v>64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1">
        <f t="shared" si="96"/>
        <v>0</v>
      </c>
      <c r="FM1045" s="11">
        <f t="shared" si="97"/>
        <v>0</v>
      </c>
      <c r="FN1045" s="11">
        <f t="shared" si="98"/>
        <v>0</v>
      </c>
      <c r="FO1045" s="11">
        <f t="shared" si="99"/>
        <v>0</v>
      </c>
      <c r="FP1045" s="11">
        <f t="shared" si="100"/>
        <v>0</v>
      </c>
      <c r="FQ1045" s="11">
        <f t="shared" si="101"/>
        <v>0</v>
      </c>
    </row>
    <row r="1046" spans="1:173" ht="33" hidden="1" x14ac:dyDescent="0.3">
      <c r="A1046" s="5">
        <v>10697</v>
      </c>
      <c r="B1046" s="1" t="s">
        <v>1321</v>
      </c>
      <c r="C1046" s="5" t="s">
        <v>593</v>
      </c>
      <c r="D1046" s="1">
        <v>300331</v>
      </c>
      <c r="E1046" s="1" t="s">
        <v>190</v>
      </c>
      <c r="F1046" s="1" t="s">
        <v>1322</v>
      </c>
      <c r="G1046" s="4" t="s">
        <v>1150</v>
      </c>
      <c r="H1046" s="1" t="s">
        <v>773</v>
      </c>
      <c r="I1046" s="1" t="s">
        <v>150</v>
      </c>
      <c r="J1046" s="1" t="s">
        <v>170</v>
      </c>
      <c r="K1046" s="5" t="s">
        <v>156</v>
      </c>
      <c r="L1046" s="11">
        <v>0</v>
      </c>
      <c r="M1046" s="11">
        <v>456</v>
      </c>
      <c r="N1046" s="11">
        <v>0</v>
      </c>
      <c r="O1046" s="11">
        <v>0</v>
      </c>
      <c r="P1046" s="11">
        <v>456</v>
      </c>
      <c r="Q1046" s="11">
        <v>456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1">
        <f t="shared" si="96"/>
        <v>0</v>
      </c>
      <c r="FM1046" s="11">
        <f t="shared" si="97"/>
        <v>0</v>
      </c>
      <c r="FN1046" s="11">
        <f t="shared" si="98"/>
        <v>0</v>
      </c>
      <c r="FO1046" s="11">
        <f t="shared" si="99"/>
        <v>0</v>
      </c>
      <c r="FP1046" s="11">
        <f t="shared" si="100"/>
        <v>0</v>
      </c>
      <c r="FQ1046" s="11">
        <f t="shared" si="101"/>
        <v>0</v>
      </c>
    </row>
    <row r="1047" spans="1:173" ht="33" hidden="1" x14ac:dyDescent="0.3">
      <c r="A1047" s="5">
        <v>10698</v>
      </c>
      <c r="B1047" s="1" t="s">
        <v>1321</v>
      </c>
      <c r="C1047" s="5" t="s">
        <v>594</v>
      </c>
      <c r="D1047" s="1">
        <v>300332</v>
      </c>
      <c r="E1047" s="1" t="s">
        <v>190</v>
      </c>
      <c r="F1047" s="1" t="s">
        <v>1322</v>
      </c>
      <c r="G1047" s="4" t="s">
        <v>1151</v>
      </c>
      <c r="H1047" s="1" t="s">
        <v>770</v>
      </c>
      <c r="I1047" s="1" t="s">
        <v>150</v>
      </c>
      <c r="J1047" s="1" t="s">
        <v>170</v>
      </c>
      <c r="K1047" s="5" t="s">
        <v>156</v>
      </c>
      <c r="L1047" s="11">
        <v>0</v>
      </c>
      <c r="M1047" s="11">
        <v>130</v>
      </c>
      <c r="N1047" s="11">
        <v>0</v>
      </c>
      <c r="O1047" s="11">
        <v>0</v>
      </c>
      <c r="P1047" s="11">
        <v>130</v>
      </c>
      <c r="Q1047" s="11">
        <v>130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1">
        <f t="shared" si="96"/>
        <v>0</v>
      </c>
      <c r="FM1047" s="11">
        <f t="shared" si="97"/>
        <v>0</v>
      </c>
      <c r="FN1047" s="11">
        <f t="shared" si="98"/>
        <v>0</v>
      </c>
      <c r="FO1047" s="11">
        <f t="shared" si="99"/>
        <v>0</v>
      </c>
      <c r="FP1047" s="11">
        <f t="shared" si="100"/>
        <v>0</v>
      </c>
      <c r="FQ1047" s="11">
        <f t="shared" si="101"/>
        <v>0</v>
      </c>
    </row>
    <row r="1048" spans="1:173" ht="33" hidden="1" x14ac:dyDescent="0.3">
      <c r="A1048" s="5">
        <v>10699</v>
      </c>
      <c r="B1048" s="1" t="s">
        <v>1321</v>
      </c>
      <c r="C1048" s="5" t="s">
        <v>595</v>
      </c>
      <c r="D1048" s="1">
        <v>300333</v>
      </c>
      <c r="E1048" s="1" t="s">
        <v>190</v>
      </c>
      <c r="F1048" s="1" t="s">
        <v>1322</v>
      </c>
      <c r="G1048" s="4" t="s">
        <v>1152</v>
      </c>
      <c r="H1048" s="1" t="s">
        <v>770</v>
      </c>
      <c r="I1048" s="1" t="s">
        <v>150</v>
      </c>
      <c r="J1048" s="1" t="s">
        <v>170</v>
      </c>
      <c r="K1048" s="5" t="s">
        <v>156</v>
      </c>
      <c r="L1048" s="11">
        <v>0</v>
      </c>
      <c r="M1048" s="11">
        <v>30</v>
      </c>
      <c r="N1048" s="11">
        <v>0</v>
      </c>
      <c r="O1048" s="11">
        <v>0</v>
      </c>
      <c r="P1048" s="11">
        <v>30</v>
      </c>
      <c r="Q1048" s="11">
        <v>30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1">
        <f t="shared" si="96"/>
        <v>0</v>
      </c>
      <c r="FM1048" s="11">
        <f t="shared" si="97"/>
        <v>0</v>
      </c>
      <c r="FN1048" s="11">
        <f t="shared" si="98"/>
        <v>0</v>
      </c>
      <c r="FO1048" s="11">
        <f t="shared" si="99"/>
        <v>0</v>
      </c>
      <c r="FP1048" s="11">
        <f t="shared" si="100"/>
        <v>0</v>
      </c>
      <c r="FQ1048" s="11">
        <f t="shared" si="101"/>
        <v>0</v>
      </c>
    </row>
    <row r="1049" spans="1:173" ht="33" hidden="1" x14ac:dyDescent="0.3">
      <c r="A1049" s="5">
        <v>10700</v>
      </c>
      <c r="B1049" s="1" t="s">
        <v>1321</v>
      </c>
      <c r="C1049" s="5" t="s">
        <v>596</v>
      </c>
      <c r="D1049" s="1">
        <v>300334</v>
      </c>
      <c r="E1049" s="1" t="s">
        <v>190</v>
      </c>
      <c r="F1049" s="1" t="s">
        <v>1322</v>
      </c>
      <c r="G1049" s="4" t="s">
        <v>1153</v>
      </c>
      <c r="H1049" s="1" t="s">
        <v>770</v>
      </c>
      <c r="I1049" s="1" t="s">
        <v>150</v>
      </c>
      <c r="J1049" s="1" t="s">
        <v>170</v>
      </c>
      <c r="K1049" s="5" t="s">
        <v>156</v>
      </c>
      <c r="L1049" s="11">
        <v>0</v>
      </c>
      <c r="M1049" s="11">
        <v>164</v>
      </c>
      <c r="N1049" s="11">
        <v>0</v>
      </c>
      <c r="O1049" s="11">
        <v>0</v>
      </c>
      <c r="P1049" s="11">
        <v>164</v>
      </c>
      <c r="Q1049" s="11">
        <v>164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1">
        <f t="shared" si="96"/>
        <v>0</v>
      </c>
      <c r="FM1049" s="11">
        <f t="shared" si="97"/>
        <v>0</v>
      </c>
      <c r="FN1049" s="11">
        <f t="shared" si="98"/>
        <v>0</v>
      </c>
      <c r="FO1049" s="11">
        <f t="shared" si="99"/>
        <v>0</v>
      </c>
      <c r="FP1049" s="11">
        <f t="shared" si="100"/>
        <v>0</v>
      </c>
      <c r="FQ1049" s="11">
        <f t="shared" si="101"/>
        <v>0</v>
      </c>
    </row>
    <row r="1050" spans="1:173" ht="33" hidden="1" x14ac:dyDescent="0.3">
      <c r="A1050" s="5">
        <v>10701</v>
      </c>
      <c r="B1050" s="1" t="s">
        <v>1321</v>
      </c>
      <c r="C1050" s="5" t="s">
        <v>597</v>
      </c>
      <c r="D1050" s="1">
        <v>300335</v>
      </c>
      <c r="E1050" s="1" t="s">
        <v>190</v>
      </c>
      <c r="F1050" s="1" t="s">
        <v>1322</v>
      </c>
      <c r="G1050" s="4" t="s">
        <v>1154</v>
      </c>
      <c r="H1050" s="1" t="s">
        <v>773</v>
      </c>
      <c r="I1050" s="1" t="s">
        <v>150</v>
      </c>
      <c r="J1050" s="1" t="s">
        <v>170</v>
      </c>
      <c r="K1050" s="5" t="s">
        <v>156</v>
      </c>
      <c r="L1050" s="11">
        <v>0</v>
      </c>
      <c r="M1050" s="11">
        <v>147</v>
      </c>
      <c r="N1050" s="11">
        <v>0</v>
      </c>
      <c r="O1050" s="11">
        <v>0</v>
      </c>
      <c r="P1050" s="11">
        <v>147</v>
      </c>
      <c r="Q1050" s="11">
        <v>147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1">
        <f t="shared" si="96"/>
        <v>0</v>
      </c>
      <c r="FM1050" s="11">
        <f t="shared" si="97"/>
        <v>0</v>
      </c>
      <c r="FN1050" s="11">
        <f t="shared" si="98"/>
        <v>0</v>
      </c>
      <c r="FO1050" s="11">
        <f t="shared" si="99"/>
        <v>0</v>
      </c>
      <c r="FP1050" s="11">
        <f t="shared" si="100"/>
        <v>0</v>
      </c>
      <c r="FQ1050" s="11">
        <f t="shared" si="101"/>
        <v>0</v>
      </c>
    </row>
    <row r="1051" spans="1:173" ht="33" hidden="1" x14ac:dyDescent="0.3">
      <c r="A1051" s="5">
        <v>10702</v>
      </c>
      <c r="B1051" s="1" t="s">
        <v>1321</v>
      </c>
      <c r="C1051" s="5" t="s">
        <v>598</v>
      </c>
      <c r="D1051" s="1">
        <v>300336</v>
      </c>
      <c r="E1051" s="1" t="s">
        <v>190</v>
      </c>
      <c r="F1051" s="1" t="s">
        <v>1322</v>
      </c>
      <c r="G1051" s="4" t="s">
        <v>1155</v>
      </c>
      <c r="H1051" s="1" t="s">
        <v>770</v>
      </c>
      <c r="I1051" s="1" t="s">
        <v>150</v>
      </c>
      <c r="J1051" s="1" t="s">
        <v>170</v>
      </c>
      <c r="K1051" s="5" t="s">
        <v>156</v>
      </c>
      <c r="L1051" s="11">
        <v>0</v>
      </c>
      <c r="M1051" s="11">
        <v>23</v>
      </c>
      <c r="N1051" s="11">
        <v>0</v>
      </c>
      <c r="O1051" s="11">
        <v>0</v>
      </c>
      <c r="P1051" s="11">
        <v>23</v>
      </c>
      <c r="Q1051" s="11">
        <v>23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1">
        <f t="shared" si="96"/>
        <v>0</v>
      </c>
      <c r="FM1051" s="11">
        <f t="shared" si="97"/>
        <v>0</v>
      </c>
      <c r="FN1051" s="11">
        <f t="shared" si="98"/>
        <v>0</v>
      </c>
      <c r="FO1051" s="11">
        <f t="shared" si="99"/>
        <v>0</v>
      </c>
      <c r="FP1051" s="11">
        <f t="shared" si="100"/>
        <v>0</v>
      </c>
      <c r="FQ1051" s="11">
        <f t="shared" si="101"/>
        <v>0</v>
      </c>
    </row>
    <row r="1052" spans="1:173" ht="33" hidden="1" x14ac:dyDescent="0.3">
      <c r="A1052" s="5">
        <v>10703</v>
      </c>
      <c r="B1052" s="1" t="s">
        <v>1321</v>
      </c>
      <c r="C1052" s="5" t="s">
        <v>599</v>
      </c>
      <c r="D1052" s="1">
        <v>300337</v>
      </c>
      <c r="E1052" s="1" t="s">
        <v>190</v>
      </c>
      <c r="F1052" s="1" t="s">
        <v>1322</v>
      </c>
      <c r="G1052" s="4" t="s">
        <v>1156</v>
      </c>
      <c r="H1052" s="1" t="s">
        <v>770</v>
      </c>
      <c r="I1052" s="1" t="s">
        <v>150</v>
      </c>
      <c r="J1052" s="1" t="s">
        <v>170</v>
      </c>
      <c r="K1052" s="5" t="s">
        <v>156</v>
      </c>
      <c r="L1052" s="11">
        <v>0</v>
      </c>
      <c r="M1052" s="11">
        <v>43</v>
      </c>
      <c r="N1052" s="11">
        <v>0</v>
      </c>
      <c r="O1052" s="11">
        <v>0</v>
      </c>
      <c r="P1052" s="11">
        <v>43</v>
      </c>
      <c r="Q1052" s="11">
        <v>43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1">
        <f t="shared" si="96"/>
        <v>0</v>
      </c>
      <c r="FM1052" s="11">
        <f t="shared" si="97"/>
        <v>0</v>
      </c>
      <c r="FN1052" s="11">
        <f t="shared" si="98"/>
        <v>0</v>
      </c>
      <c r="FO1052" s="11">
        <f t="shared" si="99"/>
        <v>0</v>
      </c>
      <c r="FP1052" s="11">
        <f t="shared" si="100"/>
        <v>0</v>
      </c>
      <c r="FQ1052" s="11">
        <f t="shared" si="101"/>
        <v>0</v>
      </c>
    </row>
    <row r="1053" spans="1:173" ht="33" hidden="1" x14ac:dyDescent="0.3">
      <c r="A1053" s="5">
        <v>10704</v>
      </c>
      <c r="B1053" s="1" t="s">
        <v>1321</v>
      </c>
      <c r="C1053" s="5" t="s">
        <v>600</v>
      </c>
      <c r="D1053" s="1">
        <v>300338</v>
      </c>
      <c r="E1053" s="1" t="s">
        <v>190</v>
      </c>
      <c r="F1053" s="1" t="s">
        <v>1322</v>
      </c>
      <c r="G1053" s="4" t="s">
        <v>1157</v>
      </c>
      <c r="H1053" s="1" t="s">
        <v>770</v>
      </c>
      <c r="I1053" s="1" t="s">
        <v>150</v>
      </c>
      <c r="J1053" s="1" t="s">
        <v>170</v>
      </c>
      <c r="K1053" s="5" t="s">
        <v>156</v>
      </c>
      <c r="L1053" s="11">
        <v>0</v>
      </c>
      <c r="M1053" s="11">
        <v>100</v>
      </c>
      <c r="N1053" s="11">
        <v>0</v>
      </c>
      <c r="O1053" s="11">
        <v>0</v>
      </c>
      <c r="P1053" s="11">
        <v>100</v>
      </c>
      <c r="Q1053" s="11">
        <v>100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1">
        <f t="shared" si="96"/>
        <v>0</v>
      </c>
      <c r="FM1053" s="11">
        <f t="shared" si="97"/>
        <v>0</v>
      </c>
      <c r="FN1053" s="11">
        <f t="shared" si="98"/>
        <v>0</v>
      </c>
      <c r="FO1053" s="11">
        <f t="shared" si="99"/>
        <v>0</v>
      </c>
      <c r="FP1053" s="11">
        <f t="shared" si="100"/>
        <v>0</v>
      </c>
      <c r="FQ1053" s="11">
        <f t="shared" si="101"/>
        <v>0</v>
      </c>
    </row>
    <row r="1054" spans="1:173" ht="33" hidden="1" x14ac:dyDescent="0.3">
      <c r="A1054" s="5">
        <v>10705</v>
      </c>
      <c r="B1054" s="1" t="s">
        <v>1321</v>
      </c>
      <c r="C1054" s="5" t="s">
        <v>601</v>
      </c>
      <c r="D1054" s="1">
        <v>300339</v>
      </c>
      <c r="E1054" s="1" t="s">
        <v>190</v>
      </c>
      <c r="F1054" s="1" t="s">
        <v>1322</v>
      </c>
      <c r="G1054" s="4" t="s">
        <v>1158</v>
      </c>
      <c r="H1054" s="1" t="s">
        <v>770</v>
      </c>
      <c r="I1054" s="1" t="s">
        <v>150</v>
      </c>
      <c r="J1054" s="1" t="s">
        <v>170</v>
      </c>
      <c r="K1054" s="5" t="s">
        <v>156</v>
      </c>
      <c r="L1054" s="11">
        <v>0</v>
      </c>
      <c r="M1054" s="11">
        <v>155</v>
      </c>
      <c r="N1054" s="11">
        <v>0</v>
      </c>
      <c r="O1054" s="11">
        <v>0</v>
      </c>
      <c r="P1054" s="11">
        <v>155</v>
      </c>
      <c r="Q1054" s="11">
        <v>155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1">
        <f t="shared" si="96"/>
        <v>0</v>
      </c>
      <c r="FM1054" s="11">
        <f t="shared" si="97"/>
        <v>0</v>
      </c>
      <c r="FN1054" s="11">
        <f t="shared" si="98"/>
        <v>0</v>
      </c>
      <c r="FO1054" s="11">
        <f t="shared" si="99"/>
        <v>0</v>
      </c>
      <c r="FP1054" s="11">
        <f t="shared" si="100"/>
        <v>0</v>
      </c>
      <c r="FQ1054" s="11">
        <f t="shared" si="101"/>
        <v>0</v>
      </c>
    </row>
    <row r="1055" spans="1:173" ht="33" hidden="1" x14ac:dyDescent="0.3">
      <c r="A1055" s="5">
        <v>10706</v>
      </c>
      <c r="B1055" s="1" t="s">
        <v>1321</v>
      </c>
      <c r="C1055" s="5" t="s">
        <v>602</v>
      </c>
      <c r="D1055" s="1">
        <v>300340</v>
      </c>
      <c r="E1055" s="1" t="s">
        <v>190</v>
      </c>
      <c r="F1055" s="1" t="s">
        <v>1322</v>
      </c>
      <c r="G1055" s="4" t="s">
        <v>1159</v>
      </c>
      <c r="H1055" s="1" t="s">
        <v>770</v>
      </c>
      <c r="I1055" s="1" t="s">
        <v>150</v>
      </c>
      <c r="J1055" s="1" t="s">
        <v>170</v>
      </c>
      <c r="K1055" s="5" t="s">
        <v>156</v>
      </c>
      <c r="L1055" s="11">
        <v>0</v>
      </c>
      <c r="M1055" s="11">
        <v>262</v>
      </c>
      <c r="N1055" s="11">
        <v>0</v>
      </c>
      <c r="O1055" s="11">
        <v>0</v>
      </c>
      <c r="P1055" s="11">
        <v>262</v>
      </c>
      <c r="Q1055" s="11">
        <v>262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1">
        <f t="shared" si="96"/>
        <v>0</v>
      </c>
      <c r="FM1055" s="11">
        <f t="shared" si="97"/>
        <v>0</v>
      </c>
      <c r="FN1055" s="11">
        <f t="shared" si="98"/>
        <v>0</v>
      </c>
      <c r="FO1055" s="11">
        <f t="shared" si="99"/>
        <v>0</v>
      </c>
      <c r="FP1055" s="11">
        <f t="shared" si="100"/>
        <v>0</v>
      </c>
      <c r="FQ1055" s="11">
        <f t="shared" si="101"/>
        <v>0</v>
      </c>
    </row>
    <row r="1056" spans="1:173" ht="33" hidden="1" x14ac:dyDescent="0.3">
      <c r="A1056" s="5">
        <v>10707</v>
      </c>
      <c r="B1056" s="1" t="s">
        <v>1321</v>
      </c>
      <c r="C1056" s="5" t="s">
        <v>603</v>
      </c>
      <c r="D1056" s="1">
        <v>300341</v>
      </c>
      <c r="E1056" s="1" t="s">
        <v>190</v>
      </c>
      <c r="F1056" s="1" t="s">
        <v>1322</v>
      </c>
      <c r="G1056" s="4" t="s">
        <v>1160</v>
      </c>
      <c r="H1056" s="1" t="s">
        <v>773</v>
      </c>
      <c r="I1056" s="1" t="s">
        <v>150</v>
      </c>
      <c r="J1056" s="1" t="s">
        <v>170</v>
      </c>
      <c r="K1056" s="5" t="s">
        <v>156</v>
      </c>
      <c r="L1056" s="11">
        <v>0</v>
      </c>
      <c r="M1056" s="11">
        <v>2860</v>
      </c>
      <c r="N1056" s="11">
        <v>0</v>
      </c>
      <c r="O1056" s="11">
        <v>0</v>
      </c>
      <c r="P1056" s="11">
        <v>2860</v>
      </c>
      <c r="Q1056" s="11">
        <v>2860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1">
        <f t="shared" si="96"/>
        <v>0</v>
      </c>
      <c r="FM1056" s="11">
        <f t="shared" si="97"/>
        <v>0</v>
      </c>
      <c r="FN1056" s="11">
        <f t="shared" si="98"/>
        <v>0</v>
      </c>
      <c r="FO1056" s="11">
        <f t="shared" si="99"/>
        <v>0</v>
      </c>
      <c r="FP1056" s="11">
        <f t="shared" si="100"/>
        <v>0</v>
      </c>
      <c r="FQ1056" s="11">
        <f t="shared" si="101"/>
        <v>0</v>
      </c>
    </row>
    <row r="1057" spans="1:173" ht="33" hidden="1" x14ac:dyDescent="0.3">
      <c r="A1057" s="5">
        <v>10708</v>
      </c>
      <c r="B1057" s="1" t="s">
        <v>1321</v>
      </c>
      <c r="C1057" s="5" t="s">
        <v>604</v>
      </c>
      <c r="D1057" s="1">
        <v>300342</v>
      </c>
      <c r="E1057" s="1" t="s">
        <v>190</v>
      </c>
      <c r="F1057" s="1" t="s">
        <v>1322</v>
      </c>
      <c r="G1057" s="4" t="s">
        <v>1161</v>
      </c>
      <c r="H1057" s="1" t="s">
        <v>770</v>
      </c>
      <c r="I1057" s="1" t="s">
        <v>150</v>
      </c>
      <c r="J1057" s="1" t="s">
        <v>170</v>
      </c>
      <c r="K1057" s="5" t="s">
        <v>156</v>
      </c>
      <c r="L1057" s="11">
        <v>0</v>
      </c>
      <c r="M1057" s="11">
        <v>19</v>
      </c>
      <c r="N1057" s="11">
        <v>0</v>
      </c>
      <c r="O1057" s="11">
        <v>0</v>
      </c>
      <c r="P1057" s="11">
        <v>19</v>
      </c>
      <c r="Q1057" s="11">
        <v>19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1">
        <f t="shared" si="96"/>
        <v>0</v>
      </c>
      <c r="FM1057" s="11">
        <f t="shared" si="97"/>
        <v>0</v>
      </c>
      <c r="FN1057" s="11">
        <f t="shared" si="98"/>
        <v>0</v>
      </c>
      <c r="FO1057" s="11">
        <f t="shared" si="99"/>
        <v>0</v>
      </c>
      <c r="FP1057" s="11">
        <f t="shared" si="100"/>
        <v>0</v>
      </c>
      <c r="FQ1057" s="11">
        <f t="shared" si="101"/>
        <v>0</v>
      </c>
    </row>
    <row r="1058" spans="1:173" ht="33" hidden="1" x14ac:dyDescent="0.3">
      <c r="A1058" s="5">
        <v>10709</v>
      </c>
      <c r="B1058" s="1" t="s">
        <v>1321</v>
      </c>
      <c r="C1058" s="5" t="s">
        <v>605</v>
      </c>
      <c r="D1058" s="1">
        <v>300343</v>
      </c>
      <c r="E1058" s="1" t="s">
        <v>190</v>
      </c>
      <c r="F1058" s="1" t="s">
        <v>1322</v>
      </c>
      <c r="G1058" s="4" t="s">
        <v>1162</v>
      </c>
      <c r="H1058" s="1" t="s">
        <v>770</v>
      </c>
      <c r="I1058" s="1" t="s">
        <v>150</v>
      </c>
      <c r="J1058" s="1" t="s">
        <v>170</v>
      </c>
      <c r="K1058" s="5" t="s">
        <v>156</v>
      </c>
      <c r="L1058" s="11">
        <v>0</v>
      </c>
      <c r="M1058" s="11">
        <v>94</v>
      </c>
      <c r="N1058" s="11">
        <v>0</v>
      </c>
      <c r="O1058" s="11">
        <v>0</v>
      </c>
      <c r="P1058" s="11">
        <v>94</v>
      </c>
      <c r="Q1058" s="11">
        <v>94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1">
        <f t="shared" si="96"/>
        <v>0</v>
      </c>
      <c r="FM1058" s="11">
        <f t="shared" si="97"/>
        <v>0</v>
      </c>
      <c r="FN1058" s="11">
        <f t="shared" si="98"/>
        <v>0</v>
      </c>
      <c r="FO1058" s="11">
        <f t="shared" si="99"/>
        <v>0</v>
      </c>
      <c r="FP1058" s="11">
        <f t="shared" si="100"/>
        <v>0</v>
      </c>
      <c r="FQ1058" s="11">
        <f t="shared" si="101"/>
        <v>0</v>
      </c>
    </row>
    <row r="1059" spans="1:173" ht="33" hidden="1" x14ac:dyDescent="0.3">
      <c r="A1059" s="5">
        <v>10710</v>
      </c>
      <c r="B1059" s="1" t="s">
        <v>1321</v>
      </c>
      <c r="C1059" s="5" t="s">
        <v>606</v>
      </c>
      <c r="D1059" s="1">
        <v>321203</v>
      </c>
      <c r="E1059" s="1" t="s">
        <v>190</v>
      </c>
      <c r="F1059" s="1" t="s">
        <v>1322</v>
      </c>
      <c r="G1059" s="4" t="s">
        <v>1163</v>
      </c>
      <c r="H1059" s="1" t="s">
        <v>770</v>
      </c>
      <c r="I1059" s="1" t="s">
        <v>150</v>
      </c>
      <c r="J1059" s="1" t="s">
        <v>170</v>
      </c>
      <c r="K1059" s="5" t="s">
        <v>156</v>
      </c>
      <c r="L1059" s="11">
        <v>0</v>
      </c>
      <c r="M1059" s="11">
        <v>173</v>
      </c>
      <c r="N1059" s="11">
        <v>0</v>
      </c>
      <c r="O1059" s="11">
        <v>0</v>
      </c>
      <c r="P1059" s="11">
        <v>173</v>
      </c>
      <c r="Q1059" s="11">
        <v>173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1">
        <f t="shared" si="96"/>
        <v>0</v>
      </c>
      <c r="FM1059" s="11">
        <f t="shared" si="97"/>
        <v>0</v>
      </c>
      <c r="FN1059" s="11">
        <f t="shared" si="98"/>
        <v>0</v>
      </c>
      <c r="FO1059" s="11">
        <f t="shared" si="99"/>
        <v>0</v>
      </c>
      <c r="FP1059" s="11">
        <f t="shared" si="100"/>
        <v>0</v>
      </c>
      <c r="FQ1059" s="11">
        <f t="shared" si="101"/>
        <v>0</v>
      </c>
    </row>
    <row r="1060" spans="1:173" ht="33" hidden="1" x14ac:dyDescent="0.3">
      <c r="A1060" s="5">
        <v>10711</v>
      </c>
      <c r="B1060" s="1" t="s">
        <v>1321</v>
      </c>
      <c r="C1060" s="5" t="s">
        <v>607</v>
      </c>
      <c r="D1060" s="1">
        <v>300344</v>
      </c>
      <c r="E1060" s="1" t="s">
        <v>190</v>
      </c>
      <c r="F1060" s="1" t="s">
        <v>1322</v>
      </c>
      <c r="G1060" s="4" t="s">
        <v>1164</v>
      </c>
      <c r="H1060" s="1" t="s">
        <v>770</v>
      </c>
      <c r="I1060" s="1" t="s">
        <v>150</v>
      </c>
      <c r="J1060" s="1" t="s">
        <v>170</v>
      </c>
      <c r="K1060" s="5" t="s">
        <v>156</v>
      </c>
      <c r="L1060" s="11">
        <v>0</v>
      </c>
      <c r="M1060" s="11">
        <v>204</v>
      </c>
      <c r="N1060" s="11">
        <v>0</v>
      </c>
      <c r="O1060" s="11">
        <v>0</v>
      </c>
      <c r="P1060" s="11">
        <v>204</v>
      </c>
      <c r="Q1060" s="11">
        <v>204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1">
        <f t="shared" si="96"/>
        <v>0</v>
      </c>
      <c r="FM1060" s="11">
        <f t="shared" si="97"/>
        <v>0</v>
      </c>
      <c r="FN1060" s="11">
        <f t="shared" si="98"/>
        <v>0</v>
      </c>
      <c r="FO1060" s="11">
        <f t="shared" si="99"/>
        <v>0</v>
      </c>
      <c r="FP1060" s="11">
        <f t="shared" si="100"/>
        <v>0</v>
      </c>
      <c r="FQ1060" s="11">
        <f t="shared" si="101"/>
        <v>0</v>
      </c>
    </row>
    <row r="1061" spans="1:173" ht="33" hidden="1" x14ac:dyDescent="0.3">
      <c r="A1061" s="5">
        <v>10712</v>
      </c>
      <c r="B1061" s="1" t="s">
        <v>1321</v>
      </c>
      <c r="C1061" s="5" t="s">
        <v>608</v>
      </c>
      <c r="D1061" s="1">
        <v>500006</v>
      </c>
      <c r="E1061" s="1" t="s">
        <v>190</v>
      </c>
      <c r="F1061" s="1" t="s">
        <v>1322</v>
      </c>
      <c r="G1061" s="4" t="s">
        <v>1165</v>
      </c>
      <c r="H1061" s="1" t="s">
        <v>770</v>
      </c>
      <c r="I1061" s="1" t="s">
        <v>150</v>
      </c>
      <c r="J1061" s="1" t="s">
        <v>170</v>
      </c>
      <c r="K1061" s="5" t="s">
        <v>156</v>
      </c>
      <c r="L1061" s="11">
        <v>0</v>
      </c>
      <c r="M1061" s="11">
        <v>238</v>
      </c>
      <c r="N1061" s="11">
        <v>0</v>
      </c>
      <c r="O1061" s="11">
        <v>0</v>
      </c>
      <c r="P1061" s="11">
        <v>238</v>
      </c>
      <c r="Q1061" s="11">
        <v>238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1">
        <f t="shared" si="96"/>
        <v>0</v>
      </c>
      <c r="FM1061" s="11">
        <f t="shared" si="97"/>
        <v>0</v>
      </c>
      <c r="FN1061" s="11">
        <f t="shared" si="98"/>
        <v>0</v>
      </c>
      <c r="FO1061" s="11">
        <f t="shared" si="99"/>
        <v>0</v>
      </c>
      <c r="FP1061" s="11">
        <f t="shared" si="100"/>
        <v>0</v>
      </c>
      <c r="FQ1061" s="11">
        <f t="shared" si="101"/>
        <v>0</v>
      </c>
    </row>
    <row r="1062" spans="1:173" ht="33" hidden="1" x14ac:dyDescent="0.3">
      <c r="A1062" s="5">
        <v>10713</v>
      </c>
      <c r="B1062" s="1" t="s">
        <v>1321</v>
      </c>
      <c r="C1062" s="5" t="s">
        <v>609</v>
      </c>
      <c r="D1062" s="1">
        <v>300345</v>
      </c>
      <c r="E1062" s="1" t="s">
        <v>190</v>
      </c>
      <c r="F1062" s="1" t="s">
        <v>1322</v>
      </c>
      <c r="G1062" s="4" t="s">
        <v>1166</v>
      </c>
      <c r="H1062" s="1" t="s">
        <v>773</v>
      </c>
      <c r="I1062" s="1" t="s">
        <v>150</v>
      </c>
      <c r="J1062" s="1" t="s">
        <v>170</v>
      </c>
      <c r="K1062" s="5" t="s">
        <v>156</v>
      </c>
      <c r="L1062" s="11">
        <v>0</v>
      </c>
      <c r="M1062" s="11">
        <v>2136</v>
      </c>
      <c r="N1062" s="11">
        <v>0</v>
      </c>
      <c r="O1062" s="11">
        <v>0</v>
      </c>
      <c r="P1062" s="11">
        <v>2136</v>
      </c>
      <c r="Q1062" s="11">
        <v>2136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1">
        <f t="shared" si="96"/>
        <v>0</v>
      </c>
      <c r="FM1062" s="11">
        <f t="shared" si="97"/>
        <v>0</v>
      </c>
      <c r="FN1062" s="11">
        <f t="shared" si="98"/>
        <v>0</v>
      </c>
      <c r="FO1062" s="11">
        <f t="shared" si="99"/>
        <v>0</v>
      </c>
      <c r="FP1062" s="11">
        <f t="shared" si="100"/>
        <v>0</v>
      </c>
      <c r="FQ1062" s="11">
        <f t="shared" si="101"/>
        <v>0</v>
      </c>
    </row>
    <row r="1063" spans="1:173" ht="33" hidden="1" x14ac:dyDescent="0.3">
      <c r="A1063" s="5">
        <v>10714</v>
      </c>
      <c r="B1063" s="1" t="s">
        <v>1321</v>
      </c>
      <c r="C1063" s="5" t="s">
        <v>610</v>
      </c>
      <c r="D1063" s="1">
        <v>500379</v>
      </c>
      <c r="E1063" s="1" t="s">
        <v>190</v>
      </c>
      <c r="F1063" s="1" t="s">
        <v>1322</v>
      </c>
      <c r="G1063" s="4" t="s">
        <v>1167</v>
      </c>
      <c r="H1063" s="1" t="s">
        <v>770</v>
      </c>
      <c r="I1063" s="1" t="s">
        <v>150</v>
      </c>
      <c r="J1063" s="1" t="s">
        <v>170</v>
      </c>
      <c r="K1063" s="5" t="s">
        <v>156</v>
      </c>
      <c r="L1063" s="11">
        <v>0</v>
      </c>
      <c r="M1063" s="11">
        <v>139</v>
      </c>
      <c r="N1063" s="11">
        <v>0</v>
      </c>
      <c r="O1063" s="11">
        <v>0</v>
      </c>
      <c r="P1063" s="11">
        <v>139</v>
      </c>
      <c r="Q1063" s="11">
        <v>139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1">
        <f t="shared" si="96"/>
        <v>0</v>
      </c>
      <c r="FM1063" s="11">
        <f t="shared" si="97"/>
        <v>0</v>
      </c>
      <c r="FN1063" s="11">
        <f t="shared" si="98"/>
        <v>0</v>
      </c>
      <c r="FO1063" s="11">
        <f t="shared" si="99"/>
        <v>0</v>
      </c>
      <c r="FP1063" s="11">
        <f t="shared" si="100"/>
        <v>0</v>
      </c>
      <c r="FQ1063" s="11">
        <f t="shared" si="101"/>
        <v>0</v>
      </c>
    </row>
    <row r="1064" spans="1:173" ht="33" hidden="1" x14ac:dyDescent="0.3">
      <c r="A1064" s="5">
        <v>10715</v>
      </c>
      <c r="B1064" s="1" t="s">
        <v>1321</v>
      </c>
      <c r="C1064" s="5" t="s">
        <v>611</v>
      </c>
      <c r="D1064" s="1">
        <v>300346</v>
      </c>
      <c r="E1064" s="1" t="s">
        <v>190</v>
      </c>
      <c r="F1064" s="1" t="s">
        <v>1322</v>
      </c>
      <c r="G1064" s="4" t="s">
        <v>1168</v>
      </c>
      <c r="H1064" s="1" t="s">
        <v>770</v>
      </c>
      <c r="I1064" s="1" t="s">
        <v>150</v>
      </c>
      <c r="J1064" s="1" t="s">
        <v>170</v>
      </c>
      <c r="K1064" s="5" t="s">
        <v>156</v>
      </c>
      <c r="L1064" s="11">
        <v>0</v>
      </c>
      <c r="M1064" s="11">
        <v>205</v>
      </c>
      <c r="N1064" s="11">
        <v>0</v>
      </c>
      <c r="O1064" s="11">
        <v>0</v>
      </c>
      <c r="P1064" s="11">
        <v>205</v>
      </c>
      <c r="Q1064" s="11">
        <v>205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1">
        <f t="shared" si="96"/>
        <v>0</v>
      </c>
      <c r="FM1064" s="11">
        <f t="shared" si="97"/>
        <v>0</v>
      </c>
      <c r="FN1064" s="11">
        <f t="shared" si="98"/>
        <v>0</v>
      </c>
      <c r="FO1064" s="11">
        <f t="shared" si="99"/>
        <v>0</v>
      </c>
      <c r="FP1064" s="11">
        <f t="shared" si="100"/>
        <v>0</v>
      </c>
      <c r="FQ1064" s="11">
        <f t="shared" si="101"/>
        <v>0</v>
      </c>
    </row>
    <row r="1065" spans="1:173" ht="33" hidden="1" x14ac:dyDescent="0.3">
      <c r="A1065" s="5">
        <v>10716</v>
      </c>
      <c r="B1065" s="1" t="s">
        <v>1321</v>
      </c>
      <c r="C1065" s="5" t="s">
        <v>612</v>
      </c>
      <c r="D1065" s="1">
        <v>300347</v>
      </c>
      <c r="E1065" s="1" t="s">
        <v>190</v>
      </c>
      <c r="F1065" s="1" t="s">
        <v>1322</v>
      </c>
      <c r="G1065" s="4" t="s">
        <v>1169</v>
      </c>
      <c r="H1065" s="1" t="s">
        <v>770</v>
      </c>
      <c r="I1065" s="1" t="s">
        <v>150</v>
      </c>
      <c r="J1065" s="1" t="s">
        <v>170</v>
      </c>
      <c r="K1065" s="5" t="s">
        <v>156</v>
      </c>
      <c r="L1065" s="11">
        <v>0</v>
      </c>
      <c r="M1065" s="11">
        <v>121</v>
      </c>
      <c r="N1065" s="11">
        <v>0</v>
      </c>
      <c r="O1065" s="11">
        <v>0</v>
      </c>
      <c r="P1065" s="11">
        <v>121</v>
      </c>
      <c r="Q1065" s="11">
        <v>121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1">
        <f t="shared" si="96"/>
        <v>0</v>
      </c>
      <c r="FM1065" s="11">
        <f t="shared" si="97"/>
        <v>0</v>
      </c>
      <c r="FN1065" s="11">
        <f t="shared" si="98"/>
        <v>0</v>
      </c>
      <c r="FO1065" s="11">
        <f t="shared" si="99"/>
        <v>0</v>
      </c>
      <c r="FP1065" s="11">
        <f t="shared" si="100"/>
        <v>0</v>
      </c>
      <c r="FQ1065" s="11">
        <f t="shared" si="101"/>
        <v>0</v>
      </c>
    </row>
    <row r="1066" spans="1:173" ht="33" hidden="1" x14ac:dyDescent="0.3">
      <c r="A1066" s="5">
        <v>10717</v>
      </c>
      <c r="B1066" s="1" t="s">
        <v>1321</v>
      </c>
      <c r="C1066" s="5" t="s">
        <v>613</v>
      </c>
      <c r="D1066" s="1">
        <v>300348</v>
      </c>
      <c r="E1066" s="1" t="s">
        <v>190</v>
      </c>
      <c r="F1066" s="1" t="s">
        <v>1322</v>
      </c>
      <c r="G1066" s="4" t="s">
        <v>1170</v>
      </c>
      <c r="H1066" s="1" t="s">
        <v>773</v>
      </c>
      <c r="I1066" s="1" t="s">
        <v>150</v>
      </c>
      <c r="J1066" s="1" t="s">
        <v>170</v>
      </c>
      <c r="K1066" s="5" t="s">
        <v>156</v>
      </c>
      <c r="L1066" s="11">
        <v>0</v>
      </c>
      <c r="M1066" s="11">
        <v>1713</v>
      </c>
      <c r="N1066" s="11">
        <v>0</v>
      </c>
      <c r="O1066" s="11">
        <v>0</v>
      </c>
      <c r="P1066" s="11">
        <v>1713</v>
      </c>
      <c r="Q1066" s="11">
        <v>1713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1">
        <f t="shared" si="96"/>
        <v>0</v>
      </c>
      <c r="FM1066" s="11">
        <f t="shared" si="97"/>
        <v>0</v>
      </c>
      <c r="FN1066" s="11">
        <f t="shared" si="98"/>
        <v>0</v>
      </c>
      <c r="FO1066" s="11">
        <f t="shared" si="99"/>
        <v>0</v>
      </c>
      <c r="FP1066" s="11">
        <f t="shared" si="100"/>
        <v>0</v>
      </c>
      <c r="FQ1066" s="11">
        <f t="shared" si="101"/>
        <v>0</v>
      </c>
    </row>
    <row r="1067" spans="1:173" ht="33" hidden="1" x14ac:dyDescent="0.3">
      <c r="A1067" s="5">
        <v>10718</v>
      </c>
      <c r="B1067" s="1" t="s">
        <v>1321</v>
      </c>
      <c r="C1067" s="5" t="s">
        <v>614</v>
      </c>
      <c r="D1067" s="1">
        <v>300349</v>
      </c>
      <c r="E1067" s="1" t="s">
        <v>190</v>
      </c>
      <c r="F1067" s="1" t="s">
        <v>1322</v>
      </c>
      <c r="G1067" s="4" t="s">
        <v>862</v>
      </c>
      <c r="H1067" s="1" t="s">
        <v>770</v>
      </c>
      <c r="I1067" s="1" t="s">
        <v>150</v>
      </c>
      <c r="J1067" s="1" t="s">
        <v>170</v>
      </c>
      <c r="K1067" s="5" t="s">
        <v>156</v>
      </c>
      <c r="L1067" s="11">
        <v>0</v>
      </c>
      <c r="M1067" s="11">
        <v>68</v>
      </c>
      <c r="N1067" s="11">
        <v>0</v>
      </c>
      <c r="O1067" s="11">
        <v>0</v>
      </c>
      <c r="P1067" s="11">
        <v>68</v>
      </c>
      <c r="Q1067" s="11">
        <v>68</v>
      </c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1">
        <f t="shared" si="96"/>
        <v>0</v>
      </c>
      <c r="FM1067" s="11">
        <f t="shared" si="97"/>
        <v>0</v>
      </c>
      <c r="FN1067" s="11">
        <f t="shared" si="98"/>
        <v>0</v>
      </c>
      <c r="FO1067" s="11">
        <f t="shared" si="99"/>
        <v>0</v>
      </c>
      <c r="FP1067" s="11">
        <f t="shared" si="100"/>
        <v>0</v>
      </c>
      <c r="FQ1067" s="11">
        <f t="shared" si="101"/>
        <v>0</v>
      </c>
    </row>
    <row r="1068" spans="1:173" ht="33" hidden="1" x14ac:dyDescent="0.3">
      <c r="A1068" s="5">
        <v>10719</v>
      </c>
      <c r="B1068" s="1" t="s">
        <v>1321</v>
      </c>
      <c r="C1068" s="5" t="s">
        <v>615</v>
      </c>
      <c r="D1068" s="1">
        <v>300350</v>
      </c>
      <c r="E1068" s="1" t="s">
        <v>190</v>
      </c>
      <c r="F1068" s="1" t="s">
        <v>1322</v>
      </c>
      <c r="G1068" s="4" t="s">
        <v>1171</v>
      </c>
      <c r="H1068" s="1" t="s">
        <v>770</v>
      </c>
      <c r="I1068" s="1" t="s">
        <v>150</v>
      </c>
      <c r="J1068" s="1" t="s">
        <v>170</v>
      </c>
      <c r="K1068" s="5" t="s">
        <v>156</v>
      </c>
      <c r="L1068" s="11">
        <v>0</v>
      </c>
      <c r="M1068" s="11">
        <v>45</v>
      </c>
      <c r="N1068" s="11">
        <v>0</v>
      </c>
      <c r="O1068" s="11">
        <v>0</v>
      </c>
      <c r="P1068" s="11">
        <v>45</v>
      </c>
      <c r="Q1068" s="11">
        <v>45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1">
        <f t="shared" si="96"/>
        <v>0</v>
      </c>
      <c r="FM1068" s="11">
        <f t="shared" si="97"/>
        <v>0</v>
      </c>
      <c r="FN1068" s="11">
        <f t="shared" si="98"/>
        <v>0</v>
      </c>
      <c r="FO1068" s="11">
        <f t="shared" si="99"/>
        <v>0</v>
      </c>
      <c r="FP1068" s="11">
        <f t="shared" si="100"/>
        <v>0</v>
      </c>
      <c r="FQ1068" s="11">
        <f t="shared" si="101"/>
        <v>0</v>
      </c>
    </row>
    <row r="1069" spans="1:173" ht="33" hidden="1" x14ac:dyDescent="0.3">
      <c r="A1069" s="5">
        <v>10720</v>
      </c>
      <c r="B1069" s="1" t="s">
        <v>1321</v>
      </c>
      <c r="C1069" s="5" t="s">
        <v>616</v>
      </c>
      <c r="D1069" s="1">
        <v>300351</v>
      </c>
      <c r="E1069" s="1" t="s">
        <v>190</v>
      </c>
      <c r="F1069" s="1" t="s">
        <v>1322</v>
      </c>
      <c r="G1069" s="4" t="s">
        <v>936</v>
      </c>
      <c r="H1069" s="1" t="s">
        <v>770</v>
      </c>
      <c r="I1069" s="1" t="s">
        <v>150</v>
      </c>
      <c r="J1069" s="1" t="s">
        <v>170</v>
      </c>
      <c r="K1069" s="5" t="s">
        <v>156</v>
      </c>
      <c r="L1069" s="11">
        <v>0</v>
      </c>
      <c r="M1069" s="11">
        <v>168</v>
      </c>
      <c r="N1069" s="11">
        <v>0</v>
      </c>
      <c r="O1069" s="11">
        <v>0</v>
      </c>
      <c r="P1069" s="11">
        <v>168</v>
      </c>
      <c r="Q1069" s="11">
        <v>168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1">
        <f t="shared" si="96"/>
        <v>0</v>
      </c>
      <c r="FM1069" s="11">
        <f t="shared" si="97"/>
        <v>0</v>
      </c>
      <c r="FN1069" s="11">
        <f t="shared" si="98"/>
        <v>0</v>
      </c>
      <c r="FO1069" s="11">
        <f t="shared" si="99"/>
        <v>0</v>
      </c>
      <c r="FP1069" s="11">
        <f t="shared" si="100"/>
        <v>0</v>
      </c>
      <c r="FQ1069" s="11">
        <f t="shared" si="101"/>
        <v>0</v>
      </c>
    </row>
    <row r="1070" spans="1:173" ht="33" hidden="1" x14ac:dyDescent="0.3">
      <c r="A1070" s="5">
        <v>10721</v>
      </c>
      <c r="B1070" s="1" t="s">
        <v>1321</v>
      </c>
      <c r="C1070" s="5" t="s">
        <v>617</v>
      </c>
      <c r="D1070" s="1">
        <v>300352</v>
      </c>
      <c r="E1070" s="1" t="s">
        <v>190</v>
      </c>
      <c r="F1070" s="1" t="s">
        <v>1322</v>
      </c>
      <c r="G1070" s="4" t="s">
        <v>1172</v>
      </c>
      <c r="H1070" s="1" t="s">
        <v>770</v>
      </c>
      <c r="I1070" s="1" t="s">
        <v>150</v>
      </c>
      <c r="J1070" s="1" t="s">
        <v>170</v>
      </c>
      <c r="K1070" s="5" t="s">
        <v>156</v>
      </c>
      <c r="L1070" s="11">
        <v>0</v>
      </c>
      <c r="M1070" s="11">
        <v>130</v>
      </c>
      <c r="N1070" s="11">
        <v>0</v>
      </c>
      <c r="O1070" s="11">
        <v>0</v>
      </c>
      <c r="P1070" s="11">
        <v>130</v>
      </c>
      <c r="Q1070" s="11">
        <v>130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1">
        <f t="shared" si="96"/>
        <v>0</v>
      </c>
      <c r="FM1070" s="11">
        <f t="shared" si="97"/>
        <v>0</v>
      </c>
      <c r="FN1070" s="11">
        <f t="shared" si="98"/>
        <v>0</v>
      </c>
      <c r="FO1070" s="11">
        <f t="shared" si="99"/>
        <v>0</v>
      </c>
      <c r="FP1070" s="11">
        <f t="shared" si="100"/>
        <v>0</v>
      </c>
      <c r="FQ1070" s="11">
        <f t="shared" si="101"/>
        <v>0</v>
      </c>
    </row>
    <row r="1071" spans="1:173" ht="33" hidden="1" x14ac:dyDescent="0.3">
      <c r="A1071" s="5">
        <v>10722</v>
      </c>
      <c r="B1071" s="1" t="s">
        <v>1321</v>
      </c>
      <c r="C1071" s="5" t="s">
        <v>618</v>
      </c>
      <c r="D1071" s="1">
        <v>300353</v>
      </c>
      <c r="E1071" s="1" t="s">
        <v>190</v>
      </c>
      <c r="F1071" s="1" t="s">
        <v>1322</v>
      </c>
      <c r="G1071" s="4" t="s">
        <v>1173</v>
      </c>
      <c r="H1071" s="1" t="s">
        <v>770</v>
      </c>
      <c r="I1071" s="1" t="s">
        <v>150</v>
      </c>
      <c r="J1071" s="1" t="s">
        <v>170</v>
      </c>
      <c r="K1071" s="5" t="s">
        <v>156</v>
      </c>
      <c r="L1071" s="11">
        <v>0</v>
      </c>
      <c r="M1071" s="11">
        <v>77</v>
      </c>
      <c r="N1071" s="11">
        <v>0</v>
      </c>
      <c r="O1071" s="11">
        <v>0</v>
      </c>
      <c r="P1071" s="11">
        <v>77</v>
      </c>
      <c r="Q1071" s="11">
        <v>77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1">
        <f t="shared" si="96"/>
        <v>0</v>
      </c>
      <c r="FM1071" s="11">
        <f t="shared" si="97"/>
        <v>0</v>
      </c>
      <c r="FN1071" s="11">
        <f t="shared" si="98"/>
        <v>0</v>
      </c>
      <c r="FO1071" s="11">
        <f t="shared" si="99"/>
        <v>0</v>
      </c>
      <c r="FP1071" s="11">
        <f t="shared" si="100"/>
        <v>0</v>
      </c>
      <c r="FQ1071" s="11">
        <f t="shared" si="101"/>
        <v>0</v>
      </c>
    </row>
    <row r="1072" spans="1:173" ht="33" hidden="1" x14ac:dyDescent="0.3">
      <c r="A1072" s="5">
        <v>10723</v>
      </c>
      <c r="B1072" s="1" t="s">
        <v>1321</v>
      </c>
      <c r="C1072" s="5" t="s">
        <v>619</v>
      </c>
      <c r="D1072" s="1">
        <v>300354</v>
      </c>
      <c r="E1072" s="1" t="s">
        <v>190</v>
      </c>
      <c r="F1072" s="1" t="s">
        <v>1322</v>
      </c>
      <c r="G1072" s="4" t="s">
        <v>1174</v>
      </c>
      <c r="H1072" s="1" t="s">
        <v>773</v>
      </c>
      <c r="I1072" s="1" t="s">
        <v>150</v>
      </c>
      <c r="J1072" s="1" t="s">
        <v>170</v>
      </c>
      <c r="K1072" s="5" t="s">
        <v>156</v>
      </c>
      <c r="L1072" s="11">
        <v>0</v>
      </c>
      <c r="M1072" s="11">
        <v>532</v>
      </c>
      <c r="N1072" s="11">
        <v>0</v>
      </c>
      <c r="O1072" s="11">
        <v>0</v>
      </c>
      <c r="P1072" s="11">
        <v>532</v>
      </c>
      <c r="Q1072" s="11">
        <v>532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1">
        <f t="shared" si="96"/>
        <v>0</v>
      </c>
      <c r="FM1072" s="11">
        <f t="shared" si="97"/>
        <v>0</v>
      </c>
      <c r="FN1072" s="11">
        <f t="shared" si="98"/>
        <v>0</v>
      </c>
      <c r="FO1072" s="11">
        <f t="shared" si="99"/>
        <v>0</v>
      </c>
      <c r="FP1072" s="11">
        <f t="shared" si="100"/>
        <v>0</v>
      </c>
      <c r="FQ1072" s="11">
        <f t="shared" si="101"/>
        <v>0</v>
      </c>
    </row>
    <row r="1073" spans="1:173" ht="33" hidden="1" x14ac:dyDescent="0.3">
      <c r="A1073" s="5">
        <v>10724</v>
      </c>
      <c r="B1073" s="1" t="s">
        <v>1321</v>
      </c>
      <c r="C1073" s="5" t="s">
        <v>620</v>
      </c>
      <c r="D1073" s="1">
        <v>300355</v>
      </c>
      <c r="E1073" s="1" t="s">
        <v>190</v>
      </c>
      <c r="F1073" s="1" t="s">
        <v>1322</v>
      </c>
      <c r="G1073" s="4" t="s">
        <v>1175</v>
      </c>
      <c r="H1073" s="1" t="s">
        <v>770</v>
      </c>
      <c r="I1073" s="1" t="s">
        <v>150</v>
      </c>
      <c r="J1073" s="1" t="s">
        <v>170</v>
      </c>
      <c r="K1073" s="5" t="s">
        <v>156</v>
      </c>
      <c r="L1073" s="11">
        <v>0</v>
      </c>
      <c r="M1073" s="11">
        <v>292</v>
      </c>
      <c r="N1073" s="11">
        <v>0</v>
      </c>
      <c r="O1073" s="11">
        <v>0</v>
      </c>
      <c r="P1073" s="11">
        <v>292</v>
      </c>
      <c r="Q1073" s="11">
        <v>292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1">
        <f t="shared" si="96"/>
        <v>0</v>
      </c>
      <c r="FM1073" s="11">
        <f t="shared" si="97"/>
        <v>0</v>
      </c>
      <c r="FN1073" s="11">
        <f t="shared" si="98"/>
        <v>0</v>
      </c>
      <c r="FO1073" s="11">
        <f t="shared" si="99"/>
        <v>0</v>
      </c>
      <c r="FP1073" s="11">
        <f t="shared" si="100"/>
        <v>0</v>
      </c>
      <c r="FQ1073" s="11">
        <f t="shared" si="101"/>
        <v>0</v>
      </c>
    </row>
    <row r="1074" spans="1:173" ht="33" hidden="1" x14ac:dyDescent="0.3">
      <c r="A1074" s="5">
        <v>10725</v>
      </c>
      <c r="B1074" s="1" t="s">
        <v>1321</v>
      </c>
      <c r="C1074" s="5" t="s">
        <v>621</v>
      </c>
      <c r="D1074" s="1">
        <v>300356</v>
      </c>
      <c r="E1074" s="1" t="s">
        <v>190</v>
      </c>
      <c r="F1074" s="1" t="s">
        <v>1322</v>
      </c>
      <c r="G1074" s="4" t="s">
        <v>1176</v>
      </c>
      <c r="H1074" s="1" t="s">
        <v>773</v>
      </c>
      <c r="I1074" s="1" t="s">
        <v>150</v>
      </c>
      <c r="J1074" s="1" t="s">
        <v>170</v>
      </c>
      <c r="K1074" s="5" t="s">
        <v>156</v>
      </c>
      <c r="L1074" s="11">
        <v>0</v>
      </c>
      <c r="M1074" s="11">
        <v>807</v>
      </c>
      <c r="N1074" s="11">
        <v>0</v>
      </c>
      <c r="O1074" s="11">
        <v>0</v>
      </c>
      <c r="P1074" s="11">
        <v>807</v>
      </c>
      <c r="Q1074" s="11">
        <v>807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1">
        <f t="shared" si="96"/>
        <v>0</v>
      </c>
      <c r="FM1074" s="11">
        <f t="shared" si="97"/>
        <v>0</v>
      </c>
      <c r="FN1074" s="11">
        <f t="shared" si="98"/>
        <v>0</v>
      </c>
      <c r="FO1074" s="11">
        <f t="shared" si="99"/>
        <v>0</v>
      </c>
      <c r="FP1074" s="11">
        <f t="shared" si="100"/>
        <v>0</v>
      </c>
      <c r="FQ1074" s="11">
        <f t="shared" si="101"/>
        <v>0</v>
      </c>
    </row>
    <row r="1075" spans="1:173" ht="33" hidden="1" x14ac:dyDescent="0.3">
      <c r="A1075" s="5">
        <v>10726</v>
      </c>
      <c r="B1075" s="1" t="s">
        <v>1321</v>
      </c>
      <c r="C1075" s="5" t="s">
        <v>622</v>
      </c>
      <c r="D1075" s="1">
        <v>300357</v>
      </c>
      <c r="E1075" s="1" t="s">
        <v>190</v>
      </c>
      <c r="F1075" s="1" t="s">
        <v>1322</v>
      </c>
      <c r="G1075" s="4" t="s">
        <v>1177</v>
      </c>
      <c r="H1075" s="1" t="s">
        <v>770</v>
      </c>
      <c r="I1075" s="1" t="s">
        <v>150</v>
      </c>
      <c r="J1075" s="1" t="s">
        <v>170</v>
      </c>
      <c r="K1075" s="5" t="s">
        <v>156</v>
      </c>
      <c r="L1075" s="11">
        <v>0</v>
      </c>
      <c r="M1075" s="11">
        <v>64</v>
      </c>
      <c r="N1075" s="11">
        <v>0</v>
      </c>
      <c r="O1075" s="11">
        <v>0</v>
      </c>
      <c r="P1075" s="11">
        <v>64</v>
      </c>
      <c r="Q1075" s="11">
        <v>64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1">
        <f t="shared" si="96"/>
        <v>0</v>
      </c>
      <c r="FM1075" s="11">
        <f t="shared" si="97"/>
        <v>0</v>
      </c>
      <c r="FN1075" s="11">
        <f t="shared" si="98"/>
        <v>0</v>
      </c>
      <c r="FO1075" s="11">
        <f t="shared" si="99"/>
        <v>0</v>
      </c>
      <c r="FP1075" s="11">
        <f t="shared" si="100"/>
        <v>0</v>
      </c>
      <c r="FQ1075" s="11">
        <f t="shared" si="101"/>
        <v>0</v>
      </c>
    </row>
    <row r="1076" spans="1:173" ht="33" hidden="1" x14ac:dyDescent="0.3">
      <c r="A1076" s="5">
        <v>10727</v>
      </c>
      <c r="B1076" s="1" t="s">
        <v>1321</v>
      </c>
      <c r="C1076" s="5" t="s">
        <v>623</v>
      </c>
      <c r="D1076" s="1">
        <v>500387</v>
      </c>
      <c r="E1076" s="1" t="s">
        <v>190</v>
      </c>
      <c r="F1076" s="1" t="s">
        <v>1322</v>
      </c>
      <c r="G1076" s="4" t="s">
        <v>1178</v>
      </c>
      <c r="H1076" s="1" t="s">
        <v>770</v>
      </c>
      <c r="I1076" s="1" t="s">
        <v>150</v>
      </c>
      <c r="J1076" s="1" t="s">
        <v>170</v>
      </c>
      <c r="K1076" s="5" t="s">
        <v>156</v>
      </c>
      <c r="L1076" s="11">
        <v>0</v>
      </c>
      <c r="M1076" s="11">
        <v>23</v>
      </c>
      <c r="N1076" s="11">
        <v>0</v>
      </c>
      <c r="O1076" s="11">
        <v>0</v>
      </c>
      <c r="P1076" s="11">
        <v>23</v>
      </c>
      <c r="Q1076" s="11">
        <v>23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1">
        <f t="shared" si="96"/>
        <v>0</v>
      </c>
      <c r="FM1076" s="11">
        <f t="shared" si="97"/>
        <v>0</v>
      </c>
      <c r="FN1076" s="11">
        <f t="shared" si="98"/>
        <v>0</v>
      </c>
      <c r="FO1076" s="11">
        <f t="shared" si="99"/>
        <v>0</v>
      </c>
      <c r="FP1076" s="11">
        <f t="shared" si="100"/>
        <v>0</v>
      </c>
      <c r="FQ1076" s="11">
        <f t="shared" si="101"/>
        <v>0</v>
      </c>
    </row>
    <row r="1077" spans="1:173" ht="33" hidden="1" x14ac:dyDescent="0.3">
      <c r="A1077" s="5">
        <v>10728</v>
      </c>
      <c r="B1077" s="1" t="s">
        <v>1321</v>
      </c>
      <c r="C1077" s="5" t="s">
        <v>624</v>
      </c>
      <c r="D1077" s="1">
        <v>500375</v>
      </c>
      <c r="E1077" s="1" t="s">
        <v>190</v>
      </c>
      <c r="F1077" s="1" t="s">
        <v>1322</v>
      </c>
      <c r="G1077" s="4" t="s">
        <v>1179</v>
      </c>
      <c r="H1077" s="1" t="s">
        <v>770</v>
      </c>
      <c r="I1077" s="1" t="s">
        <v>150</v>
      </c>
      <c r="J1077" s="1" t="s">
        <v>170</v>
      </c>
      <c r="K1077" s="5" t="s">
        <v>156</v>
      </c>
      <c r="L1077" s="11">
        <v>0</v>
      </c>
      <c r="M1077" s="11">
        <v>211</v>
      </c>
      <c r="N1077" s="11">
        <v>0</v>
      </c>
      <c r="O1077" s="11">
        <v>0</v>
      </c>
      <c r="P1077" s="11">
        <v>211</v>
      </c>
      <c r="Q1077" s="11">
        <v>211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1">
        <f t="shared" si="96"/>
        <v>0</v>
      </c>
      <c r="FM1077" s="11">
        <f t="shared" si="97"/>
        <v>0</v>
      </c>
      <c r="FN1077" s="11">
        <f t="shared" si="98"/>
        <v>0</v>
      </c>
      <c r="FO1077" s="11">
        <f t="shared" si="99"/>
        <v>0</v>
      </c>
      <c r="FP1077" s="11">
        <f t="shared" si="100"/>
        <v>0</v>
      </c>
      <c r="FQ1077" s="11">
        <f t="shared" si="101"/>
        <v>0</v>
      </c>
    </row>
    <row r="1078" spans="1:173" ht="33" hidden="1" x14ac:dyDescent="0.3">
      <c r="A1078" s="5">
        <v>10729</v>
      </c>
      <c r="B1078" s="1" t="s">
        <v>1321</v>
      </c>
      <c r="C1078" s="5" t="s">
        <v>625</v>
      </c>
      <c r="D1078" s="1">
        <v>500384</v>
      </c>
      <c r="E1078" s="1" t="s">
        <v>190</v>
      </c>
      <c r="F1078" s="1" t="s">
        <v>1322</v>
      </c>
      <c r="G1078" s="4" t="s">
        <v>1180</v>
      </c>
      <c r="H1078" s="1" t="s">
        <v>770</v>
      </c>
      <c r="I1078" s="1" t="s">
        <v>150</v>
      </c>
      <c r="J1078" s="1" t="s">
        <v>170</v>
      </c>
      <c r="K1078" s="5" t="s">
        <v>156</v>
      </c>
      <c r="L1078" s="11">
        <v>0</v>
      </c>
      <c r="M1078" s="11">
        <v>123</v>
      </c>
      <c r="N1078" s="11">
        <v>0</v>
      </c>
      <c r="O1078" s="11">
        <v>0</v>
      </c>
      <c r="P1078" s="11">
        <v>123</v>
      </c>
      <c r="Q1078" s="11">
        <v>123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1">
        <f t="shared" si="96"/>
        <v>0</v>
      </c>
      <c r="FM1078" s="11">
        <f t="shared" si="97"/>
        <v>0</v>
      </c>
      <c r="FN1078" s="11">
        <f t="shared" si="98"/>
        <v>0</v>
      </c>
      <c r="FO1078" s="11">
        <f t="shared" si="99"/>
        <v>0</v>
      </c>
      <c r="FP1078" s="11">
        <f t="shared" si="100"/>
        <v>0</v>
      </c>
      <c r="FQ1078" s="11">
        <f t="shared" si="101"/>
        <v>0</v>
      </c>
    </row>
    <row r="1079" spans="1:173" ht="33" hidden="1" x14ac:dyDescent="0.3">
      <c r="A1079" s="5">
        <v>10730</v>
      </c>
      <c r="B1079" s="1" t="s">
        <v>1321</v>
      </c>
      <c r="C1079" s="5" t="s">
        <v>626</v>
      </c>
      <c r="D1079" s="1">
        <v>300358</v>
      </c>
      <c r="E1079" s="1" t="s">
        <v>190</v>
      </c>
      <c r="F1079" s="1" t="s">
        <v>1322</v>
      </c>
      <c r="G1079" s="4" t="s">
        <v>1181</v>
      </c>
      <c r="H1079" s="1" t="s">
        <v>770</v>
      </c>
      <c r="I1079" s="1" t="s">
        <v>150</v>
      </c>
      <c r="J1079" s="1" t="s">
        <v>170</v>
      </c>
      <c r="K1079" s="5" t="s">
        <v>156</v>
      </c>
      <c r="L1079" s="11">
        <v>0</v>
      </c>
      <c r="M1079" s="11">
        <v>115</v>
      </c>
      <c r="N1079" s="11">
        <v>0</v>
      </c>
      <c r="O1079" s="11">
        <v>0</v>
      </c>
      <c r="P1079" s="11">
        <v>115</v>
      </c>
      <c r="Q1079" s="11">
        <v>115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1">
        <f t="shared" si="96"/>
        <v>0</v>
      </c>
      <c r="FM1079" s="11">
        <f t="shared" si="97"/>
        <v>0</v>
      </c>
      <c r="FN1079" s="11">
        <f t="shared" si="98"/>
        <v>0</v>
      </c>
      <c r="FO1079" s="11">
        <f t="shared" si="99"/>
        <v>0</v>
      </c>
      <c r="FP1079" s="11">
        <f t="shared" si="100"/>
        <v>0</v>
      </c>
      <c r="FQ1079" s="11">
        <f t="shared" si="101"/>
        <v>0</v>
      </c>
    </row>
    <row r="1080" spans="1:173" ht="33" hidden="1" x14ac:dyDescent="0.3">
      <c r="A1080" s="5">
        <v>10731</v>
      </c>
      <c r="B1080" s="1" t="s">
        <v>1321</v>
      </c>
      <c r="C1080" s="5" t="s">
        <v>627</v>
      </c>
      <c r="D1080" s="1">
        <v>300359</v>
      </c>
      <c r="E1080" s="1" t="s">
        <v>190</v>
      </c>
      <c r="F1080" s="1" t="s">
        <v>1322</v>
      </c>
      <c r="G1080" s="4" t="s">
        <v>1182</v>
      </c>
      <c r="H1080" s="1" t="s">
        <v>770</v>
      </c>
      <c r="I1080" s="1" t="s">
        <v>150</v>
      </c>
      <c r="J1080" s="1" t="s">
        <v>170</v>
      </c>
      <c r="K1080" s="5" t="s">
        <v>156</v>
      </c>
      <c r="L1080" s="11">
        <v>0</v>
      </c>
      <c r="M1080" s="11">
        <v>221</v>
      </c>
      <c r="N1080" s="11">
        <v>0</v>
      </c>
      <c r="O1080" s="11">
        <v>0</v>
      </c>
      <c r="P1080" s="11">
        <v>221</v>
      </c>
      <c r="Q1080" s="11">
        <v>221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1">
        <f t="shared" si="96"/>
        <v>0</v>
      </c>
      <c r="FM1080" s="11">
        <f t="shared" si="97"/>
        <v>0</v>
      </c>
      <c r="FN1080" s="11">
        <f t="shared" si="98"/>
        <v>0</v>
      </c>
      <c r="FO1080" s="11">
        <f t="shared" si="99"/>
        <v>0</v>
      </c>
      <c r="FP1080" s="11">
        <f t="shared" si="100"/>
        <v>0</v>
      </c>
      <c r="FQ1080" s="11">
        <f t="shared" si="101"/>
        <v>0</v>
      </c>
    </row>
    <row r="1081" spans="1:173" ht="33" hidden="1" x14ac:dyDescent="0.3">
      <c r="A1081" s="5">
        <v>10732</v>
      </c>
      <c r="B1081" s="1" t="s">
        <v>1321</v>
      </c>
      <c r="C1081" s="5" t="s">
        <v>628</v>
      </c>
      <c r="D1081" s="1">
        <v>300360</v>
      </c>
      <c r="E1081" s="1" t="s">
        <v>190</v>
      </c>
      <c r="F1081" s="1" t="s">
        <v>1322</v>
      </c>
      <c r="G1081" s="4" t="s">
        <v>1183</v>
      </c>
      <c r="H1081" s="1" t="s">
        <v>770</v>
      </c>
      <c r="I1081" s="1" t="s">
        <v>150</v>
      </c>
      <c r="J1081" s="1" t="s">
        <v>170</v>
      </c>
      <c r="K1081" s="5" t="s">
        <v>156</v>
      </c>
      <c r="L1081" s="11">
        <v>0</v>
      </c>
      <c r="M1081" s="11">
        <v>115</v>
      </c>
      <c r="N1081" s="11">
        <v>0</v>
      </c>
      <c r="O1081" s="11">
        <v>0</v>
      </c>
      <c r="P1081" s="11">
        <v>115</v>
      </c>
      <c r="Q1081" s="11">
        <v>115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1">
        <f t="shared" si="96"/>
        <v>0</v>
      </c>
      <c r="FM1081" s="11">
        <f t="shared" si="97"/>
        <v>0</v>
      </c>
      <c r="FN1081" s="11">
        <f t="shared" si="98"/>
        <v>0</v>
      </c>
      <c r="FO1081" s="11">
        <f t="shared" si="99"/>
        <v>0</v>
      </c>
      <c r="FP1081" s="11">
        <f t="shared" si="100"/>
        <v>0</v>
      </c>
      <c r="FQ1081" s="11">
        <f t="shared" si="101"/>
        <v>0</v>
      </c>
    </row>
    <row r="1082" spans="1:173" ht="33" hidden="1" x14ac:dyDescent="0.3">
      <c r="A1082" s="5">
        <v>10733</v>
      </c>
      <c r="B1082" s="1" t="s">
        <v>1321</v>
      </c>
      <c r="C1082" s="5" t="s">
        <v>629</v>
      </c>
      <c r="D1082" s="1">
        <v>300361</v>
      </c>
      <c r="E1082" s="1" t="s">
        <v>190</v>
      </c>
      <c r="F1082" s="1" t="s">
        <v>1322</v>
      </c>
      <c r="G1082" s="4" t="s">
        <v>945</v>
      </c>
      <c r="H1082" s="1" t="s">
        <v>770</v>
      </c>
      <c r="I1082" s="1" t="s">
        <v>150</v>
      </c>
      <c r="J1082" s="1" t="s">
        <v>170</v>
      </c>
      <c r="K1082" s="5" t="s">
        <v>156</v>
      </c>
      <c r="L1082" s="11">
        <v>0</v>
      </c>
      <c r="M1082" s="11">
        <v>60</v>
      </c>
      <c r="N1082" s="11">
        <v>0</v>
      </c>
      <c r="O1082" s="11">
        <v>0</v>
      </c>
      <c r="P1082" s="11">
        <v>60</v>
      </c>
      <c r="Q1082" s="11">
        <v>60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1">
        <f t="shared" si="96"/>
        <v>0</v>
      </c>
      <c r="FM1082" s="11">
        <f t="shared" si="97"/>
        <v>0</v>
      </c>
      <c r="FN1082" s="11">
        <f t="shared" si="98"/>
        <v>0</v>
      </c>
      <c r="FO1082" s="11">
        <f t="shared" si="99"/>
        <v>0</v>
      </c>
      <c r="FP1082" s="11">
        <f t="shared" si="100"/>
        <v>0</v>
      </c>
      <c r="FQ1082" s="11">
        <f t="shared" si="101"/>
        <v>0</v>
      </c>
    </row>
    <row r="1083" spans="1:173" ht="33" hidden="1" x14ac:dyDescent="0.3">
      <c r="A1083" s="5">
        <v>10734</v>
      </c>
      <c r="B1083" s="1" t="s">
        <v>1321</v>
      </c>
      <c r="C1083" s="5" t="s">
        <v>630</v>
      </c>
      <c r="D1083" s="1">
        <v>300362</v>
      </c>
      <c r="E1083" s="1" t="s">
        <v>190</v>
      </c>
      <c r="F1083" s="1" t="s">
        <v>1322</v>
      </c>
      <c r="G1083" s="4" t="s">
        <v>1184</v>
      </c>
      <c r="H1083" s="1" t="s">
        <v>770</v>
      </c>
      <c r="I1083" s="1" t="s">
        <v>150</v>
      </c>
      <c r="J1083" s="1" t="s">
        <v>170</v>
      </c>
      <c r="K1083" s="5" t="s">
        <v>156</v>
      </c>
      <c r="L1083" s="11">
        <v>0</v>
      </c>
      <c r="M1083" s="11">
        <v>28</v>
      </c>
      <c r="N1083" s="11">
        <v>0</v>
      </c>
      <c r="O1083" s="11">
        <v>0</v>
      </c>
      <c r="P1083" s="11">
        <v>28</v>
      </c>
      <c r="Q1083" s="11">
        <v>28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1">
        <f t="shared" si="96"/>
        <v>0</v>
      </c>
      <c r="FM1083" s="11">
        <f t="shared" si="97"/>
        <v>0</v>
      </c>
      <c r="FN1083" s="11">
        <f t="shared" si="98"/>
        <v>0</v>
      </c>
      <c r="FO1083" s="11">
        <f t="shared" si="99"/>
        <v>0</v>
      </c>
      <c r="FP1083" s="11">
        <f t="shared" si="100"/>
        <v>0</v>
      </c>
      <c r="FQ1083" s="11">
        <f t="shared" si="101"/>
        <v>0</v>
      </c>
    </row>
    <row r="1084" spans="1:173" ht="33" hidden="1" x14ac:dyDescent="0.3">
      <c r="A1084" s="5">
        <v>10735</v>
      </c>
      <c r="B1084" s="1" t="s">
        <v>1321</v>
      </c>
      <c r="C1084" s="5" t="s">
        <v>631</v>
      </c>
      <c r="D1084" s="1">
        <v>300363</v>
      </c>
      <c r="E1084" s="1" t="s">
        <v>190</v>
      </c>
      <c r="F1084" s="1" t="s">
        <v>1322</v>
      </c>
      <c r="G1084" s="4" t="s">
        <v>1185</v>
      </c>
      <c r="H1084" s="1" t="s">
        <v>773</v>
      </c>
      <c r="I1084" s="1" t="s">
        <v>150</v>
      </c>
      <c r="J1084" s="1" t="s">
        <v>170</v>
      </c>
      <c r="K1084" s="5" t="s">
        <v>156</v>
      </c>
      <c r="L1084" s="11">
        <v>0</v>
      </c>
      <c r="M1084" s="11">
        <v>2635</v>
      </c>
      <c r="N1084" s="11">
        <v>0</v>
      </c>
      <c r="O1084" s="11">
        <v>0</v>
      </c>
      <c r="P1084" s="11">
        <v>2635</v>
      </c>
      <c r="Q1084" s="11">
        <v>2635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1">
        <f t="shared" si="96"/>
        <v>0</v>
      </c>
      <c r="FM1084" s="11">
        <f t="shared" si="97"/>
        <v>0</v>
      </c>
      <c r="FN1084" s="11">
        <f t="shared" si="98"/>
        <v>0</v>
      </c>
      <c r="FO1084" s="11">
        <f t="shared" si="99"/>
        <v>0</v>
      </c>
      <c r="FP1084" s="11">
        <f t="shared" si="100"/>
        <v>0</v>
      </c>
      <c r="FQ1084" s="11">
        <f t="shared" si="101"/>
        <v>0</v>
      </c>
    </row>
    <row r="1085" spans="1:173" ht="33" hidden="1" x14ac:dyDescent="0.3">
      <c r="A1085" s="5">
        <v>10736</v>
      </c>
      <c r="B1085" s="1" t="s">
        <v>1321</v>
      </c>
      <c r="C1085" s="5" t="s">
        <v>632</v>
      </c>
      <c r="D1085" s="1">
        <v>300364</v>
      </c>
      <c r="E1085" s="1" t="s">
        <v>190</v>
      </c>
      <c r="F1085" s="1" t="s">
        <v>1322</v>
      </c>
      <c r="G1085" s="4" t="s">
        <v>1186</v>
      </c>
      <c r="H1085" s="1" t="s">
        <v>773</v>
      </c>
      <c r="I1085" s="1" t="s">
        <v>150</v>
      </c>
      <c r="J1085" s="1" t="s">
        <v>170</v>
      </c>
      <c r="K1085" s="5" t="s">
        <v>156</v>
      </c>
      <c r="L1085" s="11">
        <v>0</v>
      </c>
      <c r="M1085" s="11">
        <v>254</v>
      </c>
      <c r="N1085" s="11">
        <v>0</v>
      </c>
      <c r="O1085" s="11">
        <v>0</v>
      </c>
      <c r="P1085" s="11">
        <v>254</v>
      </c>
      <c r="Q1085" s="11">
        <v>254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1">
        <f t="shared" si="96"/>
        <v>0</v>
      </c>
      <c r="FM1085" s="11">
        <f t="shared" si="97"/>
        <v>0</v>
      </c>
      <c r="FN1085" s="11">
        <f t="shared" si="98"/>
        <v>0</v>
      </c>
      <c r="FO1085" s="11">
        <f t="shared" si="99"/>
        <v>0</v>
      </c>
      <c r="FP1085" s="11">
        <f t="shared" si="100"/>
        <v>0</v>
      </c>
      <c r="FQ1085" s="11">
        <f t="shared" si="101"/>
        <v>0</v>
      </c>
    </row>
    <row r="1086" spans="1:173" ht="33" hidden="1" x14ac:dyDescent="0.3">
      <c r="A1086" s="5">
        <v>10737</v>
      </c>
      <c r="B1086" s="1" t="s">
        <v>1321</v>
      </c>
      <c r="C1086" s="5" t="s">
        <v>633</v>
      </c>
      <c r="D1086" s="1">
        <v>300365</v>
      </c>
      <c r="E1086" s="1" t="s">
        <v>190</v>
      </c>
      <c r="F1086" s="1" t="s">
        <v>1322</v>
      </c>
      <c r="G1086" s="4" t="s">
        <v>1187</v>
      </c>
      <c r="H1086" s="1" t="s">
        <v>773</v>
      </c>
      <c r="I1086" s="1" t="s">
        <v>150</v>
      </c>
      <c r="J1086" s="1" t="s">
        <v>170</v>
      </c>
      <c r="K1086" s="5" t="s">
        <v>156</v>
      </c>
      <c r="L1086" s="11">
        <v>0</v>
      </c>
      <c r="M1086" s="11">
        <v>1960</v>
      </c>
      <c r="N1086" s="11">
        <v>0</v>
      </c>
      <c r="O1086" s="11">
        <v>0</v>
      </c>
      <c r="P1086" s="11">
        <v>1960</v>
      </c>
      <c r="Q1086" s="11">
        <v>1960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1">
        <f t="shared" si="96"/>
        <v>0</v>
      </c>
      <c r="FM1086" s="11">
        <f t="shared" si="97"/>
        <v>0</v>
      </c>
      <c r="FN1086" s="11">
        <f t="shared" si="98"/>
        <v>0</v>
      </c>
      <c r="FO1086" s="11">
        <f t="shared" si="99"/>
        <v>0</v>
      </c>
      <c r="FP1086" s="11">
        <f t="shared" si="100"/>
        <v>0</v>
      </c>
      <c r="FQ1086" s="11">
        <f t="shared" si="101"/>
        <v>0</v>
      </c>
    </row>
    <row r="1087" spans="1:173" ht="33" hidden="1" x14ac:dyDescent="0.3">
      <c r="A1087" s="5">
        <v>10738</v>
      </c>
      <c r="B1087" s="1" t="s">
        <v>1321</v>
      </c>
      <c r="C1087" s="5" t="s">
        <v>634</v>
      </c>
      <c r="D1087" s="1">
        <v>300366</v>
      </c>
      <c r="E1087" s="1" t="s">
        <v>190</v>
      </c>
      <c r="F1087" s="1" t="s">
        <v>1322</v>
      </c>
      <c r="G1087" s="4" t="s">
        <v>1188</v>
      </c>
      <c r="H1087" s="1" t="s">
        <v>770</v>
      </c>
      <c r="I1087" s="1" t="s">
        <v>150</v>
      </c>
      <c r="J1087" s="1" t="s">
        <v>170</v>
      </c>
      <c r="K1087" s="5" t="s">
        <v>156</v>
      </c>
      <c r="L1087" s="11">
        <v>0</v>
      </c>
      <c r="M1087" s="11">
        <v>62</v>
      </c>
      <c r="N1087" s="11">
        <v>0</v>
      </c>
      <c r="O1087" s="11">
        <v>0</v>
      </c>
      <c r="P1087" s="11">
        <v>62</v>
      </c>
      <c r="Q1087" s="11">
        <v>62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1">
        <f t="shared" si="96"/>
        <v>0</v>
      </c>
      <c r="FM1087" s="11">
        <f t="shared" si="97"/>
        <v>0</v>
      </c>
      <c r="FN1087" s="11">
        <f t="shared" si="98"/>
        <v>0</v>
      </c>
      <c r="FO1087" s="11">
        <f t="shared" si="99"/>
        <v>0</v>
      </c>
      <c r="FP1087" s="11">
        <f t="shared" si="100"/>
        <v>0</v>
      </c>
      <c r="FQ1087" s="11">
        <f t="shared" si="101"/>
        <v>0</v>
      </c>
    </row>
    <row r="1088" spans="1:173" s="487" customFormat="1" ht="49.5" x14ac:dyDescent="0.25">
      <c r="A1088" s="569">
        <v>10739</v>
      </c>
      <c r="B1088" s="565" t="s">
        <v>1321</v>
      </c>
      <c r="C1088" s="569" t="s">
        <v>635</v>
      </c>
      <c r="D1088" s="565">
        <v>300155</v>
      </c>
      <c r="E1088" s="565" t="s">
        <v>190</v>
      </c>
      <c r="F1088" s="564" t="s">
        <v>1322</v>
      </c>
      <c r="G1088" s="564" t="s">
        <v>1189</v>
      </c>
      <c r="H1088" s="565" t="s">
        <v>773</v>
      </c>
      <c r="I1088" s="565" t="s">
        <v>150</v>
      </c>
      <c r="J1088" s="565" t="s">
        <v>171</v>
      </c>
      <c r="K1088" s="569" t="s">
        <v>157</v>
      </c>
      <c r="L1088" s="608">
        <v>0</v>
      </c>
      <c r="M1088" s="608">
        <v>2991</v>
      </c>
      <c r="N1088" s="608">
        <v>0</v>
      </c>
      <c r="O1088" s="608">
        <v>0</v>
      </c>
      <c r="P1088" s="608">
        <v>2991</v>
      </c>
      <c r="Q1088" s="608">
        <v>2991</v>
      </c>
      <c r="R1088" s="609"/>
      <c r="S1088" s="609"/>
      <c r="T1088" s="609"/>
      <c r="U1088" s="609"/>
      <c r="V1088" s="609"/>
      <c r="W1088" s="609"/>
      <c r="X1088" s="609"/>
      <c r="Y1088" s="609"/>
      <c r="Z1088" s="609"/>
      <c r="AA1088" s="609"/>
      <c r="AB1088" s="609"/>
      <c r="AC1088" s="609"/>
      <c r="AD1088" s="609"/>
      <c r="AE1088" s="609"/>
      <c r="AF1088" s="609"/>
      <c r="AG1088" s="609"/>
      <c r="AH1088" s="609"/>
      <c r="AI1088" s="609"/>
      <c r="AJ1088" s="609"/>
      <c r="AK1088" s="609"/>
      <c r="AL1088" s="609"/>
      <c r="AM1088" s="609"/>
      <c r="AN1088" s="609"/>
      <c r="AO1088" s="609"/>
      <c r="AP1088" s="609"/>
      <c r="AQ1088" s="609"/>
      <c r="AR1088" s="609"/>
      <c r="AS1088" s="609"/>
      <c r="AT1088" s="609"/>
      <c r="AU1088" s="609"/>
      <c r="AV1088" s="609"/>
      <c r="AW1088" s="609"/>
      <c r="AX1088" s="609"/>
      <c r="AY1088" s="609"/>
      <c r="AZ1088" s="609"/>
      <c r="BA1088" s="609"/>
      <c r="BB1088" s="609"/>
      <c r="BC1088" s="609"/>
      <c r="BD1088" s="609"/>
      <c r="BE1088" s="609"/>
      <c r="BF1088" s="609"/>
      <c r="BG1088" s="609"/>
      <c r="BH1088" s="609"/>
      <c r="BI1088" s="609"/>
      <c r="BJ1088" s="609"/>
      <c r="BK1088" s="609"/>
      <c r="BL1088" s="609"/>
      <c r="BM1088" s="609"/>
      <c r="BN1088" s="609"/>
      <c r="BO1088" s="609"/>
      <c r="BP1088" s="609"/>
      <c r="BQ1088" s="609"/>
      <c r="BR1088" s="609"/>
      <c r="BS1088" s="609"/>
      <c r="BT1088" s="609"/>
      <c r="BU1088" s="609"/>
      <c r="BV1088" s="609"/>
      <c r="BW1088" s="609"/>
      <c r="BX1088" s="609"/>
      <c r="BY1088" s="609"/>
      <c r="BZ1088" s="609"/>
      <c r="CA1088" s="609"/>
      <c r="CB1088" s="609"/>
      <c r="CC1088" s="609"/>
      <c r="CD1088" s="609"/>
      <c r="CE1088" s="609"/>
      <c r="CF1088" s="609"/>
      <c r="CG1088" s="609"/>
      <c r="CH1088" s="609"/>
      <c r="CI1088" s="609"/>
      <c r="CJ1088" s="609"/>
      <c r="CK1088" s="609"/>
      <c r="CL1088" s="609"/>
      <c r="CM1088" s="609"/>
      <c r="CN1088" s="609"/>
      <c r="CO1088" s="609"/>
      <c r="CP1088" s="609"/>
      <c r="CQ1088" s="609"/>
      <c r="CR1088" s="609"/>
      <c r="CS1088" s="609"/>
      <c r="CT1088" s="609"/>
      <c r="CU1088" s="609"/>
      <c r="CV1088" s="609"/>
      <c r="CW1088" s="609"/>
      <c r="CX1088" s="609"/>
      <c r="CY1088" s="609"/>
      <c r="CZ1088" s="609"/>
      <c r="DA1088" s="609"/>
      <c r="DB1088" s="609"/>
      <c r="DC1088" s="609"/>
      <c r="DD1088" s="609"/>
      <c r="DE1088" s="609"/>
      <c r="DF1088" s="609"/>
      <c r="DG1088" s="609"/>
      <c r="DH1088" s="609"/>
      <c r="DI1088" s="609"/>
      <c r="DJ1088" s="609"/>
      <c r="DK1088" s="609"/>
      <c r="DL1088" s="609"/>
      <c r="DM1088" s="609"/>
      <c r="DN1088" s="609"/>
      <c r="DO1088" s="609"/>
      <c r="DP1088" s="609"/>
      <c r="DQ1088" s="609"/>
      <c r="DR1088" s="609"/>
      <c r="DS1088" s="609"/>
      <c r="DT1088" s="609"/>
      <c r="DU1088" s="609"/>
      <c r="DV1088" s="609"/>
      <c r="DW1088" s="609"/>
      <c r="DX1088" s="609"/>
      <c r="DY1088" s="609"/>
      <c r="DZ1088" s="609"/>
      <c r="EA1088" s="609"/>
      <c r="EB1088" s="609"/>
      <c r="EC1088" s="609"/>
      <c r="ED1088" s="609"/>
      <c r="EE1088" s="609"/>
      <c r="EF1088" s="609"/>
      <c r="EG1088" s="609"/>
      <c r="EH1088" s="609"/>
      <c r="EI1088" s="609"/>
      <c r="EJ1088" s="609"/>
      <c r="EK1088" s="609"/>
      <c r="EL1088" s="609"/>
      <c r="EM1088" s="609"/>
      <c r="EN1088" s="609"/>
      <c r="EO1088" s="609"/>
      <c r="EP1088" s="609"/>
      <c r="EQ1088" s="609"/>
      <c r="ER1088" s="609"/>
      <c r="ES1088" s="609"/>
      <c r="ET1088" s="609"/>
      <c r="EU1088" s="609"/>
      <c r="EV1088" s="609"/>
      <c r="EW1088" s="609"/>
      <c r="EX1088" s="609"/>
      <c r="EY1088" s="609"/>
      <c r="EZ1088" s="609"/>
      <c r="FA1088" s="609"/>
      <c r="FB1088" s="609"/>
      <c r="FC1088" s="609"/>
      <c r="FD1088" s="609"/>
      <c r="FE1088" s="609"/>
      <c r="FF1088" s="609"/>
      <c r="FG1088" s="609"/>
      <c r="FH1088" s="609"/>
      <c r="FI1088" s="609"/>
      <c r="FJ1088" s="609"/>
      <c r="FK1088" s="609"/>
      <c r="FL1088" s="608">
        <f t="shared" si="96"/>
        <v>0</v>
      </c>
      <c r="FM1088" s="608">
        <f t="shared" si="97"/>
        <v>0</v>
      </c>
      <c r="FN1088" s="608">
        <f t="shared" si="98"/>
        <v>0</v>
      </c>
      <c r="FO1088" s="608">
        <f t="shared" si="99"/>
        <v>0</v>
      </c>
      <c r="FP1088" s="608">
        <f t="shared" si="100"/>
        <v>0</v>
      </c>
      <c r="FQ1088" s="608">
        <f t="shared" si="101"/>
        <v>0</v>
      </c>
    </row>
    <row r="1089" spans="1:173" s="487" customFormat="1" ht="49.5" x14ac:dyDescent="0.25">
      <c r="A1089" s="569">
        <v>10740</v>
      </c>
      <c r="B1089" s="565" t="s">
        <v>1321</v>
      </c>
      <c r="C1089" s="569" t="s">
        <v>636</v>
      </c>
      <c r="D1089" s="565">
        <v>300157</v>
      </c>
      <c r="E1089" s="565" t="s">
        <v>190</v>
      </c>
      <c r="F1089" s="564" t="s">
        <v>1322</v>
      </c>
      <c r="G1089" s="564" t="s">
        <v>1190</v>
      </c>
      <c r="H1089" s="565" t="s">
        <v>773</v>
      </c>
      <c r="I1089" s="565" t="s">
        <v>150</v>
      </c>
      <c r="J1089" s="565" t="s">
        <v>171</v>
      </c>
      <c r="K1089" s="569" t="s">
        <v>157</v>
      </c>
      <c r="L1089" s="608">
        <v>0</v>
      </c>
      <c r="M1089" s="608">
        <v>394</v>
      </c>
      <c r="N1089" s="608">
        <v>0</v>
      </c>
      <c r="O1089" s="608">
        <v>0</v>
      </c>
      <c r="P1089" s="608">
        <v>394</v>
      </c>
      <c r="Q1089" s="608">
        <v>394</v>
      </c>
      <c r="R1089" s="609"/>
      <c r="S1089" s="609"/>
      <c r="T1089" s="609"/>
      <c r="U1089" s="609"/>
      <c r="V1089" s="609"/>
      <c r="W1089" s="609"/>
      <c r="X1089" s="609"/>
      <c r="Y1089" s="609"/>
      <c r="Z1089" s="609"/>
      <c r="AA1089" s="609"/>
      <c r="AB1089" s="609"/>
      <c r="AC1089" s="609"/>
      <c r="AD1089" s="609"/>
      <c r="AE1089" s="609"/>
      <c r="AF1089" s="609"/>
      <c r="AG1089" s="609"/>
      <c r="AH1089" s="609"/>
      <c r="AI1089" s="609"/>
      <c r="AJ1089" s="609"/>
      <c r="AK1089" s="609"/>
      <c r="AL1089" s="609"/>
      <c r="AM1089" s="609"/>
      <c r="AN1089" s="609"/>
      <c r="AO1089" s="609"/>
      <c r="AP1089" s="609"/>
      <c r="AQ1089" s="609"/>
      <c r="AR1089" s="609"/>
      <c r="AS1089" s="609"/>
      <c r="AT1089" s="609"/>
      <c r="AU1089" s="609"/>
      <c r="AV1089" s="609"/>
      <c r="AW1089" s="609"/>
      <c r="AX1089" s="609"/>
      <c r="AY1089" s="609"/>
      <c r="AZ1089" s="609"/>
      <c r="BA1089" s="609"/>
      <c r="BB1089" s="609"/>
      <c r="BC1089" s="609"/>
      <c r="BD1089" s="609"/>
      <c r="BE1089" s="609"/>
      <c r="BF1089" s="609"/>
      <c r="BG1089" s="609"/>
      <c r="BH1089" s="609"/>
      <c r="BI1089" s="609"/>
      <c r="BJ1089" s="609"/>
      <c r="BK1089" s="609"/>
      <c r="BL1089" s="609"/>
      <c r="BM1089" s="609"/>
      <c r="BN1089" s="609"/>
      <c r="BO1089" s="609"/>
      <c r="BP1089" s="609"/>
      <c r="BQ1089" s="609"/>
      <c r="BR1089" s="609"/>
      <c r="BS1089" s="609"/>
      <c r="BT1089" s="609"/>
      <c r="BU1089" s="609"/>
      <c r="BV1089" s="609"/>
      <c r="BW1089" s="609"/>
      <c r="BX1089" s="609"/>
      <c r="BY1089" s="609"/>
      <c r="BZ1089" s="609"/>
      <c r="CA1089" s="609"/>
      <c r="CB1089" s="609"/>
      <c r="CC1089" s="609"/>
      <c r="CD1089" s="609"/>
      <c r="CE1089" s="609"/>
      <c r="CF1089" s="609"/>
      <c r="CG1089" s="609"/>
      <c r="CH1089" s="609"/>
      <c r="CI1089" s="609"/>
      <c r="CJ1089" s="609"/>
      <c r="CK1089" s="609"/>
      <c r="CL1089" s="609"/>
      <c r="CM1089" s="609"/>
      <c r="CN1089" s="609"/>
      <c r="CO1089" s="609"/>
      <c r="CP1089" s="609"/>
      <c r="CQ1089" s="609"/>
      <c r="CR1089" s="609"/>
      <c r="CS1089" s="609"/>
      <c r="CT1089" s="609"/>
      <c r="CU1089" s="609"/>
      <c r="CV1089" s="609"/>
      <c r="CW1089" s="609"/>
      <c r="CX1089" s="609"/>
      <c r="CY1089" s="609"/>
      <c r="CZ1089" s="609"/>
      <c r="DA1089" s="609"/>
      <c r="DB1089" s="609"/>
      <c r="DC1089" s="609"/>
      <c r="DD1089" s="609"/>
      <c r="DE1089" s="609"/>
      <c r="DF1089" s="609"/>
      <c r="DG1089" s="609"/>
      <c r="DH1089" s="609"/>
      <c r="DI1089" s="609"/>
      <c r="DJ1089" s="609"/>
      <c r="DK1089" s="609"/>
      <c r="DL1089" s="609"/>
      <c r="DM1089" s="609"/>
      <c r="DN1089" s="609"/>
      <c r="DO1089" s="609"/>
      <c r="DP1089" s="609"/>
      <c r="DQ1089" s="609"/>
      <c r="DR1089" s="609"/>
      <c r="DS1089" s="609"/>
      <c r="DT1089" s="609"/>
      <c r="DU1089" s="609"/>
      <c r="DV1089" s="609"/>
      <c r="DW1089" s="609"/>
      <c r="DX1089" s="609"/>
      <c r="DY1089" s="609"/>
      <c r="DZ1089" s="609"/>
      <c r="EA1089" s="609"/>
      <c r="EB1089" s="609"/>
      <c r="EC1089" s="609"/>
      <c r="ED1089" s="609"/>
      <c r="EE1089" s="609"/>
      <c r="EF1089" s="609"/>
      <c r="EG1089" s="609"/>
      <c r="EH1089" s="609"/>
      <c r="EI1089" s="609"/>
      <c r="EJ1089" s="609"/>
      <c r="EK1089" s="609"/>
      <c r="EL1089" s="609"/>
      <c r="EM1089" s="609"/>
      <c r="EN1089" s="609"/>
      <c r="EO1089" s="609"/>
      <c r="EP1089" s="609"/>
      <c r="EQ1089" s="609"/>
      <c r="ER1089" s="609"/>
      <c r="ES1089" s="609"/>
      <c r="ET1089" s="609"/>
      <c r="EU1089" s="609"/>
      <c r="EV1089" s="609"/>
      <c r="EW1089" s="609"/>
      <c r="EX1089" s="609"/>
      <c r="EY1089" s="609"/>
      <c r="EZ1089" s="609"/>
      <c r="FA1089" s="609"/>
      <c r="FB1089" s="609"/>
      <c r="FC1089" s="609"/>
      <c r="FD1089" s="609"/>
      <c r="FE1089" s="609"/>
      <c r="FF1089" s="609"/>
      <c r="FG1089" s="609"/>
      <c r="FH1089" s="609"/>
      <c r="FI1089" s="609"/>
      <c r="FJ1089" s="609"/>
      <c r="FK1089" s="609"/>
      <c r="FL1089" s="608">
        <f t="shared" si="96"/>
        <v>0</v>
      </c>
      <c r="FM1089" s="608">
        <f t="shared" si="97"/>
        <v>0</v>
      </c>
      <c r="FN1089" s="608">
        <f t="shared" si="98"/>
        <v>0</v>
      </c>
      <c r="FO1089" s="608">
        <f t="shared" si="99"/>
        <v>0</v>
      </c>
      <c r="FP1089" s="608">
        <f t="shared" si="100"/>
        <v>0</v>
      </c>
      <c r="FQ1089" s="608">
        <f t="shared" si="101"/>
        <v>0</v>
      </c>
    </row>
    <row r="1090" spans="1:173" s="487" customFormat="1" ht="49.5" x14ac:dyDescent="0.25">
      <c r="A1090" s="569">
        <v>10741</v>
      </c>
      <c r="B1090" s="565" t="s">
        <v>1321</v>
      </c>
      <c r="C1090" s="569" t="s">
        <v>637</v>
      </c>
      <c r="D1090" s="565">
        <v>300190</v>
      </c>
      <c r="E1090" s="565" t="s">
        <v>190</v>
      </c>
      <c r="F1090" s="564" t="s">
        <v>1322</v>
      </c>
      <c r="G1090" s="564" t="s">
        <v>1191</v>
      </c>
      <c r="H1090" s="565" t="s">
        <v>770</v>
      </c>
      <c r="I1090" s="565" t="s">
        <v>150</v>
      </c>
      <c r="J1090" s="565" t="s">
        <v>171</v>
      </c>
      <c r="K1090" s="569" t="s">
        <v>157</v>
      </c>
      <c r="L1090" s="608">
        <v>0</v>
      </c>
      <c r="M1090" s="608">
        <v>166</v>
      </c>
      <c r="N1090" s="608">
        <v>0</v>
      </c>
      <c r="O1090" s="608">
        <v>0</v>
      </c>
      <c r="P1090" s="608">
        <v>166</v>
      </c>
      <c r="Q1090" s="608">
        <v>166</v>
      </c>
      <c r="R1090" s="609"/>
      <c r="S1090" s="609"/>
      <c r="T1090" s="609"/>
      <c r="U1090" s="609"/>
      <c r="V1090" s="609"/>
      <c r="W1090" s="609"/>
      <c r="X1090" s="609"/>
      <c r="Y1090" s="609"/>
      <c r="Z1090" s="609"/>
      <c r="AA1090" s="609"/>
      <c r="AB1090" s="609"/>
      <c r="AC1090" s="609"/>
      <c r="AD1090" s="609"/>
      <c r="AE1090" s="609"/>
      <c r="AF1090" s="609"/>
      <c r="AG1090" s="609"/>
      <c r="AH1090" s="609"/>
      <c r="AI1090" s="609"/>
      <c r="AJ1090" s="609"/>
      <c r="AK1090" s="609"/>
      <c r="AL1090" s="609"/>
      <c r="AM1090" s="609"/>
      <c r="AN1090" s="609"/>
      <c r="AO1090" s="609"/>
      <c r="AP1090" s="609"/>
      <c r="AQ1090" s="609"/>
      <c r="AR1090" s="609"/>
      <c r="AS1090" s="609"/>
      <c r="AT1090" s="609"/>
      <c r="AU1090" s="609"/>
      <c r="AV1090" s="609"/>
      <c r="AW1090" s="609"/>
      <c r="AX1090" s="609"/>
      <c r="AY1090" s="609"/>
      <c r="AZ1090" s="609"/>
      <c r="BA1090" s="609"/>
      <c r="BB1090" s="609"/>
      <c r="BC1090" s="609"/>
      <c r="BD1090" s="609"/>
      <c r="BE1090" s="609"/>
      <c r="BF1090" s="609"/>
      <c r="BG1090" s="609"/>
      <c r="BH1090" s="609"/>
      <c r="BI1090" s="609"/>
      <c r="BJ1090" s="609"/>
      <c r="BK1090" s="609"/>
      <c r="BL1090" s="609"/>
      <c r="BM1090" s="609"/>
      <c r="BN1090" s="609"/>
      <c r="BO1090" s="609"/>
      <c r="BP1090" s="609"/>
      <c r="BQ1090" s="609"/>
      <c r="BR1090" s="609"/>
      <c r="BS1090" s="609"/>
      <c r="BT1090" s="609"/>
      <c r="BU1090" s="609"/>
      <c r="BV1090" s="609"/>
      <c r="BW1090" s="609"/>
      <c r="BX1090" s="609"/>
      <c r="BY1090" s="609"/>
      <c r="BZ1090" s="609"/>
      <c r="CA1090" s="609"/>
      <c r="CB1090" s="609"/>
      <c r="CC1090" s="609"/>
      <c r="CD1090" s="609"/>
      <c r="CE1090" s="609"/>
      <c r="CF1090" s="609"/>
      <c r="CG1090" s="609"/>
      <c r="CH1090" s="609"/>
      <c r="CI1090" s="609"/>
      <c r="CJ1090" s="609"/>
      <c r="CK1090" s="609"/>
      <c r="CL1090" s="609"/>
      <c r="CM1090" s="609"/>
      <c r="CN1090" s="609"/>
      <c r="CO1090" s="609"/>
      <c r="CP1090" s="609"/>
      <c r="CQ1090" s="609"/>
      <c r="CR1090" s="609"/>
      <c r="CS1090" s="609"/>
      <c r="CT1090" s="609"/>
      <c r="CU1090" s="609"/>
      <c r="CV1090" s="609"/>
      <c r="CW1090" s="609"/>
      <c r="CX1090" s="609"/>
      <c r="CY1090" s="609"/>
      <c r="CZ1090" s="609"/>
      <c r="DA1090" s="609"/>
      <c r="DB1090" s="609"/>
      <c r="DC1090" s="609"/>
      <c r="DD1090" s="609"/>
      <c r="DE1090" s="609"/>
      <c r="DF1090" s="609"/>
      <c r="DG1090" s="609"/>
      <c r="DH1090" s="609"/>
      <c r="DI1090" s="609"/>
      <c r="DJ1090" s="609"/>
      <c r="DK1090" s="609"/>
      <c r="DL1090" s="609"/>
      <c r="DM1090" s="609"/>
      <c r="DN1090" s="609"/>
      <c r="DO1090" s="609"/>
      <c r="DP1090" s="609"/>
      <c r="DQ1090" s="609"/>
      <c r="DR1090" s="609"/>
      <c r="DS1090" s="609"/>
      <c r="DT1090" s="609"/>
      <c r="DU1090" s="609"/>
      <c r="DV1090" s="609"/>
      <c r="DW1090" s="609"/>
      <c r="DX1090" s="609"/>
      <c r="DY1090" s="609"/>
      <c r="DZ1090" s="609"/>
      <c r="EA1090" s="609"/>
      <c r="EB1090" s="609"/>
      <c r="EC1090" s="609"/>
      <c r="ED1090" s="609"/>
      <c r="EE1090" s="609"/>
      <c r="EF1090" s="609"/>
      <c r="EG1090" s="609"/>
      <c r="EH1090" s="609"/>
      <c r="EI1090" s="609"/>
      <c r="EJ1090" s="609"/>
      <c r="EK1090" s="609"/>
      <c r="EL1090" s="609"/>
      <c r="EM1090" s="609"/>
      <c r="EN1090" s="609"/>
      <c r="EO1090" s="609"/>
      <c r="EP1090" s="609"/>
      <c r="EQ1090" s="609"/>
      <c r="ER1090" s="609"/>
      <c r="ES1090" s="609"/>
      <c r="ET1090" s="609"/>
      <c r="EU1090" s="609"/>
      <c r="EV1090" s="609"/>
      <c r="EW1090" s="609"/>
      <c r="EX1090" s="609"/>
      <c r="EY1090" s="609"/>
      <c r="EZ1090" s="609"/>
      <c r="FA1090" s="609"/>
      <c r="FB1090" s="609"/>
      <c r="FC1090" s="609"/>
      <c r="FD1090" s="609"/>
      <c r="FE1090" s="609"/>
      <c r="FF1090" s="609"/>
      <c r="FG1090" s="609"/>
      <c r="FH1090" s="609"/>
      <c r="FI1090" s="609"/>
      <c r="FJ1090" s="609"/>
      <c r="FK1090" s="609"/>
      <c r="FL1090" s="608">
        <f t="shared" si="96"/>
        <v>0</v>
      </c>
      <c r="FM1090" s="608">
        <f t="shared" si="97"/>
        <v>0</v>
      </c>
      <c r="FN1090" s="608">
        <f t="shared" si="98"/>
        <v>0</v>
      </c>
      <c r="FO1090" s="608">
        <f t="shared" si="99"/>
        <v>0</v>
      </c>
      <c r="FP1090" s="608">
        <f t="shared" si="100"/>
        <v>0</v>
      </c>
      <c r="FQ1090" s="608">
        <f t="shared" si="101"/>
        <v>0</v>
      </c>
    </row>
    <row r="1091" spans="1:173" s="487" customFormat="1" ht="49.5" x14ac:dyDescent="0.25">
      <c r="A1091" s="569">
        <v>10742</v>
      </c>
      <c r="B1091" s="565" t="s">
        <v>1321</v>
      </c>
      <c r="C1091" s="569" t="s">
        <v>638</v>
      </c>
      <c r="D1091" s="565">
        <v>322701</v>
      </c>
      <c r="E1091" s="565" t="s">
        <v>190</v>
      </c>
      <c r="F1091" s="564" t="s">
        <v>1322</v>
      </c>
      <c r="G1091" s="564" t="s">
        <v>1192</v>
      </c>
      <c r="H1091" s="565" t="s">
        <v>770</v>
      </c>
      <c r="I1091" s="565" t="s">
        <v>150</v>
      </c>
      <c r="J1091" s="565" t="s">
        <v>171</v>
      </c>
      <c r="K1091" s="569" t="s">
        <v>157</v>
      </c>
      <c r="L1091" s="608">
        <v>0</v>
      </c>
      <c r="M1091" s="608">
        <v>126</v>
      </c>
      <c r="N1091" s="608">
        <v>0</v>
      </c>
      <c r="O1091" s="608">
        <v>0</v>
      </c>
      <c r="P1091" s="608">
        <v>126</v>
      </c>
      <c r="Q1091" s="608">
        <v>126</v>
      </c>
      <c r="R1091" s="609"/>
      <c r="S1091" s="609"/>
      <c r="T1091" s="609"/>
      <c r="U1091" s="609"/>
      <c r="V1091" s="609"/>
      <c r="W1091" s="609"/>
      <c r="X1091" s="609"/>
      <c r="Y1091" s="609"/>
      <c r="Z1091" s="609"/>
      <c r="AA1091" s="609"/>
      <c r="AB1091" s="609"/>
      <c r="AC1091" s="609"/>
      <c r="AD1091" s="609"/>
      <c r="AE1091" s="609"/>
      <c r="AF1091" s="609"/>
      <c r="AG1091" s="609"/>
      <c r="AH1091" s="609"/>
      <c r="AI1091" s="609"/>
      <c r="AJ1091" s="609"/>
      <c r="AK1091" s="609"/>
      <c r="AL1091" s="609"/>
      <c r="AM1091" s="609"/>
      <c r="AN1091" s="609"/>
      <c r="AO1091" s="609"/>
      <c r="AP1091" s="609"/>
      <c r="AQ1091" s="609"/>
      <c r="AR1091" s="609"/>
      <c r="AS1091" s="609"/>
      <c r="AT1091" s="609"/>
      <c r="AU1091" s="609"/>
      <c r="AV1091" s="609"/>
      <c r="AW1091" s="609"/>
      <c r="AX1091" s="609"/>
      <c r="AY1091" s="609"/>
      <c r="AZ1091" s="609"/>
      <c r="BA1091" s="609"/>
      <c r="BB1091" s="609"/>
      <c r="BC1091" s="609"/>
      <c r="BD1091" s="609"/>
      <c r="BE1091" s="609"/>
      <c r="BF1091" s="609"/>
      <c r="BG1091" s="609"/>
      <c r="BH1091" s="609"/>
      <c r="BI1091" s="609"/>
      <c r="BJ1091" s="609"/>
      <c r="BK1091" s="609"/>
      <c r="BL1091" s="609"/>
      <c r="BM1091" s="609"/>
      <c r="BN1091" s="609"/>
      <c r="BO1091" s="609"/>
      <c r="BP1091" s="609"/>
      <c r="BQ1091" s="609"/>
      <c r="BR1091" s="609"/>
      <c r="BS1091" s="609"/>
      <c r="BT1091" s="609"/>
      <c r="BU1091" s="609"/>
      <c r="BV1091" s="609"/>
      <c r="BW1091" s="609"/>
      <c r="BX1091" s="609"/>
      <c r="BY1091" s="609"/>
      <c r="BZ1091" s="609"/>
      <c r="CA1091" s="609"/>
      <c r="CB1091" s="609"/>
      <c r="CC1091" s="609"/>
      <c r="CD1091" s="609"/>
      <c r="CE1091" s="609"/>
      <c r="CF1091" s="609"/>
      <c r="CG1091" s="609"/>
      <c r="CH1091" s="609"/>
      <c r="CI1091" s="609"/>
      <c r="CJ1091" s="609"/>
      <c r="CK1091" s="609"/>
      <c r="CL1091" s="609"/>
      <c r="CM1091" s="609"/>
      <c r="CN1091" s="609"/>
      <c r="CO1091" s="609"/>
      <c r="CP1091" s="609"/>
      <c r="CQ1091" s="609"/>
      <c r="CR1091" s="609"/>
      <c r="CS1091" s="609"/>
      <c r="CT1091" s="609"/>
      <c r="CU1091" s="609"/>
      <c r="CV1091" s="609"/>
      <c r="CW1091" s="609"/>
      <c r="CX1091" s="609"/>
      <c r="CY1091" s="609"/>
      <c r="CZ1091" s="609"/>
      <c r="DA1091" s="609"/>
      <c r="DB1091" s="609"/>
      <c r="DC1091" s="609"/>
      <c r="DD1091" s="609"/>
      <c r="DE1091" s="609"/>
      <c r="DF1091" s="609"/>
      <c r="DG1091" s="609"/>
      <c r="DH1091" s="609"/>
      <c r="DI1091" s="609"/>
      <c r="DJ1091" s="609"/>
      <c r="DK1091" s="609"/>
      <c r="DL1091" s="609"/>
      <c r="DM1091" s="609"/>
      <c r="DN1091" s="609"/>
      <c r="DO1091" s="609"/>
      <c r="DP1091" s="609"/>
      <c r="DQ1091" s="609"/>
      <c r="DR1091" s="609"/>
      <c r="DS1091" s="609"/>
      <c r="DT1091" s="609"/>
      <c r="DU1091" s="609"/>
      <c r="DV1091" s="609"/>
      <c r="DW1091" s="609"/>
      <c r="DX1091" s="609"/>
      <c r="DY1091" s="609"/>
      <c r="DZ1091" s="609"/>
      <c r="EA1091" s="609"/>
      <c r="EB1091" s="609"/>
      <c r="EC1091" s="609"/>
      <c r="ED1091" s="609"/>
      <c r="EE1091" s="609"/>
      <c r="EF1091" s="609"/>
      <c r="EG1091" s="609"/>
      <c r="EH1091" s="609"/>
      <c r="EI1091" s="609"/>
      <c r="EJ1091" s="609"/>
      <c r="EK1091" s="609"/>
      <c r="EL1091" s="609"/>
      <c r="EM1091" s="609"/>
      <c r="EN1091" s="609"/>
      <c r="EO1091" s="609"/>
      <c r="EP1091" s="609"/>
      <c r="EQ1091" s="609"/>
      <c r="ER1091" s="609"/>
      <c r="ES1091" s="609"/>
      <c r="ET1091" s="609"/>
      <c r="EU1091" s="609"/>
      <c r="EV1091" s="609"/>
      <c r="EW1091" s="609"/>
      <c r="EX1091" s="609"/>
      <c r="EY1091" s="609"/>
      <c r="EZ1091" s="609"/>
      <c r="FA1091" s="609"/>
      <c r="FB1091" s="609"/>
      <c r="FC1091" s="609"/>
      <c r="FD1091" s="609"/>
      <c r="FE1091" s="609"/>
      <c r="FF1091" s="609"/>
      <c r="FG1091" s="609"/>
      <c r="FH1091" s="609"/>
      <c r="FI1091" s="609"/>
      <c r="FJ1091" s="609"/>
      <c r="FK1091" s="609"/>
      <c r="FL1091" s="608">
        <f t="shared" si="96"/>
        <v>0</v>
      </c>
      <c r="FM1091" s="608">
        <f t="shared" si="97"/>
        <v>0</v>
      </c>
      <c r="FN1091" s="608">
        <f t="shared" si="98"/>
        <v>0</v>
      </c>
      <c r="FO1091" s="608">
        <f t="shared" si="99"/>
        <v>0</v>
      </c>
      <c r="FP1091" s="608">
        <f t="shared" si="100"/>
        <v>0</v>
      </c>
      <c r="FQ1091" s="608">
        <f t="shared" si="101"/>
        <v>0</v>
      </c>
    </row>
    <row r="1092" spans="1:173" s="487" customFormat="1" ht="49.5" x14ac:dyDescent="0.25">
      <c r="A1092" s="569">
        <v>10743</v>
      </c>
      <c r="B1092" s="565" t="s">
        <v>1321</v>
      </c>
      <c r="C1092" s="569" t="s">
        <v>639</v>
      </c>
      <c r="D1092" s="565">
        <v>300208</v>
      </c>
      <c r="E1092" s="565" t="s">
        <v>190</v>
      </c>
      <c r="F1092" s="564" t="s">
        <v>1322</v>
      </c>
      <c r="G1092" s="564" t="s">
        <v>1193</v>
      </c>
      <c r="H1092" s="565" t="s">
        <v>770</v>
      </c>
      <c r="I1092" s="565" t="s">
        <v>150</v>
      </c>
      <c r="J1092" s="565" t="s">
        <v>171</v>
      </c>
      <c r="K1092" s="569" t="s">
        <v>157</v>
      </c>
      <c r="L1092" s="608">
        <v>0</v>
      </c>
      <c r="M1092" s="608">
        <v>238</v>
      </c>
      <c r="N1092" s="608">
        <v>0</v>
      </c>
      <c r="O1092" s="608">
        <v>0</v>
      </c>
      <c r="P1092" s="608">
        <v>238</v>
      </c>
      <c r="Q1092" s="608">
        <v>238</v>
      </c>
      <c r="R1092" s="609"/>
      <c r="S1092" s="609"/>
      <c r="T1092" s="609"/>
      <c r="U1092" s="609"/>
      <c r="V1092" s="609"/>
      <c r="W1092" s="609"/>
      <c r="X1092" s="609"/>
      <c r="Y1092" s="609"/>
      <c r="Z1092" s="609"/>
      <c r="AA1092" s="609"/>
      <c r="AB1092" s="609"/>
      <c r="AC1092" s="609"/>
      <c r="AD1092" s="609"/>
      <c r="AE1092" s="609"/>
      <c r="AF1092" s="609"/>
      <c r="AG1092" s="609"/>
      <c r="AH1092" s="609"/>
      <c r="AI1092" s="609"/>
      <c r="AJ1092" s="609"/>
      <c r="AK1092" s="609"/>
      <c r="AL1092" s="609"/>
      <c r="AM1092" s="609"/>
      <c r="AN1092" s="609"/>
      <c r="AO1092" s="609"/>
      <c r="AP1092" s="609"/>
      <c r="AQ1092" s="609"/>
      <c r="AR1092" s="609"/>
      <c r="AS1092" s="609"/>
      <c r="AT1092" s="609"/>
      <c r="AU1092" s="609"/>
      <c r="AV1092" s="609"/>
      <c r="AW1092" s="609"/>
      <c r="AX1092" s="609"/>
      <c r="AY1092" s="609"/>
      <c r="AZ1092" s="609"/>
      <c r="BA1092" s="609"/>
      <c r="BB1092" s="609"/>
      <c r="BC1092" s="609"/>
      <c r="BD1092" s="609"/>
      <c r="BE1092" s="609"/>
      <c r="BF1092" s="609"/>
      <c r="BG1092" s="609"/>
      <c r="BH1092" s="609"/>
      <c r="BI1092" s="609"/>
      <c r="BJ1092" s="609"/>
      <c r="BK1092" s="609"/>
      <c r="BL1092" s="609"/>
      <c r="BM1092" s="609"/>
      <c r="BN1092" s="609"/>
      <c r="BO1092" s="609"/>
      <c r="BP1092" s="609"/>
      <c r="BQ1092" s="609"/>
      <c r="BR1092" s="609"/>
      <c r="BS1092" s="609"/>
      <c r="BT1092" s="609"/>
      <c r="BU1092" s="609"/>
      <c r="BV1092" s="609"/>
      <c r="BW1092" s="609"/>
      <c r="BX1092" s="609"/>
      <c r="BY1092" s="609"/>
      <c r="BZ1092" s="609"/>
      <c r="CA1092" s="609"/>
      <c r="CB1092" s="609"/>
      <c r="CC1092" s="609"/>
      <c r="CD1092" s="609"/>
      <c r="CE1092" s="609"/>
      <c r="CF1092" s="609"/>
      <c r="CG1092" s="609"/>
      <c r="CH1092" s="609"/>
      <c r="CI1092" s="609"/>
      <c r="CJ1092" s="609"/>
      <c r="CK1092" s="609"/>
      <c r="CL1092" s="609"/>
      <c r="CM1092" s="609"/>
      <c r="CN1092" s="609"/>
      <c r="CO1092" s="609"/>
      <c r="CP1092" s="609"/>
      <c r="CQ1092" s="609"/>
      <c r="CR1092" s="609"/>
      <c r="CS1092" s="609"/>
      <c r="CT1092" s="609"/>
      <c r="CU1092" s="609"/>
      <c r="CV1092" s="609"/>
      <c r="CW1092" s="609"/>
      <c r="CX1092" s="609"/>
      <c r="CY1092" s="609"/>
      <c r="CZ1092" s="609"/>
      <c r="DA1092" s="609"/>
      <c r="DB1092" s="609"/>
      <c r="DC1092" s="609"/>
      <c r="DD1092" s="609"/>
      <c r="DE1092" s="609"/>
      <c r="DF1092" s="609"/>
      <c r="DG1092" s="609"/>
      <c r="DH1092" s="609"/>
      <c r="DI1092" s="609"/>
      <c r="DJ1092" s="609"/>
      <c r="DK1092" s="609"/>
      <c r="DL1092" s="609"/>
      <c r="DM1092" s="609"/>
      <c r="DN1092" s="609"/>
      <c r="DO1092" s="609"/>
      <c r="DP1092" s="609"/>
      <c r="DQ1092" s="609"/>
      <c r="DR1092" s="609"/>
      <c r="DS1092" s="609"/>
      <c r="DT1092" s="609"/>
      <c r="DU1092" s="609"/>
      <c r="DV1092" s="609"/>
      <c r="DW1092" s="609"/>
      <c r="DX1092" s="609"/>
      <c r="DY1092" s="609"/>
      <c r="DZ1092" s="609"/>
      <c r="EA1092" s="609"/>
      <c r="EB1092" s="609"/>
      <c r="EC1092" s="609"/>
      <c r="ED1092" s="609"/>
      <c r="EE1092" s="609"/>
      <c r="EF1092" s="609"/>
      <c r="EG1092" s="609"/>
      <c r="EH1092" s="609"/>
      <c r="EI1092" s="609"/>
      <c r="EJ1092" s="609"/>
      <c r="EK1092" s="609"/>
      <c r="EL1092" s="609"/>
      <c r="EM1092" s="609"/>
      <c r="EN1092" s="609"/>
      <c r="EO1092" s="609"/>
      <c r="EP1092" s="609"/>
      <c r="EQ1092" s="609"/>
      <c r="ER1092" s="609"/>
      <c r="ES1092" s="609"/>
      <c r="ET1092" s="609"/>
      <c r="EU1092" s="609"/>
      <c r="EV1092" s="609"/>
      <c r="EW1092" s="609"/>
      <c r="EX1092" s="609"/>
      <c r="EY1092" s="609"/>
      <c r="EZ1092" s="609"/>
      <c r="FA1092" s="609"/>
      <c r="FB1092" s="609"/>
      <c r="FC1092" s="609"/>
      <c r="FD1092" s="609"/>
      <c r="FE1092" s="609"/>
      <c r="FF1092" s="609"/>
      <c r="FG1092" s="609"/>
      <c r="FH1092" s="609"/>
      <c r="FI1092" s="609"/>
      <c r="FJ1092" s="609"/>
      <c r="FK1092" s="609"/>
      <c r="FL1092" s="608">
        <f t="shared" si="96"/>
        <v>0</v>
      </c>
      <c r="FM1092" s="608">
        <f t="shared" si="97"/>
        <v>0</v>
      </c>
      <c r="FN1092" s="608">
        <f t="shared" si="98"/>
        <v>0</v>
      </c>
      <c r="FO1092" s="608">
        <f t="shared" si="99"/>
        <v>0</v>
      </c>
      <c r="FP1092" s="608">
        <f t="shared" si="100"/>
        <v>0</v>
      </c>
      <c r="FQ1092" s="608">
        <f t="shared" si="101"/>
        <v>0</v>
      </c>
    </row>
    <row r="1093" spans="1:173" s="487" customFormat="1" ht="49.5" x14ac:dyDescent="0.25">
      <c r="A1093" s="569">
        <v>10744</v>
      </c>
      <c r="B1093" s="565" t="s">
        <v>1321</v>
      </c>
      <c r="C1093" s="569" t="s">
        <v>640</v>
      </c>
      <c r="D1093" s="565">
        <v>300240</v>
      </c>
      <c r="E1093" s="565" t="s">
        <v>190</v>
      </c>
      <c r="F1093" s="564" t="s">
        <v>1322</v>
      </c>
      <c r="G1093" s="564" t="s">
        <v>1194</v>
      </c>
      <c r="H1093" s="565" t="s">
        <v>770</v>
      </c>
      <c r="I1093" s="565" t="s">
        <v>150</v>
      </c>
      <c r="J1093" s="565" t="s">
        <v>171</v>
      </c>
      <c r="K1093" s="569" t="s">
        <v>157</v>
      </c>
      <c r="L1093" s="608">
        <v>0</v>
      </c>
      <c r="M1093" s="608">
        <v>141</v>
      </c>
      <c r="N1093" s="608">
        <v>0</v>
      </c>
      <c r="O1093" s="608">
        <v>0</v>
      </c>
      <c r="P1093" s="608">
        <v>141</v>
      </c>
      <c r="Q1093" s="608">
        <v>141</v>
      </c>
      <c r="R1093" s="609"/>
      <c r="S1093" s="609"/>
      <c r="T1093" s="609"/>
      <c r="U1093" s="609"/>
      <c r="V1093" s="609"/>
      <c r="W1093" s="609"/>
      <c r="X1093" s="609"/>
      <c r="Y1093" s="609"/>
      <c r="Z1093" s="609"/>
      <c r="AA1093" s="609"/>
      <c r="AB1093" s="609"/>
      <c r="AC1093" s="609"/>
      <c r="AD1093" s="609"/>
      <c r="AE1093" s="609"/>
      <c r="AF1093" s="609"/>
      <c r="AG1093" s="609"/>
      <c r="AH1093" s="609"/>
      <c r="AI1093" s="609"/>
      <c r="AJ1093" s="609"/>
      <c r="AK1093" s="609"/>
      <c r="AL1093" s="609"/>
      <c r="AM1093" s="609"/>
      <c r="AN1093" s="609"/>
      <c r="AO1093" s="609"/>
      <c r="AP1093" s="609"/>
      <c r="AQ1093" s="609"/>
      <c r="AR1093" s="609"/>
      <c r="AS1093" s="609"/>
      <c r="AT1093" s="609"/>
      <c r="AU1093" s="609"/>
      <c r="AV1093" s="609"/>
      <c r="AW1093" s="609"/>
      <c r="AX1093" s="609"/>
      <c r="AY1093" s="609"/>
      <c r="AZ1093" s="609"/>
      <c r="BA1093" s="609"/>
      <c r="BB1093" s="609"/>
      <c r="BC1093" s="609"/>
      <c r="BD1093" s="609"/>
      <c r="BE1093" s="609"/>
      <c r="BF1093" s="609"/>
      <c r="BG1093" s="609"/>
      <c r="BH1093" s="609"/>
      <c r="BI1093" s="609"/>
      <c r="BJ1093" s="609"/>
      <c r="BK1093" s="609"/>
      <c r="BL1093" s="609"/>
      <c r="BM1093" s="609"/>
      <c r="BN1093" s="609"/>
      <c r="BO1093" s="609"/>
      <c r="BP1093" s="609"/>
      <c r="BQ1093" s="609"/>
      <c r="BR1093" s="609"/>
      <c r="BS1093" s="609"/>
      <c r="BT1093" s="609"/>
      <c r="BU1093" s="609"/>
      <c r="BV1093" s="609"/>
      <c r="BW1093" s="609"/>
      <c r="BX1093" s="609"/>
      <c r="BY1093" s="609"/>
      <c r="BZ1093" s="609"/>
      <c r="CA1093" s="609"/>
      <c r="CB1093" s="609"/>
      <c r="CC1093" s="609"/>
      <c r="CD1093" s="609"/>
      <c r="CE1093" s="609"/>
      <c r="CF1093" s="609"/>
      <c r="CG1093" s="609"/>
      <c r="CH1093" s="609"/>
      <c r="CI1093" s="609"/>
      <c r="CJ1093" s="609"/>
      <c r="CK1093" s="609"/>
      <c r="CL1093" s="609"/>
      <c r="CM1093" s="609"/>
      <c r="CN1093" s="609"/>
      <c r="CO1093" s="609"/>
      <c r="CP1093" s="609"/>
      <c r="CQ1093" s="609"/>
      <c r="CR1093" s="609"/>
      <c r="CS1093" s="609"/>
      <c r="CT1093" s="609"/>
      <c r="CU1093" s="609"/>
      <c r="CV1093" s="609"/>
      <c r="CW1093" s="609"/>
      <c r="CX1093" s="609"/>
      <c r="CY1093" s="609"/>
      <c r="CZ1093" s="609"/>
      <c r="DA1093" s="609"/>
      <c r="DB1093" s="609"/>
      <c r="DC1093" s="609"/>
      <c r="DD1093" s="609"/>
      <c r="DE1093" s="609"/>
      <c r="DF1093" s="609"/>
      <c r="DG1093" s="609"/>
      <c r="DH1093" s="609"/>
      <c r="DI1093" s="609"/>
      <c r="DJ1093" s="609"/>
      <c r="DK1093" s="609"/>
      <c r="DL1093" s="609"/>
      <c r="DM1093" s="609"/>
      <c r="DN1093" s="609"/>
      <c r="DO1093" s="609"/>
      <c r="DP1093" s="609"/>
      <c r="DQ1093" s="609"/>
      <c r="DR1093" s="609"/>
      <c r="DS1093" s="609"/>
      <c r="DT1093" s="609"/>
      <c r="DU1093" s="609"/>
      <c r="DV1093" s="609"/>
      <c r="DW1093" s="609"/>
      <c r="DX1093" s="609"/>
      <c r="DY1093" s="609"/>
      <c r="DZ1093" s="609"/>
      <c r="EA1093" s="609"/>
      <c r="EB1093" s="609"/>
      <c r="EC1093" s="609"/>
      <c r="ED1093" s="609"/>
      <c r="EE1093" s="609"/>
      <c r="EF1093" s="609"/>
      <c r="EG1093" s="609"/>
      <c r="EH1093" s="609"/>
      <c r="EI1093" s="609"/>
      <c r="EJ1093" s="609"/>
      <c r="EK1093" s="609"/>
      <c r="EL1093" s="609"/>
      <c r="EM1093" s="609"/>
      <c r="EN1093" s="609"/>
      <c r="EO1093" s="609"/>
      <c r="EP1093" s="609"/>
      <c r="EQ1093" s="609"/>
      <c r="ER1093" s="609"/>
      <c r="ES1093" s="609"/>
      <c r="ET1093" s="609"/>
      <c r="EU1093" s="609"/>
      <c r="EV1093" s="609"/>
      <c r="EW1093" s="609"/>
      <c r="EX1093" s="609"/>
      <c r="EY1093" s="609"/>
      <c r="EZ1093" s="609"/>
      <c r="FA1093" s="609"/>
      <c r="FB1093" s="609"/>
      <c r="FC1093" s="609"/>
      <c r="FD1093" s="609"/>
      <c r="FE1093" s="609"/>
      <c r="FF1093" s="609"/>
      <c r="FG1093" s="609"/>
      <c r="FH1093" s="609"/>
      <c r="FI1093" s="609"/>
      <c r="FJ1093" s="609"/>
      <c r="FK1093" s="609"/>
      <c r="FL1093" s="608">
        <f t="shared" si="96"/>
        <v>0</v>
      </c>
      <c r="FM1093" s="608">
        <f t="shared" si="97"/>
        <v>0</v>
      </c>
      <c r="FN1093" s="608">
        <f t="shared" si="98"/>
        <v>0</v>
      </c>
      <c r="FO1093" s="608">
        <f t="shared" si="99"/>
        <v>0</v>
      </c>
      <c r="FP1093" s="608">
        <f t="shared" si="100"/>
        <v>0</v>
      </c>
      <c r="FQ1093" s="608">
        <f t="shared" si="101"/>
        <v>0</v>
      </c>
    </row>
    <row r="1094" spans="1:173" s="487" customFormat="1" ht="49.5" x14ac:dyDescent="0.25">
      <c r="A1094" s="569">
        <v>10745</v>
      </c>
      <c r="B1094" s="565" t="s">
        <v>1321</v>
      </c>
      <c r="C1094" s="569" t="s">
        <v>641</v>
      </c>
      <c r="D1094" s="565">
        <v>300253</v>
      </c>
      <c r="E1094" s="565" t="s">
        <v>190</v>
      </c>
      <c r="F1094" s="564" t="s">
        <v>1322</v>
      </c>
      <c r="G1094" s="564" t="s">
        <v>1195</v>
      </c>
      <c r="H1094" s="565" t="s">
        <v>773</v>
      </c>
      <c r="I1094" s="565" t="s">
        <v>150</v>
      </c>
      <c r="J1094" s="565" t="s">
        <v>171</v>
      </c>
      <c r="K1094" s="569" t="s">
        <v>157</v>
      </c>
      <c r="L1094" s="608">
        <v>0</v>
      </c>
      <c r="M1094" s="608">
        <v>230</v>
      </c>
      <c r="N1094" s="608">
        <v>0</v>
      </c>
      <c r="O1094" s="608">
        <v>0</v>
      </c>
      <c r="P1094" s="608">
        <v>230</v>
      </c>
      <c r="Q1094" s="608">
        <v>230</v>
      </c>
      <c r="R1094" s="609"/>
      <c r="S1094" s="609"/>
      <c r="T1094" s="609"/>
      <c r="U1094" s="609"/>
      <c r="V1094" s="609"/>
      <c r="W1094" s="609"/>
      <c r="X1094" s="609"/>
      <c r="Y1094" s="609"/>
      <c r="Z1094" s="609"/>
      <c r="AA1094" s="609"/>
      <c r="AB1094" s="609"/>
      <c r="AC1094" s="609"/>
      <c r="AD1094" s="609"/>
      <c r="AE1094" s="609"/>
      <c r="AF1094" s="609"/>
      <c r="AG1094" s="609"/>
      <c r="AH1094" s="609"/>
      <c r="AI1094" s="609"/>
      <c r="AJ1094" s="609"/>
      <c r="AK1094" s="609"/>
      <c r="AL1094" s="609"/>
      <c r="AM1094" s="609"/>
      <c r="AN1094" s="609"/>
      <c r="AO1094" s="609"/>
      <c r="AP1094" s="609"/>
      <c r="AQ1094" s="609"/>
      <c r="AR1094" s="609"/>
      <c r="AS1094" s="609"/>
      <c r="AT1094" s="609"/>
      <c r="AU1094" s="609"/>
      <c r="AV1094" s="609"/>
      <c r="AW1094" s="609"/>
      <c r="AX1094" s="609"/>
      <c r="AY1094" s="609"/>
      <c r="AZ1094" s="609"/>
      <c r="BA1094" s="609"/>
      <c r="BB1094" s="609"/>
      <c r="BC1094" s="609"/>
      <c r="BD1094" s="609"/>
      <c r="BE1094" s="609"/>
      <c r="BF1094" s="609"/>
      <c r="BG1094" s="609"/>
      <c r="BH1094" s="609"/>
      <c r="BI1094" s="609"/>
      <c r="BJ1094" s="609"/>
      <c r="BK1094" s="609"/>
      <c r="BL1094" s="609"/>
      <c r="BM1094" s="609"/>
      <c r="BN1094" s="609"/>
      <c r="BO1094" s="609"/>
      <c r="BP1094" s="609"/>
      <c r="BQ1094" s="609"/>
      <c r="BR1094" s="609"/>
      <c r="BS1094" s="609"/>
      <c r="BT1094" s="609"/>
      <c r="BU1094" s="609"/>
      <c r="BV1094" s="609"/>
      <c r="BW1094" s="609"/>
      <c r="BX1094" s="609"/>
      <c r="BY1094" s="609"/>
      <c r="BZ1094" s="609"/>
      <c r="CA1094" s="609"/>
      <c r="CB1094" s="609"/>
      <c r="CC1094" s="609"/>
      <c r="CD1094" s="609"/>
      <c r="CE1094" s="609"/>
      <c r="CF1094" s="609"/>
      <c r="CG1094" s="609"/>
      <c r="CH1094" s="609"/>
      <c r="CI1094" s="609"/>
      <c r="CJ1094" s="609"/>
      <c r="CK1094" s="609"/>
      <c r="CL1094" s="609"/>
      <c r="CM1094" s="609"/>
      <c r="CN1094" s="609"/>
      <c r="CO1094" s="609"/>
      <c r="CP1094" s="609"/>
      <c r="CQ1094" s="609"/>
      <c r="CR1094" s="609"/>
      <c r="CS1094" s="609"/>
      <c r="CT1094" s="609"/>
      <c r="CU1094" s="609"/>
      <c r="CV1094" s="609"/>
      <c r="CW1094" s="609"/>
      <c r="CX1094" s="609"/>
      <c r="CY1094" s="609"/>
      <c r="CZ1094" s="609"/>
      <c r="DA1094" s="609"/>
      <c r="DB1094" s="609"/>
      <c r="DC1094" s="609"/>
      <c r="DD1094" s="609"/>
      <c r="DE1094" s="609"/>
      <c r="DF1094" s="609"/>
      <c r="DG1094" s="609"/>
      <c r="DH1094" s="609"/>
      <c r="DI1094" s="609"/>
      <c r="DJ1094" s="609"/>
      <c r="DK1094" s="609"/>
      <c r="DL1094" s="609"/>
      <c r="DM1094" s="609"/>
      <c r="DN1094" s="609"/>
      <c r="DO1094" s="609"/>
      <c r="DP1094" s="609"/>
      <c r="DQ1094" s="609"/>
      <c r="DR1094" s="609"/>
      <c r="DS1094" s="609"/>
      <c r="DT1094" s="609"/>
      <c r="DU1094" s="609"/>
      <c r="DV1094" s="609"/>
      <c r="DW1094" s="609"/>
      <c r="DX1094" s="609"/>
      <c r="DY1094" s="609"/>
      <c r="DZ1094" s="609"/>
      <c r="EA1094" s="609"/>
      <c r="EB1094" s="609"/>
      <c r="EC1094" s="609"/>
      <c r="ED1094" s="609"/>
      <c r="EE1094" s="609"/>
      <c r="EF1094" s="609"/>
      <c r="EG1094" s="609"/>
      <c r="EH1094" s="609"/>
      <c r="EI1094" s="609"/>
      <c r="EJ1094" s="609"/>
      <c r="EK1094" s="609"/>
      <c r="EL1094" s="609"/>
      <c r="EM1094" s="609"/>
      <c r="EN1094" s="609"/>
      <c r="EO1094" s="609"/>
      <c r="EP1094" s="609"/>
      <c r="EQ1094" s="609"/>
      <c r="ER1094" s="609"/>
      <c r="ES1094" s="609"/>
      <c r="ET1094" s="609"/>
      <c r="EU1094" s="609"/>
      <c r="EV1094" s="609"/>
      <c r="EW1094" s="609"/>
      <c r="EX1094" s="609"/>
      <c r="EY1094" s="609"/>
      <c r="EZ1094" s="609"/>
      <c r="FA1094" s="609"/>
      <c r="FB1094" s="609"/>
      <c r="FC1094" s="609"/>
      <c r="FD1094" s="609"/>
      <c r="FE1094" s="609"/>
      <c r="FF1094" s="609"/>
      <c r="FG1094" s="609"/>
      <c r="FH1094" s="609"/>
      <c r="FI1094" s="609"/>
      <c r="FJ1094" s="609"/>
      <c r="FK1094" s="609"/>
      <c r="FL1094" s="608">
        <f t="shared" ref="FL1094:FL1157" si="102">SUM(R1094:AS1094)-AG1094</f>
        <v>0</v>
      </c>
      <c r="FM1094" s="608">
        <f t="shared" ref="FM1094:FM1157" si="103">SUM(AT1094:FD1094)</f>
        <v>0</v>
      </c>
      <c r="FN1094" s="608">
        <f t="shared" ref="FN1094:FN1157" si="104">SUM(FE1094:FK1094)</f>
        <v>0</v>
      </c>
      <c r="FO1094" s="608">
        <f t="shared" ref="FO1094:FO1157" si="105">AG1094</f>
        <v>0</v>
      </c>
      <c r="FP1094" s="608">
        <f t="shared" ref="FP1094:FP1157" si="106">FL1094+FM1094+FN1094+FO1094</f>
        <v>0</v>
      </c>
      <c r="FQ1094" s="608">
        <f t="shared" ref="FQ1094:FQ1157" si="107">+FL1094+FM1094+FN1094</f>
        <v>0</v>
      </c>
    </row>
    <row r="1095" spans="1:173" s="487" customFormat="1" ht="49.5" x14ac:dyDescent="0.25">
      <c r="A1095" s="569">
        <v>10746</v>
      </c>
      <c r="B1095" s="565" t="s">
        <v>1321</v>
      </c>
      <c r="C1095" s="569" t="s">
        <v>642</v>
      </c>
      <c r="D1095" s="565">
        <v>300260</v>
      </c>
      <c r="E1095" s="565" t="s">
        <v>190</v>
      </c>
      <c r="F1095" s="564" t="s">
        <v>1322</v>
      </c>
      <c r="G1095" s="564" t="s">
        <v>1196</v>
      </c>
      <c r="H1095" s="565" t="s">
        <v>773</v>
      </c>
      <c r="I1095" s="565" t="s">
        <v>150</v>
      </c>
      <c r="J1095" s="565" t="s">
        <v>171</v>
      </c>
      <c r="K1095" s="569" t="s">
        <v>157</v>
      </c>
      <c r="L1095" s="608">
        <v>0</v>
      </c>
      <c r="M1095" s="608">
        <v>328</v>
      </c>
      <c r="N1095" s="608">
        <v>0</v>
      </c>
      <c r="O1095" s="608">
        <v>0</v>
      </c>
      <c r="P1095" s="608">
        <v>328</v>
      </c>
      <c r="Q1095" s="608">
        <v>328</v>
      </c>
      <c r="R1095" s="609"/>
      <c r="S1095" s="609"/>
      <c r="T1095" s="609"/>
      <c r="U1095" s="609"/>
      <c r="V1095" s="609"/>
      <c r="W1095" s="609"/>
      <c r="X1095" s="609"/>
      <c r="Y1095" s="609"/>
      <c r="Z1095" s="609"/>
      <c r="AA1095" s="609"/>
      <c r="AB1095" s="609"/>
      <c r="AC1095" s="609"/>
      <c r="AD1095" s="609"/>
      <c r="AE1095" s="609"/>
      <c r="AF1095" s="609"/>
      <c r="AG1095" s="609"/>
      <c r="AH1095" s="609"/>
      <c r="AI1095" s="609"/>
      <c r="AJ1095" s="609"/>
      <c r="AK1095" s="609"/>
      <c r="AL1095" s="609"/>
      <c r="AM1095" s="609"/>
      <c r="AN1095" s="609"/>
      <c r="AO1095" s="609"/>
      <c r="AP1095" s="609"/>
      <c r="AQ1095" s="609"/>
      <c r="AR1095" s="609"/>
      <c r="AS1095" s="609"/>
      <c r="AT1095" s="609"/>
      <c r="AU1095" s="609"/>
      <c r="AV1095" s="609"/>
      <c r="AW1095" s="609"/>
      <c r="AX1095" s="609"/>
      <c r="AY1095" s="609"/>
      <c r="AZ1095" s="609"/>
      <c r="BA1095" s="609"/>
      <c r="BB1095" s="609"/>
      <c r="BC1095" s="609"/>
      <c r="BD1095" s="609"/>
      <c r="BE1095" s="609"/>
      <c r="BF1095" s="609"/>
      <c r="BG1095" s="609"/>
      <c r="BH1095" s="609"/>
      <c r="BI1095" s="609"/>
      <c r="BJ1095" s="609"/>
      <c r="BK1095" s="609"/>
      <c r="BL1095" s="609"/>
      <c r="BM1095" s="609"/>
      <c r="BN1095" s="609"/>
      <c r="BO1095" s="609"/>
      <c r="BP1095" s="609"/>
      <c r="BQ1095" s="609"/>
      <c r="BR1095" s="609"/>
      <c r="BS1095" s="609"/>
      <c r="BT1095" s="609"/>
      <c r="BU1095" s="609"/>
      <c r="BV1095" s="609"/>
      <c r="BW1095" s="609"/>
      <c r="BX1095" s="609"/>
      <c r="BY1095" s="609"/>
      <c r="BZ1095" s="609"/>
      <c r="CA1095" s="609"/>
      <c r="CB1095" s="609"/>
      <c r="CC1095" s="609"/>
      <c r="CD1095" s="609"/>
      <c r="CE1095" s="609"/>
      <c r="CF1095" s="609"/>
      <c r="CG1095" s="609"/>
      <c r="CH1095" s="609"/>
      <c r="CI1095" s="609"/>
      <c r="CJ1095" s="609"/>
      <c r="CK1095" s="609"/>
      <c r="CL1095" s="609"/>
      <c r="CM1095" s="609"/>
      <c r="CN1095" s="609"/>
      <c r="CO1095" s="609"/>
      <c r="CP1095" s="609"/>
      <c r="CQ1095" s="609"/>
      <c r="CR1095" s="609"/>
      <c r="CS1095" s="609"/>
      <c r="CT1095" s="609"/>
      <c r="CU1095" s="609"/>
      <c r="CV1095" s="609"/>
      <c r="CW1095" s="609"/>
      <c r="CX1095" s="609"/>
      <c r="CY1095" s="609"/>
      <c r="CZ1095" s="609"/>
      <c r="DA1095" s="609"/>
      <c r="DB1095" s="609"/>
      <c r="DC1095" s="609"/>
      <c r="DD1095" s="609"/>
      <c r="DE1095" s="609"/>
      <c r="DF1095" s="609"/>
      <c r="DG1095" s="609"/>
      <c r="DH1095" s="609"/>
      <c r="DI1095" s="609"/>
      <c r="DJ1095" s="609"/>
      <c r="DK1095" s="609"/>
      <c r="DL1095" s="609"/>
      <c r="DM1095" s="609"/>
      <c r="DN1095" s="609"/>
      <c r="DO1095" s="609"/>
      <c r="DP1095" s="609"/>
      <c r="DQ1095" s="609"/>
      <c r="DR1095" s="609"/>
      <c r="DS1095" s="609"/>
      <c r="DT1095" s="609"/>
      <c r="DU1095" s="609"/>
      <c r="DV1095" s="609"/>
      <c r="DW1095" s="609"/>
      <c r="DX1095" s="609"/>
      <c r="DY1095" s="609"/>
      <c r="DZ1095" s="609"/>
      <c r="EA1095" s="609"/>
      <c r="EB1095" s="609"/>
      <c r="EC1095" s="609"/>
      <c r="ED1095" s="609"/>
      <c r="EE1095" s="609"/>
      <c r="EF1095" s="609"/>
      <c r="EG1095" s="609"/>
      <c r="EH1095" s="609"/>
      <c r="EI1095" s="609"/>
      <c r="EJ1095" s="609"/>
      <c r="EK1095" s="609"/>
      <c r="EL1095" s="609"/>
      <c r="EM1095" s="609"/>
      <c r="EN1095" s="609"/>
      <c r="EO1095" s="609"/>
      <c r="EP1095" s="609"/>
      <c r="EQ1095" s="609"/>
      <c r="ER1095" s="609"/>
      <c r="ES1095" s="609"/>
      <c r="ET1095" s="609"/>
      <c r="EU1095" s="609"/>
      <c r="EV1095" s="609"/>
      <c r="EW1095" s="609"/>
      <c r="EX1095" s="609"/>
      <c r="EY1095" s="609"/>
      <c r="EZ1095" s="609"/>
      <c r="FA1095" s="609"/>
      <c r="FB1095" s="609"/>
      <c r="FC1095" s="609"/>
      <c r="FD1095" s="609"/>
      <c r="FE1095" s="609"/>
      <c r="FF1095" s="609"/>
      <c r="FG1095" s="609"/>
      <c r="FH1095" s="609"/>
      <c r="FI1095" s="609"/>
      <c r="FJ1095" s="609"/>
      <c r="FK1095" s="609"/>
      <c r="FL1095" s="608">
        <f t="shared" si="102"/>
        <v>0</v>
      </c>
      <c r="FM1095" s="608">
        <f t="shared" si="103"/>
        <v>0</v>
      </c>
      <c r="FN1095" s="608">
        <f t="shared" si="104"/>
        <v>0</v>
      </c>
      <c r="FO1095" s="608">
        <f t="shared" si="105"/>
        <v>0</v>
      </c>
      <c r="FP1095" s="608">
        <f t="shared" si="106"/>
        <v>0</v>
      </c>
      <c r="FQ1095" s="608">
        <f t="shared" si="107"/>
        <v>0</v>
      </c>
    </row>
    <row r="1096" spans="1:173" ht="33" hidden="1" x14ac:dyDescent="0.3">
      <c r="A1096" s="5">
        <v>10747</v>
      </c>
      <c r="B1096" s="1" t="s">
        <v>1321</v>
      </c>
      <c r="C1096" s="5" t="s">
        <v>643</v>
      </c>
      <c r="D1096" s="1">
        <v>320803</v>
      </c>
      <c r="E1096" s="1" t="s">
        <v>190</v>
      </c>
      <c r="F1096" s="1" t="s">
        <v>1322</v>
      </c>
      <c r="G1096" s="4" t="s">
        <v>1197</v>
      </c>
      <c r="H1096" s="1" t="s">
        <v>770</v>
      </c>
      <c r="I1096" s="1" t="s">
        <v>150</v>
      </c>
      <c r="J1096" s="1" t="s">
        <v>172</v>
      </c>
      <c r="K1096" s="5" t="s">
        <v>158</v>
      </c>
      <c r="L1096" s="11">
        <v>0</v>
      </c>
      <c r="M1096" s="11">
        <v>198</v>
      </c>
      <c r="N1096" s="11">
        <v>0</v>
      </c>
      <c r="O1096" s="11">
        <v>0</v>
      </c>
      <c r="P1096" s="11">
        <v>198</v>
      </c>
      <c r="Q1096" s="11">
        <v>198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1">
        <f t="shared" si="102"/>
        <v>0</v>
      </c>
      <c r="FM1096" s="11">
        <f t="shared" si="103"/>
        <v>0</v>
      </c>
      <c r="FN1096" s="11">
        <f t="shared" si="104"/>
        <v>0</v>
      </c>
      <c r="FO1096" s="11">
        <f t="shared" si="105"/>
        <v>0</v>
      </c>
      <c r="FP1096" s="11">
        <f t="shared" si="106"/>
        <v>0</v>
      </c>
      <c r="FQ1096" s="11">
        <f t="shared" si="107"/>
        <v>0</v>
      </c>
    </row>
    <row r="1097" spans="1:173" ht="49.5" hidden="1" x14ac:dyDescent="0.3">
      <c r="A1097" s="5">
        <v>10748</v>
      </c>
      <c r="B1097" s="1" t="s">
        <v>1321</v>
      </c>
      <c r="C1097" s="5" t="s">
        <v>645</v>
      </c>
      <c r="D1097" s="1">
        <v>300005</v>
      </c>
      <c r="E1097" s="1" t="s">
        <v>190</v>
      </c>
      <c r="F1097" s="1" t="s">
        <v>1322</v>
      </c>
      <c r="G1097" s="4" t="s">
        <v>1199</v>
      </c>
      <c r="H1097" s="1" t="s">
        <v>773</v>
      </c>
      <c r="I1097" s="1" t="s">
        <v>150</v>
      </c>
      <c r="J1097" s="1" t="s">
        <v>172</v>
      </c>
      <c r="K1097" s="5" t="s">
        <v>158</v>
      </c>
      <c r="L1097" s="11">
        <v>0</v>
      </c>
      <c r="M1097" s="11">
        <v>402</v>
      </c>
      <c r="N1097" s="11">
        <v>0</v>
      </c>
      <c r="O1097" s="11">
        <v>0</v>
      </c>
      <c r="P1097" s="11">
        <v>402</v>
      </c>
      <c r="Q1097" s="11">
        <v>402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1">
        <f t="shared" si="102"/>
        <v>0</v>
      </c>
      <c r="FM1097" s="11">
        <f t="shared" si="103"/>
        <v>0</v>
      </c>
      <c r="FN1097" s="11">
        <f t="shared" si="104"/>
        <v>0</v>
      </c>
      <c r="FO1097" s="11">
        <f t="shared" si="105"/>
        <v>0</v>
      </c>
      <c r="FP1097" s="11">
        <f t="shared" si="106"/>
        <v>0</v>
      </c>
      <c r="FQ1097" s="11">
        <f t="shared" si="107"/>
        <v>0</v>
      </c>
    </row>
    <row r="1098" spans="1:173" ht="33" hidden="1" x14ac:dyDescent="0.3">
      <c r="A1098" s="5">
        <v>10749</v>
      </c>
      <c r="B1098" s="1" t="s">
        <v>1321</v>
      </c>
      <c r="C1098" s="5" t="s">
        <v>646</v>
      </c>
      <c r="D1098" s="1">
        <v>300012</v>
      </c>
      <c r="E1098" s="1" t="s">
        <v>190</v>
      </c>
      <c r="F1098" s="1" t="s">
        <v>1322</v>
      </c>
      <c r="G1098" s="4" t="s">
        <v>1200</v>
      </c>
      <c r="H1098" s="1" t="s">
        <v>770</v>
      </c>
      <c r="I1098" s="1" t="s">
        <v>150</v>
      </c>
      <c r="J1098" s="1" t="s">
        <v>172</v>
      </c>
      <c r="K1098" s="5" t="s">
        <v>158</v>
      </c>
      <c r="L1098" s="11">
        <v>0</v>
      </c>
      <c r="M1098" s="11">
        <v>113</v>
      </c>
      <c r="N1098" s="11">
        <v>0</v>
      </c>
      <c r="O1098" s="11">
        <v>0</v>
      </c>
      <c r="P1098" s="11">
        <v>113</v>
      </c>
      <c r="Q1098" s="11">
        <v>113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1">
        <f t="shared" si="102"/>
        <v>0</v>
      </c>
      <c r="FM1098" s="11">
        <f t="shared" si="103"/>
        <v>0</v>
      </c>
      <c r="FN1098" s="11">
        <f t="shared" si="104"/>
        <v>0</v>
      </c>
      <c r="FO1098" s="11">
        <f t="shared" si="105"/>
        <v>0</v>
      </c>
      <c r="FP1098" s="11">
        <f t="shared" si="106"/>
        <v>0</v>
      </c>
      <c r="FQ1098" s="11">
        <f t="shared" si="107"/>
        <v>0</v>
      </c>
    </row>
    <row r="1099" spans="1:173" ht="49.5" hidden="1" x14ac:dyDescent="0.3">
      <c r="A1099" s="5">
        <v>10750</v>
      </c>
      <c r="B1099" s="1" t="s">
        <v>1321</v>
      </c>
      <c r="C1099" s="5" t="s">
        <v>647</v>
      </c>
      <c r="D1099" s="1">
        <v>322601</v>
      </c>
      <c r="E1099" s="1" t="s">
        <v>190</v>
      </c>
      <c r="F1099" s="1" t="s">
        <v>1322</v>
      </c>
      <c r="G1099" s="4" t="s">
        <v>1201</v>
      </c>
      <c r="H1099" s="1" t="s">
        <v>770</v>
      </c>
      <c r="I1099" s="1" t="s">
        <v>150</v>
      </c>
      <c r="J1099" s="1" t="s">
        <v>173</v>
      </c>
      <c r="K1099" s="5" t="s">
        <v>159</v>
      </c>
      <c r="L1099" s="11">
        <v>0</v>
      </c>
      <c r="M1099" s="11">
        <v>217</v>
      </c>
      <c r="N1099" s="11">
        <v>0</v>
      </c>
      <c r="O1099" s="11">
        <v>0</v>
      </c>
      <c r="P1099" s="11">
        <v>217</v>
      </c>
      <c r="Q1099" s="11">
        <v>217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1">
        <f t="shared" si="102"/>
        <v>0</v>
      </c>
      <c r="FM1099" s="11">
        <f t="shared" si="103"/>
        <v>0</v>
      </c>
      <c r="FN1099" s="11">
        <f t="shared" si="104"/>
        <v>0</v>
      </c>
      <c r="FO1099" s="11">
        <f t="shared" si="105"/>
        <v>0</v>
      </c>
      <c r="FP1099" s="11">
        <f t="shared" si="106"/>
        <v>0</v>
      </c>
      <c r="FQ1099" s="11">
        <f t="shared" si="107"/>
        <v>0</v>
      </c>
    </row>
    <row r="1100" spans="1:173" ht="33" hidden="1" x14ac:dyDescent="0.3">
      <c r="A1100" s="5">
        <v>10751</v>
      </c>
      <c r="B1100" s="1" t="s">
        <v>1321</v>
      </c>
      <c r="C1100" s="5" t="s">
        <v>648</v>
      </c>
      <c r="D1100" s="1">
        <v>300044</v>
      </c>
      <c r="E1100" s="1" t="s">
        <v>190</v>
      </c>
      <c r="F1100" s="1" t="s">
        <v>1322</v>
      </c>
      <c r="G1100" s="4" t="s">
        <v>1202</v>
      </c>
      <c r="H1100" s="1" t="s">
        <v>773</v>
      </c>
      <c r="I1100" s="1" t="s">
        <v>150</v>
      </c>
      <c r="J1100" s="1" t="s">
        <v>173</v>
      </c>
      <c r="K1100" s="5" t="s">
        <v>159</v>
      </c>
      <c r="L1100" s="11">
        <v>0</v>
      </c>
      <c r="M1100" s="11">
        <v>1700</v>
      </c>
      <c r="N1100" s="11">
        <v>0</v>
      </c>
      <c r="O1100" s="11">
        <v>0</v>
      </c>
      <c r="P1100" s="11">
        <v>1700</v>
      </c>
      <c r="Q1100" s="11">
        <v>1700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1">
        <f t="shared" si="102"/>
        <v>0</v>
      </c>
      <c r="FM1100" s="11">
        <f t="shared" si="103"/>
        <v>0</v>
      </c>
      <c r="FN1100" s="11">
        <f t="shared" si="104"/>
        <v>0</v>
      </c>
      <c r="FO1100" s="11">
        <f t="shared" si="105"/>
        <v>0</v>
      </c>
      <c r="FP1100" s="11">
        <f t="shared" si="106"/>
        <v>0</v>
      </c>
      <c r="FQ1100" s="11">
        <f t="shared" si="107"/>
        <v>0</v>
      </c>
    </row>
    <row r="1101" spans="1:173" ht="16.5" hidden="1" x14ac:dyDescent="0.3">
      <c r="A1101" s="5">
        <v>10752</v>
      </c>
      <c r="B1101" s="1" t="s">
        <v>1321</v>
      </c>
      <c r="C1101" s="5" t="s">
        <v>649</v>
      </c>
      <c r="D1101" s="1">
        <v>300047</v>
      </c>
      <c r="E1101" s="1" t="s">
        <v>190</v>
      </c>
      <c r="F1101" s="1" t="s">
        <v>1322</v>
      </c>
      <c r="G1101" s="4" t="s">
        <v>1203</v>
      </c>
      <c r="H1101" s="1" t="s">
        <v>770</v>
      </c>
      <c r="I1101" s="1" t="s">
        <v>150</v>
      </c>
      <c r="J1101" s="1" t="s">
        <v>173</v>
      </c>
      <c r="K1101" s="5" t="s">
        <v>159</v>
      </c>
      <c r="L1101" s="11">
        <v>0</v>
      </c>
      <c r="M1101" s="11">
        <v>200</v>
      </c>
      <c r="N1101" s="11">
        <v>0</v>
      </c>
      <c r="O1101" s="11">
        <v>0</v>
      </c>
      <c r="P1101" s="11">
        <v>200</v>
      </c>
      <c r="Q1101" s="11">
        <v>200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1">
        <f t="shared" si="102"/>
        <v>0</v>
      </c>
      <c r="FM1101" s="11">
        <f t="shared" si="103"/>
        <v>0</v>
      </c>
      <c r="FN1101" s="11">
        <f t="shared" si="104"/>
        <v>0</v>
      </c>
      <c r="FO1101" s="11">
        <f t="shared" si="105"/>
        <v>0</v>
      </c>
      <c r="FP1101" s="11">
        <f t="shared" si="106"/>
        <v>0</v>
      </c>
      <c r="FQ1101" s="11">
        <f t="shared" si="107"/>
        <v>0</v>
      </c>
    </row>
    <row r="1102" spans="1:173" ht="49.5" hidden="1" x14ac:dyDescent="0.3">
      <c r="A1102" s="5">
        <v>10753</v>
      </c>
      <c r="B1102" s="1" t="s">
        <v>1321</v>
      </c>
      <c r="C1102" s="5" t="s">
        <v>650</v>
      </c>
      <c r="D1102" s="1">
        <v>300051</v>
      </c>
      <c r="E1102" s="1" t="s">
        <v>190</v>
      </c>
      <c r="F1102" s="1" t="s">
        <v>1322</v>
      </c>
      <c r="G1102" s="4" t="s">
        <v>1204</v>
      </c>
      <c r="H1102" s="1" t="s">
        <v>770</v>
      </c>
      <c r="I1102" s="1" t="s">
        <v>150</v>
      </c>
      <c r="J1102" s="1" t="s">
        <v>173</v>
      </c>
      <c r="K1102" s="5" t="s">
        <v>159</v>
      </c>
      <c r="L1102" s="11">
        <v>0</v>
      </c>
      <c r="M1102" s="11">
        <v>264</v>
      </c>
      <c r="N1102" s="11">
        <v>0</v>
      </c>
      <c r="O1102" s="11">
        <v>0</v>
      </c>
      <c r="P1102" s="11">
        <v>264</v>
      </c>
      <c r="Q1102" s="11">
        <v>264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1">
        <f t="shared" si="102"/>
        <v>0</v>
      </c>
      <c r="FM1102" s="11">
        <f t="shared" si="103"/>
        <v>0</v>
      </c>
      <c r="FN1102" s="11">
        <f t="shared" si="104"/>
        <v>0</v>
      </c>
      <c r="FO1102" s="11">
        <f t="shared" si="105"/>
        <v>0</v>
      </c>
      <c r="FP1102" s="11">
        <f t="shared" si="106"/>
        <v>0</v>
      </c>
      <c r="FQ1102" s="11">
        <f t="shared" si="107"/>
        <v>0</v>
      </c>
    </row>
    <row r="1103" spans="1:173" ht="33" hidden="1" x14ac:dyDescent="0.3">
      <c r="A1103" s="5">
        <v>10754</v>
      </c>
      <c r="B1103" s="1" t="s">
        <v>1321</v>
      </c>
      <c r="C1103" s="5" t="s">
        <v>651</v>
      </c>
      <c r="D1103" s="1">
        <v>300083</v>
      </c>
      <c r="E1103" s="1" t="s">
        <v>190</v>
      </c>
      <c r="F1103" s="1" t="s">
        <v>1322</v>
      </c>
      <c r="G1103" s="4" t="s">
        <v>945</v>
      </c>
      <c r="H1103" s="1" t="s">
        <v>770</v>
      </c>
      <c r="I1103" s="1" t="s">
        <v>150</v>
      </c>
      <c r="J1103" s="1" t="s">
        <v>173</v>
      </c>
      <c r="K1103" s="5" t="s">
        <v>159</v>
      </c>
      <c r="L1103" s="11">
        <v>0</v>
      </c>
      <c r="M1103" s="11">
        <v>292</v>
      </c>
      <c r="N1103" s="11">
        <v>0</v>
      </c>
      <c r="O1103" s="11">
        <v>0</v>
      </c>
      <c r="P1103" s="11">
        <v>292</v>
      </c>
      <c r="Q1103" s="11">
        <v>292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1">
        <f t="shared" si="102"/>
        <v>0</v>
      </c>
      <c r="FM1103" s="11">
        <f t="shared" si="103"/>
        <v>0</v>
      </c>
      <c r="FN1103" s="11">
        <f t="shared" si="104"/>
        <v>0</v>
      </c>
      <c r="FO1103" s="11">
        <f t="shared" si="105"/>
        <v>0</v>
      </c>
      <c r="FP1103" s="11">
        <f t="shared" si="106"/>
        <v>0</v>
      </c>
      <c r="FQ1103" s="11">
        <f t="shared" si="107"/>
        <v>0</v>
      </c>
    </row>
    <row r="1104" spans="1:173" ht="33" hidden="1" x14ac:dyDescent="0.3">
      <c r="A1104" s="5">
        <v>10755</v>
      </c>
      <c r="B1104" s="1" t="s">
        <v>1321</v>
      </c>
      <c r="C1104" s="5" t="s">
        <v>652</v>
      </c>
      <c r="D1104" s="1">
        <v>300367</v>
      </c>
      <c r="E1104" s="1" t="s">
        <v>190</v>
      </c>
      <c r="F1104" s="1" t="s">
        <v>1322</v>
      </c>
      <c r="G1104" s="4" t="s">
        <v>1205</v>
      </c>
      <c r="H1104" s="1" t="s">
        <v>773</v>
      </c>
      <c r="I1104" s="1" t="s">
        <v>150</v>
      </c>
      <c r="J1104" s="1" t="s">
        <v>174</v>
      </c>
      <c r="K1104" s="5" t="s">
        <v>160</v>
      </c>
      <c r="L1104" s="11">
        <v>0</v>
      </c>
      <c r="M1104" s="11">
        <v>475</v>
      </c>
      <c r="N1104" s="11">
        <v>0</v>
      </c>
      <c r="O1104" s="11">
        <v>0</v>
      </c>
      <c r="P1104" s="11">
        <v>475</v>
      </c>
      <c r="Q1104" s="11">
        <v>475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1">
        <f t="shared" si="102"/>
        <v>0</v>
      </c>
      <c r="FM1104" s="11">
        <f t="shared" si="103"/>
        <v>0</v>
      </c>
      <c r="FN1104" s="11">
        <f t="shared" si="104"/>
        <v>0</v>
      </c>
      <c r="FO1104" s="11">
        <f t="shared" si="105"/>
        <v>0</v>
      </c>
      <c r="FP1104" s="11">
        <f t="shared" si="106"/>
        <v>0</v>
      </c>
      <c r="FQ1104" s="11">
        <f t="shared" si="107"/>
        <v>0</v>
      </c>
    </row>
    <row r="1105" spans="1:173" ht="33" hidden="1" x14ac:dyDescent="0.3">
      <c r="A1105" s="5">
        <v>10756</v>
      </c>
      <c r="B1105" s="1" t="s">
        <v>1321</v>
      </c>
      <c r="C1105" s="5" t="s">
        <v>653</v>
      </c>
      <c r="D1105" s="1">
        <v>300368</v>
      </c>
      <c r="E1105" s="1" t="s">
        <v>190</v>
      </c>
      <c r="F1105" s="1" t="s">
        <v>1322</v>
      </c>
      <c r="G1105" s="4" t="s">
        <v>1206</v>
      </c>
      <c r="H1105" s="1" t="s">
        <v>773</v>
      </c>
      <c r="I1105" s="1" t="s">
        <v>150</v>
      </c>
      <c r="J1105" s="1" t="s">
        <v>174</v>
      </c>
      <c r="K1105" s="5" t="s">
        <v>160</v>
      </c>
      <c r="L1105" s="11">
        <v>0</v>
      </c>
      <c r="M1105" s="11">
        <v>3649</v>
      </c>
      <c r="N1105" s="11">
        <v>0</v>
      </c>
      <c r="O1105" s="11">
        <v>0</v>
      </c>
      <c r="P1105" s="11">
        <v>3649</v>
      </c>
      <c r="Q1105" s="11">
        <v>3649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1">
        <f t="shared" si="102"/>
        <v>0</v>
      </c>
      <c r="FM1105" s="11">
        <f t="shared" si="103"/>
        <v>0</v>
      </c>
      <c r="FN1105" s="11">
        <f t="shared" si="104"/>
        <v>0</v>
      </c>
      <c r="FO1105" s="11">
        <f t="shared" si="105"/>
        <v>0</v>
      </c>
      <c r="FP1105" s="11">
        <f t="shared" si="106"/>
        <v>0</v>
      </c>
      <c r="FQ1105" s="11">
        <f t="shared" si="107"/>
        <v>0</v>
      </c>
    </row>
    <row r="1106" spans="1:173" ht="33" hidden="1" x14ac:dyDescent="0.3">
      <c r="A1106" s="5">
        <v>10757</v>
      </c>
      <c r="B1106" s="1" t="s">
        <v>1321</v>
      </c>
      <c r="C1106" s="5" t="s">
        <v>654</v>
      </c>
      <c r="D1106" s="1">
        <v>300369</v>
      </c>
      <c r="E1106" s="1" t="s">
        <v>190</v>
      </c>
      <c r="F1106" s="1" t="s">
        <v>1322</v>
      </c>
      <c r="G1106" s="4" t="s">
        <v>1207</v>
      </c>
      <c r="H1106" s="1" t="s">
        <v>770</v>
      </c>
      <c r="I1106" s="1" t="s">
        <v>150</v>
      </c>
      <c r="J1106" s="1" t="s">
        <v>174</v>
      </c>
      <c r="K1106" s="5" t="s">
        <v>160</v>
      </c>
      <c r="L1106" s="11">
        <v>0</v>
      </c>
      <c r="M1106" s="11">
        <v>373</v>
      </c>
      <c r="N1106" s="11">
        <v>0</v>
      </c>
      <c r="O1106" s="11">
        <v>0</v>
      </c>
      <c r="P1106" s="11">
        <v>373</v>
      </c>
      <c r="Q1106" s="11">
        <v>373</v>
      </c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1">
        <f t="shared" si="102"/>
        <v>0</v>
      </c>
      <c r="FM1106" s="11">
        <f t="shared" si="103"/>
        <v>0</v>
      </c>
      <c r="FN1106" s="11">
        <f t="shared" si="104"/>
        <v>0</v>
      </c>
      <c r="FO1106" s="11">
        <f t="shared" si="105"/>
        <v>0</v>
      </c>
      <c r="FP1106" s="11">
        <f t="shared" si="106"/>
        <v>0</v>
      </c>
      <c r="FQ1106" s="11">
        <f t="shared" si="107"/>
        <v>0</v>
      </c>
    </row>
    <row r="1107" spans="1:173" ht="33" hidden="1" x14ac:dyDescent="0.3">
      <c r="A1107" s="5">
        <v>10758</v>
      </c>
      <c r="B1107" s="1" t="s">
        <v>1321</v>
      </c>
      <c r="C1107" s="5" t="s">
        <v>655</v>
      </c>
      <c r="D1107" s="1">
        <v>300370</v>
      </c>
      <c r="E1107" s="1" t="s">
        <v>190</v>
      </c>
      <c r="F1107" s="1" t="s">
        <v>1322</v>
      </c>
      <c r="G1107" s="4" t="s">
        <v>1208</v>
      </c>
      <c r="H1107" s="1" t="s">
        <v>770</v>
      </c>
      <c r="I1107" s="1" t="s">
        <v>150</v>
      </c>
      <c r="J1107" s="1" t="s">
        <v>174</v>
      </c>
      <c r="K1107" s="5" t="s">
        <v>160</v>
      </c>
      <c r="L1107" s="11">
        <v>0</v>
      </c>
      <c r="M1107" s="11">
        <v>236</v>
      </c>
      <c r="N1107" s="11">
        <v>0</v>
      </c>
      <c r="O1107" s="11">
        <v>0</v>
      </c>
      <c r="P1107" s="11">
        <v>236</v>
      </c>
      <c r="Q1107" s="11">
        <v>236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1">
        <f t="shared" si="102"/>
        <v>0</v>
      </c>
      <c r="FM1107" s="11">
        <f t="shared" si="103"/>
        <v>0</v>
      </c>
      <c r="FN1107" s="11">
        <f t="shared" si="104"/>
        <v>0</v>
      </c>
      <c r="FO1107" s="11">
        <f t="shared" si="105"/>
        <v>0</v>
      </c>
      <c r="FP1107" s="11">
        <f t="shared" si="106"/>
        <v>0</v>
      </c>
      <c r="FQ1107" s="11">
        <f t="shared" si="107"/>
        <v>0</v>
      </c>
    </row>
    <row r="1108" spans="1:173" ht="33" hidden="1" x14ac:dyDescent="0.3">
      <c r="A1108" s="5">
        <v>10759</v>
      </c>
      <c r="B1108" s="1" t="s">
        <v>1321</v>
      </c>
      <c r="C1108" s="5" t="s">
        <v>656</v>
      </c>
      <c r="D1108" s="1">
        <v>500053</v>
      </c>
      <c r="E1108" s="1" t="s">
        <v>190</v>
      </c>
      <c r="F1108" s="1" t="s">
        <v>1322</v>
      </c>
      <c r="G1108" s="4" t="s">
        <v>1209</v>
      </c>
      <c r="H1108" s="1" t="s">
        <v>770</v>
      </c>
      <c r="I1108" s="1" t="s">
        <v>150</v>
      </c>
      <c r="J1108" s="1" t="s">
        <v>174</v>
      </c>
      <c r="K1108" s="5" t="s">
        <v>160</v>
      </c>
      <c r="L1108" s="11">
        <v>0</v>
      </c>
      <c r="M1108" s="11">
        <v>285</v>
      </c>
      <c r="N1108" s="11">
        <v>0</v>
      </c>
      <c r="O1108" s="11">
        <v>0</v>
      </c>
      <c r="P1108" s="11">
        <v>285</v>
      </c>
      <c r="Q1108" s="11">
        <v>285</v>
      </c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1">
        <f t="shared" si="102"/>
        <v>0</v>
      </c>
      <c r="FM1108" s="11">
        <f t="shared" si="103"/>
        <v>0</v>
      </c>
      <c r="FN1108" s="11">
        <f t="shared" si="104"/>
        <v>0</v>
      </c>
      <c r="FO1108" s="11">
        <f t="shared" si="105"/>
        <v>0</v>
      </c>
      <c r="FP1108" s="11">
        <f t="shared" si="106"/>
        <v>0</v>
      </c>
      <c r="FQ1108" s="11">
        <f t="shared" si="107"/>
        <v>0</v>
      </c>
    </row>
    <row r="1109" spans="1:173" ht="33" hidden="1" x14ac:dyDescent="0.3">
      <c r="A1109" s="5">
        <v>10760</v>
      </c>
      <c r="B1109" s="1" t="s">
        <v>1321</v>
      </c>
      <c r="C1109" s="5" t="s">
        <v>657</v>
      </c>
      <c r="D1109" s="1">
        <v>500054</v>
      </c>
      <c r="E1109" s="1" t="s">
        <v>190</v>
      </c>
      <c r="F1109" s="1" t="s">
        <v>1322</v>
      </c>
      <c r="G1109" s="4" t="s">
        <v>1210</v>
      </c>
      <c r="H1109" s="1" t="s">
        <v>770</v>
      </c>
      <c r="I1109" s="1" t="s">
        <v>150</v>
      </c>
      <c r="J1109" s="1" t="s">
        <v>174</v>
      </c>
      <c r="K1109" s="5" t="s">
        <v>160</v>
      </c>
      <c r="L1109" s="11">
        <v>0</v>
      </c>
      <c r="M1109" s="11">
        <v>283</v>
      </c>
      <c r="N1109" s="11">
        <v>0</v>
      </c>
      <c r="O1109" s="11">
        <v>0</v>
      </c>
      <c r="P1109" s="11">
        <v>283</v>
      </c>
      <c r="Q1109" s="11">
        <v>283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1">
        <f t="shared" si="102"/>
        <v>0</v>
      </c>
      <c r="FM1109" s="11">
        <f t="shared" si="103"/>
        <v>0</v>
      </c>
      <c r="FN1109" s="11">
        <f t="shared" si="104"/>
        <v>0</v>
      </c>
      <c r="FO1109" s="11">
        <f t="shared" si="105"/>
        <v>0</v>
      </c>
      <c r="FP1109" s="11">
        <f t="shared" si="106"/>
        <v>0</v>
      </c>
      <c r="FQ1109" s="11">
        <f t="shared" si="107"/>
        <v>0</v>
      </c>
    </row>
    <row r="1110" spans="1:173" ht="99" hidden="1" x14ac:dyDescent="0.3">
      <c r="A1110" s="5">
        <v>10761</v>
      </c>
      <c r="B1110" s="1" t="s">
        <v>1321</v>
      </c>
      <c r="C1110" s="5" t="s">
        <v>658</v>
      </c>
      <c r="D1110" s="1">
        <v>300371</v>
      </c>
      <c r="E1110" s="1" t="s">
        <v>190</v>
      </c>
      <c r="F1110" s="1" t="s">
        <v>1322</v>
      </c>
      <c r="G1110" s="4" t="s">
        <v>1211</v>
      </c>
      <c r="H1110" s="1" t="s">
        <v>773</v>
      </c>
      <c r="I1110" s="1" t="s">
        <v>150</v>
      </c>
      <c r="J1110" s="1" t="s">
        <v>174</v>
      </c>
      <c r="K1110" s="5" t="s">
        <v>160</v>
      </c>
      <c r="L1110" s="11">
        <v>0</v>
      </c>
      <c r="M1110" s="11">
        <v>599</v>
      </c>
      <c r="N1110" s="11">
        <v>0</v>
      </c>
      <c r="O1110" s="11">
        <v>0</v>
      </c>
      <c r="P1110" s="11">
        <v>599</v>
      </c>
      <c r="Q1110" s="11">
        <v>599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1">
        <f t="shared" si="102"/>
        <v>0</v>
      </c>
      <c r="FM1110" s="11">
        <f t="shared" si="103"/>
        <v>0</v>
      </c>
      <c r="FN1110" s="11">
        <f t="shared" si="104"/>
        <v>0</v>
      </c>
      <c r="FO1110" s="11">
        <f t="shared" si="105"/>
        <v>0</v>
      </c>
      <c r="FP1110" s="11">
        <f t="shared" si="106"/>
        <v>0</v>
      </c>
      <c r="FQ1110" s="11">
        <f t="shared" si="107"/>
        <v>0</v>
      </c>
    </row>
    <row r="1111" spans="1:173" ht="16.5" hidden="1" x14ac:dyDescent="0.3">
      <c r="A1111" s="5">
        <v>10762</v>
      </c>
      <c r="B1111" s="1" t="s">
        <v>1321</v>
      </c>
      <c r="C1111" s="5" t="s">
        <v>659</v>
      </c>
      <c r="D1111" s="1">
        <v>500055</v>
      </c>
      <c r="E1111" s="1" t="s">
        <v>190</v>
      </c>
      <c r="F1111" s="1" t="s">
        <v>1322</v>
      </c>
      <c r="G1111" s="4" t="s">
        <v>1212</v>
      </c>
      <c r="H1111" s="1" t="s">
        <v>770</v>
      </c>
      <c r="I1111" s="1" t="s">
        <v>150</v>
      </c>
      <c r="J1111" s="1" t="s">
        <v>174</v>
      </c>
      <c r="K1111" s="5" t="s">
        <v>160</v>
      </c>
      <c r="L1111" s="11">
        <v>0</v>
      </c>
      <c r="M1111" s="11">
        <v>198</v>
      </c>
      <c r="N1111" s="11">
        <v>0</v>
      </c>
      <c r="O1111" s="11">
        <v>0</v>
      </c>
      <c r="P1111" s="11">
        <v>198</v>
      </c>
      <c r="Q1111" s="11">
        <v>198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1">
        <f t="shared" si="102"/>
        <v>0</v>
      </c>
      <c r="FM1111" s="11">
        <f t="shared" si="103"/>
        <v>0</v>
      </c>
      <c r="FN1111" s="11">
        <f t="shared" si="104"/>
        <v>0</v>
      </c>
      <c r="FO1111" s="11">
        <f t="shared" si="105"/>
        <v>0</v>
      </c>
      <c r="FP1111" s="11">
        <f t="shared" si="106"/>
        <v>0</v>
      </c>
      <c r="FQ1111" s="11">
        <f t="shared" si="107"/>
        <v>0</v>
      </c>
    </row>
    <row r="1112" spans="1:173" ht="33" hidden="1" x14ac:dyDescent="0.3">
      <c r="A1112" s="5">
        <v>10763</v>
      </c>
      <c r="B1112" s="1" t="s">
        <v>1321</v>
      </c>
      <c r="C1112" s="5" t="s">
        <v>660</v>
      </c>
      <c r="D1112" s="1">
        <v>500056</v>
      </c>
      <c r="E1112" s="1" t="s">
        <v>190</v>
      </c>
      <c r="F1112" s="1" t="s">
        <v>1322</v>
      </c>
      <c r="G1112" s="4" t="s">
        <v>1213</v>
      </c>
      <c r="H1112" s="1" t="s">
        <v>770</v>
      </c>
      <c r="I1112" s="1" t="s">
        <v>150</v>
      </c>
      <c r="J1112" s="1" t="s">
        <v>175</v>
      </c>
      <c r="K1112" s="5" t="s">
        <v>161</v>
      </c>
      <c r="L1112" s="11">
        <v>0</v>
      </c>
      <c r="M1112" s="11">
        <v>181</v>
      </c>
      <c r="N1112" s="11">
        <v>0</v>
      </c>
      <c r="O1112" s="11">
        <v>0</v>
      </c>
      <c r="P1112" s="11">
        <v>181</v>
      </c>
      <c r="Q1112" s="11">
        <v>181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1">
        <f t="shared" si="102"/>
        <v>0</v>
      </c>
      <c r="FM1112" s="11">
        <f t="shared" si="103"/>
        <v>0</v>
      </c>
      <c r="FN1112" s="11">
        <f t="shared" si="104"/>
        <v>0</v>
      </c>
      <c r="FO1112" s="11">
        <f t="shared" si="105"/>
        <v>0</v>
      </c>
      <c r="FP1112" s="11">
        <f t="shared" si="106"/>
        <v>0</v>
      </c>
      <c r="FQ1112" s="11">
        <f t="shared" si="107"/>
        <v>0</v>
      </c>
    </row>
    <row r="1113" spans="1:173" ht="33" hidden="1" x14ac:dyDescent="0.3">
      <c r="A1113" s="5">
        <v>10764</v>
      </c>
      <c r="B1113" s="1" t="s">
        <v>1321</v>
      </c>
      <c r="C1113" s="5" t="s">
        <v>661</v>
      </c>
      <c r="D1113" s="1">
        <v>300372</v>
      </c>
      <c r="E1113" s="1" t="s">
        <v>190</v>
      </c>
      <c r="F1113" s="1" t="s">
        <v>1322</v>
      </c>
      <c r="G1113" s="4" t="s">
        <v>1214</v>
      </c>
      <c r="H1113" s="1" t="s">
        <v>773</v>
      </c>
      <c r="I1113" s="1" t="s">
        <v>150</v>
      </c>
      <c r="J1113" s="1" t="s">
        <v>175</v>
      </c>
      <c r="K1113" s="5" t="s">
        <v>161</v>
      </c>
      <c r="L1113" s="11">
        <v>0</v>
      </c>
      <c r="M1113" s="11">
        <v>313</v>
      </c>
      <c r="N1113" s="11">
        <v>0</v>
      </c>
      <c r="O1113" s="11">
        <v>0</v>
      </c>
      <c r="P1113" s="11">
        <v>313</v>
      </c>
      <c r="Q1113" s="11">
        <v>313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1">
        <f t="shared" si="102"/>
        <v>0</v>
      </c>
      <c r="FM1113" s="11">
        <f t="shared" si="103"/>
        <v>0</v>
      </c>
      <c r="FN1113" s="11">
        <f t="shared" si="104"/>
        <v>0</v>
      </c>
      <c r="FO1113" s="11">
        <f t="shared" si="105"/>
        <v>0</v>
      </c>
      <c r="FP1113" s="11">
        <f t="shared" si="106"/>
        <v>0</v>
      </c>
      <c r="FQ1113" s="11">
        <f t="shared" si="107"/>
        <v>0</v>
      </c>
    </row>
    <row r="1114" spans="1:173" ht="33" hidden="1" x14ac:dyDescent="0.3">
      <c r="A1114" s="5">
        <v>10765</v>
      </c>
      <c r="B1114" s="1" t="s">
        <v>1321</v>
      </c>
      <c r="C1114" s="5" t="s">
        <v>662</v>
      </c>
      <c r="D1114" s="1">
        <v>300373</v>
      </c>
      <c r="E1114" s="1" t="s">
        <v>190</v>
      </c>
      <c r="F1114" s="1" t="s">
        <v>1322</v>
      </c>
      <c r="G1114" s="4" t="s">
        <v>1215</v>
      </c>
      <c r="H1114" s="1" t="s">
        <v>773</v>
      </c>
      <c r="I1114" s="1" t="s">
        <v>150</v>
      </c>
      <c r="J1114" s="1" t="s">
        <v>175</v>
      </c>
      <c r="K1114" s="5" t="s">
        <v>161</v>
      </c>
      <c r="L1114" s="11">
        <v>0</v>
      </c>
      <c r="M1114" s="11">
        <v>1955</v>
      </c>
      <c r="N1114" s="11">
        <v>0</v>
      </c>
      <c r="O1114" s="11">
        <v>0</v>
      </c>
      <c r="P1114" s="11">
        <v>1955</v>
      </c>
      <c r="Q1114" s="11">
        <v>1955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1">
        <f t="shared" si="102"/>
        <v>0</v>
      </c>
      <c r="FM1114" s="11">
        <f t="shared" si="103"/>
        <v>0</v>
      </c>
      <c r="FN1114" s="11">
        <f t="shared" si="104"/>
        <v>0</v>
      </c>
      <c r="FO1114" s="11">
        <f t="shared" si="105"/>
        <v>0</v>
      </c>
      <c r="FP1114" s="11">
        <f t="shared" si="106"/>
        <v>0</v>
      </c>
      <c r="FQ1114" s="11">
        <f t="shared" si="107"/>
        <v>0</v>
      </c>
    </row>
    <row r="1115" spans="1:173" ht="33" hidden="1" x14ac:dyDescent="0.3">
      <c r="A1115" s="5">
        <v>10766</v>
      </c>
      <c r="B1115" s="1" t="s">
        <v>1321</v>
      </c>
      <c r="C1115" s="5" t="s">
        <v>663</v>
      </c>
      <c r="D1115" s="1">
        <v>300374</v>
      </c>
      <c r="E1115" s="1" t="s">
        <v>190</v>
      </c>
      <c r="F1115" s="1" t="s">
        <v>1322</v>
      </c>
      <c r="G1115" s="4" t="s">
        <v>1216</v>
      </c>
      <c r="H1115" s="1" t="s">
        <v>773</v>
      </c>
      <c r="I1115" s="1" t="s">
        <v>150</v>
      </c>
      <c r="J1115" s="1" t="s">
        <v>175</v>
      </c>
      <c r="K1115" s="5" t="s">
        <v>161</v>
      </c>
      <c r="L1115" s="11">
        <v>0</v>
      </c>
      <c r="M1115" s="11">
        <v>2081</v>
      </c>
      <c r="N1115" s="11">
        <v>0</v>
      </c>
      <c r="O1115" s="11">
        <v>0</v>
      </c>
      <c r="P1115" s="11">
        <v>2081</v>
      </c>
      <c r="Q1115" s="11">
        <v>2081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1">
        <f t="shared" si="102"/>
        <v>0</v>
      </c>
      <c r="FM1115" s="11">
        <f t="shared" si="103"/>
        <v>0</v>
      </c>
      <c r="FN1115" s="11">
        <f t="shared" si="104"/>
        <v>0</v>
      </c>
      <c r="FO1115" s="11">
        <f t="shared" si="105"/>
        <v>0</v>
      </c>
      <c r="FP1115" s="11">
        <f t="shared" si="106"/>
        <v>0</v>
      </c>
      <c r="FQ1115" s="11">
        <f t="shared" si="107"/>
        <v>0</v>
      </c>
    </row>
    <row r="1116" spans="1:173" ht="16.5" hidden="1" x14ac:dyDescent="0.3">
      <c r="A1116" s="5">
        <v>10767</v>
      </c>
      <c r="B1116" s="1" t="s">
        <v>1321</v>
      </c>
      <c r="C1116" s="5" t="s">
        <v>664</v>
      </c>
      <c r="D1116" s="1">
        <v>305601</v>
      </c>
      <c r="E1116" s="1" t="s">
        <v>190</v>
      </c>
      <c r="F1116" s="1" t="s">
        <v>1322</v>
      </c>
      <c r="G1116" s="4" t="s">
        <v>1217</v>
      </c>
      <c r="H1116" s="1" t="s">
        <v>770</v>
      </c>
      <c r="I1116" s="1" t="s">
        <v>150</v>
      </c>
      <c r="J1116" s="1" t="s">
        <v>175</v>
      </c>
      <c r="K1116" s="5" t="s">
        <v>161</v>
      </c>
      <c r="L1116" s="11">
        <v>0</v>
      </c>
      <c r="M1116" s="11">
        <v>83</v>
      </c>
      <c r="N1116" s="11">
        <v>0</v>
      </c>
      <c r="O1116" s="11">
        <v>0</v>
      </c>
      <c r="P1116" s="11">
        <v>83</v>
      </c>
      <c r="Q1116" s="11">
        <v>83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1">
        <f t="shared" si="102"/>
        <v>0</v>
      </c>
      <c r="FM1116" s="11">
        <f t="shared" si="103"/>
        <v>0</v>
      </c>
      <c r="FN1116" s="11">
        <f t="shared" si="104"/>
        <v>0</v>
      </c>
      <c r="FO1116" s="11">
        <f t="shared" si="105"/>
        <v>0</v>
      </c>
      <c r="FP1116" s="11">
        <f t="shared" si="106"/>
        <v>0</v>
      </c>
      <c r="FQ1116" s="11">
        <f t="shared" si="107"/>
        <v>0</v>
      </c>
    </row>
    <row r="1117" spans="1:173" ht="33" hidden="1" x14ac:dyDescent="0.3">
      <c r="A1117" s="5">
        <v>10768</v>
      </c>
      <c r="B1117" s="1" t="s">
        <v>1321</v>
      </c>
      <c r="C1117" s="5" t="s">
        <v>665</v>
      </c>
      <c r="D1117" s="1">
        <v>300375</v>
      </c>
      <c r="E1117" s="1" t="s">
        <v>190</v>
      </c>
      <c r="F1117" s="1" t="s">
        <v>1322</v>
      </c>
      <c r="G1117" s="4" t="s">
        <v>1218</v>
      </c>
      <c r="H1117" s="1" t="s">
        <v>773</v>
      </c>
      <c r="I1117" s="1" t="s">
        <v>150</v>
      </c>
      <c r="J1117" s="1" t="s">
        <v>175</v>
      </c>
      <c r="K1117" s="5" t="s">
        <v>161</v>
      </c>
      <c r="L1117" s="11">
        <v>0</v>
      </c>
      <c r="M1117" s="11">
        <v>211</v>
      </c>
      <c r="N1117" s="11">
        <v>0</v>
      </c>
      <c r="O1117" s="11">
        <v>0</v>
      </c>
      <c r="P1117" s="11">
        <v>211</v>
      </c>
      <c r="Q1117" s="11">
        <v>211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1">
        <f t="shared" si="102"/>
        <v>0</v>
      </c>
      <c r="FM1117" s="11">
        <f t="shared" si="103"/>
        <v>0</v>
      </c>
      <c r="FN1117" s="11">
        <f t="shared" si="104"/>
        <v>0</v>
      </c>
      <c r="FO1117" s="11">
        <f t="shared" si="105"/>
        <v>0</v>
      </c>
      <c r="FP1117" s="11">
        <f t="shared" si="106"/>
        <v>0</v>
      </c>
      <c r="FQ1117" s="11">
        <f t="shared" si="107"/>
        <v>0</v>
      </c>
    </row>
    <row r="1118" spans="1:173" ht="33" hidden="1" x14ac:dyDescent="0.3">
      <c r="A1118" s="5">
        <v>10769</v>
      </c>
      <c r="B1118" s="1" t="s">
        <v>1321</v>
      </c>
      <c r="C1118" s="5" t="s">
        <v>666</v>
      </c>
      <c r="D1118" s="1">
        <v>300376</v>
      </c>
      <c r="E1118" s="1" t="s">
        <v>190</v>
      </c>
      <c r="F1118" s="1" t="s">
        <v>1322</v>
      </c>
      <c r="G1118" s="4" t="s">
        <v>1219</v>
      </c>
      <c r="H1118" s="1" t="s">
        <v>773</v>
      </c>
      <c r="I1118" s="1" t="s">
        <v>150</v>
      </c>
      <c r="J1118" s="1" t="s">
        <v>176</v>
      </c>
      <c r="K1118" s="5" t="s">
        <v>162</v>
      </c>
      <c r="L1118" s="11">
        <v>0</v>
      </c>
      <c r="M1118" s="11">
        <v>477</v>
      </c>
      <c r="N1118" s="11">
        <v>0</v>
      </c>
      <c r="O1118" s="11">
        <v>0</v>
      </c>
      <c r="P1118" s="11">
        <v>477</v>
      </c>
      <c r="Q1118" s="11">
        <v>477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1">
        <f t="shared" si="102"/>
        <v>0</v>
      </c>
      <c r="FM1118" s="11">
        <f t="shared" si="103"/>
        <v>0</v>
      </c>
      <c r="FN1118" s="11">
        <f t="shared" si="104"/>
        <v>0</v>
      </c>
      <c r="FO1118" s="11">
        <f t="shared" si="105"/>
        <v>0</v>
      </c>
      <c r="FP1118" s="11">
        <f t="shared" si="106"/>
        <v>0</v>
      </c>
      <c r="FQ1118" s="11">
        <f t="shared" si="107"/>
        <v>0</v>
      </c>
    </row>
    <row r="1119" spans="1:173" ht="16.5" hidden="1" x14ac:dyDescent="0.3">
      <c r="A1119" s="5">
        <v>10770</v>
      </c>
      <c r="B1119" s="1" t="s">
        <v>1321</v>
      </c>
      <c r="C1119" s="5" t="s">
        <v>667</v>
      </c>
      <c r="D1119" s="1">
        <v>500059</v>
      </c>
      <c r="E1119" s="1" t="s">
        <v>190</v>
      </c>
      <c r="F1119" s="1" t="s">
        <v>1322</v>
      </c>
      <c r="G1119" s="4" t="s">
        <v>1220</v>
      </c>
      <c r="H1119" s="1" t="s">
        <v>770</v>
      </c>
      <c r="I1119" s="1" t="s">
        <v>150</v>
      </c>
      <c r="J1119" s="1" t="s">
        <v>176</v>
      </c>
      <c r="K1119" s="5" t="s">
        <v>162</v>
      </c>
      <c r="L1119" s="11">
        <v>0</v>
      </c>
      <c r="M1119" s="11">
        <v>209</v>
      </c>
      <c r="N1119" s="11">
        <v>0</v>
      </c>
      <c r="O1119" s="11">
        <v>0</v>
      </c>
      <c r="P1119" s="11">
        <v>209</v>
      </c>
      <c r="Q1119" s="11">
        <v>209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1">
        <f t="shared" si="102"/>
        <v>0</v>
      </c>
      <c r="FM1119" s="11">
        <f t="shared" si="103"/>
        <v>0</v>
      </c>
      <c r="FN1119" s="11">
        <f t="shared" si="104"/>
        <v>0</v>
      </c>
      <c r="FO1119" s="11">
        <f t="shared" si="105"/>
        <v>0</v>
      </c>
      <c r="FP1119" s="11">
        <f t="shared" si="106"/>
        <v>0</v>
      </c>
      <c r="FQ1119" s="11">
        <f t="shared" si="107"/>
        <v>0</v>
      </c>
    </row>
    <row r="1120" spans="1:173" ht="33" hidden="1" x14ac:dyDescent="0.3">
      <c r="A1120" s="5">
        <v>10771</v>
      </c>
      <c r="B1120" s="1" t="s">
        <v>1321</v>
      </c>
      <c r="C1120" s="5" t="s">
        <v>668</v>
      </c>
      <c r="D1120" s="1">
        <v>300377</v>
      </c>
      <c r="E1120" s="1" t="s">
        <v>190</v>
      </c>
      <c r="F1120" s="1" t="s">
        <v>1322</v>
      </c>
      <c r="G1120" s="4" t="s">
        <v>1221</v>
      </c>
      <c r="H1120" s="1" t="s">
        <v>770</v>
      </c>
      <c r="I1120" s="1" t="s">
        <v>150</v>
      </c>
      <c r="J1120" s="1" t="s">
        <v>176</v>
      </c>
      <c r="K1120" s="5" t="s">
        <v>162</v>
      </c>
      <c r="L1120" s="11">
        <v>0</v>
      </c>
      <c r="M1120" s="11">
        <v>141</v>
      </c>
      <c r="N1120" s="11">
        <v>0</v>
      </c>
      <c r="O1120" s="11">
        <v>0</v>
      </c>
      <c r="P1120" s="11">
        <v>141</v>
      </c>
      <c r="Q1120" s="11">
        <v>141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1">
        <f t="shared" si="102"/>
        <v>0</v>
      </c>
      <c r="FM1120" s="11">
        <f t="shared" si="103"/>
        <v>0</v>
      </c>
      <c r="FN1120" s="11">
        <f t="shared" si="104"/>
        <v>0</v>
      </c>
      <c r="FO1120" s="11">
        <f t="shared" si="105"/>
        <v>0</v>
      </c>
      <c r="FP1120" s="11">
        <f t="shared" si="106"/>
        <v>0</v>
      </c>
      <c r="FQ1120" s="11">
        <f t="shared" si="107"/>
        <v>0</v>
      </c>
    </row>
    <row r="1121" spans="1:173" ht="33" hidden="1" x14ac:dyDescent="0.3">
      <c r="A1121" s="5">
        <v>10772</v>
      </c>
      <c r="B1121" s="1" t="s">
        <v>1321</v>
      </c>
      <c r="C1121" s="5" t="s">
        <v>669</v>
      </c>
      <c r="D1121" s="1">
        <v>300378</v>
      </c>
      <c r="E1121" s="1" t="s">
        <v>190</v>
      </c>
      <c r="F1121" s="1" t="s">
        <v>1322</v>
      </c>
      <c r="G1121" s="4" t="s">
        <v>1222</v>
      </c>
      <c r="H1121" s="1" t="s">
        <v>770</v>
      </c>
      <c r="I1121" s="1" t="s">
        <v>150</v>
      </c>
      <c r="J1121" s="1" t="s">
        <v>176</v>
      </c>
      <c r="K1121" s="5" t="s">
        <v>162</v>
      </c>
      <c r="L1121" s="11">
        <v>0</v>
      </c>
      <c r="M1121" s="11">
        <v>128</v>
      </c>
      <c r="N1121" s="11">
        <v>0</v>
      </c>
      <c r="O1121" s="11">
        <v>0</v>
      </c>
      <c r="P1121" s="11">
        <v>128</v>
      </c>
      <c r="Q1121" s="11">
        <v>128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1">
        <f t="shared" si="102"/>
        <v>0</v>
      </c>
      <c r="FM1121" s="11">
        <f t="shared" si="103"/>
        <v>0</v>
      </c>
      <c r="FN1121" s="11">
        <f t="shared" si="104"/>
        <v>0</v>
      </c>
      <c r="FO1121" s="11">
        <f t="shared" si="105"/>
        <v>0</v>
      </c>
      <c r="FP1121" s="11">
        <f t="shared" si="106"/>
        <v>0</v>
      </c>
      <c r="FQ1121" s="11">
        <f t="shared" si="107"/>
        <v>0</v>
      </c>
    </row>
    <row r="1122" spans="1:173" ht="33" hidden="1" x14ac:dyDescent="0.3">
      <c r="A1122" s="5">
        <v>10773</v>
      </c>
      <c r="B1122" s="1" t="s">
        <v>1321</v>
      </c>
      <c r="C1122" s="5" t="s">
        <v>670</v>
      </c>
      <c r="D1122" s="1">
        <v>300379</v>
      </c>
      <c r="E1122" s="1" t="s">
        <v>190</v>
      </c>
      <c r="F1122" s="1" t="s">
        <v>1322</v>
      </c>
      <c r="G1122" s="4" t="s">
        <v>1223</v>
      </c>
      <c r="H1122" s="1" t="s">
        <v>770</v>
      </c>
      <c r="I1122" s="1" t="s">
        <v>150</v>
      </c>
      <c r="J1122" s="1" t="s">
        <v>176</v>
      </c>
      <c r="K1122" s="5" t="s">
        <v>162</v>
      </c>
      <c r="L1122" s="11">
        <v>0</v>
      </c>
      <c r="M1122" s="11">
        <v>141</v>
      </c>
      <c r="N1122" s="11">
        <v>0</v>
      </c>
      <c r="O1122" s="11">
        <v>0</v>
      </c>
      <c r="P1122" s="11">
        <v>141</v>
      </c>
      <c r="Q1122" s="11">
        <v>141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1">
        <f t="shared" si="102"/>
        <v>0</v>
      </c>
      <c r="FM1122" s="11">
        <f t="shared" si="103"/>
        <v>0</v>
      </c>
      <c r="FN1122" s="11">
        <f t="shared" si="104"/>
        <v>0</v>
      </c>
      <c r="FO1122" s="11">
        <f t="shared" si="105"/>
        <v>0</v>
      </c>
      <c r="FP1122" s="11">
        <f t="shared" si="106"/>
        <v>0</v>
      </c>
      <c r="FQ1122" s="11">
        <f t="shared" si="107"/>
        <v>0</v>
      </c>
    </row>
    <row r="1123" spans="1:173" ht="33" hidden="1" x14ac:dyDescent="0.3">
      <c r="A1123" s="5">
        <v>10774</v>
      </c>
      <c r="B1123" s="1" t="s">
        <v>1321</v>
      </c>
      <c r="C1123" s="5" t="s">
        <v>671</v>
      </c>
      <c r="D1123" s="1">
        <v>300380</v>
      </c>
      <c r="E1123" s="1" t="s">
        <v>190</v>
      </c>
      <c r="F1123" s="1" t="s">
        <v>1322</v>
      </c>
      <c r="G1123" s="4" t="s">
        <v>1224</v>
      </c>
      <c r="H1123" s="1" t="s">
        <v>770</v>
      </c>
      <c r="I1123" s="1" t="s">
        <v>150</v>
      </c>
      <c r="J1123" s="1" t="s">
        <v>176</v>
      </c>
      <c r="K1123" s="5" t="s">
        <v>162</v>
      </c>
      <c r="L1123" s="11">
        <v>0</v>
      </c>
      <c r="M1123" s="11">
        <v>202</v>
      </c>
      <c r="N1123" s="11">
        <v>0</v>
      </c>
      <c r="O1123" s="11">
        <v>0</v>
      </c>
      <c r="P1123" s="11">
        <v>202</v>
      </c>
      <c r="Q1123" s="11">
        <v>202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1">
        <f t="shared" si="102"/>
        <v>0</v>
      </c>
      <c r="FM1123" s="11">
        <f t="shared" si="103"/>
        <v>0</v>
      </c>
      <c r="FN1123" s="11">
        <f t="shared" si="104"/>
        <v>0</v>
      </c>
      <c r="FO1123" s="11">
        <f t="shared" si="105"/>
        <v>0</v>
      </c>
      <c r="FP1123" s="11">
        <f t="shared" si="106"/>
        <v>0</v>
      </c>
      <c r="FQ1123" s="11">
        <f t="shared" si="107"/>
        <v>0</v>
      </c>
    </row>
    <row r="1124" spans="1:173" ht="33" hidden="1" x14ac:dyDescent="0.3">
      <c r="A1124" s="5">
        <v>10775</v>
      </c>
      <c r="B1124" s="1" t="s">
        <v>1321</v>
      </c>
      <c r="C1124" s="5" t="s">
        <v>672</v>
      </c>
      <c r="D1124" s="1">
        <v>300381</v>
      </c>
      <c r="E1124" s="1" t="s">
        <v>190</v>
      </c>
      <c r="F1124" s="1" t="s">
        <v>1322</v>
      </c>
      <c r="G1124" s="4" t="s">
        <v>1225</v>
      </c>
      <c r="H1124" s="1" t="s">
        <v>770</v>
      </c>
      <c r="I1124" s="1" t="s">
        <v>150</v>
      </c>
      <c r="J1124" s="1" t="s">
        <v>176</v>
      </c>
      <c r="K1124" s="5" t="s">
        <v>162</v>
      </c>
      <c r="L1124" s="11">
        <v>0</v>
      </c>
      <c r="M1124" s="11">
        <v>224</v>
      </c>
      <c r="N1124" s="11">
        <v>0</v>
      </c>
      <c r="O1124" s="11">
        <v>0</v>
      </c>
      <c r="P1124" s="11">
        <v>224</v>
      </c>
      <c r="Q1124" s="11">
        <v>224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1">
        <f t="shared" si="102"/>
        <v>0</v>
      </c>
      <c r="FM1124" s="11">
        <f t="shared" si="103"/>
        <v>0</v>
      </c>
      <c r="FN1124" s="11">
        <f t="shared" si="104"/>
        <v>0</v>
      </c>
      <c r="FO1124" s="11">
        <f t="shared" si="105"/>
        <v>0</v>
      </c>
      <c r="FP1124" s="11">
        <f t="shared" si="106"/>
        <v>0</v>
      </c>
      <c r="FQ1124" s="11">
        <f t="shared" si="107"/>
        <v>0</v>
      </c>
    </row>
    <row r="1125" spans="1:173" ht="33" hidden="1" x14ac:dyDescent="0.3">
      <c r="A1125" s="5">
        <v>10776</v>
      </c>
      <c r="B1125" s="1" t="s">
        <v>1321</v>
      </c>
      <c r="C1125" s="5" t="s">
        <v>673</v>
      </c>
      <c r="D1125" s="1">
        <v>500058</v>
      </c>
      <c r="E1125" s="1" t="s">
        <v>190</v>
      </c>
      <c r="F1125" s="1" t="s">
        <v>1322</v>
      </c>
      <c r="G1125" s="4" t="s">
        <v>1226</v>
      </c>
      <c r="H1125" s="1" t="s">
        <v>770</v>
      </c>
      <c r="I1125" s="1" t="s">
        <v>150</v>
      </c>
      <c r="J1125" s="1" t="s">
        <v>176</v>
      </c>
      <c r="K1125" s="5" t="s">
        <v>162</v>
      </c>
      <c r="L1125" s="11">
        <v>0</v>
      </c>
      <c r="M1125" s="11">
        <v>153</v>
      </c>
      <c r="N1125" s="11">
        <v>0</v>
      </c>
      <c r="O1125" s="11">
        <v>0</v>
      </c>
      <c r="P1125" s="11">
        <v>153</v>
      </c>
      <c r="Q1125" s="11">
        <v>153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1">
        <f t="shared" si="102"/>
        <v>0</v>
      </c>
      <c r="FM1125" s="11">
        <f t="shared" si="103"/>
        <v>0</v>
      </c>
      <c r="FN1125" s="11">
        <f t="shared" si="104"/>
        <v>0</v>
      </c>
      <c r="FO1125" s="11">
        <f t="shared" si="105"/>
        <v>0</v>
      </c>
      <c r="FP1125" s="11">
        <f t="shared" si="106"/>
        <v>0</v>
      </c>
      <c r="FQ1125" s="11">
        <f t="shared" si="107"/>
        <v>0</v>
      </c>
    </row>
    <row r="1126" spans="1:173" ht="33" hidden="1" x14ac:dyDescent="0.3">
      <c r="A1126" s="5">
        <v>10777</v>
      </c>
      <c r="B1126" s="1" t="s">
        <v>1321</v>
      </c>
      <c r="C1126" s="5" t="s">
        <v>674</v>
      </c>
      <c r="D1126" s="1">
        <v>300382</v>
      </c>
      <c r="E1126" s="1" t="s">
        <v>190</v>
      </c>
      <c r="F1126" s="1" t="s">
        <v>1322</v>
      </c>
      <c r="G1126" s="4" t="s">
        <v>1227</v>
      </c>
      <c r="H1126" s="1" t="s">
        <v>770</v>
      </c>
      <c r="I1126" s="1" t="s">
        <v>150</v>
      </c>
      <c r="J1126" s="1" t="s">
        <v>176</v>
      </c>
      <c r="K1126" s="5" t="s">
        <v>162</v>
      </c>
      <c r="L1126" s="11">
        <v>0</v>
      </c>
      <c r="M1126" s="11">
        <v>158</v>
      </c>
      <c r="N1126" s="11">
        <v>0</v>
      </c>
      <c r="O1126" s="11">
        <v>0</v>
      </c>
      <c r="P1126" s="11">
        <v>158</v>
      </c>
      <c r="Q1126" s="11">
        <v>158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1">
        <f t="shared" si="102"/>
        <v>0</v>
      </c>
      <c r="FM1126" s="11">
        <f t="shared" si="103"/>
        <v>0</v>
      </c>
      <c r="FN1126" s="11">
        <f t="shared" si="104"/>
        <v>0</v>
      </c>
      <c r="FO1126" s="11">
        <f t="shared" si="105"/>
        <v>0</v>
      </c>
      <c r="FP1126" s="11">
        <f t="shared" si="106"/>
        <v>0</v>
      </c>
      <c r="FQ1126" s="11">
        <f t="shared" si="107"/>
        <v>0</v>
      </c>
    </row>
    <row r="1127" spans="1:173" ht="33" hidden="1" x14ac:dyDescent="0.3">
      <c r="A1127" s="5">
        <v>10778</v>
      </c>
      <c r="B1127" s="1" t="s">
        <v>1321</v>
      </c>
      <c r="C1127" s="5" t="s">
        <v>675</v>
      </c>
      <c r="D1127" s="1">
        <v>300383</v>
      </c>
      <c r="E1127" s="1" t="s">
        <v>190</v>
      </c>
      <c r="F1127" s="1" t="s">
        <v>1322</v>
      </c>
      <c r="G1127" s="4" t="s">
        <v>1228</v>
      </c>
      <c r="H1127" s="1" t="s">
        <v>770</v>
      </c>
      <c r="I1127" s="1" t="s">
        <v>150</v>
      </c>
      <c r="J1127" s="1" t="s">
        <v>176</v>
      </c>
      <c r="K1127" s="5" t="s">
        <v>162</v>
      </c>
      <c r="L1127" s="11">
        <v>0</v>
      </c>
      <c r="M1127" s="11">
        <v>117</v>
      </c>
      <c r="N1127" s="11">
        <v>0</v>
      </c>
      <c r="O1127" s="11">
        <v>0</v>
      </c>
      <c r="P1127" s="11">
        <v>117</v>
      </c>
      <c r="Q1127" s="11">
        <v>117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1">
        <f t="shared" si="102"/>
        <v>0</v>
      </c>
      <c r="FM1127" s="11">
        <f t="shared" si="103"/>
        <v>0</v>
      </c>
      <c r="FN1127" s="11">
        <f t="shared" si="104"/>
        <v>0</v>
      </c>
      <c r="FO1127" s="11">
        <f t="shared" si="105"/>
        <v>0</v>
      </c>
      <c r="FP1127" s="11">
        <f t="shared" si="106"/>
        <v>0</v>
      </c>
      <c r="FQ1127" s="11">
        <f t="shared" si="107"/>
        <v>0</v>
      </c>
    </row>
    <row r="1128" spans="1:173" ht="33" hidden="1" x14ac:dyDescent="0.3">
      <c r="A1128" s="5">
        <v>10779</v>
      </c>
      <c r="B1128" s="1" t="s">
        <v>1321</v>
      </c>
      <c r="C1128" s="5" t="s">
        <v>676</v>
      </c>
      <c r="D1128" s="1">
        <v>300384</v>
      </c>
      <c r="E1128" s="1" t="s">
        <v>190</v>
      </c>
      <c r="F1128" s="1" t="s">
        <v>1322</v>
      </c>
      <c r="G1128" s="4" t="s">
        <v>1229</v>
      </c>
      <c r="H1128" s="1" t="s">
        <v>770</v>
      </c>
      <c r="I1128" s="1" t="s">
        <v>150</v>
      </c>
      <c r="J1128" s="1" t="s">
        <v>176</v>
      </c>
      <c r="K1128" s="5" t="s">
        <v>162</v>
      </c>
      <c r="L1128" s="11">
        <v>0</v>
      </c>
      <c r="M1128" s="11">
        <v>234</v>
      </c>
      <c r="N1128" s="11">
        <v>0</v>
      </c>
      <c r="O1128" s="11">
        <v>0</v>
      </c>
      <c r="P1128" s="11">
        <v>234</v>
      </c>
      <c r="Q1128" s="11">
        <v>234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1">
        <f t="shared" si="102"/>
        <v>0</v>
      </c>
      <c r="FM1128" s="11">
        <f t="shared" si="103"/>
        <v>0</v>
      </c>
      <c r="FN1128" s="11">
        <f t="shared" si="104"/>
        <v>0</v>
      </c>
      <c r="FO1128" s="11">
        <f t="shared" si="105"/>
        <v>0</v>
      </c>
      <c r="FP1128" s="11">
        <f t="shared" si="106"/>
        <v>0</v>
      </c>
      <c r="FQ1128" s="11">
        <f t="shared" si="107"/>
        <v>0</v>
      </c>
    </row>
    <row r="1129" spans="1:173" ht="33" hidden="1" x14ac:dyDescent="0.3">
      <c r="A1129" s="5">
        <v>10780</v>
      </c>
      <c r="B1129" s="1" t="s">
        <v>1321</v>
      </c>
      <c r="C1129" s="5" t="s">
        <v>677</v>
      </c>
      <c r="D1129" s="1">
        <v>300385</v>
      </c>
      <c r="E1129" s="1" t="s">
        <v>190</v>
      </c>
      <c r="F1129" s="1" t="s">
        <v>1322</v>
      </c>
      <c r="G1129" s="4" t="s">
        <v>1230</v>
      </c>
      <c r="H1129" s="1" t="s">
        <v>770</v>
      </c>
      <c r="I1129" s="1" t="s">
        <v>150</v>
      </c>
      <c r="J1129" s="1" t="s">
        <v>176</v>
      </c>
      <c r="K1129" s="5" t="s">
        <v>162</v>
      </c>
      <c r="L1129" s="11">
        <v>0</v>
      </c>
      <c r="M1129" s="11">
        <v>198</v>
      </c>
      <c r="N1129" s="11">
        <v>0</v>
      </c>
      <c r="O1129" s="11">
        <v>0</v>
      </c>
      <c r="P1129" s="11">
        <v>198</v>
      </c>
      <c r="Q1129" s="11">
        <v>198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1">
        <f t="shared" si="102"/>
        <v>0</v>
      </c>
      <c r="FM1129" s="11">
        <f t="shared" si="103"/>
        <v>0</v>
      </c>
      <c r="FN1129" s="11">
        <f t="shared" si="104"/>
        <v>0</v>
      </c>
      <c r="FO1129" s="11">
        <f t="shared" si="105"/>
        <v>0</v>
      </c>
      <c r="FP1129" s="11">
        <f t="shared" si="106"/>
        <v>0</v>
      </c>
      <c r="FQ1129" s="11">
        <f t="shared" si="107"/>
        <v>0</v>
      </c>
    </row>
    <row r="1130" spans="1:173" ht="33" hidden="1" x14ac:dyDescent="0.3">
      <c r="A1130" s="5">
        <v>10781</v>
      </c>
      <c r="B1130" s="1" t="s">
        <v>1321</v>
      </c>
      <c r="C1130" s="5" t="s">
        <v>678</v>
      </c>
      <c r="D1130" s="1">
        <v>300386</v>
      </c>
      <c r="E1130" s="1" t="s">
        <v>190</v>
      </c>
      <c r="F1130" s="1" t="s">
        <v>1322</v>
      </c>
      <c r="G1130" s="4" t="s">
        <v>1231</v>
      </c>
      <c r="H1130" s="1" t="s">
        <v>773</v>
      </c>
      <c r="I1130" s="1" t="s">
        <v>150</v>
      </c>
      <c r="J1130" s="1" t="s">
        <v>176</v>
      </c>
      <c r="K1130" s="5" t="s">
        <v>162</v>
      </c>
      <c r="L1130" s="11">
        <v>0</v>
      </c>
      <c r="M1130" s="11">
        <v>330</v>
      </c>
      <c r="N1130" s="11">
        <v>0</v>
      </c>
      <c r="O1130" s="11">
        <v>0</v>
      </c>
      <c r="P1130" s="11">
        <v>330</v>
      </c>
      <c r="Q1130" s="11">
        <v>330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1">
        <f t="shared" si="102"/>
        <v>0</v>
      </c>
      <c r="FM1130" s="11">
        <f t="shared" si="103"/>
        <v>0</v>
      </c>
      <c r="FN1130" s="11">
        <f t="shared" si="104"/>
        <v>0</v>
      </c>
      <c r="FO1130" s="11">
        <f t="shared" si="105"/>
        <v>0</v>
      </c>
      <c r="FP1130" s="11">
        <f t="shared" si="106"/>
        <v>0</v>
      </c>
      <c r="FQ1130" s="11">
        <f t="shared" si="107"/>
        <v>0</v>
      </c>
    </row>
    <row r="1131" spans="1:173" ht="33" hidden="1" x14ac:dyDescent="0.3">
      <c r="A1131" s="5">
        <v>10782</v>
      </c>
      <c r="B1131" s="1" t="s">
        <v>1321</v>
      </c>
      <c r="C1131" s="5" t="s">
        <v>679</v>
      </c>
      <c r="D1131" s="1">
        <v>300387</v>
      </c>
      <c r="E1131" s="1" t="s">
        <v>190</v>
      </c>
      <c r="F1131" s="1" t="s">
        <v>1322</v>
      </c>
      <c r="G1131" s="4" t="s">
        <v>1232</v>
      </c>
      <c r="H1131" s="1" t="s">
        <v>770</v>
      </c>
      <c r="I1131" s="1" t="s">
        <v>150</v>
      </c>
      <c r="J1131" s="1" t="s">
        <v>176</v>
      </c>
      <c r="K1131" s="5" t="s">
        <v>162</v>
      </c>
      <c r="L1131" s="11">
        <v>0</v>
      </c>
      <c r="M1131" s="11">
        <v>215</v>
      </c>
      <c r="N1131" s="11">
        <v>0</v>
      </c>
      <c r="O1131" s="11">
        <v>0</v>
      </c>
      <c r="P1131" s="11">
        <v>215</v>
      </c>
      <c r="Q1131" s="11">
        <v>215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1">
        <f t="shared" si="102"/>
        <v>0</v>
      </c>
      <c r="FM1131" s="11">
        <f t="shared" si="103"/>
        <v>0</v>
      </c>
      <c r="FN1131" s="11">
        <f t="shared" si="104"/>
        <v>0</v>
      </c>
      <c r="FO1131" s="11">
        <f t="shared" si="105"/>
        <v>0</v>
      </c>
      <c r="FP1131" s="11">
        <f t="shared" si="106"/>
        <v>0</v>
      </c>
      <c r="FQ1131" s="11">
        <f t="shared" si="107"/>
        <v>0</v>
      </c>
    </row>
    <row r="1132" spans="1:173" ht="49.5" hidden="1" x14ac:dyDescent="0.3">
      <c r="A1132" s="5">
        <v>10783</v>
      </c>
      <c r="B1132" s="1" t="s">
        <v>1321</v>
      </c>
      <c r="C1132" s="5" t="s">
        <v>680</v>
      </c>
      <c r="D1132" s="1">
        <v>300388</v>
      </c>
      <c r="E1132" s="1" t="s">
        <v>190</v>
      </c>
      <c r="F1132" s="1" t="s">
        <v>1322</v>
      </c>
      <c r="G1132" s="4" t="s">
        <v>1233</v>
      </c>
      <c r="H1132" s="1" t="s">
        <v>773</v>
      </c>
      <c r="I1132" s="1" t="s">
        <v>150</v>
      </c>
      <c r="J1132" s="1" t="s">
        <v>176</v>
      </c>
      <c r="K1132" s="5" t="s">
        <v>162</v>
      </c>
      <c r="L1132" s="11">
        <v>0</v>
      </c>
      <c r="M1132" s="11">
        <v>3152</v>
      </c>
      <c r="N1132" s="11">
        <v>0</v>
      </c>
      <c r="O1132" s="11">
        <v>0</v>
      </c>
      <c r="P1132" s="11">
        <v>3152</v>
      </c>
      <c r="Q1132" s="11">
        <v>3152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1">
        <f t="shared" si="102"/>
        <v>0</v>
      </c>
      <c r="FM1132" s="11">
        <f t="shared" si="103"/>
        <v>0</v>
      </c>
      <c r="FN1132" s="11">
        <f t="shared" si="104"/>
        <v>0</v>
      </c>
      <c r="FO1132" s="11">
        <f t="shared" si="105"/>
        <v>0</v>
      </c>
      <c r="FP1132" s="11">
        <f t="shared" si="106"/>
        <v>0</v>
      </c>
      <c r="FQ1132" s="11">
        <f t="shared" si="107"/>
        <v>0</v>
      </c>
    </row>
    <row r="1133" spans="1:173" ht="33" hidden="1" x14ac:dyDescent="0.3">
      <c r="A1133" s="5">
        <v>10784</v>
      </c>
      <c r="B1133" s="1" t="s">
        <v>1321</v>
      </c>
      <c r="C1133" s="5" t="s">
        <v>681</v>
      </c>
      <c r="D1133" s="1">
        <v>300389</v>
      </c>
      <c r="E1133" s="1" t="s">
        <v>190</v>
      </c>
      <c r="F1133" s="1" t="s">
        <v>1322</v>
      </c>
      <c r="G1133" s="4" t="s">
        <v>1234</v>
      </c>
      <c r="H1133" s="1" t="s">
        <v>770</v>
      </c>
      <c r="I1133" s="1" t="s">
        <v>150</v>
      </c>
      <c r="J1133" s="1" t="s">
        <v>176</v>
      </c>
      <c r="K1133" s="5" t="s">
        <v>162</v>
      </c>
      <c r="L1133" s="11">
        <v>0</v>
      </c>
      <c r="M1133" s="11">
        <v>221</v>
      </c>
      <c r="N1133" s="11">
        <v>0</v>
      </c>
      <c r="O1133" s="11">
        <v>0</v>
      </c>
      <c r="P1133" s="11">
        <v>221</v>
      </c>
      <c r="Q1133" s="11">
        <v>221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1">
        <f t="shared" si="102"/>
        <v>0</v>
      </c>
      <c r="FM1133" s="11">
        <f t="shared" si="103"/>
        <v>0</v>
      </c>
      <c r="FN1133" s="11">
        <f t="shared" si="104"/>
        <v>0</v>
      </c>
      <c r="FO1133" s="11">
        <f t="shared" si="105"/>
        <v>0</v>
      </c>
      <c r="FP1133" s="11">
        <f t="shared" si="106"/>
        <v>0</v>
      </c>
      <c r="FQ1133" s="11">
        <f t="shared" si="107"/>
        <v>0</v>
      </c>
    </row>
    <row r="1134" spans="1:173" ht="33" hidden="1" x14ac:dyDescent="0.3">
      <c r="A1134" s="5">
        <v>10785</v>
      </c>
      <c r="B1134" s="1" t="s">
        <v>1321</v>
      </c>
      <c r="C1134" s="5" t="s">
        <v>682</v>
      </c>
      <c r="D1134" s="1">
        <v>300390</v>
      </c>
      <c r="E1134" s="1" t="s">
        <v>190</v>
      </c>
      <c r="F1134" s="1" t="s">
        <v>1322</v>
      </c>
      <c r="G1134" s="4" t="s">
        <v>1235</v>
      </c>
      <c r="H1134" s="1" t="s">
        <v>773</v>
      </c>
      <c r="I1134" s="1" t="s">
        <v>150</v>
      </c>
      <c r="J1134" s="1" t="s">
        <v>176</v>
      </c>
      <c r="K1134" s="5" t="s">
        <v>162</v>
      </c>
      <c r="L1134" s="11">
        <v>0</v>
      </c>
      <c r="M1134" s="11">
        <v>515</v>
      </c>
      <c r="N1134" s="11">
        <v>0</v>
      </c>
      <c r="O1134" s="11">
        <v>0</v>
      </c>
      <c r="P1134" s="11">
        <v>515</v>
      </c>
      <c r="Q1134" s="11">
        <v>515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1">
        <f t="shared" si="102"/>
        <v>0</v>
      </c>
      <c r="FM1134" s="11">
        <f t="shared" si="103"/>
        <v>0</v>
      </c>
      <c r="FN1134" s="11">
        <f t="shared" si="104"/>
        <v>0</v>
      </c>
      <c r="FO1134" s="11">
        <f t="shared" si="105"/>
        <v>0</v>
      </c>
      <c r="FP1134" s="11">
        <f t="shared" si="106"/>
        <v>0</v>
      </c>
      <c r="FQ1134" s="11">
        <f t="shared" si="107"/>
        <v>0</v>
      </c>
    </row>
    <row r="1135" spans="1:173" ht="33" hidden="1" x14ac:dyDescent="0.3">
      <c r="A1135" s="5">
        <v>10786</v>
      </c>
      <c r="B1135" s="1" t="s">
        <v>1321</v>
      </c>
      <c r="C1135" s="5" t="s">
        <v>683</v>
      </c>
      <c r="D1135" s="1">
        <v>500057</v>
      </c>
      <c r="E1135" s="1" t="s">
        <v>190</v>
      </c>
      <c r="F1135" s="1" t="s">
        <v>1322</v>
      </c>
      <c r="G1135" s="4" t="s">
        <v>1236</v>
      </c>
      <c r="H1135" s="1" t="s">
        <v>770</v>
      </c>
      <c r="I1135" s="1" t="s">
        <v>150</v>
      </c>
      <c r="J1135" s="1" t="s">
        <v>176</v>
      </c>
      <c r="K1135" s="5" t="s">
        <v>162</v>
      </c>
      <c r="L1135" s="11">
        <v>0</v>
      </c>
      <c r="M1135" s="11">
        <v>126</v>
      </c>
      <c r="N1135" s="11">
        <v>0</v>
      </c>
      <c r="O1135" s="11">
        <v>0</v>
      </c>
      <c r="P1135" s="11">
        <v>126</v>
      </c>
      <c r="Q1135" s="11">
        <v>126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1">
        <f t="shared" si="102"/>
        <v>0</v>
      </c>
      <c r="FM1135" s="11">
        <f t="shared" si="103"/>
        <v>0</v>
      </c>
      <c r="FN1135" s="11">
        <f t="shared" si="104"/>
        <v>0</v>
      </c>
      <c r="FO1135" s="11">
        <f t="shared" si="105"/>
        <v>0</v>
      </c>
      <c r="FP1135" s="11">
        <f t="shared" si="106"/>
        <v>0</v>
      </c>
      <c r="FQ1135" s="11">
        <f t="shared" si="107"/>
        <v>0</v>
      </c>
    </row>
    <row r="1136" spans="1:173" ht="33" hidden="1" x14ac:dyDescent="0.3">
      <c r="A1136" s="5">
        <v>10787</v>
      </c>
      <c r="B1136" s="1" t="s">
        <v>1321</v>
      </c>
      <c r="C1136" s="5" t="s">
        <v>684</v>
      </c>
      <c r="D1136" s="1">
        <v>300391</v>
      </c>
      <c r="E1136" s="1" t="s">
        <v>190</v>
      </c>
      <c r="F1136" s="1" t="s">
        <v>1322</v>
      </c>
      <c r="G1136" s="4" t="s">
        <v>1237</v>
      </c>
      <c r="H1136" s="1" t="s">
        <v>773</v>
      </c>
      <c r="I1136" s="1" t="s">
        <v>150</v>
      </c>
      <c r="J1136" s="1" t="s">
        <v>176</v>
      </c>
      <c r="K1136" s="5" t="s">
        <v>162</v>
      </c>
      <c r="L1136" s="11">
        <v>0</v>
      </c>
      <c r="M1136" s="11">
        <v>792</v>
      </c>
      <c r="N1136" s="11">
        <v>0</v>
      </c>
      <c r="O1136" s="11">
        <v>0</v>
      </c>
      <c r="P1136" s="11">
        <v>792</v>
      </c>
      <c r="Q1136" s="11">
        <v>792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1">
        <f t="shared" si="102"/>
        <v>0</v>
      </c>
      <c r="FM1136" s="11">
        <f t="shared" si="103"/>
        <v>0</v>
      </c>
      <c r="FN1136" s="11">
        <f t="shared" si="104"/>
        <v>0</v>
      </c>
      <c r="FO1136" s="11">
        <f t="shared" si="105"/>
        <v>0</v>
      </c>
      <c r="FP1136" s="11">
        <f t="shared" si="106"/>
        <v>0</v>
      </c>
      <c r="FQ1136" s="11">
        <f t="shared" si="107"/>
        <v>0</v>
      </c>
    </row>
    <row r="1137" spans="1:173" ht="33" hidden="1" x14ac:dyDescent="0.3">
      <c r="A1137" s="5">
        <v>10788</v>
      </c>
      <c r="B1137" s="1" t="s">
        <v>1321</v>
      </c>
      <c r="C1137" s="5" t="s">
        <v>685</v>
      </c>
      <c r="D1137" s="1">
        <v>300099</v>
      </c>
      <c r="E1137" s="1" t="s">
        <v>190</v>
      </c>
      <c r="F1137" s="1" t="s">
        <v>1322</v>
      </c>
      <c r="G1137" s="4" t="s">
        <v>1238</v>
      </c>
      <c r="H1137" s="1" t="s">
        <v>770</v>
      </c>
      <c r="I1137" s="1" t="s">
        <v>150</v>
      </c>
      <c r="J1137" s="1" t="s">
        <v>177</v>
      </c>
      <c r="K1137" s="5" t="s">
        <v>163</v>
      </c>
      <c r="L1137" s="11">
        <v>0</v>
      </c>
      <c r="M1137" s="11">
        <v>83</v>
      </c>
      <c r="N1137" s="11">
        <v>0</v>
      </c>
      <c r="O1137" s="11">
        <v>0</v>
      </c>
      <c r="P1137" s="11">
        <v>83</v>
      </c>
      <c r="Q1137" s="11">
        <v>83</v>
      </c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1">
        <f t="shared" si="102"/>
        <v>0</v>
      </c>
      <c r="FM1137" s="11">
        <f t="shared" si="103"/>
        <v>0</v>
      </c>
      <c r="FN1137" s="11">
        <f t="shared" si="104"/>
        <v>0</v>
      </c>
      <c r="FO1137" s="11">
        <f t="shared" si="105"/>
        <v>0</v>
      </c>
      <c r="FP1137" s="11">
        <f t="shared" si="106"/>
        <v>0</v>
      </c>
      <c r="FQ1137" s="11">
        <f t="shared" si="107"/>
        <v>0</v>
      </c>
    </row>
    <row r="1138" spans="1:173" ht="33" hidden="1" x14ac:dyDescent="0.3">
      <c r="A1138" s="5">
        <v>10789</v>
      </c>
      <c r="B1138" s="1" t="s">
        <v>1321</v>
      </c>
      <c r="C1138" s="5" t="s">
        <v>686</v>
      </c>
      <c r="D1138" s="1">
        <v>300116</v>
      </c>
      <c r="E1138" s="1" t="s">
        <v>190</v>
      </c>
      <c r="F1138" s="1" t="s">
        <v>1322</v>
      </c>
      <c r="G1138" s="4" t="s">
        <v>1239</v>
      </c>
      <c r="H1138" s="1" t="s">
        <v>770</v>
      </c>
      <c r="I1138" s="1" t="s">
        <v>150</v>
      </c>
      <c r="J1138" s="1" t="s">
        <v>177</v>
      </c>
      <c r="K1138" s="5" t="s">
        <v>163</v>
      </c>
      <c r="L1138" s="11">
        <v>0</v>
      </c>
      <c r="M1138" s="11">
        <v>213</v>
      </c>
      <c r="N1138" s="11">
        <v>0</v>
      </c>
      <c r="O1138" s="11">
        <v>0</v>
      </c>
      <c r="P1138" s="11">
        <v>213</v>
      </c>
      <c r="Q1138" s="11">
        <v>213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1">
        <f t="shared" si="102"/>
        <v>0</v>
      </c>
      <c r="FM1138" s="11">
        <f t="shared" si="103"/>
        <v>0</v>
      </c>
      <c r="FN1138" s="11">
        <f t="shared" si="104"/>
        <v>0</v>
      </c>
      <c r="FO1138" s="11">
        <f t="shared" si="105"/>
        <v>0</v>
      </c>
      <c r="FP1138" s="11">
        <f t="shared" si="106"/>
        <v>0</v>
      </c>
      <c r="FQ1138" s="11">
        <f t="shared" si="107"/>
        <v>0</v>
      </c>
    </row>
    <row r="1139" spans="1:173" ht="33" hidden="1" x14ac:dyDescent="0.3">
      <c r="A1139" s="5">
        <v>10790</v>
      </c>
      <c r="B1139" s="1" t="s">
        <v>1321</v>
      </c>
      <c r="C1139" s="5" t="s">
        <v>687</v>
      </c>
      <c r="D1139" s="1">
        <v>300118</v>
      </c>
      <c r="E1139" s="1" t="s">
        <v>190</v>
      </c>
      <c r="F1139" s="1" t="s">
        <v>1322</v>
      </c>
      <c r="G1139" s="4" t="s">
        <v>1240</v>
      </c>
      <c r="H1139" s="1" t="s">
        <v>773</v>
      </c>
      <c r="I1139" s="1" t="s">
        <v>150</v>
      </c>
      <c r="J1139" s="1" t="s">
        <v>177</v>
      </c>
      <c r="K1139" s="5" t="s">
        <v>163</v>
      </c>
      <c r="L1139" s="11">
        <v>0</v>
      </c>
      <c r="M1139" s="11">
        <v>2537</v>
      </c>
      <c r="N1139" s="11">
        <v>0</v>
      </c>
      <c r="O1139" s="11">
        <v>0</v>
      </c>
      <c r="P1139" s="11">
        <v>2537</v>
      </c>
      <c r="Q1139" s="11">
        <v>2537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1">
        <f t="shared" si="102"/>
        <v>0</v>
      </c>
      <c r="FM1139" s="11">
        <f t="shared" si="103"/>
        <v>0</v>
      </c>
      <c r="FN1139" s="11">
        <f t="shared" si="104"/>
        <v>0</v>
      </c>
      <c r="FO1139" s="11">
        <f t="shared" si="105"/>
        <v>0</v>
      </c>
      <c r="FP1139" s="11">
        <f t="shared" si="106"/>
        <v>0</v>
      </c>
      <c r="FQ1139" s="11">
        <f t="shared" si="107"/>
        <v>0</v>
      </c>
    </row>
    <row r="1140" spans="1:173" ht="33" hidden="1" x14ac:dyDescent="0.3">
      <c r="A1140" s="5">
        <v>10791</v>
      </c>
      <c r="B1140" s="1" t="s">
        <v>1321</v>
      </c>
      <c r="C1140" s="5" t="s">
        <v>688</v>
      </c>
      <c r="D1140" s="1">
        <v>321001</v>
      </c>
      <c r="E1140" s="1" t="s">
        <v>190</v>
      </c>
      <c r="F1140" s="1" t="s">
        <v>1322</v>
      </c>
      <c r="G1140" s="4" t="s">
        <v>1241</v>
      </c>
      <c r="H1140" s="1" t="s">
        <v>770</v>
      </c>
      <c r="I1140" s="1" t="s">
        <v>150</v>
      </c>
      <c r="J1140" s="1" t="s">
        <v>177</v>
      </c>
      <c r="K1140" s="5" t="s">
        <v>163</v>
      </c>
      <c r="L1140" s="11">
        <v>0</v>
      </c>
      <c r="M1140" s="11">
        <v>49</v>
      </c>
      <c r="N1140" s="11">
        <v>0</v>
      </c>
      <c r="O1140" s="11">
        <v>0</v>
      </c>
      <c r="P1140" s="11">
        <v>49</v>
      </c>
      <c r="Q1140" s="11">
        <v>49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1">
        <f t="shared" si="102"/>
        <v>0</v>
      </c>
      <c r="FM1140" s="11">
        <f t="shared" si="103"/>
        <v>0</v>
      </c>
      <c r="FN1140" s="11">
        <f t="shared" si="104"/>
        <v>0</v>
      </c>
      <c r="FO1140" s="11">
        <f t="shared" si="105"/>
        <v>0</v>
      </c>
      <c r="FP1140" s="11">
        <f t="shared" si="106"/>
        <v>0</v>
      </c>
      <c r="FQ1140" s="11">
        <f t="shared" si="107"/>
        <v>0</v>
      </c>
    </row>
    <row r="1141" spans="1:173" ht="33" hidden="1" x14ac:dyDescent="0.3">
      <c r="A1141" s="5">
        <v>10792</v>
      </c>
      <c r="B1141" s="1" t="s">
        <v>1321</v>
      </c>
      <c r="C1141" s="5" t="s">
        <v>689</v>
      </c>
      <c r="D1141" s="1">
        <v>300126</v>
      </c>
      <c r="E1141" s="1" t="s">
        <v>190</v>
      </c>
      <c r="F1141" s="1" t="s">
        <v>1322</v>
      </c>
      <c r="G1141" s="4" t="s">
        <v>1242</v>
      </c>
      <c r="H1141" s="1" t="s">
        <v>770</v>
      </c>
      <c r="I1141" s="1" t="s">
        <v>150</v>
      </c>
      <c r="J1141" s="1" t="s">
        <v>177</v>
      </c>
      <c r="K1141" s="5" t="s">
        <v>163</v>
      </c>
      <c r="L1141" s="11">
        <v>0</v>
      </c>
      <c r="M1141" s="11">
        <v>79</v>
      </c>
      <c r="N1141" s="11">
        <v>0</v>
      </c>
      <c r="O1141" s="11">
        <v>0</v>
      </c>
      <c r="P1141" s="11">
        <v>79</v>
      </c>
      <c r="Q1141" s="11">
        <v>79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1">
        <f t="shared" si="102"/>
        <v>0</v>
      </c>
      <c r="FM1141" s="11">
        <f t="shared" si="103"/>
        <v>0</v>
      </c>
      <c r="FN1141" s="11">
        <f t="shared" si="104"/>
        <v>0</v>
      </c>
      <c r="FO1141" s="11">
        <f t="shared" si="105"/>
        <v>0</v>
      </c>
      <c r="FP1141" s="11">
        <f t="shared" si="106"/>
        <v>0</v>
      </c>
      <c r="FQ1141" s="11">
        <f t="shared" si="107"/>
        <v>0</v>
      </c>
    </row>
    <row r="1142" spans="1:173" ht="33" hidden="1" x14ac:dyDescent="0.3">
      <c r="A1142" s="5">
        <v>10793</v>
      </c>
      <c r="B1142" s="1" t="s">
        <v>1321</v>
      </c>
      <c r="C1142" s="5" t="s">
        <v>691</v>
      </c>
      <c r="D1142" s="1">
        <v>300392</v>
      </c>
      <c r="E1142" s="1" t="s">
        <v>190</v>
      </c>
      <c r="F1142" s="1" t="s">
        <v>1322</v>
      </c>
      <c r="G1142" s="4" t="s">
        <v>1244</v>
      </c>
      <c r="H1142" s="1" t="s">
        <v>770</v>
      </c>
      <c r="I1142" s="1" t="s">
        <v>150</v>
      </c>
      <c r="J1142" s="1" t="s">
        <v>178</v>
      </c>
      <c r="K1142" s="5" t="s">
        <v>164</v>
      </c>
      <c r="L1142" s="11">
        <v>0</v>
      </c>
      <c r="M1142" s="11">
        <v>183</v>
      </c>
      <c r="N1142" s="11">
        <v>0</v>
      </c>
      <c r="O1142" s="11">
        <v>0</v>
      </c>
      <c r="P1142" s="11">
        <v>183</v>
      </c>
      <c r="Q1142" s="11">
        <v>183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1">
        <f t="shared" si="102"/>
        <v>0</v>
      </c>
      <c r="FM1142" s="11">
        <f t="shared" si="103"/>
        <v>0</v>
      </c>
      <c r="FN1142" s="11">
        <f t="shared" si="104"/>
        <v>0</v>
      </c>
      <c r="FO1142" s="11">
        <f t="shared" si="105"/>
        <v>0</v>
      </c>
      <c r="FP1142" s="11">
        <f t="shared" si="106"/>
        <v>0</v>
      </c>
      <c r="FQ1142" s="11">
        <f t="shared" si="107"/>
        <v>0</v>
      </c>
    </row>
    <row r="1143" spans="1:173" ht="16.5" hidden="1" x14ac:dyDescent="0.3">
      <c r="A1143" s="5">
        <v>10794</v>
      </c>
      <c r="B1143" s="1" t="s">
        <v>1321</v>
      </c>
      <c r="C1143" s="5" t="s">
        <v>692</v>
      </c>
      <c r="D1143" s="1">
        <v>300393</v>
      </c>
      <c r="E1143" s="1" t="s">
        <v>190</v>
      </c>
      <c r="F1143" s="1" t="s">
        <v>1322</v>
      </c>
      <c r="G1143" s="4" t="s">
        <v>1245</v>
      </c>
      <c r="H1143" s="1" t="s">
        <v>770</v>
      </c>
      <c r="I1143" s="1" t="s">
        <v>150</v>
      </c>
      <c r="J1143" s="1" t="s">
        <v>178</v>
      </c>
      <c r="K1143" s="5" t="s">
        <v>164</v>
      </c>
      <c r="L1143" s="11">
        <v>0</v>
      </c>
      <c r="M1143" s="11">
        <v>58</v>
      </c>
      <c r="N1143" s="11">
        <v>0</v>
      </c>
      <c r="O1143" s="11">
        <v>0</v>
      </c>
      <c r="P1143" s="11">
        <v>58</v>
      </c>
      <c r="Q1143" s="11">
        <v>58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1">
        <f t="shared" si="102"/>
        <v>0</v>
      </c>
      <c r="FM1143" s="11">
        <f t="shared" si="103"/>
        <v>0</v>
      </c>
      <c r="FN1143" s="11">
        <f t="shared" si="104"/>
        <v>0</v>
      </c>
      <c r="FO1143" s="11">
        <f t="shared" si="105"/>
        <v>0</v>
      </c>
      <c r="FP1143" s="11">
        <f t="shared" si="106"/>
        <v>0</v>
      </c>
      <c r="FQ1143" s="11">
        <f t="shared" si="107"/>
        <v>0</v>
      </c>
    </row>
    <row r="1144" spans="1:173" ht="33" hidden="1" x14ac:dyDescent="0.3">
      <c r="A1144" s="5">
        <v>10795</v>
      </c>
      <c r="B1144" s="1" t="s">
        <v>1321</v>
      </c>
      <c r="C1144" s="5" t="s">
        <v>693</v>
      </c>
      <c r="D1144" s="1">
        <v>300394</v>
      </c>
      <c r="E1144" s="1" t="s">
        <v>190</v>
      </c>
      <c r="F1144" s="1" t="s">
        <v>1322</v>
      </c>
      <c r="G1144" s="4" t="s">
        <v>1246</v>
      </c>
      <c r="H1144" s="1" t="s">
        <v>773</v>
      </c>
      <c r="I1144" s="1" t="s">
        <v>150</v>
      </c>
      <c r="J1144" s="1" t="s">
        <v>178</v>
      </c>
      <c r="K1144" s="5" t="s">
        <v>164</v>
      </c>
      <c r="L1144" s="11">
        <v>0</v>
      </c>
      <c r="M1144" s="11">
        <v>155</v>
      </c>
      <c r="N1144" s="11">
        <v>0</v>
      </c>
      <c r="O1144" s="11">
        <v>0</v>
      </c>
      <c r="P1144" s="11">
        <v>155</v>
      </c>
      <c r="Q1144" s="11">
        <v>155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1">
        <f t="shared" si="102"/>
        <v>0</v>
      </c>
      <c r="FM1144" s="11">
        <f t="shared" si="103"/>
        <v>0</v>
      </c>
      <c r="FN1144" s="11">
        <f t="shared" si="104"/>
        <v>0</v>
      </c>
      <c r="FO1144" s="11">
        <f t="shared" si="105"/>
        <v>0</v>
      </c>
      <c r="FP1144" s="11">
        <f t="shared" si="106"/>
        <v>0</v>
      </c>
      <c r="FQ1144" s="11">
        <f t="shared" si="107"/>
        <v>0</v>
      </c>
    </row>
    <row r="1145" spans="1:173" ht="33" hidden="1" x14ac:dyDescent="0.3">
      <c r="A1145" s="5">
        <v>10796</v>
      </c>
      <c r="B1145" s="1" t="s">
        <v>1321</v>
      </c>
      <c r="C1145" s="5" t="s">
        <v>694</v>
      </c>
      <c r="D1145" s="1">
        <v>300395</v>
      </c>
      <c r="E1145" s="1" t="s">
        <v>190</v>
      </c>
      <c r="F1145" s="1" t="s">
        <v>1322</v>
      </c>
      <c r="G1145" s="4" t="s">
        <v>1247</v>
      </c>
      <c r="H1145" s="1" t="s">
        <v>770</v>
      </c>
      <c r="I1145" s="1" t="s">
        <v>150</v>
      </c>
      <c r="J1145" s="1" t="s">
        <v>178</v>
      </c>
      <c r="K1145" s="5" t="s">
        <v>164</v>
      </c>
      <c r="L1145" s="11">
        <v>0</v>
      </c>
      <c r="M1145" s="11">
        <v>262</v>
      </c>
      <c r="N1145" s="11">
        <v>0</v>
      </c>
      <c r="O1145" s="11">
        <v>0</v>
      </c>
      <c r="P1145" s="11">
        <v>262</v>
      </c>
      <c r="Q1145" s="11">
        <v>262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1">
        <f t="shared" si="102"/>
        <v>0</v>
      </c>
      <c r="FM1145" s="11">
        <f t="shared" si="103"/>
        <v>0</v>
      </c>
      <c r="FN1145" s="11">
        <f t="shared" si="104"/>
        <v>0</v>
      </c>
      <c r="FO1145" s="11">
        <f t="shared" si="105"/>
        <v>0</v>
      </c>
      <c r="FP1145" s="11">
        <f t="shared" si="106"/>
        <v>0</v>
      </c>
      <c r="FQ1145" s="11">
        <f t="shared" si="107"/>
        <v>0</v>
      </c>
    </row>
    <row r="1146" spans="1:173" ht="33" hidden="1" x14ac:dyDescent="0.3">
      <c r="A1146" s="5">
        <v>10797</v>
      </c>
      <c r="B1146" s="1" t="s">
        <v>1321</v>
      </c>
      <c r="C1146" s="5" t="s">
        <v>695</v>
      </c>
      <c r="D1146" s="1">
        <v>300396</v>
      </c>
      <c r="E1146" s="1" t="s">
        <v>190</v>
      </c>
      <c r="F1146" s="1" t="s">
        <v>1322</v>
      </c>
      <c r="G1146" s="4" t="s">
        <v>1248</v>
      </c>
      <c r="H1146" s="1" t="s">
        <v>770</v>
      </c>
      <c r="I1146" s="1" t="s">
        <v>150</v>
      </c>
      <c r="J1146" s="1" t="s">
        <v>178</v>
      </c>
      <c r="K1146" s="5" t="s">
        <v>164</v>
      </c>
      <c r="L1146" s="11">
        <v>0</v>
      </c>
      <c r="M1146" s="11">
        <v>138</v>
      </c>
      <c r="N1146" s="11">
        <v>0</v>
      </c>
      <c r="O1146" s="11">
        <v>0</v>
      </c>
      <c r="P1146" s="11">
        <v>138</v>
      </c>
      <c r="Q1146" s="11">
        <v>138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1">
        <f t="shared" si="102"/>
        <v>0</v>
      </c>
      <c r="FM1146" s="11">
        <f t="shared" si="103"/>
        <v>0</v>
      </c>
      <c r="FN1146" s="11">
        <f t="shared" si="104"/>
        <v>0</v>
      </c>
      <c r="FO1146" s="11">
        <f t="shared" si="105"/>
        <v>0</v>
      </c>
      <c r="FP1146" s="11">
        <f t="shared" si="106"/>
        <v>0</v>
      </c>
      <c r="FQ1146" s="11">
        <f t="shared" si="107"/>
        <v>0</v>
      </c>
    </row>
    <row r="1147" spans="1:173" ht="33" hidden="1" x14ac:dyDescent="0.3">
      <c r="A1147" s="5">
        <v>10798</v>
      </c>
      <c r="B1147" s="1" t="s">
        <v>1321</v>
      </c>
      <c r="C1147" s="5" t="s">
        <v>696</v>
      </c>
      <c r="D1147" s="1">
        <v>300397</v>
      </c>
      <c r="E1147" s="1" t="s">
        <v>190</v>
      </c>
      <c r="F1147" s="1" t="s">
        <v>1322</v>
      </c>
      <c r="G1147" s="4" t="s">
        <v>1249</v>
      </c>
      <c r="H1147" s="1" t="s">
        <v>770</v>
      </c>
      <c r="I1147" s="1" t="s">
        <v>150</v>
      </c>
      <c r="J1147" s="1" t="s">
        <v>178</v>
      </c>
      <c r="K1147" s="5" t="s">
        <v>164</v>
      </c>
      <c r="L1147" s="11">
        <v>0</v>
      </c>
      <c r="M1147" s="11">
        <v>94</v>
      </c>
      <c r="N1147" s="11">
        <v>0</v>
      </c>
      <c r="O1147" s="11">
        <v>0</v>
      </c>
      <c r="P1147" s="11">
        <v>94</v>
      </c>
      <c r="Q1147" s="11">
        <v>94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1">
        <f t="shared" si="102"/>
        <v>0</v>
      </c>
      <c r="FM1147" s="11">
        <f t="shared" si="103"/>
        <v>0</v>
      </c>
      <c r="FN1147" s="11">
        <f t="shared" si="104"/>
        <v>0</v>
      </c>
      <c r="FO1147" s="11">
        <f t="shared" si="105"/>
        <v>0</v>
      </c>
      <c r="FP1147" s="11">
        <f t="shared" si="106"/>
        <v>0</v>
      </c>
      <c r="FQ1147" s="11">
        <f t="shared" si="107"/>
        <v>0</v>
      </c>
    </row>
    <row r="1148" spans="1:173" ht="33" hidden="1" x14ac:dyDescent="0.3">
      <c r="A1148" s="5">
        <v>10799</v>
      </c>
      <c r="B1148" s="1" t="s">
        <v>1321</v>
      </c>
      <c r="C1148" s="5" t="s">
        <v>697</v>
      </c>
      <c r="D1148" s="1">
        <v>300398</v>
      </c>
      <c r="E1148" s="1" t="s">
        <v>190</v>
      </c>
      <c r="F1148" s="1" t="s">
        <v>1322</v>
      </c>
      <c r="G1148" s="4" t="s">
        <v>1250</v>
      </c>
      <c r="H1148" s="1" t="s">
        <v>770</v>
      </c>
      <c r="I1148" s="1" t="s">
        <v>150</v>
      </c>
      <c r="J1148" s="1" t="s">
        <v>178</v>
      </c>
      <c r="K1148" s="5" t="s">
        <v>164</v>
      </c>
      <c r="L1148" s="11">
        <v>0</v>
      </c>
      <c r="M1148" s="11">
        <v>215</v>
      </c>
      <c r="N1148" s="11">
        <v>0</v>
      </c>
      <c r="O1148" s="11">
        <v>0</v>
      </c>
      <c r="P1148" s="11">
        <v>215</v>
      </c>
      <c r="Q1148" s="11">
        <v>215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1">
        <f t="shared" si="102"/>
        <v>0</v>
      </c>
      <c r="FM1148" s="11">
        <f t="shared" si="103"/>
        <v>0</v>
      </c>
      <c r="FN1148" s="11">
        <f t="shared" si="104"/>
        <v>0</v>
      </c>
      <c r="FO1148" s="11">
        <f t="shared" si="105"/>
        <v>0</v>
      </c>
      <c r="FP1148" s="11">
        <f t="shared" si="106"/>
        <v>0</v>
      </c>
      <c r="FQ1148" s="11">
        <f t="shared" si="107"/>
        <v>0</v>
      </c>
    </row>
    <row r="1149" spans="1:173" ht="33" hidden="1" x14ac:dyDescent="0.3">
      <c r="A1149" s="5">
        <v>10800</v>
      </c>
      <c r="B1149" s="1" t="s">
        <v>1321</v>
      </c>
      <c r="C1149" s="5" t="s">
        <v>698</v>
      </c>
      <c r="D1149" s="1">
        <v>300399</v>
      </c>
      <c r="E1149" s="1" t="s">
        <v>190</v>
      </c>
      <c r="F1149" s="1" t="s">
        <v>1322</v>
      </c>
      <c r="G1149" s="4" t="s">
        <v>1251</v>
      </c>
      <c r="H1149" s="1" t="s">
        <v>770</v>
      </c>
      <c r="I1149" s="1" t="s">
        <v>150</v>
      </c>
      <c r="J1149" s="1" t="s">
        <v>178</v>
      </c>
      <c r="K1149" s="5" t="s">
        <v>164</v>
      </c>
      <c r="L1149" s="11">
        <v>0</v>
      </c>
      <c r="M1149" s="11">
        <v>55</v>
      </c>
      <c r="N1149" s="11">
        <v>0</v>
      </c>
      <c r="O1149" s="11">
        <v>0</v>
      </c>
      <c r="P1149" s="11">
        <v>55</v>
      </c>
      <c r="Q1149" s="11">
        <v>55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1">
        <f t="shared" si="102"/>
        <v>0</v>
      </c>
      <c r="FM1149" s="11">
        <f t="shared" si="103"/>
        <v>0</v>
      </c>
      <c r="FN1149" s="11">
        <f t="shared" si="104"/>
        <v>0</v>
      </c>
      <c r="FO1149" s="11">
        <f t="shared" si="105"/>
        <v>0</v>
      </c>
      <c r="FP1149" s="11">
        <f t="shared" si="106"/>
        <v>0</v>
      </c>
      <c r="FQ1149" s="11">
        <f t="shared" si="107"/>
        <v>0</v>
      </c>
    </row>
    <row r="1150" spans="1:173" ht="33" hidden="1" x14ac:dyDescent="0.3">
      <c r="A1150" s="5">
        <v>10801</v>
      </c>
      <c r="B1150" s="1" t="s">
        <v>1321</v>
      </c>
      <c r="C1150" s="5" t="s">
        <v>699</v>
      </c>
      <c r="D1150" s="1">
        <v>500007</v>
      </c>
      <c r="E1150" s="1" t="s">
        <v>190</v>
      </c>
      <c r="F1150" s="1" t="s">
        <v>1322</v>
      </c>
      <c r="G1150" s="4" t="s">
        <v>1252</v>
      </c>
      <c r="H1150" s="1" t="s">
        <v>770</v>
      </c>
      <c r="I1150" s="1" t="s">
        <v>150</v>
      </c>
      <c r="J1150" s="1" t="s">
        <v>178</v>
      </c>
      <c r="K1150" s="5" t="s">
        <v>164</v>
      </c>
      <c r="L1150" s="11">
        <v>0</v>
      </c>
      <c r="M1150" s="11">
        <v>196</v>
      </c>
      <c r="N1150" s="11">
        <v>0</v>
      </c>
      <c r="O1150" s="11">
        <v>0</v>
      </c>
      <c r="P1150" s="11">
        <v>196</v>
      </c>
      <c r="Q1150" s="11">
        <v>196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1">
        <f t="shared" si="102"/>
        <v>0</v>
      </c>
      <c r="FM1150" s="11">
        <f t="shared" si="103"/>
        <v>0</v>
      </c>
      <c r="FN1150" s="11">
        <f t="shared" si="104"/>
        <v>0</v>
      </c>
      <c r="FO1150" s="11">
        <f t="shared" si="105"/>
        <v>0</v>
      </c>
      <c r="FP1150" s="11">
        <f t="shared" si="106"/>
        <v>0</v>
      </c>
      <c r="FQ1150" s="11">
        <f t="shared" si="107"/>
        <v>0</v>
      </c>
    </row>
    <row r="1151" spans="1:173" ht="33" hidden="1" x14ac:dyDescent="0.3">
      <c r="A1151" s="5">
        <v>10802</v>
      </c>
      <c r="B1151" s="1" t="s">
        <v>1321</v>
      </c>
      <c r="C1151" s="5" t="s">
        <v>700</v>
      </c>
      <c r="D1151" s="1">
        <v>300401</v>
      </c>
      <c r="E1151" s="1" t="s">
        <v>190</v>
      </c>
      <c r="F1151" s="1" t="s">
        <v>1322</v>
      </c>
      <c r="G1151" s="4" t="s">
        <v>1253</v>
      </c>
      <c r="H1151" s="1" t="s">
        <v>770</v>
      </c>
      <c r="I1151" s="1" t="s">
        <v>150</v>
      </c>
      <c r="J1151" s="1" t="s">
        <v>178</v>
      </c>
      <c r="K1151" s="5" t="s">
        <v>164</v>
      </c>
      <c r="L1151" s="11">
        <v>0</v>
      </c>
      <c r="M1151" s="11">
        <v>130</v>
      </c>
      <c r="N1151" s="11">
        <v>0</v>
      </c>
      <c r="O1151" s="11">
        <v>0</v>
      </c>
      <c r="P1151" s="11">
        <v>130</v>
      </c>
      <c r="Q1151" s="11">
        <v>130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1">
        <f t="shared" si="102"/>
        <v>0</v>
      </c>
      <c r="FM1151" s="11">
        <f t="shared" si="103"/>
        <v>0</v>
      </c>
      <c r="FN1151" s="11">
        <f t="shared" si="104"/>
        <v>0</v>
      </c>
      <c r="FO1151" s="11">
        <f t="shared" si="105"/>
        <v>0</v>
      </c>
      <c r="FP1151" s="11">
        <f t="shared" si="106"/>
        <v>0</v>
      </c>
      <c r="FQ1151" s="11">
        <f t="shared" si="107"/>
        <v>0</v>
      </c>
    </row>
    <row r="1152" spans="1:173" ht="33" hidden="1" x14ac:dyDescent="0.3">
      <c r="A1152" s="5">
        <v>10803</v>
      </c>
      <c r="B1152" s="1" t="s">
        <v>1321</v>
      </c>
      <c r="C1152" s="5" t="s">
        <v>701</v>
      </c>
      <c r="D1152" s="1">
        <v>500061</v>
      </c>
      <c r="E1152" s="1" t="s">
        <v>190</v>
      </c>
      <c r="F1152" s="1" t="s">
        <v>1322</v>
      </c>
      <c r="G1152" s="4" t="s">
        <v>1254</v>
      </c>
      <c r="H1152" s="1" t="s">
        <v>770</v>
      </c>
      <c r="I1152" s="1" t="s">
        <v>150</v>
      </c>
      <c r="J1152" s="1" t="s">
        <v>178</v>
      </c>
      <c r="K1152" s="5" t="s">
        <v>164</v>
      </c>
      <c r="L1152" s="11">
        <v>0</v>
      </c>
      <c r="M1152" s="11">
        <v>106</v>
      </c>
      <c r="N1152" s="11">
        <v>0</v>
      </c>
      <c r="O1152" s="11">
        <v>0</v>
      </c>
      <c r="P1152" s="11">
        <v>106</v>
      </c>
      <c r="Q1152" s="11">
        <v>106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1">
        <f t="shared" si="102"/>
        <v>0</v>
      </c>
      <c r="FM1152" s="11">
        <f t="shared" si="103"/>
        <v>0</v>
      </c>
      <c r="FN1152" s="11">
        <f t="shared" si="104"/>
        <v>0</v>
      </c>
      <c r="FO1152" s="11">
        <f t="shared" si="105"/>
        <v>0</v>
      </c>
      <c r="FP1152" s="11">
        <f t="shared" si="106"/>
        <v>0</v>
      </c>
      <c r="FQ1152" s="11">
        <f t="shared" si="107"/>
        <v>0</v>
      </c>
    </row>
    <row r="1153" spans="1:173" ht="33" hidden="1" x14ac:dyDescent="0.3">
      <c r="A1153" s="5">
        <v>10804</v>
      </c>
      <c r="B1153" s="1" t="s">
        <v>1321</v>
      </c>
      <c r="C1153" s="5" t="s">
        <v>702</v>
      </c>
      <c r="D1153" s="1">
        <v>300402</v>
      </c>
      <c r="E1153" s="1" t="s">
        <v>190</v>
      </c>
      <c r="F1153" s="1" t="s">
        <v>1322</v>
      </c>
      <c r="G1153" s="4" t="s">
        <v>1255</v>
      </c>
      <c r="H1153" s="1" t="s">
        <v>770</v>
      </c>
      <c r="I1153" s="1" t="s">
        <v>150</v>
      </c>
      <c r="J1153" s="1" t="s">
        <v>178</v>
      </c>
      <c r="K1153" s="5" t="s">
        <v>164</v>
      </c>
      <c r="L1153" s="11">
        <v>0</v>
      </c>
      <c r="M1153" s="11">
        <v>177</v>
      </c>
      <c r="N1153" s="11">
        <v>0</v>
      </c>
      <c r="O1153" s="11">
        <v>0</v>
      </c>
      <c r="P1153" s="11">
        <v>177</v>
      </c>
      <c r="Q1153" s="11">
        <v>177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1">
        <f t="shared" si="102"/>
        <v>0</v>
      </c>
      <c r="FM1153" s="11">
        <f t="shared" si="103"/>
        <v>0</v>
      </c>
      <c r="FN1153" s="11">
        <f t="shared" si="104"/>
        <v>0</v>
      </c>
      <c r="FO1153" s="11">
        <f t="shared" si="105"/>
        <v>0</v>
      </c>
      <c r="FP1153" s="11">
        <f t="shared" si="106"/>
        <v>0</v>
      </c>
      <c r="FQ1153" s="11">
        <f t="shared" si="107"/>
        <v>0</v>
      </c>
    </row>
    <row r="1154" spans="1:173" ht="33" hidden="1" x14ac:dyDescent="0.3">
      <c r="A1154" s="5">
        <v>10805</v>
      </c>
      <c r="B1154" s="1" t="s">
        <v>1321</v>
      </c>
      <c r="C1154" s="5" t="s">
        <v>703</v>
      </c>
      <c r="D1154" s="1">
        <v>300403</v>
      </c>
      <c r="E1154" s="1" t="s">
        <v>190</v>
      </c>
      <c r="F1154" s="1" t="s">
        <v>1322</v>
      </c>
      <c r="G1154" s="4" t="s">
        <v>1256</v>
      </c>
      <c r="H1154" s="1" t="s">
        <v>770</v>
      </c>
      <c r="I1154" s="1" t="s">
        <v>150</v>
      </c>
      <c r="J1154" s="1" t="s">
        <v>178</v>
      </c>
      <c r="K1154" s="5" t="s">
        <v>164</v>
      </c>
      <c r="L1154" s="11">
        <v>0</v>
      </c>
      <c r="M1154" s="11">
        <v>179</v>
      </c>
      <c r="N1154" s="11">
        <v>0</v>
      </c>
      <c r="O1154" s="11">
        <v>0</v>
      </c>
      <c r="P1154" s="11">
        <v>179</v>
      </c>
      <c r="Q1154" s="11">
        <v>179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1">
        <f t="shared" si="102"/>
        <v>0</v>
      </c>
      <c r="FM1154" s="11">
        <f t="shared" si="103"/>
        <v>0</v>
      </c>
      <c r="FN1154" s="11">
        <f t="shared" si="104"/>
        <v>0</v>
      </c>
      <c r="FO1154" s="11">
        <f t="shared" si="105"/>
        <v>0</v>
      </c>
      <c r="FP1154" s="11">
        <f t="shared" si="106"/>
        <v>0</v>
      </c>
      <c r="FQ1154" s="11">
        <f t="shared" si="107"/>
        <v>0</v>
      </c>
    </row>
    <row r="1155" spans="1:173" ht="33" hidden="1" x14ac:dyDescent="0.3">
      <c r="A1155" s="5">
        <v>10806</v>
      </c>
      <c r="B1155" s="1" t="s">
        <v>1321</v>
      </c>
      <c r="C1155" s="5" t="s">
        <v>704</v>
      </c>
      <c r="D1155" s="1">
        <v>300404</v>
      </c>
      <c r="E1155" s="1" t="s">
        <v>190</v>
      </c>
      <c r="F1155" s="1" t="s">
        <v>1322</v>
      </c>
      <c r="G1155" s="4" t="s">
        <v>1257</v>
      </c>
      <c r="H1155" s="1" t="s">
        <v>770</v>
      </c>
      <c r="I1155" s="1" t="s">
        <v>150</v>
      </c>
      <c r="J1155" s="1" t="s">
        <v>178</v>
      </c>
      <c r="K1155" s="5" t="s">
        <v>164</v>
      </c>
      <c r="L1155" s="11">
        <v>0</v>
      </c>
      <c r="M1155" s="11">
        <v>155</v>
      </c>
      <c r="N1155" s="11">
        <v>0</v>
      </c>
      <c r="O1155" s="11">
        <v>0</v>
      </c>
      <c r="P1155" s="11">
        <v>155</v>
      </c>
      <c r="Q1155" s="11">
        <v>155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1">
        <f t="shared" si="102"/>
        <v>0</v>
      </c>
      <c r="FM1155" s="11">
        <f t="shared" si="103"/>
        <v>0</v>
      </c>
      <c r="FN1155" s="11">
        <f t="shared" si="104"/>
        <v>0</v>
      </c>
      <c r="FO1155" s="11">
        <f t="shared" si="105"/>
        <v>0</v>
      </c>
      <c r="FP1155" s="11">
        <f t="shared" si="106"/>
        <v>0</v>
      </c>
      <c r="FQ1155" s="11">
        <f t="shared" si="107"/>
        <v>0</v>
      </c>
    </row>
    <row r="1156" spans="1:173" ht="33" hidden="1" x14ac:dyDescent="0.3">
      <c r="A1156" s="5">
        <v>10807</v>
      </c>
      <c r="B1156" s="1" t="s">
        <v>1321</v>
      </c>
      <c r="C1156" s="5" t="s">
        <v>705</v>
      </c>
      <c r="D1156" s="1">
        <v>300405</v>
      </c>
      <c r="E1156" s="1" t="s">
        <v>190</v>
      </c>
      <c r="F1156" s="1" t="s">
        <v>1322</v>
      </c>
      <c r="G1156" s="4" t="s">
        <v>1258</v>
      </c>
      <c r="H1156" s="1" t="s">
        <v>773</v>
      </c>
      <c r="I1156" s="1" t="s">
        <v>150</v>
      </c>
      <c r="J1156" s="1" t="s">
        <v>178</v>
      </c>
      <c r="K1156" s="5" t="s">
        <v>164</v>
      </c>
      <c r="L1156" s="11">
        <v>0</v>
      </c>
      <c r="M1156" s="11">
        <v>375</v>
      </c>
      <c r="N1156" s="11">
        <v>0</v>
      </c>
      <c r="O1156" s="11">
        <v>0</v>
      </c>
      <c r="P1156" s="11">
        <v>375</v>
      </c>
      <c r="Q1156" s="11">
        <v>375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1">
        <f t="shared" si="102"/>
        <v>0</v>
      </c>
      <c r="FM1156" s="11">
        <f t="shared" si="103"/>
        <v>0</v>
      </c>
      <c r="FN1156" s="11">
        <f t="shared" si="104"/>
        <v>0</v>
      </c>
      <c r="FO1156" s="11">
        <f t="shared" si="105"/>
        <v>0</v>
      </c>
      <c r="FP1156" s="11">
        <f t="shared" si="106"/>
        <v>0</v>
      </c>
      <c r="FQ1156" s="11">
        <f t="shared" si="107"/>
        <v>0</v>
      </c>
    </row>
    <row r="1157" spans="1:173" ht="33" hidden="1" x14ac:dyDescent="0.3">
      <c r="A1157" s="5">
        <v>10808</v>
      </c>
      <c r="B1157" s="1" t="s">
        <v>1321</v>
      </c>
      <c r="C1157" s="5" t="s">
        <v>706</v>
      </c>
      <c r="D1157" s="1">
        <v>300406</v>
      </c>
      <c r="E1157" s="1" t="s">
        <v>190</v>
      </c>
      <c r="F1157" s="1" t="s">
        <v>1322</v>
      </c>
      <c r="G1157" s="4" t="s">
        <v>1259</v>
      </c>
      <c r="H1157" s="1" t="s">
        <v>770</v>
      </c>
      <c r="I1157" s="1" t="s">
        <v>150</v>
      </c>
      <c r="J1157" s="1" t="s">
        <v>178</v>
      </c>
      <c r="K1157" s="5" t="s">
        <v>164</v>
      </c>
      <c r="L1157" s="11">
        <v>0</v>
      </c>
      <c r="M1157" s="11">
        <v>168</v>
      </c>
      <c r="N1157" s="11">
        <v>0</v>
      </c>
      <c r="O1157" s="11">
        <v>0</v>
      </c>
      <c r="P1157" s="11">
        <v>168</v>
      </c>
      <c r="Q1157" s="11">
        <v>168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1">
        <f t="shared" si="102"/>
        <v>0</v>
      </c>
      <c r="FM1157" s="11">
        <f t="shared" si="103"/>
        <v>0</v>
      </c>
      <c r="FN1157" s="11">
        <f t="shared" si="104"/>
        <v>0</v>
      </c>
      <c r="FO1157" s="11">
        <f t="shared" si="105"/>
        <v>0</v>
      </c>
      <c r="FP1157" s="11">
        <f t="shared" si="106"/>
        <v>0</v>
      </c>
      <c r="FQ1157" s="11">
        <f t="shared" si="107"/>
        <v>0</v>
      </c>
    </row>
    <row r="1158" spans="1:173" ht="33" hidden="1" x14ac:dyDescent="0.3">
      <c r="A1158" s="5">
        <v>10809</v>
      </c>
      <c r="B1158" s="1" t="s">
        <v>1321</v>
      </c>
      <c r="C1158" s="5" t="s">
        <v>707</v>
      </c>
      <c r="D1158" s="1">
        <v>300409</v>
      </c>
      <c r="E1158" s="1" t="s">
        <v>190</v>
      </c>
      <c r="F1158" s="1" t="s">
        <v>1322</v>
      </c>
      <c r="G1158" s="4" t="s">
        <v>1260</v>
      </c>
      <c r="H1158" s="1" t="s">
        <v>770</v>
      </c>
      <c r="I1158" s="1" t="s">
        <v>150</v>
      </c>
      <c r="J1158" s="1" t="s">
        <v>178</v>
      </c>
      <c r="K1158" s="5" t="s">
        <v>164</v>
      </c>
      <c r="L1158" s="11">
        <v>0</v>
      </c>
      <c r="M1158" s="11">
        <v>168</v>
      </c>
      <c r="N1158" s="11">
        <v>0</v>
      </c>
      <c r="O1158" s="11">
        <v>0</v>
      </c>
      <c r="P1158" s="11">
        <v>168</v>
      </c>
      <c r="Q1158" s="11">
        <v>168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1">
        <f t="shared" ref="FL1158:FL1201" si="108">SUM(R1158:AS1158)-AG1158</f>
        <v>0</v>
      </c>
      <c r="FM1158" s="11">
        <f t="shared" ref="FM1158:FM1201" si="109">SUM(AT1158:FD1158)</f>
        <v>0</v>
      </c>
      <c r="FN1158" s="11">
        <f t="shared" ref="FN1158:FN1201" si="110">SUM(FE1158:FK1158)</f>
        <v>0</v>
      </c>
      <c r="FO1158" s="11">
        <f t="shared" ref="FO1158:FO1201" si="111">AG1158</f>
        <v>0</v>
      </c>
      <c r="FP1158" s="11">
        <f t="shared" ref="FP1158:FP1201" si="112">FL1158+FM1158+FN1158+FO1158</f>
        <v>0</v>
      </c>
      <c r="FQ1158" s="11">
        <f t="shared" ref="FQ1158:FQ1201" si="113">+FL1158+FM1158+FN1158</f>
        <v>0</v>
      </c>
    </row>
    <row r="1159" spans="1:173" ht="33" hidden="1" x14ac:dyDescent="0.3">
      <c r="A1159" s="5">
        <v>10810</v>
      </c>
      <c r="B1159" s="1" t="s">
        <v>1321</v>
      </c>
      <c r="C1159" s="5" t="s">
        <v>708</v>
      </c>
      <c r="D1159" s="1">
        <v>300407</v>
      </c>
      <c r="E1159" s="1" t="s">
        <v>190</v>
      </c>
      <c r="F1159" s="1" t="s">
        <v>1322</v>
      </c>
      <c r="G1159" s="4" t="s">
        <v>1261</v>
      </c>
      <c r="H1159" s="1" t="s">
        <v>773</v>
      </c>
      <c r="I1159" s="1" t="s">
        <v>150</v>
      </c>
      <c r="J1159" s="1" t="s">
        <v>178</v>
      </c>
      <c r="K1159" s="5" t="s">
        <v>164</v>
      </c>
      <c r="L1159" s="11">
        <v>0</v>
      </c>
      <c r="M1159" s="11">
        <v>349</v>
      </c>
      <c r="N1159" s="11">
        <v>0</v>
      </c>
      <c r="O1159" s="11">
        <v>0</v>
      </c>
      <c r="P1159" s="11">
        <v>349</v>
      </c>
      <c r="Q1159" s="11">
        <v>349</v>
      </c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1">
        <f t="shared" si="108"/>
        <v>0</v>
      </c>
      <c r="FM1159" s="11">
        <f t="shared" si="109"/>
        <v>0</v>
      </c>
      <c r="FN1159" s="11">
        <f t="shared" si="110"/>
        <v>0</v>
      </c>
      <c r="FO1159" s="11">
        <f t="shared" si="111"/>
        <v>0</v>
      </c>
      <c r="FP1159" s="11">
        <f t="shared" si="112"/>
        <v>0</v>
      </c>
      <c r="FQ1159" s="11">
        <f t="shared" si="113"/>
        <v>0</v>
      </c>
    </row>
    <row r="1160" spans="1:173" ht="33" hidden="1" x14ac:dyDescent="0.3">
      <c r="A1160" s="5">
        <v>10811</v>
      </c>
      <c r="B1160" s="1" t="s">
        <v>1321</v>
      </c>
      <c r="C1160" s="5" t="s">
        <v>709</v>
      </c>
      <c r="D1160" s="1">
        <v>300408</v>
      </c>
      <c r="E1160" s="1" t="s">
        <v>190</v>
      </c>
      <c r="F1160" s="1" t="s">
        <v>1322</v>
      </c>
      <c r="G1160" s="4" t="s">
        <v>1262</v>
      </c>
      <c r="H1160" s="1" t="s">
        <v>770</v>
      </c>
      <c r="I1160" s="1" t="s">
        <v>150</v>
      </c>
      <c r="J1160" s="1" t="s">
        <v>178</v>
      </c>
      <c r="K1160" s="5" t="s">
        <v>164</v>
      </c>
      <c r="L1160" s="11">
        <v>0</v>
      </c>
      <c r="M1160" s="11">
        <v>132</v>
      </c>
      <c r="N1160" s="11">
        <v>0</v>
      </c>
      <c r="O1160" s="11">
        <v>0</v>
      </c>
      <c r="P1160" s="11">
        <v>132</v>
      </c>
      <c r="Q1160" s="11">
        <v>132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1">
        <f t="shared" si="108"/>
        <v>0</v>
      </c>
      <c r="FM1160" s="11">
        <f t="shared" si="109"/>
        <v>0</v>
      </c>
      <c r="FN1160" s="11">
        <f t="shared" si="110"/>
        <v>0</v>
      </c>
      <c r="FO1160" s="11">
        <f t="shared" si="111"/>
        <v>0</v>
      </c>
      <c r="FP1160" s="11">
        <f t="shared" si="112"/>
        <v>0</v>
      </c>
      <c r="FQ1160" s="11">
        <f t="shared" si="113"/>
        <v>0</v>
      </c>
    </row>
    <row r="1161" spans="1:173" ht="33" hidden="1" x14ac:dyDescent="0.3">
      <c r="A1161" s="5">
        <v>10812</v>
      </c>
      <c r="B1161" s="1" t="s">
        <v>1321</v>
      </c>
      <c r="C1161" s="5" t="s">
        <v>710</v>
      </c>
      <c r="D1161" s="1">
        <v>500060</v>
      </c>
      <c r="E1161" s="1" t="s">
        <v>190</v>
      </c>
      <c r="F1161" s="1" t="s">
        <v>1322</v>
      </c>
      <c r="G1161" s="4" t="s">
        <v>1263</v>
      </c>
      <c r="H1161" s="1" t="s">
        <v>770</v>
      </c>
      <c r="I1161" s="1" t="s">
        <v>150</v>
      </c>
      <c r="J1161" s="1" t="s">
        <v>178</v>
      </c>
      <c r="K1161" s="5" t="s">
        <v>164</v>
      </c>
      <c r="L1161" s="11">
        <v>0</v>
      </c>
      <c r="M1161" s="11">
        <v>89</v>
      </c>
      <c r="N1161" s="11">
        <v>0</v>
      </c>
      <c r="O1161" s="11">
        <v>0</v>
      </c>
      <c r="P1161" s="11">
        <v>89</v>
      </c>
      <c r="Q1161" s="11">
        <v>89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1">
        <f t="shared" si="108"/>
        <v>0</v>
      </c>
      <c r="FM1161" s="11">
        <f t="shared" si="109"/>
        <v>0</v>
      </c>
      <c r="FN1161" s="11">
        <f t="shared" si="110"/>
        <v>0</v>
      </c>
      <c r="FO1161" s="11">
        <f t="shared" si="111"/>
        <v>0</v>
      </c>
      <c r="FP1161" s="11">
        <f t="shared" si="112"/>
        <v>0</v>
      </c>
      <c r="FQ1161" s="11">
        <f t="shared" si="113"/>
        <v>0</v>
      </c>
    </row>
    <row r="1162" spans="1:173" ht="33" hidden="1" x14ac:dyDescent="0.3">
      <c r="A1162" s="5">
        <v>10813</v>
      </c>
      <c r="B1162" s="1" t="s">
        <v>1321</v>
      </c>
      <c r="C1162" s="5" t="s">
        <v>711</v>
      </c>
      <c r="D1162" s="1">
        <v>300410</v>
      </c>
      <c r="E1162" s="1" t="s">
        <v>190</v>
      </c>
      <c r="F1162" s="1" t="s">
        <v>1322</v>
      </c>
      <c r="G1162" s="4" t="s">
        <v>1264</v>
      </c>
      <c r="H1162" s="1" t="s">
        <v>773</v>
      </c>
      <c r="I1162" s="1" t="s">
        <v>150</v>
      </c>
      <c r="J1162" s="1" t="s">
        <v>178</v>
      </c>
      <c r="K1162" s="5" t="s">
        <v>164</v>
      </c>
      <c r="L1162" s="11">
        <v>0</v>
      </c>
      <c r="M1162" s="11">
        <v>3114</v>
      </c>
      <c r="N1162" s="11">
        <v>0</v>
      </c>
      <c r="O1162" s="11">
        <v>0</v>
      </c>
      <c r="P1162" s="11">
        <v>3114</v>
      </c>
      <c r="Q1162" s="11">
        <v>3114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1">
        <f t="shared" si="108"/>
        <v>0</v>
      </c>
      <c r="FM1162" s="11">
        <f t="shared" si="109"/>
        <v>0</v>
      </c>
      <c r="FN1162" s="11">
        <f t="shared" si="110"/>
        <v>0</v>
      </c>
      <c r="FO1162" s="11">
        <f t="shared" si="111"/>
        <v>0</v>
      </c>
      <c r="FP1162" s="11">
        <f t="shared" si="112"/>
        <v>0</v>
      </c>
      <c r="FQ1162" s="11">
        <f t="shared" si="113"/>
        <v>0</v>
      </c>
    </row>
    <row r="1163" spans="1:173" ht="33" hidden="1" x14ac:dyDescent="0.3">
      <c r="A1163" s="5">
        <v>10814</v>
      </c>
      <c r="B1163" s="1" t="s">
        <v>1321</v>
      </c>
      <c r="C1163" s="5" t="s">
        <v>712</v>
      </c>
      <c r="D1163" s="1">
        <v>300052</v>
      </c>
      <c r="E1163" s="1" t="s">
        <v>190</v>
      </c>
      <c r="F1163" s="1" t="s">
        <v>1322</v>
      </c>
      <c r="G1163" s="4" t="s">
        <v>1265</v>
      </c>
      <c r="H1163" s="1" t="s">
        <v>773</v>
      </c>
      <c r="I1163" s="1" t="s">
        <v>150</v>
      </c>
      <c r="J1163" s="1" t="s">
        <v>179</v>
      </c>
      <c r="K1163" s="5" t="s">
        <v>165</v>
      </c>
      <c r="L1163" s="11">
        <v>0</v>
      </c>
      <c r="M1163" s="11">
        <v>3806</v>
      </c>
      <c r="N1163" s="11">
        <v>0</v>
      </c>
      <c r="O1163" s="11">
        <v>0</v>
      </c>
      <c r="P1163" s="11">
        <v>3806</v>
      </c>
      <c r="Q1163" s="11">
        <v>3806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1">
        <f t="shared" si="108"/>
        <v>0</v>
      </c>
      <c r="FM1163" s="11">
        <f t="shared" si="109"/>
        <v>0</v>
      </c>
      <c r="FN1163" s="11">
        <f t="shared" si="110"/>
        <v>0</v>
      </c>
      <c r="FO1163" s="11">
        <f t="shared" si="111"/>
        <v>0</v>
      </c>
      <c r="FP1163" s="11">
        <f t="shared" si="112"/>
        <v>0</v>
      </c>
      <c r="FQ1163" s="11">
        <f t="shared" si="113"/>
        <v>0</v>
      </c>
    </row>
    <row r="1164" spans="1:173" ht="33" hidden="1" x14ac:dyDescent="0.3">
      <c r="A1164" s="5">
        <v>10815</v>
      </c>
      <c r="B1164" s="1" t="s">
        <v>1321</v>
      </c>
      <c r="C1164" s="5" t="s">
        <v>713</v>
      </c>
      <c r="D1164" s="1">
        <v>300088</v>
      </c>
      <c r="E1164" s="1" t="s">
        <v>190</v>
      </c>
      <c r="F1164" s="1" t="s">
        <v>1322</v>
      </c>
      <c r="G1164" s="4" t="s">
        <v>1266</v>
      </c>
      <c r="H1164" s="1" t="s">
        <v>770</v>
      </c>
      <c r="I1164" s="1" t="s">
        <v>150</v>
      </c>
      <c r="J1164" s="1" t="s">
        <v>179</v>
      </c>
      <c r="K1164" s="5" t="s">
        <v>165</v>
      </c>
      <c r="L1164" s="11">
        <v>0</v>
      </c>
      <c r="M1164" s="11">
        <v>339</v>
      </c>
      <c r="N1164" s="11">
        <v>0</v>
      </c>
      <c r="O1164" s="11">
        <v>0</v>
      </c>
      <c r="P1164" s="11">
        <v>339</v>
      </c>
      <c r="Q1164" s="11">
        <v>339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1">
        <f t="shared" si="108"/>
        <v>0</v>
      </c>
      <c r="FM1164" s="11">
        <f t="shared" si="109"/>
        <v>0</v>
      </c>
      <c r="FN1164" s="11">
        <f t="shared" si="110"/>
        <v>0</v>
      </c>
      <c r="FO1164" s="11">
        <f t="shared" si="111"/>
        <v>0</v>
      </c>
      <c r="FP1164" s="11">
        <f t="shared" si="112"/>
        <v>0</v>
      </c>
      <c r="FQ1164" s="11">
        <f t="shared" si="113"/>
        <v>0</v>
      </c>
    </row>
    <row r="1165" spans="1:173" ht="33" hidden="1" x14ac:dyDescent="0.3">
      <c r="A1165" s="5">
        <v>10816</v>
      </c>
      <c r="B1165" s="1" t="s">
        <v>1321</v>
      </c>
      <c r="C1165" s="5" t="s">
        <v>714</v>
      </c>
      <c r="D1165" s="1">
        <v>300089</v>
      </c>
      <c r="E1165" s="1" t="s">
        <v>190</v>
      </c>
      <c r="F1165" s="1" t="s">
        <v>1322</v>
      </c>
      <c r="G1165" s="4" t="s">
        <v>1267</v>
      </c>
      <c r="H1165" s="1" t="s">
        <v>770</v>
      </c>
      <c r="I1165" s="1" t="s">
        <v>150</v>
      </c>
      <c r="J1165" s="1" t="s">
        <v>179</v>
      </c>
      <c r="K1165" s="5" t="s">
        <v>165</v>
      </c>
      <c r="L1165" s="11">
        <v>0</v>
      </c>
      <c r="M1165" s="11">
        <v>66</v>
      </c>
      <c r="N1165" s="11">
        <v>0</v>
      </c>
      <c r="O1165" s="11">
        <v>0</v>
      </c>
      <c r="P1165" s="11">
        <v>66</v>
      </c>
      <c r="Q1165" s="11">
        <v>66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1">
        <f t="shared" si="108"/>
        <v>0</v>
      </c>
      <c r="FM1165" s="11">
        <f t="shared" si="109"/>
        <v>0</v>
      </c>
      <c r="FN1165" s="11">
        <f t="shared" si="110"/>
        <v>0</v>
      </c>
      <c r="FO1165" s="11">
        <f t="shared" si="111"/>
        <v>0</v>
      </c>
      <c r="FP1165" s="11">
        <f t="shared" si="112"/>
        <v>0</v>
      </c>
      <c r="FQ1165" s="11">
        <f t="shared" si="113"/>
        <v>0</v>
      </c>
    </row>
    <row r="1166" spans="1:173" ht="33" hidden="1" x14ac:dyDescent="0.3">
      <c r="A1166" s="5">
        <v>10817</v>
      </c>
      <c r="B1166" s="1" t="s">
        <v>1321</v>
      </c>
      <c r="C1166" s="5" t="s">
        <v>715</v>
      </c>
      <c r="D1166" s="1">
        <v>500593</v>
      </c>
      <c r="E1166" s="1" t="s">
        <v>190</v>
      </c>
      <c r="F1166" s="1" t="s">
        <v>1322</v>
      </c>
      <c r="G1166" s="4" t="s">
        <v>1268</v>
      </c>
      <c r="H1166" s="1" t="s">
        <v>770</v>
      </c>
      <c r="I1166" s="1" t="s">
        <v>150</v>
      </c>
      <c r="J1166" s="1" t="s">
        <v>166</v>
      </c>
      <c r="K1166" s="5" t="s">
        <v>152</v>
      </c>
      <c r="L1166" s="11">
        <v>0</v>
      </c>
      <c r="M1166" s="11">
        <v>83</v>
      </c>
      <c r="N1166" s="11">
        <v>0</v>
      </c>
      <c r="O1166" s="11">
        <v>0</v>
      </c>
      <c r="P1166" s="11">
        <v>83</v>
      </c>
      <c r="Q1166" s="11">
        <v>83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1">
        <f t="shared" si="108"/>
        <v>0</v>
      </c>
      <c r="FM1166" s="11">
        <f t="shared" si="109"/>
        <v>0</v>
      </c>
      <c r="FN1166" s="11">
        <f t="shared" si="110"/>
        <v>0</v>
      </c>
      <c r="FO1166" s="11">
        <f t="shared" si="111"/>
        <v>0</v>
      </c>
      <c r="FP1166" s="11">
        <f t="shared" si="112"/>
        <v>0</v>
      </c>
      <c r="FQ1166" s="11">
        <f t="shared" si="113"/>
        <v>0</v>
      </c>
    </row>
    <row r="1167" spans="1:173" ht="33" hidden="1" x14ac:dyDescent="0.3">
      <c r="A1167" s="5">
        <v>10818</v>
      </c>
      <c r="B1167" s="1" t="s">
        <v>1321</v>
      </c>
      <c r="C1167" s="5" t="s">
        <v>716</v>
      </c>
      <c r="D1167" s="1">
        <v>500592</v>
      </c>
      <c r="E1167" s="1" t="s">
        <v>190</v>
      </c>
      <c r="F1167" s="1" t="s">
        <v>1322</v>
      </c>
      <c r="G1167" s="4" t="s">
        <v>1269</v>
      </c>
      <c r="H1167" s="1" t="s">
        <v>770</v>
      </c>
      <c r="I1167" s="1" t="s">
        <v>150</v>
      </c>
      <c r="J1167" s="1" t="s">
        <v>166</v>
      </c>
      <c r="K1167" s="5" t="s">
        <v>152</v>
      </c>
      <c r="L1167" s="11">
        <v>0</v>
      </c>
      <c r="M1167" s="11">
        <v>85</v>
      </c>
      <c r="N1167" s="11">
        <v>0</v>
      </c>
      <c r="O1167" s="11">
        <v>0</v>
      </c>
      <c r="P1167" s="11">
        <v>85</v>
      </c>
      <c r="Q1167" s="11">
        <v>85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1">
        <f t="shared" si="108"/>
        <v>0</v>
      </c>
      <c r="FM1167" s="11">
        <f t="shared" si="109"/>
        <v>0</v>
      </c>
      <c r="FN1167" s="11">
        <f t="shared" si="110"/>
        <v>0</v>
      </c>
      <c r="FO1167" s="11">
        <f t="shared" si="111"/>
        <v>0</v>
      </c>
      <c r="FP1167" s="11">
        <f t="shared" si="112"/>
        <v>0</v>
      </c>
      <c r="FQ1167" s="11">
        <f t="shared" si="113"/>
        <v>0</v>
      </c>
    </row>
    <row r="1168" spans="1:173" ht="33" hidden="1" x14ac:dyDescent="0.3">
      <c r="A1168" s="5">
        <v>10819</v>
      </c>
      <c r="B1168" s="1" t="s">
        <v>1321</v>
      </c>
      <c r="C1168" s="5" t="s">
        <v>717</v>
      </c>
      <c r="D1168" s="1">
        <v>500000</v>
      </c>
      <c r="E1168" s="1" t="s">
        <v>190</v>
      </c>
      <c r="F1168" s="1" t="s">
        <v>1322</v>
      </c>
      <c r="G1168" s="4" t="s">
        <v>1270</v>
      </c>
      <c r="H1168" s="1" t="s">
        <v>770</v>
      </c>
      <c r="I1168" s="1" t="s">
        <v>150</v>
      </c>
      <c r="J1168" s="1" t="s">
        <v>166</v>
      </c>
      <c r="K1168" s="5" t="s">
        <v>152</v>
      </c>
      <c r="L1168" s="11">
        <v>0</v>
      </c>
      <c r="M1168" s="11">
        <v>219</v>
      </c>
      <c r="N1168" s="11">
        <v>0</v>
      </c>
      <c r="O1168" s="11">
        <v>0</v>
      </c>
      <c r="P1168" s="11">
        <v>219</v>
      </c>
      <c r="Q1168" s="11">
        <v>219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1">
        <f t="shared" si="108"/>
        <v>0</v>
      </c>
      <c r="FM1168" s="11">
        <f t="shared" si="109"/>
        <v>0</v>
      </c>
      <c r="FN1168" s="11">
        <f t="shared" si="110"/>
        <v>0</v>
      </c>
      <c r="FO1168" s="11">
        <f t="shared" si="111"/>
        <v>0</v>
      </c>
      <c r="FP1168" s="11">
        <f t="shared" si="112"/>
        <v>0</v>
      </c>
      <c r="FQ1168" s="11">
        <f t="shared" si="113"/>
        <v>0</v>
      </c>
    </row>
    <row r="1169" spans="1:173" ht="33" hidden="1" x14ac:dyDescent="0.3">
      <c r="A1169" s="5">
        <v>10820</v>
      </c>
      <c r="B1169" s="1" t="s">
        <v>1321</v>
      </c>
      <c r="C1169" s="5" t="s">
        <v>718</v>
      </c>
      <c r="D1169" s="1">
        <v>500591</v>
      </c>
      <c r="E1169" s="1" t="s">
        <v>190</v>
      </c>
      <c r="F1169" s="1" t="s">
        <v>1322</v>
      </c>
      <c r="G1169" s="4" t="s">
        <v>1271</v>
      </c>
      <c r="H1169" s="1" t="s">
        <v>770</v>
      </c>
      <c r="I1169" s="1" t="s">
        <v>150</v>
      </c>
      <c r="J1169" s="1" t="s">
        <v>166</v>
      </c>
      <c r="K1169" s="5" t="s">
        <v>152</v>
      </c>
      <c r="L1169" s="11">
        <v>0</v>
      </c>
      <c r="M1169" s="11">
        <v>345</v>
      </c>
      <c r="N1169" s="11">
        <v>0</v>
      </c>
      <c r="O1169" s="11">
        <v>0</v>
      </c>
      <c r="P1169" s="11">
        <v>345</v>
      </c>
      <c r="Q1169" s="11">
        <v>345</v>
      </c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1">
        <f t="shared" si="108"/>
        <v>0</v>
      </c>
      <c r="FM1169" s="11">
        <f t="shared" si="109"/>
        <v>0</v>
      </c>
      <c r="FN1169" s="11">
        <f t="shared" si="110"/>
        <v>0</v>
      </c>
      <c r="FO1169" s="11">
        <f t="shared" si="111"/>
        <v>0</v>
      </c>
      <c r="FP1169" s="11">
        <f t="shared" si="112"/>
        <v>0</v>
      </c>
      <c r="FQ1169" s="11">
        <f t="shared" si="113"/>
        <v>0</v>
      </c>
    </row>
    <row r="1170" spans="1:173" ht="16.5" hidden="1" x14ac:dyDescent="0.3">
      <c r="A1170" s="5">
        <v>10821</v>
      </c>
      <c r="B1170" s="1" t="s">
        <v>1321</v>
      </c>
      <c r="C1170" s="5" t="s">
        <v>719</v>
      </c>
      <c r="D1170" s="1">
        <v>500594</v>
      </c>
      <c r="E1170" s="1" t="s">
        <v>190</v>
      </c>
      <c r="F1170" s="1" t="s">
        <v>1322</v>
      </c>
      <c r="G1170" s="4" t="s">
        <v>1272</v>
      </c>
      <c r="H1170" s="1" t="s">
        <v>770</v>
      </c>
      <c r="I1170" s="1" t="s">
        <v>150</v>
      </c>
      <c r="J1170" s="1" t="s">
        <v>166</v>
      </c>
      <c r="K1170" s="5" t="s">
        <v>152</v>
      </c>
      <c r="L1170" s="11">
        <v>0</v>
      </c>
      <c r="M1170" s="11">
        <v>66</v>
      </c>
      <c r="N1170" s="11">
        <v>0</v>
      </c>
      <c r="O1170" s="11">
        <v>0</v>
      </c>
      <c r="P1170" s="11">
        <v>66</v>
      </c>
      <c r="Q1170" s="11">
        <v>66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1">
        <f t="shared" si="108"/>
        <v>0</v>
      </c>
      <c r="FM1170" s="11">
        <f t="shared" si="109"/>
        <v>0</v>
      </c>
      <c r="FN1170" s="11">
        <f t="shared" si="110"/>
        <v>0</v>
      </c>
      <c r="FO1170" s="11">
        <f t="shared" si="111"/>
        <v>0</v>
      </c>
      <c r="FP1170" s="11">
        <f t="shared" si="112"/>
        <v>0</v>
      </c>
      <c r="FQ1170" s="11">
        <f t="shared" si="113"/>
        <v>0</v>
      </c>
    </row>
    <row r="1171" spans="1:173" ht="16.5" hidden="1" x14ac:dyDescent="0.3">
      <c r="A1171" s="5">
        <v>10822</v>
      </c>
      <c r="B1171" s="1" t="s">
        <v>1321</v>
      </c>
      <c r="C1171" s="5" t="s">
        <v>720</v>
      </c>
      <c r="D1171" s="1">
        <v>500359</v>
      </c>
      <c r="E1171" s="1" t="s">
        <v>190</v>
      </c>
      <c r="F1171" s="1" t="s">
        <v>1322</v>
      </c>
      <c r="G1171" s="4" t="s">
        <v>1273</v>
      </c>
      <c r="H1171" s="1" t="s">
        <v>770</v>
      </c>
      <c r="I1171" s="1" t="s">
        <v>150</v>
      </c>
      <c r="J1171" s="1" t="s">
        <v>168</v>
      </c>
      <c r="K1171" s="5" t="s">
        <v>154</v>
      </c>
      <c r="L1171" s="11">
        <v>0</v>
      </c>
      <c r="M1171" s="11">
        <v>58</v>
      </c>
      <c r="N1171" s="11">
        <v>0</v>
      </c>
      <c r="O1171" s="11">
        <v>0</v>
      </c>
      <c r="P1171" s="11">
        <v>58</v>
      </c>
      <c r="Q1171" s="11">
        <v>58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1">
        <f t="shared" si="108"/>
        <v>0</v>
      </c>
      <c r="FM1171" s="11">
        <f t="shared" si="109"/>
        <v>0</v>
      </c>
      <c r="FN1171" s="11">
        <f t="shared" si="110"/>
        <v>0</v>
      </c>
      <c r="FO1171" s="11">
        <f t="shared" si="111"/>
        <v>0</v>
      </c>
      <c r="FP1171" s="11">
        <f t="shared" si="112"/>
        <v>0</v>
      </c>
      <c r="FQ1171" s="11">
        <f t="shared" si="113"/>
        <v>0</v>
      </c>
    </row>
    <row r="1172" spans="1:173" ht="33" hidden="1" x14ac:dyDescent="0.3">
      <c r="A1172" s="5">
        <v>10823</v>
      </c>
      <c r="B1172" s="1" t="s">
        <v>1321</v>
      </c>
      <c r="C1172" s="5" t="s">
        <v>721</v>
      </c>
      <c r="D1172" s="1">
        <v>500360</v>
      </c>
      <c r="E1172" s="1" t="s">
        <v>190</v>
      </c>
      <c r="F1172" s="1" t="s">
        <v>1322</v>
      </c>
      <c r="G1172" s="4" t="s">
        <v>1274</v>
      </c>
      <c r="H1172" s="1" t="s">
        <v>770</v>
      </c>
      <c r="I1172" s="1" t="s">
        <v>150</v>
      </c>
      <c r="J1172" s="1" t="s">
        <v>168</v>
      </c>
      <c r="K1172" s="5" t="s">
        <v>154</v>
      </c>
      <c r="L1172" s="11">
        <v>0</v>
      </c>
      <c r="M1172" s="11">
        <v>34</v>
      </c>
      <c r="N1172" s="11">
        <v>0</v>
      </c>
      <c r="O1172" s="11">
        <v>0</v>
      </c>
      <c r="P1172" s="11">
        <v>34</v>
      </c>
      <c r="Q1172" s="11">
        <v>34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1">
        <f t="shared" si="108"/>
        <v>0</v>
      </c>
      <c r="FM1172" s="11">
        <f t="shared" si="109"/>
        <v>0</v>
      </c>
      <c r="FN1172" s="11">
        <f t="shared" si="110"/>
        <v>0</v>
      </c>
      <c r="FO1172" s="11">
        <f t="shared" si="111"/>
        <v>0</v>
      </c>
      <c r="FP1172" s="11">
        <f t="shared" si="112"/>
        <v>0</v>
      </c>
      <c r="FQ1172" s="11">
        <f t="shared" si="113"/>
        <v>0</v>
      </c>
    </row>
    <row r="1173" spans="1:173" ht="33" hidden="1" x14ac:dyDescent="0.3">
      <c r="A1173" s="5">
        <v>10824</v>
      </c>
      <c r="B1173" s="1" t="s">
        <v>1321</v>
      </c>
      <c r="C1173" s="5" t="s">
        <v>722</v>
      </c>
      <c r="D1173" s="1">
        <v>500361</v>
      </c>
      <c r="E1173" s="1" t="s">
        <v>190</v>
      </c>
      <c r="F1173" s="1" t="s">
        <v>1322</v>
      </c>
      <c r="G1173" s="4" t="s">
        <v>1275</v>
      </c>
      <c r="H1173" s="1" t="s">
        <v>770</v>
      </c>
      <c r="I1173" s="1" t="s">
        <v>150</v>
      </c>
      <c r="J1173" s="1" t="s">
        <v>168</v>
      </c>
      <c r="K1173" s="5" t="s">
        <v>154</v>
      </c>
      <c r="L1173" s="11">
        <v>0</v>
      </c>
      <c r="M1173" s="11">
        <v>79</v>
      </c>
      <c r="N1173" s="11">
        <v>0</v>
      </c>
      <c r="O1173" s="11">
        <v>0</v>
      </c>
      <c r="P1173" s="11">
        <v>79</v>
      </c>
      <c r="Q1173" s="11">
        <v>79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1">
        <f t="shared" si="108"/>
        <v>0</v>
      </c>
      <c r="FM1173" s="11">
        <f t="shared" si="109"/>
        <v>0</v>
      </c>
      <c r="FN1173" s="11">
        <f t="shared" si="110"/>
        <v>0</v>
      </c>
      <c r="FO1173" s="11">
        <f t="shared" si="111"/>
        <v>0</v>
      </c>
      <c r="FP1173" s="11">
        <f t="shared" si="112"/>
        <v>0</v>
      </c>
      <c r="FQ1173" s="11">
        <f t="shared" si="113"/>
        <v>0</v>
      </c>
    </row>
    <row r="1174" spans="1:173" ht="33" hidden="1" x14ac:dyDescent="0.3">
      <c r="A1174" s="5">
        <v>10825</v>
      </c>
      <c r="B1174" s="1" t="s">
        <v>1321</v>
      </c>
      <c r="C1174" s="5" t="s">
        <v>723</v>
      </c>
      <c r="D1174" s="1">
        <v>500362</v>
      </c>
      <c r="E1174" s="1" t="s">
        <v>190</v>
      </c>
      <c r="F1174" s="1" t="s">
        <v>1322</v>
      </c>
      <c r="G1174" s="4" t="s">
        <v>1276</v>
      </c>
      <c r="H1174" s="1" t="s">
        <v>770</v>
      </c>
      <c r="I1174" s="1" t="s">
        <v>150</v>
      </c>
      <c r="J1174" s="1" t="s">
        <v>168</v>
      </c>
      <c r="K1174" s="5" t="s">
        <v>154</v>
      </c>
      <c r="L1174" s="11">
        <v>0</v>
      </c>
      <c r="M1174" s="11">
        <v>77</v>
      </c>
      <c r="N1174" s="11">
        <v>0</v>
      </c>
      <c r="O1174" s="11">
        <v>0</v>
      </c>
      <c r="P1174" s="11">
        <v>77</v>
      </c>
      <c r="Q1174" s="11">
        <v>77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1">
        <f t="shared" si="108"/>
        <v>0</v>
      </c>
      <c r="FM1174" s="11">
        <f t="shared" si="109"/>
        <v>0</v>
      </c>
      <c r="FN1174" s="11">
        <f t="shared" si="110"/>
        <v>0</v>
      </c>
      <c r="FO1174" s="11">
        <f t="shared" si="111"/>
        <v>0</v>
      </c>
      <c r="FP1174" s="11">
        <f t="shared" si="112"/>
        <v>0</v>
      </c>
      <c r="FQ1174" s="11">
        <f t="shared" si="113"/>
        <v>0</v>
      </c>
    </row>
    <row r="1175" spans="1:173" ht="33" hidden="1" x14ac:dyDescent="0.3">
      <c r="A1175" s="5">
        <v>10826</v>
      </c>
      <c r="B1175" s="1" t="s">
        <v>1321</v>
      </c>
      <c r="C1175" s="5" t="s">
        <v>724</v>
      </c>
      <c r="D1175" s="1">
        <v>500600</v>
      </c>
      <c r="E1175" s="1" t="s">
        <v>190</v>
      </c>
      <c r="F1175" s="1" t="s">
        <v>1322</v>
      </c>
      <c r="G1175" s="4" t="s">
        <v>1277</v>
      </c>
      <c r="H1175" s="1" t="s">
        <v>770</v>
      </c>
      <c r="I1175" s="1" t="s">
        <v>150</v>
      </c>
      <c r="J1175" s="1" t="s">
        <v>168</v>
      </c>
      <c r="K1175" s="5" t="s">
        <v>154</v>
      </c>
      <c r="L1175" s="11">
        <v>0</v>
      </c>
      <c r="M1175" s="11">
        <v>53</v>
      </c>
      <c r="N1175" s="11">
        <v>0</v>
      </c>
      <c r="O1175" s="11">
        <v>0</v>
      </c>
      <c r="P1175" s="11">
        <v>53</v>
      </c>
      <c r="Q1175" s="11">
        <v>53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1">
        <f t="shared" si="108"/>
        <v>0</v>
      </c>
      <c r="FM1175" s="11">
        <f t="shared" si="109"/>
        <v>0</v>
      </c>
      <c r="FN1175" s="11">
        <f t="shared" si="110"/>
        <v>0</v>
      </c>
      <c r="FO1175" s="11">
        <f t="shared" si="111"/>
        <v>0</v>
      </c>
      <c r="FP1175" s="11">
        <f t="shared" si="112"/>
        <v>0</v>
      </c>
      <c r="FQ1175" s="11">
        <f t="shared" si="113"/>
        <v>0</v>
      </c>
    </row>
    <row r="1176" spans="1:173" ht="33" hidden="1" x14ac:dyDescent="0.3">
      <c r="A1176" s="5">
        <v>10827</v>
      </c>
      <c r="B1176" s="1" t="s">
        <v>1321</v>
      </c>
      <c r="C1176" s="5" t="s">
        <v>726</v>
      </c>
      <c r="D1176" s="1">
        <v>500608</v>
      </c>
      <c r="E1176" s="1" t="s">
        <v>190</v>
      </c>
      <c r="F1176" s="1" t="s">
        <v>1322</v>
      </c>
      <c r="G1176" s="4" t="s">
        <v>1279</v>
      </c>
      <c r="H1176" s="1" t="s">
        <v>770</v>
      </c>
      <c r="I1176" s="1" t="s">
        <v>150</v>
      </c>
      <c r="J1176" s="1" t="s">
        <v>169</v>
      </c>
      <c r="K1176" s="5" t="s">
        <v>155</v>
      </c>
      <c r="L1176" s="11">
        <v>0</v>
      </c>
      <c r="M1176" s="11">
        <v>170</v>
      </c>
      <c r="N1176" s="11">
        <v>0</v>
      </c>
      <c r="O1176" s="11">
        <v>0</v>
      </c>
      <c r="P1176" s="11">
        <v>170</v>
      </c>
      <c r="Q1176" s="11">
        <v>170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1">
        <f t="shared" si="108"/>
        <v>0</v>
      </c>
      <c r="FM1176" s="11">
        <f t="shared" si="109"/>
        <v>0</v>
      </c>
      <c r="FN1176" s="11">
        <f t="shared" si="110"/>
        <v>0</v>
      </c>
      <c r="FO1176" s="11">
        <f t="shared" si="111"/>
        <v>0</v>
      </c>
      <c r="FP1176" s="11">
        <f t="shared" si="112"/>
        <v>0</v>
      </c>
      <c r="FQ1176" s="11">
        <f t="shared" si="113"/>
        <v>0</v>
      </c>
    </row>
    <row r="1177" spans="1:173" ht="16.5" hidden="1" x14ac:dyDescent="0.3">
      <c r="A1177" s="5">
        <v>10828</v>
      </c>
      <c r="B1177" s="1" t="s">
        <v>1321</v>
      </c>
      <c r="C1177" s="5" t="s">
        <v>727</v>
      </c>
      <c r="D1177" s="1">
        <v>500617</v>
      </c>
      <c r="E1177" s="1" t="s">
        <v>190</v>
      </c>
      <c r="F1177" s="1" t="s">
        <v>1322</v>
      </c>
      <c r="G1177" s="4" t="s">
        <v>1280</v>
      </c>
      <c r="H1177" s="1" t="s">
        <v>770</v>
      </c>
      <c r="I1177" s="1" t="s">
        <v>150</v>
      </c>
      <c r="J1177" s="1" t="s">
        <v>169</v>
      </c>
      <c r="K1177" s="5" t="s">
        <v>155</v>
      </c>
      <c r="L1177" s="11">
        <v>0</v>
      </c>
      <c r="M1177" s="11">
        <v>217</v>
      </c>
      <c r="N1177" s="11">
        <v>0</v>
      </c>
      <c r="O1177" s="11">
        <v>0</v>
      </c>
      <c r="P1177" s="11">
        <v>217</v>
      </c>
      <c r="Q1177" s="11">
        <v>217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1">
        <f t="shared" si="108"/>
        <v>0</v>
      </c>
      <c r="FM1177" s="11">
        <f t="shared" si="109"/>
        <v>0</v>
      </c>
      <c r="FN1177" s="11">
        <f t="shared" si="110"/>
        <v>0</v>
      </c>
      <c r="FO1177" s="11">
        <f t="shared" si="111"/>
        <v>0</v>
      </c>
      <c r="FP1177" s="11">
        <f t="shared" si="112"/>
        <v>0</v>
      </c>
      <c r="FQ1177" s="11">
        <f t="shared" si="113"/>
        <v>0</v>
      </c>
    </row>
    <row r="1178" spans="1:173" ht="16.5" hidden="1" x14ac:dyDescent="0.3">
      <c r="A1178" s="5">
        <v>10829</v>
      </c>
      <c r="B1178" s="1" t="s">
        <v>1321</v>
      </c>
      <c r="C1178" s="5" t="s">
        <v>728</v>
      </c>
      <c r="D1178" s="1">
        <v>500609</v>
      </c>
      <c r="E1178" s="1" t="s">
        <v>190</v>
      </c>
      <c r="F1178" s="1" t="s">
        <v>1322</v>
      </c>
      <c r="G1178" s="4" t="s">
        <v>1281</v>
      </c>
      <c r="H1178" s="1" t="s">
        <v>770</v>
      </c>
      <c r="I1178" s="1" t="s">
        <v>150</v>
      </c>
      <c r="J1178" s="1" t="s">
        <v>169</v>
      </c>
      <c r="K1178" s="5" t="s">
        <v>155</v>
      </c>
      <c r="L1178" s="11">
        <v>0</v>
      </c>
      <c r="M1178" s="11">
        <v>94</v>
      </c>
      <c r="N1178" s="11">
        <v>0</v>
      </c>
      <c r="O1178" s="11">
        <v>0</v>
      </c>
      <c r="P1178" s="11">
        <v>94</v>
      </c>
      <c r="Q1178" s="11">
        <v>94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1">
        <f t="shared" si="108"/>
        <v>0</v>
      </c>
      <c r="FM1178" s="11">
        <f t="shared" si="109"/>
        <v>0</v>
      </c>
      <c r="FN1178" s="11">
        <f t="shared" si="110"/>
        <v>0</v>
      </c>
      <c r="FO1178" s="11">
        <f t="shared" si="111"/>
        <v>0</v>
      </c>
      <c r="FP1178" s="11">
        <f t="shared" si="112"/>
        <v>0</v>
      </c>
      <c r="FQ1178" s="11">
        <f t="shared" si="113"/>
        <v>0</v>
      </c>
    </row>
    <row r="1179" spans="1:173" ht="33" hidden="1" x14ac:dyDescent="0.3">
      <c r="A1179" s="5">
        <v>10830</v>
      </c>
      <c r="B1179" s="1" t="s">
        <v>1321</v>
      </c>
      <c r="C1179" s="5" t="s">
        <v>729</v>
      </c>
      <c r="D1179" s="1">
        <v>500613</v>
      </c>
      <c r="E1179" s="1" t="s">
        <v>190</v>
      </c>
      <c r="F1179" s="1" t="s">
        <v>1322</v>
      </c>
      <c r="G1179" s="4" t="s">
        <v>1282</v>
      </c>
      <c r="H1179" s="1" t="s">
        <v>770</v>
      </c>
      <c r="I1179" s="1" t="s">
        <v>150</v>
      </c>
      <c r="J1179" s="1" t="s">
        <v>169</v>
      </c>
      <c r="K1179" s="5" t="s">
        <v>155</v>
      </c>
      <c r="L1179" s="11">
        <v>0</v>
      </c>
      <c r="M1179" s="11">
        <v>132</v>
      </c>
      <c r="N1179" s="11">
        <v>0</v>
      </c>
      <c r="O1179" s="11">
        <v>0</v>
      </c>
      <c r="P1179" s="11">
        <v>132</v>
      </c>
      <c r="Q1179" s="11">
        <v>132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1">
        <f t="shared" si="108"/>
        <v>0</v>
      </c>
      <c r="FM1179" s="11">
        <f t="shared" si="109"/>
        <v>0</v>
      </c>
      <c r="FN1179" s="11">
        <f t="shared" si="110"/>
        <v>0</v>
      </c>
      <c r="FO1179" s="11">
        <f t="shared" si="111"/>
        <v>0</v>
      </c>
      <c r="FP1179" s="11">
        <f t="shared" si="112"/>
        <v>0</v>
      </c>
      <c r="FQ1179" s="11">
        <f t="shared" si="113"/>
        <v>0</v>
      </c>
    </row>
    <row r="1180" spans="1:173" ht="16.5" hidden="1" x14ac:dyDescent="0.3">
      <c r="A1180" s="5">
        <v>10831</v>
      </c>
      <c r="B1180" s="1" t="s">
        <v>1321</v>
      </c>
      <c r="C1180" s="5" t="s">
        <v>730</v>
      </c>
      <c r="D1180" s="1">
        <v>500605</v>
      </c>
      <c r="E1180" s="1" t="s">
        <v>190</v>
      </c>
      <c r="F1180" s="1" t="s">
        <v>1322</v>
      </c>
      <c r="G1180" s="4" t="s">
        <v>1283</v>
      </c>
      <c r="H1180" s="1" t="s">
        <v>770</v>
      </c>
      <c r="I1180" s="1" t="s">
        <v>150</v>
      </c>
      <c r="J1180" s="1" t="s">
        <v>169</v>
      </c>
      <c r="K1180" s="5" t="s">
        <v>155</v>
      </c>
      <c r="L1180" s="11">
        <v>0</v>
      </c>
      <c r="M1180" s="11">
        <v>967</v>
      </c>
      <c r="N1180" s="11">
        <v>0</v>
      </c>
      <c r="O1180" s="11">
        <v>0</v>
      </c>
      <c r="P1180" s="11">
        <v>967</v>
      </c>
      <c r="Q1180" s="11">
        <v>967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1">
        <f t="shared" si="108"/>
        <v>0</v>
      </c>
      <c r="FM1180" s="11">
        <f t="shared" si="109"/>
        <v>0</v>
      </c>
      <c r="FN1180" s="11">
        <f t="shared" si="110"/>
        <v>0</v>
      </c>
      <c r="FO1180" s="11">
        <f t="shared" si="111"/>
        <v>0</v>
      </c>
      <c r="FP1180" s="11">
        <f t="shared" si="112"/>
        <v>0</v>
      </c>
      <c r="FQ1180" s="11">
        <f t="shared" si="113"/>
        <v>0</v>
      </c>
    </row>
    <row r="1181" spans="1:173" ht="33" hidden="1" x14ac:dyDescent="0.3">
      <c r="A1181" s="5">
        <v>10832</v>
      </c>
      <c r="B1181" s="1" t="s">
        <v>1321</v>
      </c>
      <c r="C1181" s="5" t="s">
        <v>733</v>
      </c>
      <c r="D1181" s="1">
        <v>500623</v>
      </c>
      <c r="E1181" s="1" t="s">
        <v>190</v>
      </c>
      <c r="F1181" s="1" t="s">
        <v>1322</v>
      </c>
      <c r="G1181" s="4" t="s">
        <v>1286</v>
      </c>
      <c r="H1181" s="1" t="s">
        <v>770</v>
      </c>
      <c r="I1181" s="1" t="s">
        <v>150</v>
      </c>
      <c r="J1181" s="1" t="s">
        <v>170</v>
      </c>
      <c r="K1181" s="5" t="s">
        <v>156</v>
      </c>
      <c r="L1181" s="11">
        <v>0</v>
      </c>
      <c r="M1181" s="11">
        <v>426</v>
      </c>
      <c r="N1181" s="11">
        <v>0</v>
      </c>
      <c r="O1181" s="11">
        <v>0</v>
      </c>
      <c r="P1181" s="11">
        <v>426</v>
      </c>
      <c r="Q1181" s="11">
        <v>426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1">
        <f t="shared" si="108"/>
        <v>0</v>
      </c>
      <c r="FM1181" s="11">
        <f t="shared" si="109"/>
        <v>0</v>
      </c>
      <c r="FN1181" s="11">
        <f t="shared" si="110"/>
        <v>0</v>
      </c>
      <c r="FO1181" s="11">
        <f t="shared" si="111"/>
        <v>0</v>
      </c>
      <c r="FP1181" s="11">
        <f t="shared" si="112"/>
        <v>0</v>
      </c>
      <c r="FQ1181" s="11">
        <f t="shared" si="113"/>
        <v>0</v>
      </c>
    </row>
    <row r="1182" spans="1:173" ht="33" hidden="1" x14ac:dyDescent="0.3">
      <c r="A1182" s="5">
        <v>10833</v>
      </c>
      <c r="B1182" s="1" t="s">
        <v>1321</v>
      </c>
      <c r="C1182" s="5" t="s">
        <v>734</v>
      </c>
      <c r="D1182" s="1">
        <v>500388</v>
      </c>
      <c r="E1182" s="1" t="s">
        <v>190</v>
      </c>
      <c r="F1182" s="1" t="s">
        <v>1322</v>
      </c>
      <c r="G1182" s="4" t="s">
        <v>1287</v>
      </c>
      <c r="H1182" s="1" t="s">
        <v>770</v>
      </c>
      <c r="I1182" s="1" t="s">
        <v>150</v>
      </c>
      <c r="J1182" s="1" t="s">
        <v>170</v>
      </c>
      <c r="K1182" s="5" t="s">
        <v>156</v>
      </c>
      <c r="L1182" s="11">
        <v>0</v>
      </c>
      <c r="M1182" s="11">
        <v>256</v>
      </c>
      <c r="N1182" s="11">
        <v>0</v>
      </c>
      <c r="O1182" s="11">
        <v>0</v>
      </c>
      <c r="P1182" s="11">
        <v>256</v>
      </c>
      <c r="Q1182" s="11">
        <v>256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1">
        <f t="shared" si="108"/>
        <v>0</v>
      </c>
      <c r="FM1182" s="11">
        <f t="shared" si="109"/>
        <v>0</v>
      </c>
      <c r="FN1182" s="11">
        <f t="shared" si="110"/>
        <v>0</v>
      </c>
      <c r="FO1182" s="11">
        <f t="shared" si="111"/>
        <v>0</v>
      </c>
      <c r="FP1182" s="11">
        <f t="shared" si="112"/>
        <v>0</v>
      </c>
      <c r="FQ1182" s="11">
        <f t="shared" si="113"/>
        <v>0</v>
      </c>
    </row>
    <row r="1183" spans="1:173" ht="33" hidden="1" x14ac:dyDescent="0.3">
      <c r="A1183" s="5">
        <v>10834</v>
      </c>
      <c r="B1183" s="1" t="s">
        <v>1321</v>
      </c>
      <c r="C1183" s="5" t="s">
        <v>735</v>
      </c>
      <c r="D1183" s="1">
        <v>500602</v>
      </c>
      <c r="E1183" s="1" t="s">
        <v>190</v>
      </c>
      <c r="F1183" s="1" t="s">
        <v>1322</v>
      </c>
      <c r="G1183" s="4" t="s">
        <v>1288</v>
      </c>
      <c r="H1183" s="1" t="s">
        <v>770</v>
      </c>
      <c r="I1183" s="1" t="s">
        <v>150</v>
      </c>
      <c r="J1183" s="1" t="s">
        <v>177</v>
      </c>
      <c r="K1183" s="5" t="s">
        <v>163</v>
      </c>
      <c r="L1183" s="11">
        <v>0</v>
      </c>
      <c r="M1183" s="11">
        <v>170</v>
      </c>
      <c r="N1183" s="11">
        <v>0</v>
      </c>
      <c r="O1183" s="11">
        <v>0</v>
      </c>
      <c r="P1183" s="11">
        <v>170</v>
      </c>
      <c r="Q1183" s="11">
        <v>170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1">
        <f t="shared" si="108"/>
        <v>0</v>
      </c>
      <c r="FM1183" s="11">
        <f t="shared" si="109"/>
        <v>0</v>
      </c>
      <c r="FN1183" s="11">
        <f t="shared" si="110"/>
        <v>0</v>
      </c>
      <c r="FO1183" s="11">
        <f t="shared" si="111"/>
        <v>0</v>
      </c>
      <c r="FP1183" s="11">
        <f t="shared" si="112"/>
        <v>0</v>
      </c>
      <c r="FQ1183" s="11">
        <f t="shared" si="113"/>
        <v>0</v>
      </c>
    </row>
    <row r="1184" spans="1:173" ht="33" hidden="1" x14ac:dyDescent="0.3">
      <c r="A1184" s="5">
        <v>10835</v>
      </c>
      <c r="B1184" s="1" t="s">
        <v>1321</v>
      </c>
      <c r="C1184" s="5" t="s">
        <v>737</v>
      </c>
      <c r="D1184" s="1">
        <v>500983</v>
      </c>
      <c r="E1184" s="1" t="s">
        <v>190</v>
      </c>
      <c r="F1184" s="1" t="s">
        <v>1322</v>
      </c>
      <c r="G1184" s="4" t="s">
        <v>1290</v>
      </c>
      <c r="H1184" s="1" t="s">
        <v>770</v>
      </c>
      <c r="I1184" s="1" t="s">
        <v>150</v>
      </c>
      <c r="J1184" s="1" t="s">
        <v>177</v>
      </c>
      <c r="K1184" s="5" t="s">
        <v>163</v>
      </c>
      <c r="L1184" s="11">
        <v>0</v>
      </c>
      <c r="M1184" s="11">
        <v>49</v>
      </c>
      <c r="N1184" s="11">
        <v>0</v>
      </c>
      <c r="O1184" s="11">
        <v>0</v>
      </c>
      <c r="P1184" s="11">
        <v>49</v>
      </c>
      <c r="Q1184" s="11">
        <v>49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1">
        <f t="shared" si="108"/>
        <v>0</v>
      </c>
      <c r="FM1184" s="11">
        <f t="shared" si="109"/>
        <v>0</v>
      </c>
      <c r="FN1184" s="11">
        <f t="shared" si="110"/>
        <v>0</v>
      </c>
      <c r="FO1184" s="11">
        <f t="shared" si="111"/>
        <v>0</v>
      </c>
      <c r="FP1184" s="11">
        <f t="shared" si="112"/>
        <v>0</v>
      </c>
      <c r="FQ1184" s="11">
        <f t="shared" si="113"/>
        <v>0</v>
      </c>
    </row>
    <row r="1185" spans="1:173" ht="33" hidden="1" x14ac:dyDescent="0.3">
      <c r="A1185" s="5">
        <v>10836</v>
      </c>
      <c r="B1185" s="1" t="s">
        <v>1321</v>
      </c>
      <c r="C1185" s="5" t="s">
        <v>741</v>
      </c>
      <c r="D1185" s="1">
        <v>500374</v>
      </c>
      <c r="E1185" s="1" t="s">
        <v>190</v>
      </c>
      <c r="F1185" s="1" t="s">
        <v>1322</v>
      </c>
      <c r="G1185" s="4" t="s">
        <v>1293</v>
      </c>
      <c r="H1185" s="1" t="s">
        <v>770</v>
      </c>
      <c r="I1185" s="1" t="s">
        <v>150</v>
      </c>
      <c r="J1185" s="1" t="s">
        <v>169</v>
      </c>
      <c r="K1185" s="5" t="s">
        <v>155</v>
      </c>
      <c r="L1185" s="11">
        <v>0</v>
      </c>
      <c r="M1185" s="11">
        <v>30</v>
      </c>
      <c r="N1185" s="11">
        <v>0</v>
      </c>
      <c r="O1185" s="11">
        <v>0</v>
      </c>
      <c r="P1185" s="11">
        <v>30</v>
      </c>
      <c r="Q1185" s="11">
        <v>30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1">
        <f t="shared" si="108"/>
        <v>0</v>
      </c>
      <c r="FM1185" s="11">
        <f t="shared" si="109"/>
        <v>0</v>
      </c>
      <c r="FN1185" s="11">
        <f t="shared" si="110"/>
        <v>0</v>
      </c>
      <c r="FO1185" s="11">
        <f t="shared" si="111"/>
        <v>0</v>
      </c>
      <c r="FP1185" s="11">
        <f t="shared" si="112"/>
        <v>0</v>
      </c>
      <c r="FQ1185" s="11">
        <f t="shared" si="113"/>
        <v>0</v>
      </c>
    </row>
    <row r="1186" spans="1:173" ht="16.5" hidden="1" x14ac:dyDescent="0.3">
      <c r="A1186" s="5">
        <v>10837</v>
      </c>
      <c r="B1186" s="1" t="s">
        <v>1321</v>
      </c>
      <c r="C1186" s="5" t="s">
        <v>742</v>
      </c>
      <c r="D1186" s="1">
        <v>500606</v>
      </c>
      <c r="E1186" s="1" t="s">
        <v>190</v>
      </c>
      <c r="F1186" s="1" t="s">
        <v>1322</v>
      </c>
      <c r="G1186" s="4" t="s">
        <v>1294</v>
      </c>
      <c r="H1186" s="1" t="s">
        <v>770</v>
      </c>
      <c r="I1186" s="1" t="s">
        <v>150</v>
      </c>
      <c r="J1186" s="1" t="s">
        <v>169</v>
      </c>
      <c r="K1186" s="5" t="s">
        <v>155</v>
      </c>
      <c r="L1186" s="11">
        <v>0</v>
      </c>
      <c r="M1186" s="11">
        <v>47</v>
      </c>
      <c r="N1186" s="11">
        <v>0</v>
      </c>
      <c r="O1186" s="11">
        <v>0</v>
      </c>
      <c r="P1186" s="11">
        <v>47</v>
      </c>
      <c r="Q1186" s="11">
        <v>47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1">
        <f t="shared" si="108"/>
        <v>0</v>
      </c>
      <c r="FM1186" s="11">
        <f t="shared" si="109"/>
        <v>0</v>
      </c>
      <c r="FN1186" s="11">
        <f t="shared" si="110"/>
        <v>0</v>
      </c>
      <c r="FO1186" s="11">
        <f t="shared" si="111"/>
        <v>0</v>
      </c>
      <c r="FP1186" s="11">
        <f t="shared" si="112"/>
        <v>0</v>
      </c>
      <c r="FQ1186" s="11">
        <f t="shared" si="113"/>
        <v>0</v>
      </c>
    </row>
    <row r="1187" spans="1:173" ht="16.5" hidden="1" x14ac:dyDescent="0.3">
      <c r="A1187" s="5">
        <v>16701</v>
      </c>
      <c r="B1187" s="1" t="s">
        <v>1323</v>
      </c>
      <c r="C1187" s="5" t="s">
        <v>146</v>
      </c>
      <c r="D1187" s="1"/>
      <c r="E1187" s="1" t="s">
        <v>190</v>
      </c>
      <c r="F1187" s="1" t="s">
        <v>1324</v>
      </c>
      <c r="G1187" s="4" t="s">
        <v>149</v>
      </c>
      <c r="H1187" s="1"/>
      <c r="I1187" s="1" t="s">
        <v>150</v>
      </c>
      <c r="J1187" s="1" t="s">
        <v>151</v>
      </c>
      <c r="K1187" s="5" t="s">
        <v>146</v>
      </c>
      <c r="L1187" s="11">
        <v>104371</v>
      </c>
      <c r="M1187" s="11">
        <v>175651</v>
      </c>
      <c r="N1187" s="11">
        <v>0</v>
      </c>
      <c r="O1187" s="11">
        <v>0</v>
      </c>
      <c r="P1187" s="11">
        <v>280022</v>
      </c>
      <c r="Q1187" s="11">
        <v>280022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1">
        <f t="shared" si="108"/>
        <v>0</v>
      </c>
      <c r="FM1187" s="11">
        <f t="shared" si="109"/>
        <v>0</v>
      </c>
      <c r="FN1187" s="11">
        <f t="shared" si="110"/>
        <v>0</v>
      </c>
      <c r="FO1187" s="11">
        <f t="shared" si="111"/>
        <v>0</v>
      </c>
      <c r="FP1187" s="11">
        <f t="shared" si="112"/>
        <v>0</v>
      </c>
      <c r="FQ1187" s="11">
        <f t="shared" si="113"/>
        <v>0</v>
      </c>
    </row>
    <row r="1188" spans="1:173" ht="16.5" hidden="1" x14ac:dyDescent="0.3">
      <c r="A1188" s="5">
        <v>16720</v>
      </c>
      <c r="B1188" s="1" t="s">
        <v>1325</v>
      </c>
      <c r="C1188" s="5" t="s">
        <v>152</v>
      </c>
      <c r="D1188" s="1"/>
      <c r="E1188" s="1" t="s">
        <v>190</v>
      </c>
      <c r="F1188" s="1" t="s">
        <v>1326</v>
      </c>
      <c r="G1188" s="4" t="s">
        <v>166</v>
      </c>
      <c r="H1188" s="1"/>
      <c r="I1188" s="1" t="s">
        <v>150</v>
      </c>
      <c r="J1188" s="1" t="s">
        <v>166</v>
      </c>
      <c r="K1188" s="5" t="s">
        <v>152</v>
      </c>
      <c r="L1188" s="11">
        <v>0</v>
      </c>
      <c r="M1188" s="11">
        <v>4760</v>
      </c>
      <c r="N1188" s="11">
        <v>0</v>
      </c>
      <c r="O1188" s="11">
        <v>0</v>
      </c>
      <c r="P1188" s="11">
        <v>4760</v>
      </c>
      <c r="Q1188" s="11">
        <v>4760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1">
        <f t="shared" si="108"/>
        <v>0</v>
      </c>
      <c r="FM1188" s="11">
        <f t="shared" si="109"/>
        <v>0</v>
      </c>
      <c r="FN1188" s="11">
        <f t="shared" si="110"/>
        <v>0</v>
      </c>
      <c r="FO1188" s="11">
        <f t="shared" si="111"/>
        <v>0</v>
      </c>
      <c r="FP1188" s="11">
        <f t="shared" si="112"/>
        <v>0</v>
      </c>
      <c r="FQ1188" s="11">
        <f t="shared" si="113"/>
        <v>0</v>
      </c>
    </row>
    <row r="1189" spans="1:173" ht="16.5" hidden="1" x14ac:dyDescent="0.3">
      <c r="A1189" s="5">
        <v>16721</v>
      </c>
      <c r="B1189" s="1" t="s">
        <v>1325</v>
      </c>
      <c r="C1189" s="5" t="s">
        <v>153</v>
      </c>
      <c r="D1189" s="1"/>
      <c r="E1189" s="1" t="s">
        <v>190</v>
      </c>
      <c r="F1189" s="1" t="s">
        <v>1326</v>
      </c>
      <c r="G1189" s="4" t="s">
        <v>167</v>
      </c>
      <c r="H1189" s="1"/>
      <c r="I1189" s="1" t="s">
        <v>150</v>
      </c>
      <c r="J1189" s="1" t="s">
        <v>167</v>
      </c>
      <c r="K1189" s="5" t="s">
        <v>153</v>
      </c>
      <c r="L1189" s="11">
        <v>0</v>
      </c>
      <c r="M1189" s="11">
        <v>6522</v>
      </c>
      <c r="N1189" s="11">
        <v>0</v>
      </c>
      <c r="O1189" s="11">
        <v>0</v>
      </c>
      <c r="P1189" s="11">
        <v>6522</v>
      </c>
      <c r="Q1189" s="11">
        <v>6522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1">
        <f t="shared" si="108"/>
        <v>0</v>
      </c>
      <c r="FM1189" s="11">
        <f t="shared" si="109"/>
        <v>0</v>
      </c>
      <c r="FN1189" s="11">
        <f t="shared" si="110"/>
        <v>0</v>
      </c>
      <c r="FO1189" s="11">
        <f t="shared" si="111"/>
        <v>0</v>
      </c>
      <c r="FP1189" s="11">
        <f t="shared" si="112"/>
        <v>0</v>
      </c>
      <c r="FQ1189" s="11">
        <f t="shared" si="113"/>
        <v>0</v>
      </c>
    </row>
    <row r="1190" spans="1:173" ht="16.5" hidden="1" x14ac:dyDescent="0.3">
      <c r="A1190" s="5">
        <v>16722</v>
      </c>
      <c r="B1190" s="1" t="s">
        <v>1325</v>
      </c>
      <c r="C1190" s="5" t="s">
        <v>154</v>
      </c>
      <c r="D1190" s="1"/>
      <c r="E1190" s="1" t="s">
        <v>190</v>
      </c>
      <c r="F1190" s="1" t="s">
        <v>1326</v>
      </c>
      <c r="G1190" s="4" t="s">
        <v>168</v>
      </c>
      <c r="H1190" s="1"/>
      <c r="I1190" s="1" t="s">
        <v>150</v>
      </c>
      <c r="J1190" s="1" t="s">
        <v>168</v>
      </c>
      <c r="K1190" s="5" t="s">
        <v>154</v>
      </c>
      <c r="L1190" s="11">
        <v>0</v>
      </c>
      <c r="M1190" s="11">
        <v>5802</v>
      </c>
      <c r="N1190" s="11">
        <v>0</v>
      </c>
      <c r="O1190" s="11">
        <v>0</v>
      </c>
      <c r="P1190" s="11">
        <v>5802</v>
      </c>
      <c r="Q1190" s="11">
        <v>5802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1">
        <f t="shared" si="108"/>
        <v>0</v>
      </c>
      <c r="FM1190" s="11">
        <f t="shared" si="109"/>
        <v>0</v>
      </c>
      <c r="FN1190" s="11">
        <f t="shared" si="110"/>
        <v>0</v>
      </c>
      <c r="FO1190" s="11">
        <f t="shared" si="111"/>
        <v>0</v>
      </c>
      <c r="FP1190" s="11">
        <f t="shared" si="112"/>
        <v>0</v>
      </c>
      <c r="FQ1190" s="11">
        <f t="shared" si="113"/>
        <v>0</v>
      </c>
    </row>
    <row r="1191" spans="1:173" ht="16.5" hidden="1" x14ac:dyDescent="0.3">
      <c r="A1191" s="5">
        <v>16723</v>
      </c>
      <c r="B1191" s="1" t="s">
        <v>1325</v>
      </c>
      <c r="C1191" s="5" t="s">
        <v>155</v>
      </c>
      <c r="D1191" s="1"/>
      <c r="E1191" s="1" t="s">
        <v>190</v>
      </c>
      <c r="F1191" s="1" t="s">
        <v>1326</v>
      </c>
      <c r="G1191" s="4" t="s">
        <v>169</v>
      </c>
      <c r="H1191" s="1"/>
      <c r="I1191" s="1" t="s">
        <v>150</v>
      </c>
      <c r="J1191" s="1" t="s">
        <v>169</v>
      </c>
      <c r="K1191" s="5" t="s">
        <v>155</v>
      </c>
      <c r="L1191" s="11">
        <v>0</v>
      </c>
      <c r="M1191" s="11">
        <v>11239</v>
      </c>
      <c r="N1191" s="11">
        <v>0</v>
      </c>
      <c r="O1191" s="11">
        <v>0</v>
      </c>
      <c r="P1191" s="11">
        <v>11239</v>
      </c>
      <c r="Q1191" s="11">
        <v>11239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1">
        <f t="shared" si="108"/>
        <v>0</v>
      </c>
      <c r="FM1191" s="11">
        <f t="shared" si="109"/>
        <v>0</v>
      </c>
      <c r="FN1191" s="11">
        <f t="shared" si="110"/>
        <v>0</v>
      </c>
      <c r="FO1191" s="11">
        <f t="shared" si="111"/>
        <v>0</v>
      </c>
      <c r="FP1191" s="11">
        <f t="shared" si="112"/>
        <v>0</v>
      </c>
      <c r="FQ1191" s="11">
        <f t="shared" si="113"/>
        <v>0</v>
      </c>
    </row>
    <row r="1192" spans="1:173" ht="16.5" hidden="1" x14ac:dyDescent="0.3">
      <c r="A1192" s="5">
        <v>16724</v>
      </c>
      <c r="B1192" s="1" t="s">
        <v>1325</v>
      </c>
      <c r="C1192" s="5" t="s">
        <v>156</v>
      </c>
      <c r="D1192" s="1"/>
      <c r="E1192" s="1" t="s">
        <v>190</v>
      </c>
      <c r="F1192" s="1" t="s">
        <v>1326</v>
      </c>
      <c r="G1192" s="4" t="s">
        <v>170</v>
      </c>
      <c r="H1192" s="1"/>
      <c r="I1192" s="1" t="s">
        <v>150</v>
      </c>
      <c r="J1192" s="1" t="s">
        <v>170</v>
      </c>
      <c r="K1192" s="5" t="s">
        <v>156</v>
      </c>
      <c r="L1192" s="11">
        <v>0</v>
      </c>
      <c r="M1192" s="11">
        <v>9237</v>
      </c>
      <c r="N1192" s="11">
        <v>0</v>
      </c>
      <c r="O1192" s="11">
        <v>0</v>
      </c>
      <c r="P1192" s="11">
        <v>9237</v>
      </c>
      <c r="Q1192" s="11">
        <v>9237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1">
        <f t="shared" si="108"/>
        <v>0</v>
      </c>
      <c r="FM1192" s="11">
        <f t="shared" si="109"/>
        <v>0</v>
      </c>
      <c r="FN1192" s="11">
        <f t="shared" si="110"/>
        <v>0</v>
      </c>
      <c r="FO1192" s="11">
        <f t="shared" si="111"/>
        <v>0</v>
      </c>
      <c r="FP1192" s="11">
        <f t="shared" si="112"/>
        <v>0</v>
      </c>
      <c r="FQ1192" s="11">
        <f t="shared" si="113"/>
        <v>0</v>
      </c>
    </row>
    <row r="1193" spans="1:173" s="487" customFormat="1" ht="49.5" x14ac:dyDescent="0.25">
      <c r="A1193" s="569">
        <v>16725</v>
      </c>
      <c r="B1193" s="565" t="s">
        <v>1325</v>
      </c>
      <c r="C1193" s="569" t="s">
        <v>157</v>
      </c>
      <c r="D1193" s="565"/>
      <c r="E1193" s="565" t="s">
        <v>190</v>
      </c>
      <c r="F1193" s="564" t="s">
        <v>1326</v>
      </c>
      <c r="G1193" s="564" t="s">
        <v>171</v>
      </c>
      <c r="H1193" s="565"/>
      <c r="I1193" s="565" t="s">
        <v>150</v>
      </c>
      <c r="J1193" s="565" t="s">
        <v>171</v>
      </c>
      <c r="K1193" s="569" t="s">
        <v>157</v>
      </c>
      <c r="L1193" s="608">
        <v>0</v>
      </c>
      <c r="M1193" s="608">
        <v>762</v>
      </c>
      <c r="N1193" s="608">
        <v>0</v>
      </c>
      <c r="O1193" s="608">
        <v>0</v>
      </c>
      <c r="P1193" s="608">
        <v>762</v>
      </c>
      <c r="Q1193" s="608">
        <v>762</v>
      </c>
      <c r="R1193" s="609"/>
      <c r="S1193" s="609"/>
      <c r="T1193" s="609"/>
      <c r="U1193" s="609"/>
      <c r="V1193" s="609"/>
      <c r="W1193" s="609"/>
      <c r="X1193" s="609"/>
      <c r="Y1193" s="609"/>
      <c r="Z1193" s="609"/>
      <c r="AA1193" s="609"/>
      <c r="AB1193" s="609"/>
      <c r="AC1193" s="609"/>
      <c r="AD1193" s="609"/>
      <c r="AE1193" s="609"/>
      <c r="AF1193" s="609"/>
      <c r="AG1193" s="609"/>
      <c r="AH1193" s="609"/>
      <c r="AI1193" s="609"/>
      <c r="AJ1193" s="609"/>
      <c r="AK1193" s="609"/>
      <c r="AL1193" s="609"/>
      <c r="AM1193" s="609"/>
      <c r="AN1193" s="609"/>
      <c r="AO1193" s="609"/>
      <c r="AP1193" s="609"/>
      <c r="AQ1193" s="609"/>
      <c r="AR1193" s="609"/>
      <c r="AS1193" s="609"/>
      <c r="AT1193" s="609"/>
      <c r="AU1193" s="609"/>
      <c r="AV1193" s="609"/>
      <c r="AW1193" s="609"/>
      <c r="AX1193" s="609"/>
      <c r="AY1193" s="609"/>
      <c r="AZ1193" s="609"/>
      <c r="BA1193" s="609"/>
      <c r="BB1193" s="609"/>
      <c r="BC1193" s="609"/>
      <c r="BD1193" s="609"/>
      <c r="BE1193" s="609"/>
      <c r="BF1193" s="609"/>
      <c r="BG1193" s="609"/>
      <c r="BH1193" s="609"/>
      <c r="BI1193" s="609"/>
      <c r="BJ1193" s="609"/>
      <c r="BK1193" s="609"/>
      <c r="BL1193" s="609"/>
      <c r="BM1193" s="609"/>
      <c r="BN1193" s="609"/>
      <c r="BO1193" s="609"/>
      <c r="BP1193" s="609"/>
      <c r="BQ1193" s="609"/>
      <c r="BR1193" s="609"/>
      <c r="BS1193" s="609"/>
      <c r="BT1193" s="609"/>
      <c r="BU1193" s="609"/>
      <c r="BV1193" s="609"/>
      <c r="BW1193" s="609"/>
      <c r="BX1193" s="609"/>
      <c r="BY1193" s="609"/>
      <c r="BZ1193" s="609"/>
      <c r="CA1193" s="609"/>
      <c r="CB1193" s="609"/>
      <c r="CC1193" s="609"/>
      <c r="CD1193" s="609"/>
      <c r="CE1193" s="609"/>
      <c r="CF1193" s="609"/>
      <c r="CG1193" s="609"/>
      <c r="CH1193" s="609"/>
      <c r="CI1193" s="609"/>
      <c r="CJ1193" s="609"/>
      <c r="CK1193" s="609"/>
      <c r="CL1193" s="609"/>
      <c r="CM1193" s="609"/>
      <c r="CN1193" s="609"/>
      <c r="CO1193" s="609"/>
      <c r="CP1193" s="609"/>
      <c r="CQ1193" s="609"/>
      <c r="CR1193" s="609"/>
      <c r="CS1193" s="609"/>
      <c r="CT1193" s="609"/>
      <c r="CU1193" s="609"/>
      <c r="CV1193" s="609"/>
      <c r="CW1193" s="609"/>
      <c r="CX1193" s="609"/>
      <c r="CY1193" s="609"/>
      <c r="CZ1193" s="609"/>
      <c r="DA1193" s="609"/>
      <c r="DB1193" s="609"/>
      <c r="DC1193" s="609"/>
      <c r="DD1193" s="609"/>
      <c r="DE1193" s="609"/>
      <c r="DF1193" s="609"/>
      <c r="DG1193" s="609"/>
      <c r="DH1193" s="609"/>
      <c r="DI1193" s="609"/>
      <c r="DJ1193" s="609"/>
      <c r="DK1193" s="609"/>
      <c r="DL1193" s="609"/>
      <c r="DM1193" s="609"/>
      <c r="DN1193" s="609"/>
      <c r="DO1193" s="609"/>
      <c r="DP1193" s="609"/>
      <c r="DQ1193" s="609"/>
      <c r="DR1193" s="609"/>
      <c r="DS1193" s="609"/>
      <c r="DT1193" s="609"/>
      <c r="DU1193" s="609"/>
      <c r="DV1193" s="609"/>
      <c r="DW1193" s="609"/>
      <c r="DX1193" s="609"/>
      <c r="DY1193" s="609"/>
      <c r="DZ1193" s="609"/>
      <c r="EA1193" s="609"/>
      <c r="EB1193" s="609"/>
      <c r="EC1193" s="609"/>
      <c r="ED1193" s="609"/>
      <c r="EE1193" s="609"/>
      <c r="EF1193" s="609"/>
      <c r="EG1193" s="609"/>
      <c r="EH1193" s="609"/>
      <c r="EI1193" s="609"/>
      <c r="EJ1193" s="609"/>
      <c r="EK1193" s="609"/>
      <c r="EL1193" s="609"/>
      <c r="EM1193" s="609"/>
      <c r="EN1193" s="609"/>
      <c r="EO1193" s="609"/>
      <c r="EP1193" s="609"/>
      <c r="EQ1193" s="609"/>
      <c r="ER1193" s="609"/>
      <c r="ES1193" s="609"/>
      <c r="ET1193" s="609"/>
      <c r="EU1193" s="609"/>
      <c r="EV1193" s="609"/>
      <c r="EW1193" s="609"/>
      <c r="EX1193" s="609"/>
      <c r="EY1193" s="609"/>
      <c r="EZ1193" s="609"/>
      <c r="FA1193" s="609"/>
      <c r="FB1193" s="609"/>
      <c r="FC1193" s="609"/>
      <c r="FD1193" s="609"/>
      <c r="FE1193" s="609"/>
      <c r="FF1193" s="609"/>
      <c r="FG1193" s="609"/>
      <c r="FH1193" s="609"/>
      <c r="FI1193" s="609"/>
      <c r="FJ1193" s="609"/>
      <c r="FK1193" s="609"/>
      <c r="FL1193" s="608">
        <f t="shared" si="108"/>
        <v>0</v>
      </c>
      <c r="FM1193" s="608">
        <f t="shared" si="109"/>
        <v>0</v>
      </c>
      <c r="FN1193" s="608">
        <f t="shared" si="110"/>
        <v>0</v>
      </c>
      <c r="FO1193" s="608">
        <f t="shared" si="111"/>
        <v>0</v>
      </c>
      <c r="FP1193" s="608">
        <f t="shared" si="112"/>
        <v>0</v>
      </c>
      <c r="FQ1193" s="608">
        <f t="shared" si="113"/>
        <v>0</v>
      </c>
    </row>
    <row r="1194" spans="1:173" ht="16.5" hidden="1" x14ac:dyDescent="0.3">
      <c r="A1194" s="5">
        <v>16726</v>
      </c>
      <c r="B1194" s="1" t="s">
        <v>1325</v>
      </c>
      <c r="C1194" s="5" t="s">
        <v>158</v>
      </c>
      <c r="D1194" s="1"/>
      <c r="E1194" s="1" t="s">
        <v>190</v>
      </c>
      <c r="F1194" s="1" t="s">
        <v>1326</v>
      </c>
      <c r="G1194" s="4" t="s">
        <v>172</v>
      </c>
      <c r="H1194" s="1"/>
      <c r="I1194" s="1" t="s">
        <v>150</v>
      </c>
      <c r="J1194" s="1" t="s">
        <v>172</v>
      </c>
      <c r="K1194" s="5" t="s">
        <v>158</v>
      </c>
      <c r="L1194" s="11">
        <v>0</v>
      </c>
      <c r="M1194" s="11">
        <v>448</v>
      </c>
      <c r="N1194" s="11">
        <v>0</v>
      </c>
      <c r="O1194" s="11">
        <v>0</v>
      </c>
      <c r="P1194" s="11">
        <v>448</v>
      </c>
      <c r="Q1194" s="11">
        <v>448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1">
        <f t="shared" si="108"/>
        <v>0</v>
      </c>
      <c r="FM1194" s="11">
        <f t="shared" si="109"/>
        <v>0</v>
      </c>
      <c r="FN1194" s="11">
        <f t="shared" si="110"/>
        <v>0</v>
      </c>
      <c r="FO1194" s="11">
        <f t="shared" si="111"/>
        <v>0</v>
      </c>
      <c r="FP1194" s="11">
        <f t="shared" si="112"/>
        <v>0</v>
      </c>
      <c r="FQ1194" s="11">
        <f t="shared" si="113"/>
        <v>0</v>
      </c>
    </row>
    <row r="1195" spans="1:173" ht="16.5" hidden="1" x14ac:dyDescent="0.3">
      <c r="A1195" s="5">
        <v>16727</v>
      </c>
      <c r="B1195" s="1" t="s">
        <v>1325</v>
      </c>
      <c r="C1195" s="5" t="s">
        <v>159</v>
      </c>
      <c r="D1195" s="1"/>
      <c r="E1195" s="1" t="s">
        <v>190</v>
      </c>
      <c r="F1195" s="1" t="s">
        <v>1326</v>
      </c>
      <c r="G1195" s="4" t="s">
        <v>173</v>
      </c>
      <c r="H1195" s="1"/>
      <c r="I1195" s="1" t="s">
        <v>150</v>
      </c>
      <c r="J1195" s="1" t="s">
        <v>173</v>
      </c>
      <c r="K1195" s="5" t="s">
        <v>159</v>
      </c>
      <c r="L1195" s="11">
        <v>0</v>
      </c>
      <c r="M1195" s="11">
        <v>501</v>
      </c>
      <c r="N1195" s="11">
        <v>0</v>
      </c>
      <c r="O1195" s="11">
        <v>0</v>
      </c>
      <c r="P1195" s="11">
        <v>501</v>
      </c>
      <c r="Q1195" s="11">
        <v>501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1">
        <f t="shared" si="108"/>
        <v>0</v>
      </c>
      <c r="FM1195" s="11">
        <f t="shared" si="109"/>
        <v>0</v>
      </c>
      <c r="FN1195" s="11">
        <f t="shared" si="110"/>
        <v>0</v>
      </c>
      <c r="FO1195" s="11">
        <f t="shared" si="111"/>
        <v>0</v>
      </c>
      <c r="FP1195" s="11">
        <f t="shared" si="112"/>
        <v>0</v>
      </c>
      <c r="FQ1195" s="11">
        <f t="shared" si="113"/>
        <v>0</v>
      </c>
    </row>
    <row r="1196" spans="1:173" ht="16.5" hidden="1" x14ac:dyDescent="0.3">
      <c r="A1196" s="5">
        <v>16728</v>
      </c>
      <c r="B1196" s="1" t="s">
        <v>1325</v>
      </c>
      <c r="C1196" s="5" t="s">
        <v>160</v>
      </c>
      <c r="D1196" s="1"/>
      <c r="E1196" s="1" t="s">
        <v>190</v>
      </c>
      <c r="F1196" s="1" t="s">
        <v>1326</v>
      </c>
      <c r="G1196" s="4" t="s">
        <v>174</v>
      </c>
      <c r="H1196" s="1"/>
      <c r="I1196" s="1" t="s">
        <v>150</v>
      </c>
      <c r="J1196" s="1" t="s">
        <v>174</v>
      </c>
      <c r="K1196" s="5" t="s">
        <v>160</v>
      </c>
      <c r="L1196" s="11">
        <v>0</v>
      </c>
      <c r="M1196" s="11">
        <v>1129</v>
      </c>
      <c r="N1196" s="11">
        <v>0</v>
      </c>
      <c r="O1196" s="11">
        <v>0</v>
      </c>
      <c r="P1196" s="11">
        <v>1129</v>
      </c>
      <c r="Q1196" s="11">
        <v>1129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1">
        <f t="shared" si="108"/>
        <v>0</v>
      </c>
      <c r="FM1196" s="11">
        <f t="shared" si="109"/>
        <v>0</v>
      </c>
      <c r="FN1196" s="11">
        <f t="shared" si="110"/>
        <v>0</v>
      </c>
      <c r="FO1196" s="11">
        <f t="shared" si="111"/>
        <v>0</v>
      </c>
      <c r="FP1196" s="11">
        <f t="shared" si="112"/>
        <v>0</v>
      </c>
      <c r="FQ1196" s="11">
        <f t="shared" si="113"/>
        <v>0</v>
      </c>
    </row>
    <row r="1197" spans="1:173" ht="16.5" hidden="1" x14ac:dyDescent="0.3">
      <c r="A1197" s="5">
        <v>16729</v>
      </c>
      <c r="B1197" s="1" t="s">
        <v>1325</v>
      </c>
      <c r="C1197" s="5" t="s">
        <v>161</v>
      </c>
      <c r="D1197" s="1"/>
      <c r="E1197" s="1" t="s">
        <v>190</v>
      </c>
      <c r="F1197" s="1" t="s">
        <v>1326</v>
      </c>
      <c r="G1197" s="4" t="s">
        <v>175</v>
      </c>
      <c r="H1197" s="1"/>
      <c r="I1197" s="1" t="s">
        <v>150</v>
      </c>
      <c r="J1197" s="1" t="s">
        <v>175</v>
      </c>
      <c r="K1197" s="5" t="s">
        <v>161</v>
      </c>
      <c r="L1197" s="11">
        <v>0</v>
      </c>
      <c r="M1197" s="11">
        <v>763</v>
      </c>
      <c r="N1197" s="11">
        <v>0</v>
      </c>
      <c r="O1197" s="11">
        <v>0</v>
      </c>
      <c r="P1197" s="11">
        <v>763</v>
      </c>
      <c r="Q1197" s="11">
        <v>763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1">
        <f t="shared" si="108"/>
        <v>0</v>
      </c>
      <c r="FM1197" s="11">
        <f t="shared" si="109"/>
        <v>0</v>
      </c>
      <c r="FN1197" s="11">
        <f t="shared" si="110"/>
        <v>0</v>
      </c>
      <c r="FO1197" s="11">
        <f t="shared" si="111"/>
        <v>0</v>
      </c>
      <c r="FP1197" s="11">
        <f t="shared" si="112"/>
        <v>0</v>
      </c>
      <c r="FQ1197" s="11">
        <f t="shared" si="113"/>
        <v>0</v>
      </c>
    </row>
    <row r="1198" spans="1:173" ht="33" hidden="1" x14ac:dyDescent="0.3">
      <c r="A1198" s="5">
        <v>16730</v>
      </c>
      <c r="B1198" s="1" t="s">
        <v>1325</v>
      </c>
      <c r="C1198" s="5" t="s">
        <v>162</v>
      </c>
      <c r="D1198" s="1"/>
      <c r="E1198" s="1" t="s">
        <v>190</v>
      </c>
      <c r="F1198" s="1" t="s">
        <v>1326</v>
      </c>
      <c r="G1198" s="4" t="s">
        <v>176</v>
      </c>
      <c r="H1198" s="1"/>
      <c r="I1198" s="1" t="s">
        <v>150</v>
      </c>
      <c r="J1198" s="1" t="s">
        <v>176</v>
      </c>
      <c r="K1198" s="5" t="s">
        <v>162</v>
      </c>
      <c r="L1198" s="11">
        <v>0</v>
      </c>
      <c r="M1198" s="11">
        <v>1539</v>
      </c>
      <c r="N1198" s="11">
        <v>0</v>
      </c>
      <c r="O1198" s="11">
        <v>0</v>
      </c>
      <c r="P1198" s="11">
        <v>1539</v>
      </c>
      <c r="Q1198" s="11">
        <v>1539</v>
      </c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1">
        <f t="shared" si="108"/>
        <v>0</v>
      </c>
      <c r="FM1198" s="11">
        <f t="shared" si="109"/>
        <v>0</v>
      </c>
      <c r="FN1198" s="11">
        <f t="shared" si="110"/>
        <v>0</v>
      </c>
      <c r="FO1198" s="11">
        <f t="shared" si="111"/>
        <v>0</v>
      </c>
      <c r="FP1198" s="11">
        <f t="shared" si="112"/>
        <v>0</v>
      </c>
      <c r="FQ1198" s="11">
        <f t="shared" si="113"/>
        <v>0</v>
      </c>
    </row>
    <row r="1199" spans="1:173" ht="33" hidden="1" x14ac:dyDescent="0.3">
      <c r="A1199" s="5">
        <v>16731</v>
      </c>
      <c r="B1199" s="1" t="s">
        <v>1325</v>
      </c>
      <c r="C1199" s="5" t="s">
        <v>163</v>
      </c>
      <c r="D1199" s="1"/>
      <c r="E1199" s="1" t="s">
        <v>190</v>
      </c>
      <c r="F1199" s="1" t="s">
        <v>1326</v>
      </c>
      <c r="G1199" s="4" t="s">
        <v>177</v>
      </c>
      <c r="H1199" s="1"/>
      <c r="I1199" s="1" t="s">
        <v>150</v>
      </c>
      <c r="J1199" s="1" t="s">
        <v>177</v>
      </c>
      <c r="K1199" s="5" t="s">
        <v>163</v>
      </c>
      <c r="L1199" s="11">
        <v>0</v>
      </c>
      <c r="M1199" s="11">
        <v>658</v>
      </c>
      <c r="N1199" s="11">
        <v>0</v>
      </c>
      <c r="O1199" s="11">
        <v>0</v>
      </c>
      <c r="P1199" s="11">
        <v>658</v>
      </c>
      <c r="Q1199" s="11">
        <v>658</v>
      </c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1">
        <f t="shared" si="108"/>
        <v>0</v>
      </c>
      <c r="FM1199" s="11">
        <f t="shared" si="109"/>
        <v>0</v>
      </c>
      <c r="FN1199" s="11">
        <f t="shared" si="110"/>
        <v>0</v>
      </c>
      <c r="FO1199" s="11">
        <f t="shared" si="111"/>
        <v>0</v>
      </c>
      <c r="FP1199" s="11">
        <f t="shared" si="112"/>
        <v>0</v>
      </c>
      <c r="FQ1199" s="11">
        <f t="shared" si="113"/>
        <v>0</v>
      </c>
    </row>
    <row r="1200" spans="1:173" ht="16.5" hidden="1" x14ac:dyDescent="0.3">
      <c r="A1200" s="5">
        <v>16732</v>
      </c>
      <c r="B1200" s="1" t="s">
        <v>1325</v>
      </c>
      <c r="C1200" s="5" t="s">
        <v>164</v>
      </c>
      <c r="D1200" s="1"/>
      <c r="E1200" s="1" t="s">
        <v>190</v>
      </c>
      <c r="F1200" s="1" t="s">
        <v>1326</v>
      </c>
      <c r="G1200" s="4" t="s">
        <v>178</v>
      </c>
      <c r="H1200" s="1"/>
      <c r="I1200" s="1" t="s">
        <v>150</v>
      </c>
      <c r="J1200" s="1" t="s">
        <v>178</v>
      </c>
      <c r="K1200" s="5" t="s">
        <v>164</v>
      </c>
      <c r="L1200" s="11">
        <v>0</v>
      </c>
      <c r="M1200" s="11">
        <v>1048</v>
      </c>
      <c r="N1200" s="11">
        <v>0</v>
      </c>
      <c r="O1200" s="11">
        <v>0</v>
      </c>
      <c r="P1200" s="11">
        <v>1048</v>
      </c>
      <c r="Q1200" s="11">
        <v>1048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1">
        <f t="shared" si="108"/>
        <v>0</v>
      </c>
      <c r="FM1200" s="11">
        <f t="shared" si="109"/>
        <v>0</v>
      </c>
      <c r="FN1200" s="11">
        <f t="shared" si="110"/>
        <v>0</v>
      </c>
      <c r="FO1200" s="11">
        <f t="shared" si="111"/>
        <v>0</v>
      </c>
      <c r="FP1200" s="11">
        <f t="shared" si="112"/>
        <v>0</v>
      </c>
      <c r="FQ1200" s="11">
        <f t="shared" si="113"/>
        <v>0</v>
      </c>
    </row>
    <row r="1201" spans="1:173" ht="16.5" hidden="1" x14ac:dyDescent="0.3">
      <c r="A1201" s="5">
        <v>16733</v>
      </c>
      <c r="B1201" s="1" t="s">
        <v>1325</v>
      </c>
      <c r="C1201" s="5" t="s">
        <v>165</v>
      </c>
      <c r="D1201" s="1"/>
      <c r="E1201" s="1" t="s">
        <v>190</v>
      </c>
      <c r="F1201" s="1" t="s">
        <v>1326</v>
      </c>
      <c r="G1201" s="4" t="s">
        <v>179</v>
      </c>
      <c r="H1201" s="1"/>
      <c r="I1201" s="1" t="s">
        <v>150</v>
      </c>
      <c r="J1201" s="1" t="s">
        <v>179</v>
      </c>
      <c r="K1201" s="5" t="s">
        <v>165</v>
      </c>
      <c r="L1201" s="11">
        <v>0</v>
      </c>
      <c r="M1201" s="11">
        <v>387</v>
      </c>
      <c r="N1201" s="11">
        <v>0</v>
      </c>
      <c r="O1201" s="11">
        <v>0</v>
      </c>
      <c r="P1201" s="11">
        <v>387</v>
      </c>
      <c r="Q1201" s="11">
        <v>387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1">
        <f t="shared" si="108"/>
        <v>0</v>
      </c>
      <c r="FM1201" s="11">
        <f t="shared" si="109"/>
        <v>0</v>
      </c>
      <c r="FN1201" s="11">
        <f t="shared" si="110"/>
        <v>0</v>
      </c>
      <c r="FO1201" s="11">
        <f t="shared" si="111"/>
        <v>0</v>
      </c>
      <c r="FP1201" s="11">
        <f t="shared" si="112"/>
        <v>0</v>
      </c>
      <c r="FQ1201" s="11">
        <f t="shared" si="113"/>
        <v>0</v>
      </c>
    </row>
    <row r="1202" spans="1:173" ht="16.5" x14ac:dyDescent="0.3">
      <c r="L1202" s="11"/>
      <c r="M1202" s="11"/>
      <c r="N1202" s="11"/>
      <c r="O1202" s="11"/>
      <c r="P1202" s="11"/>
      <c r="Q1202" s="11"/>
    </row>
    <row r="1203" spans="1:173" ht="18" x14ac:dyDescent="0.4">
      <c r="G1203" s="4" t="s">
        <v>1327</v>
      </c>
      <c r="L1203" s="611">
        <f>L11+L28+L44+L59+L77+L91+L529+L530+L531+L532+L533+L534+L535+L536+L640+L668+L1088+L1089+L1090+L1091+L1092+L1093+L1094+L1095+L1193</f>
        <v>410013</v>
      </c>
      <c r="M1203" s="611">
        <f t="shared" ref="M1203:BX1203" si="114">M11+M28+M44+M59+M77+M91+M529+M530+M531+M532+M533+M534+M535+M536+M640+M668+M1088+M1089+M1090+M1091+M1092+M1093+M1094+M1095+M1193</f>
        <v>35286</v>
      </c>
      <c r="N1203" s="611">
        <f t="shared" si="114"/>
        <v>0</v>
      </c>
      <c r="O1203" s="611">
        <f t="shared" si="114"/>
        <v>36874</v>
      </c>
      <c r="P1203" s="611">
        <f t="shared" si="114"/>
        <v>482173</v>
      </c>
      <c r="Q1203" s="611">
        <f t="shared" si="114"/>
        <v>445299</v>
      </c>
      <c r="R1203" s="611">
        <f t="shared" si="114"/>
        <v>0</v>
      </c>
      <c r="S1203" s="611">
        <f t="shared" si="114"/>
        <v>0</v>
      </c>
      <c r="T1203" s="611">
        <f t="shared" si="114"/>
        <v>0</v>
      </c>
      <c r="U1203" s="611">
        <f t="shared" si="114"/>
        <v>0</v>
      </c>
      <c r="V1203" s="611">
        <f t="shared" si="114"/>
        <v>0</v>
      </c>
      <c r="W1203" s="611">
        <f t="shared" si="114"/>
        <v>0</v>
      </c>
      <c r="X1203" s="611">
        <f t="shared" si="114"/>
        <v>0</v>
      </c>
      <c r="Y1203" s="611">
        <f t="shared" si="114"/>
        <v>0</v>
      </c>
      <c r="Z1203" s="611">
        <f t="shared" si="114"/>
        <v>0</v>
      </c>
      <c r="AA1203" s="611">
        <f t="shared" si="114"/>
        <v>0</v>
      </c>
      <c r="AB1203" s="611">
        <f t="shared" si="114"/>
        <v>0</v>
      </c>
      <c r="AC1203" s="611">
        <f t="shared" si="114"/>
        <v>0</v>
      </c>
      <c r="AD1203" s="611">
        <f t="shared" si="114"/>
        <v>0</v>
      </c>
      <c r="AE1203" s="611">
        <f t="shared" si="114"/>
        <v>0</v>
      </c>
      <c r="AF1203" s="611">
        <f t="shared" si="114"/>
        <v>0</v>
      </c>
      <c r="AG1203" s="611">
        <f t="shared" si="114"/>
        <v>0</v>
      </c>
      <c r="AH1203" s="611">
        <f t="shared" si="114"/>
        <v>0</v>
      </c>
      <c r="AI1203" s="611">
        <f t="shared" si="114"/>
        <v>0</v>
      </c>
      <c r="AJ1203" s="611">
        <f t="shared" si="114"/>
        <v>0</v>
      </c>
      <c r="AK1203" s="611">
        <f t="shared" si="114"/>
        <v>0</v>
      </c>
      <c r="AL1203" s="611">
        <f t="shared" si="114"/>
        <v>0</v>
      </c>
      <c r="AM1203" s="611">
        <f t="shared" si="114"/>
        <v>0</v>
      </c>
      <c r="AN1203" s="611">
        <f t="shared" si="114"/>
        <v>0</v>
      </c>
      <c r="AO1203" s="611">
        <f t="shared" si="114"/>
        <v>0</v>
      </c>
      <c r="AP1203" s="611">
        <f t="shared" si="114"/>
        <v>0</v>
      </c>
      <c r="AQ1203" s="611">
        <f t="shared" si="114"/>
        <v>0</v>
      </c>
      <c r="AR1203" s="611">
        <f t="shared" si="114"/>
        <v>0</v>
      </c>
      <c r="AS1203" s="611">
        <f t="shared" si="114"/>
        <v>0</v>
      </c>
      <c r="AT1203" s="611">
        <f t="shared" si="114"/>
        <v>0</v>
      </c>
      <c r="AU1203" s="611">
        <f t="shared" si="114"/>
        <v>0</v>
      </c>
      <c r="AV1203" s="611">
        <f t="shared" si="114"/>
        <v>0</v>
      </c>
      <c r="AW1203" s="611">
        <f t="shared" si="114"/>
        <v>0</v>
      </c>
      <c r="AX1203" s="611">
        <f t="shared" si="114"/>
        <v>0</v>
      </c>
      <c r="AY1203" s="611">
        <f t="shared" si="114"/>
        <v>0</v>
      </c>
      <c r="AZ1203" s="611">
        <f t="shared" si="114"/>
        <v>0</v>
      </c>
      <c r="BA1203" s="611">
        <f t="shared" si="114"/>
        <v>0</v>
      </c>
      <c r="BB1203" s="611">
        <f t="shared" si="114"/>
        <v>0</v>
      </c>
      <c r="BC1203" s="611">
        <f t="shared" si="114"/>
        <v>0</v>
      </c>
      <c r="BD1203" s="611">
        <f t="shared" si="114"/>
        <v>0</v>
      </c>
      <c r="BE1203" s="611">
        <f t="shared" si="114"/>
        <v>0</v>
      </c>
      <c r="BF1203" s="611">
        <f t="shared" si="114"/>
        <v>0</v>
      </c>
      <c r="BG1203" s="611">
        <f t="shared" si="114"/>
        <v>0</v>
      </c>
      <c r="BH1203" s="611">
        <f t="shared" si="114"/>
        <v>0</v>
      </c>
      <c r="BI1203" s="611">
        <f t="shared" si="114"/>
        <v>0</v>
      </c>
      <c r="BJ1203" s="611">
        <f t="shared" si="114"/>
        <v>0</v>
      </c>
      <c r="BK1203" s="611">
        <f t="shared" si="114"/>
        <v>0</v>
      </c>
      <c r="BL1203" s="611">
        <f t="shared" si="114"/>
        <v>0</v>
      </c>
      <c r="BM1203" s="611">
        <f t="shared" si="114"/>
        <v>0</v>
      </c>
      <c r="BN1203" s="611">
        <f t="shared" si="114"/>
        <v>0</v>
      </c>
      <c r="BO1203" s="611">
        <f t="shared" si="114"/>
        <v>0</v>
      </c>
      <c r="BP1203" s="611">
        <f t="shared" si="114"/>
        <v>0</v>
      </c>
      <c r="BQ1203" s="611">
        <f t="shared" si="114"/>
        <v>0</v>
      </c>
      <c r="BR1203" s="611">
        <f t="shared" si="114"/>
        <v>0</v>
      </c>
      <c r="BS1203" s="611">
        <f t="shared" si="114"/>
        <v>0</v>
      </c>
      <c r="BT1203" s="611">
        <f t="shared" si="114"/>
        <v>0</v>
      </c>
      <c r="BU1203" s="611">
        <f t="shared" si="114"/>
        <v>0</v>
      </c>
      <c r="BV1203" s="611">
        <f t="shared" si="114"/>
        <v>0</v>
      </c>
      <c r="BW1203" s="611">
        <f t="shared" si="114"/>
        <v>0</v>
      </c>
      <c r="BX1203" s="611">
        <f t="shared" si="114"/>
        <v>0</v>
      </c>
      <c r="BY1203" s="611">
        <f t="shared" ref="BY1203:EJ1203" si="115">BY11+BY28+BY44+BY59+BY77+BY91+BY529+BY530+BY531+BY532+BY533+BY534+BY535+BY536+BY640+BY668+BY1088+BY1089+BY1090+BY1091+BY1092+BY1093+BY1094+BY1095+BY1193</f>
        <v>0</v>
      </c>
      <c r="BZ1203" s="611">
        <f t="shared" si="115"/>
        <v>0</v>
      </c>
      <c r="CA1203" s="611">
        <f t="shared" si="115"/>
        <v>0</v>
      </c>
      <c r="CB1203" s="611">
        <f t="shared" si="115"/>
        <v>0</v>
      </c>
      <c r="CC1203" s="611">
        <f t="shared" si="115"/>
        <v>0</v>
      </c>
      <c r="CD1203" s="611">
        <f t="shared" si="115"/>
        <v>0</v>
      </c>
      <c r="CE1203" s="611">
        <f t="shared" si="115"/>
        <v>0</v>
      </c>
      <c r="CF1203" s="611">
        <f t="shared" si="115"/>
        <v>0</v>
      </c>
      <c r="CG1203" s="611">
        <f t="shared" si="115"/>
        <v>0</v>
      </c>
      <c r="CH1203" s="611">
        <f t="shared" si="115"/>
        <v>0</v>
      </c>
      <c r="CI1203" s="611">
        <f t="shared" si="115"/>
        <v>0</v>
      </c>
      <c r="CJ1203" s="611">
        <f t="shared" si="115"/>
        <v>0</v>
      </c>
      <c r="CK1203" s="611">
        <f t="shared" si="115"/>
        <v>0</v>
      </c>
      <c r="CL1203" s="611">
        <f t="shared" si="115"/>
        <v>0</v>
      </c>
      <c r="CM1203" s="611">
        <f t="shared" si="115"/>
        <v>0</v>
      </c>
      <c r="CN1203" s="611">
        <f t="shared" si="115"/>
        <v>0</v>
      </c>
      <c r="CO1203" s="611">
        <f t="shared" si="115"/>
        <v>0</v>
      </c>
      <c r="CP1203" s="611">
        <f t="shared" si="115"/>
        <v>0</v>
      </c>
      <c r="CQ1203" s="611">
        <f t="shared" si="115"/>
        <v>0</v>
      </c>
      <c r="CR1203" s="611">
        <f t="shared" si="115"/>
        <v>0</v>
      </c>
      <c r="CS1203" s="611">
        <f t="shared" si="115"/>
        <v>0</v>
      </c>
      <c r="CT1203" s="611">
        <f t="shared" si="115"/>
        <v>0</v>
      </c>
      <c r="CU1203" s="611">
        <f t="shared" si="115"/>
        <v>0</v>
      </c>
      <c r="CV1203" s="611">
        <f t="shared" si="115"/>
        <v>0</v>
      </c>
      <c r="CW1203" s="611">
        <f t="shared" si="115"/>
        <v>0</v>
      </c>
      <c r="CX1203" s="611">
        <f t="shared" si="115"/>
        <v>0</v>
      </c>
      <c r="CY1203" s="611">
        <f t="shared" si="115"/>
        <v>0</v>
      </c>
      <c r="CZ1203" s="611">
        <f t="shared" si="115"/>
        <v>0</v>
      </c>
      <c r="DA1203" s="611">
        <f t="shared" si="115"/>
        <v>0</v>
      </c>
      <c r="DB1203" s="611">
        <f t="shared" si="115"/>
        <v>0</v>
      </c>
      <c r="DC1203" s="611">
        <f t="shared" si="115"/>
        <v>0</v>
      </c>
      <c r="DD1203" s="611">
        <f t="shared" si="115"/>
        <v>0</v>
      </c>
      <c r="DE1203" s="611">
        <f t="shared" si="115"/>
        <v>0</v>
      </c>
      <c r="DF1203" s="611">
        <f t="shared" si="115"/>
        <v>0</v>
      </c>
      <c r="DG1203" s="611">
        <f t="shared" si="115"/>
        <v>0</v>
      </c>
      <c r="DH1203" s="611">
        <f t="shared" si="115"/>
        <v>0</v>
      </c>
      <c r="DI1203" s="611">
        <f t="shared" si="115"/>
        <v>0</v>
      </c>
      <c r="DJ1203" s="611">
        <f t="shared" si="115"/>
        <v>0</v>
      </c>
      <c r="DK1203" s="611">
        <f t="shared" si="115"/>
        <v>0</v>
      </c>
      <c r="DL1203" s="611">
        <f t="shared" si="115"/>
        <v>0</v>
      </c>
      <c r="DM1203" s="611">
        <f t="shared" si="115"/>
        <v>0</v>
      </c>
      <c r="DN1203" s="611">
        <f t="shared" si="115"/>
        <v>0</v>
      </c>
      <c r="DO1203" s="611">
        <f t="shared" si="115"/>
        <v>0</v>
      </c>
      <c r="DP1203" s="611">
        <f t="shared" si="115"/>
        <v>0</v>
      </c>
      <c r="DQ1203" s="611">
        <f t="shared" si="115"/>
        <v>0</v>
      </c>
      <c r="DR1203" s="611">
        <f t="shared" si="115"/>
        <v>0</v>
      </c>
      <c r="DS1203" s="611">
        <f t="shared" si="115"/>
        <v>0</v>
      </c>
      <c r="DT1203" s="611">
        <f t="shared" si="115"/>
        <v>0</v>
      </c>
      <c r="DU1203" s="611">
        <f t="shared" si="115"/>
        <v>0</v>
      </c>
      <c r="DV1203" s="611">
        <f t="shared" si="115"/>
        <v>0</v>
      </c>
      <c r="DW1203" s="611">
        <f t="shared" si="115"/>
        <v>0</v>
      </c>
      <c r="DX1203" s="611">
        <f t="shared" si="115"/>
        <v>0</v>
      </c>
      <c r="DY1203" s="611">
        <f t="shared" si="115"/>
        <v>0</v>
      </c>
      <c r="DZ1203" s="611">
        <f t="shared" si="115"/>
        <v>0</v>
      </c>
      <c r="EA1203" s="611">
        <f t="shared" si="115"/>
        <v>0</v>
      </c>
      <c r="EB1203" s="611">
        <f t="shared" si="115"/>
        <v>0</v>
      </c>
      <c r="EC1203" s="611">
        <f t="shared" si="115"/>
        <v>0</v>
      </c>
      <c r="ED1203" s="611">
        <f t="shared" si="115"/>
        <v>0</v>
      </c>
      <c r="EE1203" s="611">
        <f t="shared" si="115"/>
        <v>0</v>
      </c>
      <c r="EF1203" s="611">
        <f t="shared" si="115"/>
        <v>0</v>
      </c>
      <c r="EG1203" s="611">
        <f t="shared" si="115"/>
        <v>0</v>
      </c>
      <c r="EH1203" s="611">
        <f t="shared" si="115"/>
        <v>0</v>
      </c>
      <c r="EI1203" s="611">
        <f t="shared" si="115"/>
        <v>0</v>
      </c>
      <c r="EJ1203" s="611">
        <f t="shared" si="115"/>
        <v>0</v>
      </c>
      <c r="EK1203" s="611">
        <f t="shared" ref="EK1203:FQ1203" si="116">EK11+EK28+EK44+EK59+EK77+EK91+EK529+EK530+EK531+EK532+EK533+EK534+EK535+EK536+EK640+EK668+EK1088+EK1089+EK1090+EK1091+EK1092+EK1093+EK1094+EK1095+EK1193</f>
        <v>0</v>
      </c>
      <c r="EL1203" s="611">
        <f t="shared" si="116"/>
        <v>0</v>
      </c>
      <c r="EM1203" s="611">
        <f t="shared" si="116"/>
        <v>0</v>
      </c>
      <c r="EN1203" s="611">
        <f t="shared" si="116"/>
        <v>0</v>
      </c>
      <c r="EO1203" s="611">
        <f t="shared" si="116"/>
        <v>0</v>
      </c>
      <c r="EP1203" s="611">
        <f t="shared" si="116"/>
        <v>0</v>
      </c>
      <c r="EQ1203" s="611">
        <f t="shared" si="116"/>
        <v>0</v>
      </c>
      <c r="ER1203" s="611">
        <f t="shared" si="116"/>
        <v>0</v>
      </c>
      <c r="ES1203" s="611">
        <f t="shared" si="116"/>
        <v>0</v>
      </c>
      <c r="ET1203" s="611">
        <f t="shared" si="116"/>
        <v>0</v>
      </c>
      <c r="EU1203" s="611">
        <f t="shared" si="116"/>
        <v>0</v>
      </c>
      <c r="EV1203" s="611">
        <f t="shared" si="116"/>
        <v>0</v>
      </c>
      <c r="EW1203" s="611">
        <f t="shared" si="116"/>
        <v>0</v>
      </c>
      <c r="EX1203" s="611">
        <f t="shared" si="116"/>
        <v>0</v>
      </c>
      <c r="EY1203" s="611">
        <f t="shared" si="116"/>
        <v>0</v>
      </c>
      <c r="EZ1203" s="611">
        <f t="shared" si="116"/>
        <v>0</v>
      </c>
      <c r="FA1203" s="611">
        <f t="shared" si="116"/>
        <v>0</v>
      </c>
      <c r="FB1203" s="611">
        <f t="shared" si="116"/>
        <v>0</v>
      </c>
      <c r="FC1203" s="611">
        <f t="shared" si="116"/>
        <v>0</v>
      </c>
      <c r="FD1203" s="611">
        <f t="shared" si="116"/>
        <v>0</v>
      </c>
      <c r="FE1203" s="611">
        <f t="shared" si="116"/>
        <v>0</v>
      </c>
      <c r="FF1203" s="611">
        <f t="shared" si="116"/>
        <v>0</v>
      </c>
      <c r="FG1203" s="611">
        <f t="shared" si="116"/>
        <v>0</v>
      </c>
      <c r="FH1203" s="611">
        <f t="shared" si="116"/>
        <v>0</v>
      </c>
      <c r="FI1203" s="611">
        <f t="shared" si="116"/>
        <v>0</v>
      </c>
      <c r="FJ1203" s="611">
        <f t="shared" si="116"/>
        <v>0</v>
      </c>
      <c r="FK1203" s="611">
        <f t="shared" si="116"/>
        <v>0</v>
      </c>
      <c r="FL1203" s="611">
        <f t="shared" si="116"/>
        <v>0</v>
      </c>
      <c r="FM1203" s="611">
        <f t="shared" si="116"/>
        <v>0</v>
      </c>
      <c r="FN1203" s="611">
        <f t="shared" si="116"/>
        <v>0</v>
      </c>
      <c r="FO1203" s="611">
        <f t="shared" si="116"/>
        <v>0</v>
      </c>
      <c r="FP1203" s="611">
        <f t="shared" si="116"/>
        <v>0</v>
      </c>
      <c r="FQ1203" s="611">
        <f t="shared" si="116"/>
        <v>0</v>
      </c>
    </row>
    <row r="1205" spans="1:173" x14ac:dyDescent="0.25">
      <c r="L1205" s="610"/>
    </row>
  </sheetData>
  <autoFilter ref="A4:FQ1201" xr:uid="{00000000-0009-0000-0000-000000000000}">
    <filterColumn colId="9">
      <filters>
        <filter val="Division of Alaminos City"/>
      </filters>
    </filterColumn>
  </autoFilter>
  <mergeCells count="1">
    <mergeCell ref="L2:Q2"/>
  </mergeCells>
  <conditionalFormatting sqref="R5:FQ1201">
    <cfRule type="cellIs" dxfId="7" priority="5" operator="lessThan">
      <formula>0</formula>
    </cfRule>
  </conditionalFormatting>
  <conditionalFormatting sqref="A5:A1201">
    <cfRule type="duplicateValues" dxfId="6" priority="6"/>
  </conditionalFormatting>
  <conditionalFormatting sqref="A4">
    <cfRule type="duplicateValues" dxfId="5" priority="4"/>
  </conditionalFormatting>
  <conditionalFormatting sqref="L1202:Q1202">
    <cfRule type="cellIs" dxfId="4" priority="3" operator="lessThan">
      <formula>0</formula>
    </cfRule>
  </conditionalFormatting>
  <conditionalFormatting sqref="L5:Q1201">
    <cfRule type="cellIs" dxfId="3" priority="1" operator="lessThan">
      <formula>0</formula>
    </cfRule>
  </conditionalFormatting>
  <pageMargins left="0.7" right="0.7" top="0.75" bottom="0.75" header="0.3" footer="0.3"/>
  <pageSetup paperSize="9" orientation="landscape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FK1203"/>
  <sheetViews>
    <sheetView zoomScale="90" zoomScaleNormal="90" workbookViewId="0">
      <pane xSplit="10" ySplit="4" topLeftCell="FJ668" activePane="bottomRight" state="frozen"/>
      <selection pane="topRight" activeCell="K1" sqref="K1"/>
      <selection pane="bottomLeft" activeCell="A5" sqref="A5"/>
      <selection pane="bottomRight" activeCell="FK668" sqref="FK668"/>
    </sheetView>
  </sheetViews>
  <sheetFormatPr defaultRowHeight="15" x14ac:dyDescent="0.25"/>
  <cols>
    <col min="1" max="1" width="9.140625" style="13"/>
    <col min="2" max="2" width="16.140625" customWidth="1"/>
    <col min="5" max="5" width="22" customWidth="1"/>
    <col min="6" max="6" width="28.28515625" customWidth="1"/>
    <col min="7" max="7" width="21.42578125" customWidth="1"/>
    <col min="10" max="10" width="21.7109375" customWidth="1"/>
    <col min="12" max="167" width="18.7109375" customWidth="1"/>
  </cols>
  <sheetData>
    <row r="1" spans="1:167" ht="16.5" x14ac:dyDescent="0.3">
      <c r="A1" s="19" t="s">
        <v>0</v>
      </c>
      <c r="B1" s="1"/>
      <c r="C1" s="5"/>
      <c r="D1" s="1"/>
      <c r="E1" s="1"/>
      <c r="F1" s="1"/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</row>
    <row r="2" spans="1:167" ht="16.5" x14ac:dyDescent="0.3">
      <c r="A2" s="19" t="s">
        <v>1328</v>
      </c>
      <c r="B2" s="1"/>
      <c r="C2" s="5"/>
      <c r="D2" s="1"/>
      <c r="E2" s="1"/>
      <c r="F2" s="1"/>
      <c r="G2" s="4"/>
      <c r="H2" s="1"/>
      <c r="I2" s="1"/>
      <c r="J2" s="1"/>
      <c r="K2" s="1"/>
      <c r="L2" s="5" t="s">
        <v>11</v>
      </c>
      <c r="M2" s="5" t="s">
        <v>11</v>
      </c>
      <c r="N2" s="5" t="s">
        <v>11</v>
      </c>
      <c r="O2" s="5" t="s">
        <v>11</v>
      </c>
      <c r="P2" s="5" t="s">
        <v>11</v>
      </c>
      <c r="Q2" s="5" t="s">
        <v>11</v>
      </c>
      <c r="R2" s="5" t="s">
        <v>11</v>
      </c>
      <c r="S2" s="5" t="s">
        <v>11</v>
      </c>
      <c r="T2" s="5" t="s">
        <v>11</v>
      </c>
      <c r="U2" s="5" t="s">
        <v>11</v>
      </c>
      <c r="V2" s="5" t="s">
        <v>11</v>
      </c>
      <c r="W2" s="5" t="s">
        <v>11</v>
      </c>
      <c r="X2" s="5" t="s">
        <v>11</v>
      </c>
      <c r="Y2" s="5" t="s">
        <v>11</v>
      </c>
      <c r="Z2" s="5" t="s">
        <v>11</v>
      </c>
      <c r="AA2" s="5" t="s">
        <v>11</v>
      </c>
      <c r="AB2" s="5" t="s">
        <v>11</v>
      </c>
      <c r="AC2" s="5" t="s">
        <v>11</v>
      </c>
      <c r="AD2" s="5" t="s">
        <v>11</v>
      </c>
      <c r="AE2" s="5" t="s">
        <v>11</v>
      </c>
      <c r="AF2" s="5" t="s">
        <v>11</v>
      </c>
      <c r="AG2" s="5" t="s">
        <v>11</v>
      </c>
      <c r="AH2" s="5" t="s">
        <v>11</v>
      </c>
      <c r="AI2" s="5" t="s">
        <v>11</v>
      </c>
      <c r="AJ2" s="5" t="s">
        <v>11</v>
      </c>
      <c r="AK2" s="5" t="s">
        <v>11</v>
      </c>
      <c r="AL2" s="5" t="s">
        <v>11</v>
      </c>
      <c r="AM2" s="5" t="s">
        <v>11</v>
      </c>
      <c r="AN2" s="5" t="s">
        <v>12</v>
      </c>
      <c r="AO2" s="5" t="s">
        <v>12</v>
      </c>
      <c r="AP2" s="5" t="s">
        <v>12</v>
      </c>
      <c r="AQ2" s="5" t="s">
        <v>12</v>
      </c>
      <c r="AR2" s="5" t="s">
        <v>12</v>
      </c>
      <c r="AS2" s="5" t="s">
        <v>12</v>
      </c>
      <c r="AT2" s="5" t="s">
        <v>12</v>
      </c>
      <c r="AU2" s="5" t="s">
        <v>12</v>
      </c>
      <c r="AV2" s="5" t="s">
        <v>12</v>
      </c>
      <c r="AW2" s="5" t="s">
        <v>12</v>
      </c>
      <c r="AX2" s="5" t="s">
        <v>12</v>
      </c>
      <c r="AY2" s="5" t="s">
        <v>12</v>
      </c>
      <c r="AZ2" s="5" t="s">
        <v>12</v>
      </c>
      <c r="BA2" s="5" t="s">
        <v>12</v>
      </c>
      <c r="BB2" s="5" t="s">
        <v>12</v>
      </c>
      <c r="BC2" s="5" t="s">
        <v>12</v>
      </c>
      <c r="BD2" s="5" t="s">
        <v>12</v>
      </c>
      <c r="BE2" s="5" t="s">
        <v>12</v>
      </c>
      <c r="BF2" s="5" t="s">
        <v>12</v>
      </c>
      <c r="BG2" s="5" t="s">
        <v>12</v>
      </c>
      <c r="BH2" s="5" t="s">
        <v>12</v>
      </c>
      <c r="BI2" s="5" t="s">
        <v>12</v>
      </c>
      <c r="BJ2" s="5" t="s">
        <v>12</v>
      </c>
      <c r="BK2" s="5" t="s">
        <v>12</v>
      </c>
      <c r="BL2" s="5" t="s">
        <v>12</v>
      </c>
      <c r="BM2" s="5" t="s">
        <v>12</v>
      </c>
      <c r="BN2" s="5" t="s">
        <v>12</v>
      </c>
      <c r="BO2" s="5" t="s">
        <v>12</v>
      </c>
      <c r="BP2" s="5" t="s">
        <v>12</v>
      </c>
      <c r="BQ2" s="5" t="s">
        <v>12</v>
      </c>
      <c r="BR2" s="5" t="s">
        <v>12</v>
      </c>
      <c r="BS2" s="5" t="s">
        <v>12</v>
      </c>
      <c r="BT2" s="5" t="s">
        <v>12</v>
      </c>
      <c r="BU2" s="5" t="s">
        <v>12</v>
      </c>
      <c r="BV2" s="5" t="s">
        <v>12</v>
      </c>
      <c r="BW2" s="5" t="s">
        <v>12</v>
      </c>
      <c r="BX2" s="5" t="s">
        <v>12</v>
      </c>
      <c r="BY2" s="5" t="s">
        <v>12</v>
      </c>
      <c r="BZ2" s="5" t="s">
        <v>12</v>
      </c>
      <c r="CA2" s="5" t="s">
        <v>12</v>
      </c>
      <c r="CB2" s="5" t="s">
        <v>12</v>
      </c>
      <c r="CC2" s="5" t="s">
        <v>12</v>
      </c>
      <c r="CD2" s="5" t="s">
        <v>12</v>
      </c>
      <c r="CE2" s="5" t="s">
        <v>12</v>
      </c>
      <c r="CF2" s="5" t="s">
        <v>12</v>
      </c>
      <c r="CG2" s="5" t="s">
        <v>12</v>
      </c>
      <c r="CH2" s="5" t="s">
        <v>12</v>
      </c>
      <c r="CI2" s="5" t="s">
        <v>12</v>
      </c>
      <c r="CJ2" s="5" t="s">
        <v>12</v>
      </c>
      <c r="CK2" s="5" t="s">
        <v>12</v>
      </c>
      <c r="CL2" s="5" t="s">
        <v>12</v>
      </c>
      <c r="CM2" s="5" t="s">
        <v>12</v>
      </c>
      <c r="CN2" s="5" t="s">
        <v>12</v>
      </c>
      <c r="CO2" s="5" t="s">
        <v>12</v>
      </c>
      <c r="CP2" s="5" t="s">
        <v>12</v>
      </c>
      <c r="CQ2" s="5" t="s">
        <v>12</v>
      </c>
      <c r="CR2" s="5" t="s">
        <v>12</v>
      </c>
      <c r="CS2" s="5" t="s">
        <v>12</v>
      </c>
      <c r="CT2" s="5" t="s">
        <v>12</v>
      </c>
      <c r="CU2" s="5" t="s">
        <v>12</v>
      </c>
      <c r="CV2" s="5" t="s">
        <v>12</v>
      </c>
      <c r="CW2" s="5" t="s">
        <v>12</v>
      </c>
      <c r="CX2" s="5" t="s">
        <v>12</v>
      </c>
      <c r="CY2" s="5" t="s">
        <v>12</v>
      </c>
      <c r="CZ2" s="5" t="s">
        <v>12</v>
      </c>
      <c r="DA2" s="5" t="s">
        <v>12</v>
      </c>
      <c r="DB2" s="5" t="s">
        <v>12</v>
      </c>
      <c r="DC2" s="5" t="s">
        <v>12</v>
      </c>
      <c r="DD2" s="5" t="s">
        <v>12</v>
      </c>
      <c r="DE2" s="5" t="s">
        <v>12</v>
      </c>
      <c r="DF2" s="5" t="s">
        <v>12</v>
      </c>
      <c r="DG2" s="5" t="s">
        <v>12</v>
      </c>
      <c r="DH2" s="5" t="s">
        <v>12</v>
      </c>
      <c r="DI2" s="5" t="s">
        <v>12</v>
      </c>
      <c r="DJ2" s="5" t="s">
        <v>12</v>
      </c>
      <c r="DK2" s="5" t="s">
        <v>12</v>
      </c>
      <c r="DL2" s="5" t="s">
        <v>12</v>
      </c>
      <c r="DM2" s="5" t="s">
        <v>12</v>
      </c>
      <c r="DN2" s="5" t="s">
        <v>12</v>
      </c>
      <c r="DO2" s="5" t="s">
        <v>12</v>
      </c>
      <c r="DP2" s="5" t="s">
        <v>12</v>
      </c>
      <c r="DQ2" s="5" t="s">
        <v>12</v>
      </c>
      <c r="DR2" s="5" t="s">
        <v>12</v>
      </c>
      <c r="DS2" s="5" t="s">
        <v>12</v>
      </c>
      <c r="DT2" s="5" t="s">
        <v>12</v>
      </c>
      <c r="DU2" s="5" t="s">
        <v>12</v>
      </c>
      <c r="DV2" s="5" t="s">
        <v>12</v>
      </c>
      <c r="DW2" s="5" t="s">
        <v>12</v>
      </c>
      <c r="DX2" s="5" t="s">
        <v>12</v>
      </c>
      <c r="DY2" s="5" t="s">
        <v>12</v>
      </c>
      <c r="DZ2" s="5" t="s">
        <v>12</v>
      </c>
      <c r="EA2" s="5" t="s">
        <v>12</v>
      </c>
      <c r="EB2" s="5" t="s">
        <v>12</v>
      </c>
      <c r="EC2" s="5" t="s">
        <v>12</v>
      </c>
      <c r="ED2" s="5" t="s">
        <v>12</v>
      </c>
      <c r="EE2" s="5" t="s">
        <v>12</v>
      </c>
      <c r="EF2" s="5" t="s">
        <v>12</v>
      </c>
      <c r="EG2" s="5" t="s">
        <v>12</v>
      </c>
      <c r="EH2" s="5" t="s">
        <v>12</v>
      </c>
      <c r="EI2" s="5" t="s">
        <v>12</v>
      </c>
      <c r="EJ2" s="5" t="s">
        <v>12</v>
      </c>
      <c r="EK2" s="5" t="s">
        <v>12</v>
      </c>
      <c r="EL2" s="5" t="s">
        <v>12</v>
      </c>
      <c r="EM2" s="5" t="s">
        <v>12</v>
      </c>
      <c r="EN2" s="5" t="s">
        <v>12</v>
      </c>
      <c r="EO2" s="5" t="s">
        <v>12</v>
      </c>
      <c r="EP2" s="5" t="s">
        <v>12</v>
      </c>
      <c r="EQ2" s="5" t="s">
        <v>12</v>
      </c>
      <c r="ER2" s="5" t="s">
        <v>12</v>
      </c>
      <c r="ES2" s="5" t="s">
        <v>12</v>
      </c>
      <c r="ET2" s="5" t="s">
        <v>12</v>
      </c>
      <c r="EU2" s="5" t="s">
        <v>12</v>
      </c>
      <c r="EV2" s="5" t="s">
        <v>12</v>
      </c>
      <c r="EW2" s="5" t="s">
        <v>12</v>
      </c>
      <c r="EX2" s="5" t="s">
        <v>12</v>
      </c>
      <c r="EY2" s="5" t="s">
        <v>13</v>
      </c>
      <c r="EZ2" s="5" t="s">
        <v>13</v>
      </c>
      <c r="FA2" s="5" t="s">
        <v>13</v>
      </c>
      <c r="FB2" s="5" t="s">
        <v>13</v>
      </c>
      <c r="FC2" s="5" t="s">
        <v>13</v>
      </c>
      <c r="FD2" s="5" t="s">
        <v>13</v>
      </c>
      <c r="FE2" s="5" t="s">
        <v>13</v>
      </c>
      <c r="FF2" s="1"/>
      <c r="FG2" s="1"/>
      <c r="FH2" s="1"/>
      <c r="FI2" s="1"/>
      <c r="FJ2" s="1"/>
      <c r="FK2" s="1"/>
    </row>
    <row r="3" spans="1:167" ht="82.5" x14ac:dyDescent="0.25">
      <c r="A3" s="2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14</v>
      </c>
      <c r="L3" s="6" t="s">
        <v>15</v>
      </c>
      <c r="M3" s="6" t="s">
        <v>16</v>
      </c>
      <c r="N3" s="6" t="s">
        <v>17</v>
      </c>
      <c r="O3" s="6" t="s">
        <v>18</v>
      </c>
      <c r="P3" s="6" t="s">
        <v>19</v>
      </c>
      <c r="Q3" s="6" t="s">
        <v>20</v>
      </c>
      <c r="R3" s="6" t="s">
        <v>21</v>
      </c>
      <c r="S3" s="6" t="s">
        <v>22</v>
      </c>
      <c r="T3" s="6" t="s">
        <v>23</v>
      </c>
      <c r="U3" s="6" t="s">
        <v>24</v>
      </c>
      <c r="V3" s="6" t="s">
        <v>25</v>
      </c>
      <c r="W3" s="6" t="s">
        <v>26</v>
      </c>
      <c r="X3" s="6" t="s">
        <v>27</v>
      </c>
      <c r="Y3" s="6" t="s">
        <v>28</v>
      </c>
      <c r="Z3" s="6" t="s">
        <v>29</v>
      </c>
      <c r="AA3" s="6" t="s">
        <v>30</v>
      </c>
      <c r="AB3" s="6" t="s">
        <v>31</v>
      </c>
      <c r="AC3" s="6" t="s">
        <v>32</v>
      </c>
      <c r="AD3" s="6" t="s">
        <v>33</v>
      </c>
      <c r="AE3" s="6" t="s">
        <v>34</v>
      </c>
      <c r="AF3" s="6" t="s">
        <v>35</v>
      </c>
      <c r="AG3" s="6" t="s">
        <v>36</v>
      </c>
      <c r="AH3" s="6" t="s">
        <v>37</v>
      </c>
      <c r="AI3" s="6" t="s">
        <v>38</v>
      </c>
      <c r="AJ3" s="6" t="s">
        <v>39</v>
      </c>
      <c r="AK3" s="6" t="s">
        <v>40</v>
      </c>
      <c r="AL3" s="6" t="s">
        <v>41</v>
      </c>
      <c r="AM3" s="6" t="s">
        <v>42</v>
      </c>
      <c r="AN3" s="7" t="s">
        <v>43</v>
      </c>
      <c r="AO3" s="7" t="s">
        <v>44</v>
      </c>
      <c r="AP3" s="7" t="s">
        <v>45</v>
      </c>
      <c r="AQ3" s="7" t="s">
        <v>46</v>
      </c>
      <c r="AR3" s="7" t="s">
        <v>47</v>
      </c>
      <c r="AS3" s="7" t="s">
        <v>48</v>
      </c>
      <c r="AT3" s="7" t="s">
        <v>49</v>
      </c>
      <c r="AU3" s="7" t="s">
        <v>50</v>
      </c>
      <c r="AV3" s="7" t="s">
        <v>51</v>
      </c>
      <c r="AW3" s="7" t="s">
        <v>52</v>
      </c>
      <c r="AX3" s="7" t="s">
        <v>53</v>
      </c>
      <c r="AY3" s="7" t="s">
        <v>54</v>
      </c>
      <c r="AZ3" s="7" t="s">
        <v>55</v>
      </c>
      <c r="BA3" s="7" t="s">
        <v>56</v>
      </c>
      <c r="BB3" s="7" t="s">
        <v>57</v>
      </c>
      <c r="BC3" s="7" t="s">
        <v>58</v>
      </c>
      <c r="BD3" s="7" t="s">
        <v>59</v>
      </c>
      <c r="BE3" s="7" t="s">
        <v>60</v>
      </c>
      <c r="BF3" s="7" t="s">
        <v>61</v>
      </c>
      <c r="BG3" s="7" t="s">
        <v>62</v>
      </c>
      <c r="BH3" s="7" t="s">
        <v>63</v>
      </c>
      <c r="BI3" s="7" t="s">
        <v>64</v>
      </c>
      <c r="BJ3" s="7" t="s">
        <v>65</v>
      </c>
      <c r="BK3" s="7" t="s">
        <v>66</v>
      </c>
      <c r="BL3" s="7" t="s">
        <v>67</v>
      </c>
      <c r="BM3" s="7" t="s">
        <v>68</v>
      </c>
      <c r="BN3" s="7" t="s">
        <v>69</v>
      </c>
      <c r="BO3" s="7" t="s">
        <v>70</v>
      </c>
      <c r="BP3" s="7" t="s">
        <v>71</v>
      </c>
      <c r="BQ3" s="7" t="s">
        <v>72</v>
      </c>
      <c r="BR3" s="7" t="s">
        <v>73</v>
      </c>
      <c r="BS3" s="7" t="s">
        <v>74</v>
      </c>
      <c r="BT3" s="7" t="s">
        <v>75</v>
      </c>
      <c r="BU3" s="7" t="s">
        <v>76</v>
      </c>
      <c r="BV3" s="7" t="s">
        <v>77</v>
      </c>
      <c r="BW3" s="7" t="s">
        <v>78</v>
      </c>
      <c r="BX3" s="7" t="s">
        <v>79</v>
      </c>
      <c r="BY3" s="7" t="s">
        <v>80</v>
      </c>
      <c r="BZ3" s="7" t="s">
        <v>81</v>
      </c>
      <c r="CA3" s="7" t="s">
        <v>82</v>
      </c>
      <c r="CB3" s="7" t="s">
        <v>83</v>
      </c>
      <c r="CC3" s="7" t="s">
        <v>84</v>
      </c>
      <c r="CD3" s="7" t="s">
        <v>85</v>
      </c>
      <c r="CE3" s="7" t="s">
        <v>86</v>
      </c>
      <c r="CF3" s="7" t="s">
        <v>87</v>
      </c>
      <c r="CG3" s="7" t="s">
        <v>88</v>
      </c>
      <c r="CH3" s="7" t="s">
        <v>89</v>
      </c>
      <c r="CI3" s="7" t="s">
        <v>90</v>
      </c>
      <c r="CJ3" s="7" t="s">
        <v>91</v>
      </c>
      <c r="CK3" s="7" t="s">
        <v>92</v>
      </c>
      <c r="CL3" s="7" t="s">
        <v>93</v>
      </c>
      <c r="CM3" s="7" t="s">
        <v>94</v>
      </c>
      <c r="CN3" s="7" t="s">
        <v>95</v>
      </c>
      <c r="CO3" s="7" t="s">
        <v>96</v>
      </c>
      <c r="CP3" s="7" t="s">
        <v>97</v>
      </c>
      <c r="CQ3" s="7" t="s">
        <v>98</v>
      </c>
      <c r="CR3" s="7" t="s">
        <v>99</v>
      </c>
      <c r="CS3" s="7" t="s">
        <v>100</v>
      </c>
      <c r="CT3" s="7" t="s">
        <v>101</v>
      </c>
      <c r="CU3" s="7" t="s">
        <v>102</v>
      </c>
      <c r="CV3" s="7" t="s">
        <v>103</v>
      </c>
      <c r="CW3" s="7" t="s">
        <v>104</v>
      </c>
      <c r="CX3" s="7" t="s">
        <v>105</v>
      </c>
      <c r="CY3" s="7" t="s">
        <v>59</v>
      </c>
      <c r="CZ3" s="7" t="s">
        <v>60</v>
      </c>
      <c r="DA3" s="7" t="s">
        <v>106</v>
      </c>
      <c r="DB3" s="7" t="s">
        <v>107</v>
      </c>
      <c r="DC3" s="7" t="s">
        <v>64</v>
      </c>
      <c r="DD3" s="7" t="s">
        <v>65</v>
      </c>
      <c r="DE3" s="7" t="s">
        <v>66</v>
      </c>
      <c r="DF3" s="7" t="s">
        <v>67</v>
      </c>
      <c r="DG3" s="7" t="s">
        <v>68</v>
      </c>
      <c r="DH3" s="7" t="s">
        <v>69</v>
      </c>
      <c r="DI3" s="7" t="s">
        <v>108</v>
      </c>
      <c r="DJ3" s="7" t="s">
        <v>109</v>
      </c>
      <c r="DK3" s="7" t="s">
        <v>110</v>
      </c>
      <c r="DL3" s="7" t="s">
        <v>111</v>
      </c>
      <c r="DM3" s="7" t="s">
        <v>112</v>
      </c>
      <c r="DN3" s="7" t="s">
        <v>113</v>
      </c>
      <c r="DO3" s="7" t="s">
        <v>114</v>
      </c>
      <c r="DP3" s="7" t="s">
        <v>103</v>
      </c>
      <c r="DQ3" s="7" t="s">
        <v>115</v>
      </c>
      <c r="DR3" s="7" t="s">
        <v>116</v>
      </c>
      <c r="DS3" s="7" t="s">
        <v>59</v>
      </c>
      <c r="DT3" s="7" t="s">
        <v>60</v>
      </c>
      <c r="DU3" s="7" t="s">
        <v>61</v>
      </c>
      <c r="DV3" s="7" t="s">
        <v>63</v>
      </c>
      <c r="DW3" s="7" t="s">
        <v>64</v>
      </c>
      <c r="DX3" s="7" t="s">
        <v>65</v>
      </c>
      <c r="DY3" s="7" t="s">
        <v>66</v>
      </c>
      <c r="DZ3" s="7" t="s">
        <v>67</v>
      </c>
      <c r="EA3" s="7" t="s">
        <v>69</v>
      </c>
      <c r="EB3" s="7" t="s">
        <v>117</v>
      </c>
      <c r="EC3" s="7" t="s">
        <v>71</v>
      </c>
      <c r="ED3" s="7" t="s">
        <v>118</v>
      </c>
      <c r="EE3" s="7" t="s">
        <v>119</v>
      </c>
      <c r="EF3" s="7" t="s">
        <v>120</v>
      </c>
      <c r="EG3" s="7" t="s">
        <v>121</v>
      </c>
      <c r="EH3" s="7" t="s">
        <v>122</v>
      </c>
      <c r="EI3" s="7" t="s">
        <v>123</v>
      </c>
      <c r="EJ3" s="7" t="s">
        <v>124</v>
      </c>
      <c r="EK3" s="7" t="s">
        <v>125</v>
      </c>
      <c r="EL3" s="7" t="s">
        <v>126</v>
      </c>
      <c r="EM3" s="7" t="s">
        <v>127</v>
      </c>
      <c r="EN3" s="7" t="s">
        <v>128</v>
      </c>
      <c r="EO3" s="7" t="s">
        <v>129</v>
      </c>
      <c r="EP3" s="7" t="s">
        <v>130</v>
      </c>
      <c r="EQ3" s="7" t="s">
        <v>131</v>
      </c>
      <c r="ER3" s="7" t="s">
        <v>132</v>
      </c>
      <c r="ES3" s="7" t="s">
        <v>133</v>
      </c>
      <c r="ET3" s="7" t="s">
        <v>134</v>
      </c>
      <c r="EU3" s="7" t="s">
        <v>135</v>
      </c>
      <c r="EV3" s="7" t="s">
        <v>136</v>
      </c>
      <c r="EW3" s="7" t="s">
        <v>137</v>
      </c>
      <c r="EX3" s="7" t="s">
        <v>137</v>
      </c>
      <c r="EY3" s="8" t="s">
        <v>138</v>
      </c>
      <c r="EZ3" s="8" t="s">
        <v>101</v>
      </c>
      <c r="FA3" s="8" t="s">
        <v>104</v>
      </c>
      <c r="FB3" s="8" t="s">
        <v>106</v>
      </c>
      <c r="FC3" s="8" t="s">
        <v>68</v>
      </c>
      <c r="FD3" s="8" t="s">
        <v>69</v>
      </c>
      <c r="FE3" s="8" t="s">
        <v>108</v>
      </c>
      <c r="FF3" s="9" t="s">
        <v>139</v>
      </c>
      <c r="FG3" s="9" t="s">
        <v>140</v>
      </c>
      <c r="FH3" s="9" t="s">
        <v>141</v>
      </c>
      <c r="FI3" s="9" t="s">
        <v>142</v>
      </c>
      <c r="FJ3" s="9" t="s">
        <v>143</v>
      </c>
      <c r="FK3" s="9" t="s">
        <v>144</v>
      </c>
    </row>
    <row r="4" spans="1:167" ht="16.5" x14ac:dyDescent="0.3">
      <c r="A4" s="14"/>
      <c r="B4" s="2"/>
      <c r="C4" s="2"/>
      <c r="D4" s="2"/>
      <c r="E4" s="2"/>
      <c r="F4" s="2"/>
      <c r="G4" s="3"/>
      <c r="H4" s="2"/>
      <c r="I4" s="2"/>
      <c r="J4" s="2"/>
      <c r="K4" s="2"/>
      <c r="L4" s="15" t="s">
        <v>1502</v>
      </c>
      <c r="M4" s="15" t="s">
        <v>1503</v>
      </c>
      <c r="N4" s="15" t="s">
        <v>1504</v>
      </c>
      <c r="O4" s="15" t="s">
        <v>1505</v>
      </c>
      <c r="P4" s="15" t="s">
        <v>1506</v>
      </c>
      <c r="Q4" s="15" t="s">
        <v>1507</v>
      </c>
      <c r="R4" s="15" t="s">
        <v>1508</v>
      </c>
      <c r="S4" s="15" t="s">
        <v>1509</v>
      </c>
      <c r="T4" s="15" t="s">
        <v>1510</v>
      </c>
      <c r="U4" s="15" t="s">
        <v>1511</v>
      </c>
      <c r="V4" s="15" t="s">
        <v>1512</v>
      </c>
      <c r="W4" s="15" t="s">
        <v>1513</v>
      </c>
      <c r="X4" s="15" t="s">
        <v>1514</v>
      </c>
      <c r="Y4" s="15" t="s">
        <v>1515</v>
      </c>
      <c r="Z4" s="15" t="s">
        <v>1516</v>
      </c>
      <c r="AA4" s="15" t="s">
        <v>1517</v>
      </c>
      <c r="AB4" s="15" t="s">
        <v>1518</v>
      </c>
      <c r="AC4" s="15" t="s">
        <v>1519</v>
      </c>
      <c r="AD4" s="15" t="s">
        <v>1520</v>
      </c>
      <c r="AE4" s="15" t="s">
        <v>1521</v>
      </c>
      <c r="AF4" s="15" t="s">
        <v>1522</v>
      </c>
      <c r="AG4" s="15" t="s">
        <v>1523</v>
      </c>
      <c r="AH4" s="15" t="s">
        <v>1524</v>
      </c>
      <c r="AI4" s="15" t="s">
        <v>1525</v>
      </c>
      <c r="AJ4" s="15" t="s">
        <v>1526</v>
      </c>
      <c r="AK4" s="15" t="s">
        <v>1527</v>
      </c>
      <c r="AL4" s="15" t="s">
        <v>1528</v>
      </c>
      <c r="AM4" s="15" t="s">
        <v>1529</v>
      </c>
      <c r="AN4" s="16" t="s">
        <v>1530</v>
      </c>
      <c r="AO4" s="16" t="s">
        <v>1531</v>
      </c>
      <c r="AP4" s="16" t="s">
        <v>1532</v>
      </c>
      <c r="AQ4" s="16" t="s">
        <v>1533</v>
      </c>
      <c r="AR4" s="16" t="s">
        <v>1534</v>
      </c>
      <c r="AS4" s="16" t="s">
        <v>1535</v>
      </c>
      <c r="AT4" s="16" t="s">
        <v>1536</v>
      </c>
      <c r="AU4" s="16" t="s">
        <v>1537</v>
      </c>
      <c r="AV4" s="16" t="s">
        <v>1538</v>
      </c>
      <c r="AW4" s="16" t="s">
        <v>1539</v>
      </c>
      <c r="AX4" s="16" t="s">
        <v>1540</v>
      </c>
      <c r="AY4" s="16" t="s">
        <v>1541</v>
      </c>
      <c r="AZ4" s="16" t="s">
        <v>1542</v>
      </c>
      <c r="BA4" s="16" t="s">
        <v>1543</v>
      </c>
      <c r="BB4" s="16" t="s">
        <v>1544</v>
      </c>
      <c r="BC4" s="16" t="s">
        <v>1545</v>
      </c>
      <c r="BD4" s="16" t="s">
        <v>1546</v>
      </c>
      <c r="BE4" s="16" t="s">
        <v>1547</v>
      </c>
      <c r="BF4" s="16" t="s">
        <v>1548</v>
      </c>
      <c r="BG4" s="16" t="s">
        <v>1549</v>
      </c>
      <c r="BH4" s="16" t="s">
        <v>1550</v>
      </c>
      <c r="BI4" s="16" t="s">
        <v>1551</v>
      </c>
      <c r="BJ4" s="16" t="s">
        <v>1552</v>
      </c>
      <c r="BK4" s="16" t="s">
        <v>1553</v>
      </c>
      <c r="BL4" s="16" t="s">
        <v>1554</v>
      </c>
      <c r="BM4" s="16" t="s">
        <v>1555</v>
      </c>
      <c r="BN4" s="16" t="s">
        <v>1556</v>
      </c>
      <c r="BO4" s="16" t="s">
        <v>1557</v>
      </c>
      <c r="BP4" s="16" t="s">
        <v>1558</v>
      </c>
      <c r="BQ4" s="16" t="s">
        <v>1559</v>
      </c>
      <c r="BR4" s="16" t="s">
        <v>1560</v>
      </c>
      <c r="BS4" s="16" t="s">
        <v>1561</v>
      </c>
      <c r="BT4" s="16" t="s">
        <v>1562</v>
      </c>
      <c r="BU4" s="16" t="s">
        <v>1563</v>
      </c>
      <c r="BV4" s="16" t="s">
        <v>1564</v>
      </c>
      <c r="BW4" s="16" t="s">
        <v>1565</v>
      </c>
      <c r="BX4" s="16" t="s">
        <v>1566</v>
      </c>
      <c r="BY4" s="16" t="s">
        <v>1567</v>
      </c>
      <c r="BZ4" s="16" t="s">
        <v>1568</v>
      </c>
      <c r="CA4" s="16" t="s">
        <v>1569</v>
      </c>
      <c r="CB4" s="16" t="s">
        <v>1570</v>
      </c>
      <c r="CC4" s="16" t="s">
        <v>1571</v>
      </c>
      <c r="CD4" s="16" t="s">
        <v>1572</v>
      </c>
      <c r="CE4" s="16" t="s">
        <v>1573</v>
      </c>
      <c r="CF4" s="16" t="s">
        <v>1574</v>
      </c>
      <c r="CG4" s="16" t="s">
        <v>1575</v>
      </c>
      <c r="CH4" s="16" t="s">
        <v>1576</v>
      </c>
      <c r="CI4" s="16" t="s">
        <v>1577</v>
      </c>
      <c r="CJ4" s="16" t="s">
        <v>1578</v>
      </c>
      <c r="CK4" s="16" t="s">
        <v>1579</v>
      </c>
      <c r="CL4" s="16" t="s">
        <v>1580</v>
      </c>
      <c r="CM4" s="16" t="s">
        <v>1581</v>
      </c>
      <c r="CN4" s="16" t="s">
        <v>1582</v>
      </c>
      <c r="CO4" s="16" t="s">
        <v>1583</v>
      </c>
      <c r="CP4" s="16" t="s">
        <v>1584</v>
      </c>
      <c r="CQ4" s="16" t="s">
        <v>1585</v>
      </c>
      <c r="CR4" s="16" t="s">
        <v>1586</v>
      </c>
      <c r="CS4" s="16" t="s">
        <v>1587</v>
      </c>
      <c r="CT4" s="16" t="s">
        <v>1588</v>
      </c>
      <c r="CU4" s="16" t="s">
        <v>1589</v>
      </c>
      <c r="CV4" s="16" t="s">
        <v>1590</v>
      </c>
      <c r="CW4" s="16" t="s">
        <v>1591</v>
      </c>
      <c r="CX4" s="16" t="s">
        <v>1592</v>
      </c>
      <c r="CY4" s="16" t="s">
        <v>1593</v>
      </c>
      <c r="CZ4" s="16" t="s">
        <v>1594</v>
      </c>
      <c r="DA4" s="16" t="s">
        <v>1595</v>
      </c>
      <c r="DB4" s="16" t="s">
        <v>1596</v>
      </c>
      <c r="DC4" s="16" t="s">
        <v>1597</v>
      </c>
      <c r="DD4" s="16" t="s">
        <v>1598</v>
      </c>
      <c r="DE4" s="16" t="s">
        <v>1599</v>
      </c>
      <c r="DF4" s="16" t="s">
        <v>1600</v>
      </c>
      <c r="DG4" s="16" t="s">
        <v>1601</v>
      </c>
      <c r="DH4" s="16" t="s">
        <v>1602</v>
      </c>
      <c r="DI4" s="16" t="s">
        <v>1603</v>
      </c>
      <c r="DJ4" s="16" t="s">
        <v>1604</v>
      </c>
      <c r="DK4" s="16" t="s">
        <v>1605</v>
      </c>
      <c r="DL4" s="16" t="s">
        <v>1606</v>
      </c>
      <c r="DM4" s="16" t="s">
        <v>1607</v>
      </c>
      <c r="DN4" s="16" t="s">
        <v>1608</v>
      </c>
      <c r="DO4" s="16" t="s">
        <v>1609</v>
      </c>
      <c r="DP4" s="16" t="s">
        <v>1610</v>
      </c>
      <c r="DQ4" s="16" t="s">
        <v>1611</v>
      </c>
      <c r="DR4" s="16" t="s">
        <v>1612</v>
      </c>
      <c r="DS4" s="16" t="s">
        <v>1613</v>
      </c>
      <c r="DT4" s="16" t="s">
        <v>1614</v>
      </c>
      <c r="DU4" s="16" t="s">
        <v>1615</v>
      </c>
      <c r="DV4" s="16" t="s">
        <v>1616</v>
      </c>
      <c r="DW4" s="16" t="s">
        <v>1617</v>
      </c>
      <c r="DX4" s="16" t="s">
        <v>1618</v>
      </c>
      <c r="DY4" s="16" t="s">
        <v>1619</v>
      </c>
      <c r="DZ4" s="16" t="s">
        <v>1620</v>
      </c>
      <c r="EA4" s="16" t="s">
        <v>1621</v>
      </c>
      <c r="EB4" s="16" t="s">
        <v>1622</v>
      </c>
      <c r="EC4" s="16" t="s">
        <v>1623</v>
      </c>
      <c r="ED4" s="16" t="s">
        <v>1624</v>
      </c>
      <c r="EE4" s="16" t="s">
        <v>1625</v>
      </c>
      <c r="EF4" s="16" t="s">
        <v>1626</v>
      </c>
      <c r="EG4" s="16" t="s">
        <v>1627</v>
      </c>
      <c r="EH4" s="16" t="s">
        <v>1628</v>
      </c>
      <c r="EI4" s="16" t="s">
        <v>1629</v>
      </c>
      <c r="EJ4" s="16" t="s">
        <v>1630</v>
      </c>
      <c r="EK4" s="16" t="s">
        <v>1631</v>
      </c>
      <c r="EL4" s="16" t="s">
        <v>1632</v>
      </c>
      <c r="EM4" s="16" t="s">
        <v>1633</v>
      </c>
      <c r="EN4" s="16" t="s">
        <v>1634</v>
      </c>
      <c r="EO4" s="16" t="s">
        <v>1635</v>
      </c>
      <c r="EP4" s="16" t="s">
        <v>1636</v>
      </c>
      <c r="EQ4" s="16" t="s">
        <v>1637</v>
      </c>
      <c r="ER4" s="16" t="s">
        <v>1638</v>
      </c>
      <c r="ES4" s="16" t="s">
        <v>1639</v>
      </c>
      <c r="ET4" s="16" t="s">
        <v>1640</v>
      </c>
      <c r="EU4" s="16" t="s">
        <v>1641</v>
      </c>
      <c r="EV4" s="16" t="s">
        <v>1642</v>
      </c>
      <c r="EW4" s="16" t="s">
        <v>1643</v>
      </c>
      <c r="EX4" s="16" t="s">
        <v>1644</v>
      </c>
      <c r="EY4" s="17" t="s">
        <v>1645</v>
      </c>
      <c r="EZ4" s="17" t="s">
        <v>1646</v>
      </c>
      <c r="FA4" s="17" t="s">
        <v>1647</v>
      </c>
      <c r="FB4" s="17" t="s">
        <v>1648</v>
      </c>
      <c r="FC4" s="17" t="s">
        <v>1649</v>
      </c>
      <c r="FD4" s="17">
        <v>5060405099</v>
      </c>
      <c r="FE4" s="17">
        <v>5060406001</v>
      </c>
      <c r="FF4" s="18"/>
      <c r="FG4" s="18"/>
      <c r="FH4" s="18"/>
      <c r="FI4" s="18"/>
      <c r="FJ4" s="18"/>
      <c r="FK4" s="18"/>
    </row>
    <row r="5" spans="1:167" ht="16.5" hidden="1" x14ac:dyDescent="0.3">
      <c r="A5" s="5">
        <v>3</v>
      </c>
      <c r="B5" s="1" t="s">
        <v>145</v>
      </c>
      <c r="C5" s="5" t="s">
        <v>146</v>
      </c>
      <c r="D5" s="1"/>
      <c r="E5" s="1" t="s">
        <v>147</v>
      </c>
      <c r="F5" s="1" t="s">
        <v>148</v>
      </c>
      <c r="G5" s="4" t="s">
        <v>149</v>
      </c>
      <c r="H5" s="1"/>
      <c r="I5" s="1" t="s">
        <v>150</v>
      </c>
      <c r="J5" s="1" t="s">
        <v>151</v>
      </c>
      <c r="K5" s="1" t="s">
        <v>146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1">
        <f>SUM(L5:AM5)-AA5</f>
        <v>0</v>
      </c>
      <c r="FG5" s="11">
        <f>SUM(AN5:EX5)</f>
        <v>0</v>
      </c>
      <c r="FH5" s="11">
        <f>SUM(EY5:FE5)</f>
        <v>0</v>
      </c>
      <c r="FI5" s="11">
        <f>AA5</f>
        <v>0</v>
      </c>
      <c r="FJ5" s="11">
        <f>FF5+FG5+FH5+FI5</f>
        <v>0</v>
      </c>
      <c r="FK5" s="11">
        <f>+FF5+FG5+FH5</f>
        <v>0</v>
      </c>
    </row>
    <row r="6" spans="1:167" ht="16.5" hidden="1" x14ac:dyDescent="0.3">
      <c r="A6" s="5">
        <v>19</v>
      </c>
      <c r="B6" s="1" t="s">
        <v>145</v>
      </c>
      <c r="C6" s="5" t="s">
        <v>152</v>
      </c>
      <c r="D6" s="1"/>
      <c r="E6" s="1" t="s">
        <v>147</v>
      </c>
      <c r="F6" s="1" t="s">
        <v>148</v>
      </c>
      <c r="G6" s="4" t="s">
        <v>166</v>
      </c>
      <c r="H6" s="1"/>
      <c r="I6" s="1" t="s">
        <v>150</v>
      </c>
      <c r="J6" s="1" t="s">
        <v>166</v>
      </c>
      <c r="K6" s="1" t="s">
        <v>152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1">
        <f t="shared" ref="FF6:FF69" si="0">SUM(L6:AM6)-AA6</f>
        <v>0</v>
      </c>
      <c r="FG6" s="11">
        <f t="shared" ref="FG6:FG69" si="1">SUM(AN6:EX6)</f>
        <v>0</v>
      </c>
      <c r="FH6" s="11">
        <f t="shared" ref="FH6:FH69" si="2">SUM(EY6:FE6)</f>
        <v>0</v>
      </c>
      <c r="FI6" s="11">
        <f t="shared" ref="FI6:FI69" si="3">AA6</f>
        <v>0</v>
      </c>
      <c r="FJ6" s="11">
        <f t="shared" ref="FJ6:FJ69" si="4">FF6+FG6+FH6+FI6</f>
        <v>0</v>
      </c>
      <c r="FK6" s="11">
        <f t="shared" ref="FK6:FK69" si="5">+FF6+FG6+FH6</f>
        <v>0</v>
      </c>
    </row>
    <row r="7" spans="1:167" ht="16.5" hidden="1" x14ac:dyDescent="0.3">
      <c r="A7" s="5">
        <v>20</v>
      </c>
      <c r="B7" s="1" t="s">
        <v>145</v>
      </c>
      <c r="C7" s="5" t="s">
        <v>153</v>
      </c>
      <c r="D7" s="1"/>
      <c r="E7" s="1" t="s">
        <v>147</v>
      </c>
      <c r="F7" s="1" t="s">
        <v>148</v>
      </c>
      <c r="G7" s="4" t="s">
        <v>167</v>
      </c>
      <c r="H7" s="1"/>
      <c r="I7" s="1" t="s">
        <v>150</v>
      </c>
      <c r="J7" s="1" t="s">
        <v>167</v>
      </c>
      <c r="K7" s="1" t="s">
        <v>153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1">
        <f t="shared" si="0"/>
        <v>0</v>
      </c>
      <c r="FG7" s="11">
        <f t="shared" si="1"/>
        <v>0</v>
      </c>
      <c r="FH7" s="11">
        <f t="shared" si="2"/>
        <v>0</v>
      </c>
      <c r="FI7" s="11">
        <f t="shared" si="3"/>
        <v>0</v>
      </c>
      <c r="FJ7" s="11">
        <f t="shared" si="4"/>
        <v>0</v>
      </c>
      <c r="FK7" s="11">
        <f t="shared" si="5"/>
        <v>0</v>
      </c>
    </row>
    <row r="8" spans="1:167" ht="16.5" hidden="1" x14ac:dyDescent="0.3">
      <c r="A8" s="5">
        <v>21</v>
      </c>
      <c r="B8" s="1" t="s">
        <v>145</v>
      </c>
      <c r="C8" s="5" t="s">
        <v>154</v>
      </c>
      <c r="D8" s="1"/>
      <c r="E8" s="1" t="s">
        <v>147</v>
      </c>
      <c r="F8" s="1" t="s">
        <v>148</v>
      </c>
      <c r="G8" s="4" t="s">
        <v>168</v>
      </c>
      <c r="H8" s="1"/>
      <c r="I8" s="1" t="s">
        <v>150</v>
      </c>
      <c r="J8" s="1" t="s">
        <v>168</v>
      </c>
      <c r="K8" s="1" t="s">
        <v>154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1">
        <f t="shared" si="0"/>
        <v>0</v>
      </c>
      <c r="FG8" s="11">
        <f t="shared" si="1"/>
        <v>0</v>
      </c>
      <c r="FH8" s="11">
        <f t="shared" si="2"/>
        <v>0</v>
      </c>
      <c r="FI8" s="11">
        <f t="shared" si="3"/>
        <v>0</v>
      </c>
      <c r="FJ8" s="11">
        <f t="shared" si="4"/>
        <v>0</v>
      </c>
      <c r="FK8" s="11">
        <f t="shared" si="5"/>
        <v>0</v>
      </c>
    </row>
    <row r="9" spans="1:167" ht="16.5" hidden="1" x14ac:dyDescent="0.3">
      <c r="A9" s="5">
        <v>22</v>
      </c>
      <c r="B9" s="1" t="s">
        <v>145</v>
      </c>
      <c r="C9" s="5" t="s">
        <v>155</v>
      </c>
      <c r="D9" s="1"/>
      <c r="E9" s="1" t="s">
        <v>147</v>
      </c>
      <c r="F9" s="1" t="s">
        <v>148</v>
      </c>
      <c r="G9" s="4" t="s">
        <v>169</v>
      </c>
      <c r="H9" s="1"/>
      <c r="I9" s="1" t="s">
        <v>150</v>
      </c>
      <c r="J9" s="1" t="s">
        <v>169</v>
      </c>
      <c r="K9" s="1" t="s">
        <v>155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1">
        <f t="shared" si="0"/>
        <v>0</v>
      </c>
      <c r="FG9" s="11">
        <f t="shared" si="1"/>
        <v>0</v>
      </c>
      <c r="FH9" s="11">
        <f t="shared" si="2"/>
        <v>0</v>
      </c>
      <c r="FI9" s="11">
        <f t="shared" si="3"/>
        <v>0</v>
      </c>
      <c r="FJ9" s="11">
        <f t="shared" si="4"/>
        <v>0</v>
      </c>
      <c r="FK9" s="11">
        <f t="shared" si="5"/>
        <v>0</v>
      </c>
    </row>
    <row r="10" spans="1:167" ht="16.5" hidden="1" x14ac:dyDescent="0.3">
      <c r="A10" s="5">
        <v>23</v>
      </c>
      <c r="B10" s="1" t="s">
        <v>145</v>
      </c>
      <c r="C10" s="5" t="s">
        <v>156</v>
      </c>
      <c r="D10" s="1"/>
      <c r="E10" s="1" t="s">
        <v>147</v>
      </c>
      <c r="F10" s="1" t="s">
        <v>148</v>
      </c>
      <c r="G10" s="4" t="s">
        <v>170</v>
      </c>
      <c r="H10" s="1"/>
      <c r="I10" s="1" t="s">
        <v>150</v>
      </c>
      <c r="J10" s="1" t="s">
        <v>170</v>
      </c>
      <c r="K10" s="1" t="s">
        <v>156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1">
        <f t="shared" si="0"/>
        <v>0</v>
      </c>
      <c r="FG10" s="11">
        <f t="shared" si="1"/>
        <v>0</v>
      </c>
      <c r="FH10" s="11">
        <f t="shared" si="2"/>
        <v>0</v>
      </c>
      <c r="FI10" s="11">
        <f t="shared" si="3"/>
        <v>0</v>
      </c>
      <c r="FJ10" s="11">
        <f t="shared" si="4"/>
        <v>0</v>
      </c>
      <c r="FK10" s="11">
        <f t="shared" si="5"/>
        <v>0</v>
      </c>
    </row>
    <row r="11" spans="1:167" ht="33" x14ac:dyDescent="0.3">
      <c r="A11" s="5">
        <v>24</v>
      </c>
      <c r="B11" s="1" t="s">
        <v>145</v>
      </c>
      <c r="C11" s="5" t="s">
        <v>157</v>
      </c>
      <c r="D11" s="1"/>
      <c r="E11" s="4" t="s">
        <v>147</v>
      </c>
      <c r="F11" s="4" t="s">
        <v>148</v>
      </c>
      <c r="G11" s="4" t="s">
        <v>171</v>
      </c>
      <c r="H11" s="1"/>
      <c r="I11" s="1" t="s">
        <v>150</v>
      </c>
      <c r="J11" s="1" t="s">
        <v>171</v>
      </c>
      <c r="K11" s="1" t="s">
        <v>157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1">
        <f t="shared" si="0"/>
        <v>0</v>
      </c>
      <c r="FG11" s="11">
        <f t="shared" si="1"/>
        <v>0</v>
      </c>
      <c r="FH11" s="11">
        <f t="shared" si="2"/>
        <v>0</v>
      </c>
      <c r="FI11" s="11">
        <f t="shared" si="3"/>
        <v>0</v>
      </c>
      <c r="FJ11" s="11">
        <f t="shared" si="4"/>
        <v>0</v>
      </c>
      <c r="FK11" s="11">
        <f t="shared" si="5"/>
        <v>0</v>
      </c>
    </row>
    <row r="12" spans="1:167" ht="16.5" hidden="1" x14ac:dyDescent="0.3">
      <c r="A12" s="5">
        <v>25</v>
      </c>
      <c r="B12" s="1" t="s">
        <v>145</v>
      </c>
      <c r="C12" s="5" t="s">
        <v>158</v>
      </c>
      <c r="D12" s="1"/>
      <c r="E12" s="1" t="s">
        <v>147</v>
      </c>
      <c r="F12" s="1" t="s">
        <v>148</v>
      </c>
      <c r="G12" s="4" t="s">
        <v>172</v>
      </c>
      <c r="H12" s="1"/>
      <c r="I12" s="1" t="s">
        <v>150</v>
      </c>
      <c r="J12" s="1" t="s">
        <v>172</v>
      </c>
      <c r="K12" s="1" t="s">
        <v>158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1">
        <f t="shared" si="0"/>
        <v>0</v>
      </c>
      <c r="FG12" s="11">
        <f t="shared" si="1"/>
        <v>0</v>
      </c>
      <c r="FH12" s="11">
        <f t="shared" si="2"/>
        <v>0</v>
      </c>
      <c r="FI12" s="11">
        <f t="shared" si="3"/>
        <v>0</v>
      </c>
      <c r="FJ12" s="11">
        <f t="shared" si="4"/>
        <v>0</v>
      </c>
      <c r="FK12" s="11">
        <f t="shared" si="5"/>
        <v>0</v>
      </c>
    </row>
    <row r="13" spans="1:167" ht="16.5" hidden="1" x14ac:dyDescent="0.3">
      <c r="A13" s="5">
        <v>26</v>
      </c>
      <c r="B13" s="1" t="s">
        <v>145</v>
      </c>
      <c r="C13" s="5" t="s">
        <v>159</v>
      </c>
      <c r="D13" s="1"/>
      <c r="E13" s="1" t="s">
        <v>147</v>
      </c>
      <c r="F13" s="1" t="s">
        <v>148</v>
      </c>
      <c r="G13" s="4" t="s">
        <v>173</v>
      </c>
      <c r="H13" s="1"/>
      <c r="I13" s="1" t="s">
        <v>150</v>
      </c>
      <c r="J13" s="1" t="s">
        <v>173</v>
      </c>
      <c r="K13" s="1" t="s">
        <v>159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1">
        <f t="shared" si="0"/>
        <v>0</v>
      </c>
      <c r="FG13" s="11">
        <f t="shared" si="1"/>
        <v>0</v>
      </c>
      <c r="FH13" s="11">
        <f t="shared" si="2"/>
        <v>0</v>
      </c>
      <c r="FI13" s="11">
        <f t="shared" si="3"/>
        <v>0</v>
      </c>
      <c r="FJ13" s="11">
        <f t="shared" si="4"/>
        <v>0</v>
      </c>
      <c r="FK13" s="11">
        <f t="shared" si="5"/>
        <v>0</v>
      </c>
    </row>
    <row r="14" spans="1:167" ht="16.5" hidden="1" x14ac:dyDescent="0.3">
      <c r="A14" s="5">
        <v>27</v>
      </c>
      <c r="B14" s="1" t="s">
        <v>145</v>
      </c>
      <c r="C14" s="5" t="s">
        <v>160</v>
      </c>
      <c r="D14" s="1"/>
      <c r="E14" s="1" t="s">
        <v>147</v>
      </c>
      <c r="F14" s="1" t="s">
        <v>148</v>
      </c>
      <c r="G14" s="4" t="s">
        <v>174</v>
      </c>
      <c r="H14" s="1"/>
      <c r="I14" s="1" t="s">
        <v>150</v>
      </c>
      <c r="J14" s="1" t="s">
        <v>174</v>
      </c>
      <c r="K14" s="1" t="s">
        <v>160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1">
        <f t="shared" si="0"/>
        <v>0</v>
      </c>
      <c r="FG14" s="11">
        <f t="shared" si="1"/>
        <v>0</v>
      </c>
      <c r="FH14" s="11">
        <f t="shared" si="2"/>
        <v>0</v>
      </c>
      <c r="FI14" s="11">
        <f t="shared" si="3"/>
        <v>0</v>
      </c>
      <c r="FJ14" s="11">
        <f t="shared" si="4"/>
        <v>0</v>
      </c>
      <c r="FK14" s="11">
        <f t="shared" si="5"/>
        <v>0</v>
      </c>
    </row>
    <row r="15" spans="1:167" ht="16.5" hidden="1" x14ac:dyDescent="0.3">
      <c r="A15" s="5">
        <v>28</v>
      </c>
      <c r="B15" s="1" t="s">
        <v>145</v>
      </c>
      <c r="C15" s="5" t="s">
        <v>161</v>
      </c>
      <c r="D15" s="1"/>
      <c r="E15" s="1" t="s">
        <v>147</v>
      </c>
      <c r="F15" s="1" t="s">
        <v>148</v>
      </c>
      <c r="G15" s="4" t="s">
        <v>175</v>
      </c>
      <c r="H15" s="1"/>
      <c r="I15" s="1" t="s">
        <v>150</v>
      </c>
      <c r="J15" s="1" t="s">
        <v>175</v>
      </c>
      <c r="K15" s="1" t="s">
        <v>161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1">
        <f t="shared" si="0"/>
        <v>0</v>
      </c>
      <c r="FG15" s="11">
        <f t="shared" si="1"/>
        <v>0</v>
      </c>
      <c r="FH15" s="11">
        <f t="shared" si="2"/>
        <v>0</v>
      </c>
      <c r="FI15" s="11">
        <f t="shared" si="3"/>
        <v>0</v>
      </c>
      <c r="FJ15" s="11">
        <f t="shared" si="4"/>
        <v>0</v>
      </c>
      <c r="FK15" s="11">
        <f t="shared" si="5"/>
        <v>0</v>
      </c>
    </row>
    <row r="16" spans="1:167" ht="33" hidden="1" x14ac:dyDescent="0.3">
      <c r="A16" s="5">
        <v>29</v>
      </c>
      <c r="B16" s="1" t="s">
        <v>145</v>
      </c>
      <c r="C16" s="5" t="s">
        <v>162</v>
      </c>
      <c r="D16" s="1"/>
      <c r="E16" s="1" t="s">
        <v>147</v>
      </c>
      <c r="F16" s="1" t="s">
        <v>148</v>
      </c>
      <c r="G16" s="4" t="s">
        <v>176</v>
      </c>
      <c r="H16" s="1"/>
      <c r="I16" s="1" t="s">
        <v>150</v>
      </c>
      <c r="J16" s="1" t="s">
        <v>176</v>
      </c>
      <c r="K16" s="1" t="s">
        <v>162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1">
        <f t="shared" si="0"/>
        <v>0</v>
      </c>
      <c r="FG16" s="11">
        <f t="shared" si="1"/>
        <v>0</v>
      </c>
      <c r="FH16" s="11">
        <f t="shared" si="2"/>
        <v>0</v>
      </c>
      <c r="FI16" s="11">
        <f t="shared" si="3"/>
        <v>0</v>
      </c>
      <c r="FJ16" s="11">
        <f t="shared" si="4"/>
        <v>0</v>
      </c>
      <c r="FK16" s="11">
        <f t="shared" si="5"/>
        <v>0</v>
      </c>
    </row>
    <row r="17" spans="1:167" ht="33" hidden="1" x14ac:dyDescent="0.3">
      <c r="A17" s="5">
        <v>30</v>
      </c>
      <c r="B17" s="1" t="s">
        <v>145</v>
      </c>
      <c r="C17" s="5" t="s">
        <v>163</v>
      </c>
      <c r="D17" s="1"/>
      <c r="E17" s="1" t="s">
        <v>147</v>
      </c>
      <c r="F17" s="1" t="s">
        <v>148</v>
      </c>
      <c r="G17" s="4" t="s">
        <v>177</v>
      </c>
      <c r="H17" s="1"/>
      <c r="I17" s="1" t="s">
        <v>150</v>
      </c>
      <c r="J17" s="1" t="s">
        <v>177</v>
      </c>
      <c r="K17" s="1" t="s">
        <v>163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1">
        <f t="shared" si="0"/>
        <v>0</v>
      </c>
      <c r="FG17" s="11">
        <f t="shared" si="1"/>
        <v>0</v>
      </c>
      <c r="FH17" s="11">
        <f t="shared" si="2"/>
        <v>0</v>
      </c>
      <c r="FI17" s="11">
        <f t="shared" si="3"/>
        <v>0</v>
      </c>
      <c r="FJ17" s="11">
        <f t="shared" si="4"/>
        <v>0</v>
      </c>
      <c r="FK17" s="11">
        <f t="shared" si="5"/>
        <v>0</v>
      </c>
    </row>
    <row r="18" spans="1:167" ht="16.5" hidden="1" x14ac:dyDescent="0.3">
      <c r="A18" s="5">
        <v>31</v>
      </c>
      <c r="B18" s="1" t="s">
        <v>145</v>
      </c>
      <c r="C18" s="5" t="s">
        <v>164</v>
      </c>
      <c r="D18" s="1"/>
      <c r="E18" s="1" t="s">
        <v>147</v>
      </c>
      <c r="F18" s="1" t="s">
        <v>148</v>
      </c>
      <c r="G18" s="4" t="s">
        <v>178</v>
      </c>
      <c r="H18" s="1"/>
      <c r="I18" s="1" t="s">
        <v>150</v>
      </c>
      <c r="J18" s="1" t="s">
        <v>178</v>
      </c>
      <c r="K18" s="1" t="s">
        <v>164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1">
        <f t="shared" si="0"/>
        <v>0</v>
      </c>
      <c r="FG18" s="11">
        <f t="shared" si="1"/>
        <v>0</v>
      </c>
      <c r="FH18" s="11">
        <f t="shared" si="2"/>
        <v>0</v>
      </c>
      <c r="FI18" s="11">
        <f t="shared" si="3"/>
        <v>0</v>
      </c>
      <c r="FJ18" s="11">
        <f t="shared" si="4"/>
        <v>0</v>
      </c>
      <c r="FK18" s="11">
        <f t="shared" si="5"/>
        <v>0</v>
      </c>
    </row>
    <row r="19" spans="1:167" ht="16.5" hidden="1" x14ac:dyDescent="0.3">
      <c r="A19" s="5">
        <v>32</v>
      </c>
      <c r="B19" s="1" t="s">
        <v>145</v>
      </c>
      <c r="C19" s="5" t="s">
        <v>165</v>
      </c>
      <c r="D19" s="1"/>
      <c r="E19" s="1" t="s">
        <v>147</v>
      </c>
      <c r="F19" s="1" t="s">
        <v>148</v>
      </c>
      <c r="G19" s="4" t="s">
        <v>179</v>
      </c>
      <c r="H19" s="1"/>
      <c r="I19" s="1" t="s">
        <v>150</v>
      </c>
      <c r="J19" s="1" t="s">
        <v>179</v>
      </c>
      <c r="K19" s="1" t="s">
        <v>165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1">
        <f t="shared" si="0"/>
        <v>0</v>
      </c>
      <c r="FG19" s="11">
        <f t="shared" si="1"/>
        <v>0</v>
      </c>
      <c r="FH19" s="11">
        <f t="shared" si="2"/>
        <v>0</v>
      </c>
      <c r="FI19" s="11">
        <f t="shared" si="3"/>
        <v>0</v>
      </c>
      <c r="FJ19" s="11">
        <f t="shared" si="4"/>
        <v>0</v>
      </c>
      <c r="FK19" s="11">
        <f t="shared" si="5"/>
        <v>0</v>
      </c>
    </row>
    <row r="20" spans="1:167" ht="16.5" hidden="1" x14ac:dyDescent="0.3">
      <c r="A20" s="5">
        <v>234</v>
      </c>
      <c r="B20" s="1" t="s">
        <v>180</v>
      </c>
      <c r="C20" s="5" t="s">
        <v>146</v>
      </c>
      <c r="D20" s="1"/>
      <c r="E20" s="1" t="s">
        <v>147</v>
      </c>
      <c r="F20" s="1" t="s">
        <v>181</v>
      </c>
      <c r="G20" s="4" t="s">
        <v>149</v>
      </c>
      <c r="H20" s="1"/>
      <c r="I20" s="1" t="s">
        <v>150</v>
      </c>
      <c r="J20" s="1" t="s">
        <v>151</v>
      </c>
      <c r="K20" s="1" t="s">
        <v>146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1">
        <f t="shared" si="0"/>
        <v>0</v>
      </c>
      <c r="FG20" s="11">
        <f t="shared" si="1"/>
        <v>0</v>
      </c>
      <c r="FH20" s="11">
        <f t="shared" si="2"/>
        <v>0</v>
      </c>
      <c r="FI20" s="11">
        <f t="shared" si="3"/>
        <v>0</v>
      </c>
      <c r="FJ20" s="11">
        <f t="shared" si="4"/>
        <v>0</v>
      </c>
      <c r="FK20" s="11">
        <f t="shared" si="5"/>
        <v>0</v>
      </c>
    </row>
    <row r="21" spans="1:167" ht="16.5" hidden="1" x14ac:dyDescent="0.3">
      <c r="A21" s="5">
        <v>254</v>
      </c>
      <c r="B21" s="1" t="s">
        <v>182</v>
      </c>
      <c r="C21" s="5" t="s">
        <v>146</v>
      </c>
      <c r="D21" s="1"/>
      <c r="E21" s="1" t="s">
        <v>183</v>
      </c>
      <c r="F21" s="1" t="s">
        <v>184</v>
      </c>
      <c r="G21" s="4" t="s">
        <v>149</v>
      </c>
      <c r="H21" s="1"/>
      <c r="I21" s="1" t="s">
        <v>150</v>
      </c>
      <c r="J21" s="1" t="s">
        <v>151</v>
      </c>
      <c r="K21" s="1" t="s">
        <v>146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1">
        <f t="shared" si="0"/>
        <v>0</v>
      </c>
      <c r="FG21" s="11">
        <f t="shared" si="1"/>
        <v>0</v>
      </c>
      <c r="FH21" s="11">
        <f t="shared" si="2"/>
        <v>0</v>
      </c>
      <c r="FI21" s="11">
        <f t="shared" si="3"/>
        <v>0</v>
      </c>
      <c r="FJ21" s="11">
        <f t="shared" si="4"/>
        <v>0</v>
      </c>
      <c r="FK21" s="11">
        <f t="shared" si="5"/>
        <v>0</v>
      </c>
    </row>
    <row r="22" spans="1:167" ht="16.5" hidden="1" x14ac:dyDescent="0.3">
      <c r="A22" s="5">
        <v>272</v>
      </c>
      <c r="B22" s="1" t="s">
        <v>185</v>
      </c>
      <c r="C22" s="5" t="s">
        <v>146</v>
      </c>
      <c r="D22" s="1"/>
      <c r="E22" s="1" t="s">
        <v>183</v>
      </c>
      <c r="F22" s="1" t="s">
        <v>186</v>
      </c>
      <c r="G22" s="4" t="s">
        <v>149</v>
      </c>
      <c r="H22" s="1"/>
      <c r="I22" s="1" t="s">
        <v>150</v>
      </c>
      <c r="J22" s="1" t="s">
        <v>151</v>
      </c>
      <c r="K22" s="1" t="s">
        <v>146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1">
        <f t="shared" si="0"/>
        <v>0</v>
      </c>
      <c r="FG22" s="11">
        <f t="shared" si="1"/>
        <v>0</v>
      </c>
      <c r="FH22" s="11">
        <f t="shared" si="2"/>
        <v>0</v>
      </c>
      <c r="FI22" s="11">
        <f t="shared" si="3"/>
        <v>0</v>
      </c>
      <c r="FJ22" s="11">
        <f t="shared" si="4"/>
        <v>0</v>
      </c>
      <c r="FK22" s="11">
        <f t="shared" si="5"/>
        <v>0</v>
      </c>
    </row>
    <row r="23" spans="1:167" ht="16.5" hidden="1" x14ac:dyDescent="0.3">
      <c r="A23" s="5">
        <v>288</v>
      </c>
      <c r="B23" s="1" t="s">
        <v>185</v>
      </c>
      <c r="C23" s="5" t="s">
        <v>152</v>
      </c>
      <c r="D23" s="1"/>
      <c r="E23" s="1" t="s">
        <v>183</v>
      </c>
      <c r="F23" s="1" t="s">
        <v>186</v>
      </c>
      <c r="G23" s="4" t="s">
        <v>166</v>
      </c>
      <c r="H23" s="1"/>
      <c r="I23" s="1" t="s">
        <v>150</v>
      </c>
      <c r="J23" s="1" t="s">
        <v>166</v>
      </c>
      <c r="K23" s="1" t="s">
        <v>152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1">
        <f t="shared" si="0"/>
        <v>0</v>
      </c>
      <c r="FG23" s="11">
        <f t="shared" si="1"/>
        <v>0</v>
      </c>
      <c r="FH23" s="11">
        <f t="shared" si="2"/>
        <v>0</v>
      </c>
      <c r="FI23" s="11">
        <f t="shared" si="3"/>
        <v>0</v>
      </c>
      <c r="FJ23" s="11">
        <f t="shared" si="4"/>
        <v>0</v>
      </c>
      <c r="FK23" s="11">
        <f t="shared" si="5"/>
        <v>0</v>
      </c>
    </row>
    <row r="24" spans="1:167" ht="16.5" hidden="1" x14ac:dyDescent="0.3">
      <c r="A24" s="5">
        <v>289</v>
      </c>
      <c r="B24" s="1" t="s">
        <v>185</v>
      </c>
      <c r="C24" s="5" t="s">
        <v>153</v>
      </c>
      <c r="D24" s="1"/>
      <c r="E24" s="1" t="s">
        <v>183</v>
      </c>
      <c r="F24" s="1" t="s">
        <v>186</v>
      </c>
      <c r="G24" s="4" t="s">
        <v>167</v>
      </c>
      <c r="H24" s="1"/>
      <c r="I24" s="1" t="s">
        <v>150</v>
      </c>
      <c r="J24" s="1" t="s">
        <v>167</v>
      </c>
      <c r="K24" s="1" t="s">
        <v>153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1">
        <f t="shared" si="0"/>
        <v>0</v>
      </c>
      <c r="FG24" s="11">
        <f t="shared" si="1"/>
        <v>0</v>
      </c>
      <c r="FH24" s="11">
        <f t="shared" si="2"/>
        <v>0</v>
      </c>
      <c r="FI24" s="11">
        <f t="shared" si="3"/>
        <v>0</v>
      </c>
      <c r="FJ24" s="11">
        <f t="shared" si="4"/>
        <v>0</v>
      </c>
      <c r="FK24" s="11">
        <f t="shared" si="5"/>
        <v>0</v>
      </c>
    </row>
    <row r="25" spans="1:167" ht="16.5" hidden="1" x14ac:dyDescent="0.3">
      <c r="A25" s="5">
        <v>290</v>
      </c>
      <c r="B25" s="1" t="s">
        <v>185</v>
      </c>
      <c r="C25" s="5" t="s">
        <v>154</v>
      </c>
      <c r="D25" s="1"/>
      <c r="E25" s="1" t="s">
        <v>183</v>
      </c>
      <c r="F25" s="1" t="s">
        <v>186</v>
      </c>
      <c r="G25" s="4" t="s">
        <v>168</v>
      </c>
      <c r="H25" s="1"/>
      <c r="I25" s="1" t="s">
        <v>150</v>
      </c>
      <c r="J25" s="1" t="s">
        <v>168</v>
      </c>
      <c r="K25" s="1" t="s">
        <v>154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1">
        <f t="shared" si="0"/>
        <v>0</v>
      </c>
      <c r="FG25" s="11">
        <f t="shared" si="1"/>
        <v>0</v>
      </c>
      <c r="FH25" s="11">
        <f t="shared" si="2"/>
        <v>0</v>
      </c>
      <c r="FI25" s="11">
        <f t="shared" si="3"/>
        <v>0</v>
      </c>
      <c r="FJ25" s="11">
        <f t="shared" si="4"/>
        <v>0</v>
      </c>
      <c r="FK25" s="11">
        <f t="shared" si="5"/>
        <v>0</v>
      </c>
    </row>
    <row r="26" spans="1:167" ht="16.5" hidden="1" x14ac:dyDescent="0.3">
      <c r="A26" s="5">
        <v>291</v>
      </c>
      <c r="B26" s="1" t="s">
        <v>185</v>
      </c>
      <c r="C26" s="5" t="s">
        <v>155</v>
      </c>
      <c r="D26" s="1"/>
      <c r="E26" s="1" t="s">
        <v>183</v>
      </c>
      <c r="F26" s="1" t="s">
        <v>186</v>
      </c>
      <c r="G26" s="4" t="s">
        <v>169</v>
      </c>
      <c r="H26" s="1"/>
      <c r="I26" s="1" t="s">
        <v>150</v>
      </c>
      <c r="J26" s="1" t="s">
        <v>169</v>
      </c>
      <c r="K26" s="1" t="s">
        <v>155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1">
        <f t="shared" si="0"/>
        <v>0</v>
      </c>
      <c r="FG26" s="11">
        <f t="shared" si="1"/>
        <v>0</v>
      </c>
      <c r="FH26" s="11">
        <f t="shared" si="2"/>
        <v>0</v>
      </c>
      <c r="FI26" s="11">
        <f t="shared" si="3"/>
        <v>0</v>
      </c>
      <c r="FJ26" s="11">
        <f t="shared" si="4"/>
        <v>0</v>
      </c>
      <c r="FK26" s="11">
        <f t="shared" si="5"/>
        <v>0</v>
      </c>
    </row>
    <row r="27" spans="1:167" ht="16.5" hidden="1" x14ac:dyDescent="0.3">
      <c r="A27" s="5">
        <v>292</v>
      </c>
      <c r="B27" s="1" t="s">
        <v>185</v>
      </c>
      <c r="C27" s="5" t="s">
        <v>156</v>
      </c>
      <c r="D27" s="1"/>
      <c r="E27" s="1" t="s">
        <v>183</v>
      </c>
      <c r="F27" s="1" t="s">
        <v>186</v>
      </c>
      <c r="G27" s="4" t="s">
        <v>170</v>
      </c>
      <c r="H27" s="1"/>
      <c r="I27" s="1" t="s">
        <v>150</v>
      </c>
      <c r="J27" s="1" t="s">
        <v>170</v>
      </c>
      <c r="K27" s="1" t="s">
        <v>156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1">
        <f t="shared" si="0"/>
        <v>0</v>
      </c>
      <c r="FG27" s="11">
        <f t="shared" si="1"/>
        <v>0</v>
      </c>
      <c r="FH27" s="11">
        <f t="shared" si="2"/>
        <v>0</v>
      </c>
      <c r="FI27" s="11">
        <f t="shared" si="3"/>
        <v>0</v>
      </c>
      <c r="FJ27" s="11">
        <f t="shared" si="4"/>
        <v>0</v>
      </c>
      <c r="FK27" s="11">
        <f t="shared" si="5"/>
        <v>0</v>
      </c>
    </row>
    <row r="28" spans="1:167" ht="16.5" x14ac:dyDescent="0.3">
      <c r="A28" s="5">
        <v>293</v>
      </c>
      <c r="B28" s="1" t="s">
        <v>185</v>
      </c>
      <c r="C28" s="5" t="s">
        <v>157</v>
      </c>
      <c r="D28" s="1"/>
      <c r="E28" s="4" t="s">
        <v>183</v>
      </c>
      <c r="F28" s="4" t="s">
        <v>186</v>
      </c>
      <c r="G28" s="4" t="s">
        <v>171</v>
      </c>
      <c r="H28" s="1"/>
      <c r="I28" s="1" t="s">
        <v>150</v>
      </c>
      <c r="J28" s="1" t="s">
        <v>171</v>
      </c>
      <c r="K28" s="1" t="s">
        <v>157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1">
        <f t="shared" si="0"/>
        <v>0</v>
      </c>
      <c r="FG28" s="11">
        <f t="shared" si="1"/>
        <v>0</v>
      </c>
      <c r="FH28" s="11">
        <f t="shared" si="2"/>
        <v>0</v>
      </c>
      <c r="FI28" s="11">
        <f t="shared" si="3"/>
        <v>0</v>
      </c>
      <c r="FJ28" s="11">
        <f t="shared" si="4"/>
        <v>0</v>
      </c>
      <c r="FK28" s="11">
        <f t="shared" si="5"/>
        <v>0</v>
      </c>
    </row>
    <row r="29" spans="1:167" ht="16.5" hidden="1" x14ac:dyDescent="0.3">
      <c r="A29" s="5">
        <v>294</v>
      </c>
      <c r="B29" s="1" t="s">
        <v>185</v>
      </c>
      <c r="C29" s="5" t="s">
        <v>158</v>
      </c>
      <c r="D29" s="1"/>
      <c r="E29" s="1" t="s">
        <v>183</v>
      </c>
      <c r="F29" s="1" t="s">
        <v>186</v>
      </c>
      <c r="G29" s="4" t="s">
        <v>172</v>
      </c>
      <c r="H29" s="1"/>
      <c r="I29" s="1" t="s">
        <v>150</v>
      </c>
      <c r="J29" s="1" t="s">
        <v>172</v>
      </c>
      <c r="K29" s="1" t="s">
        <v>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1">
        <f t="shared" si="0"/>
        <v>0</v>
      </c>
      <c r="FG29" s="11">
        <f t="shared" si="1"/>
        <v>0</v>
      </c>
      <c r="FH29" s="11">
        <f t="shared" si="2"/>
        <v>0</v>
      </c>
      <c r="FI29" s="11">
        <f t="shared" si="3"/>
        <v>0</v>
      </c>
      <c r="FJ29" s="11">
        <f t="shared" si="4"/>
        <v>0</v>
      </c>
      <c r="FK29" s="11">
        <f t="shared" si="5"/>
        <v>0</v>
      </c>
    </row>
    <row r="30" spans="1:167" ht="16.5" hidden="1" x14ac:dyDescent="0.3">
      <c r="A30" s="5">
        <v>295</v>
      </c>
      <c r="B30" s="1" t="s">
        <v>185</v>
      </c>
      <c r="C30" s="5" t="s">
        <v>159</v>
      </c>
      <c r="D30" s="1"/>
      <c r="E30" s="1" t="s">
        <v>183</v>
      </c>
      <c r="F30" s="1" t="s">
        <v>186</v>
      </c>
      <c r="G30" s="4" t="s">
        <v>173</v>
      </c>
      <c r="H30" s="1"/>
      <c r="I30" s="1" t="s">
        <v>150</v>
      </c>
      <c r="J30" s="1" t="s">
        <v>173</v>
      </c>
      <c r="K30" s="1" t="s">
        <v>159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1">
        <f t="shared" si="0"/>
        <v>0</v>
      </c>
      <c r="FG30" s="11">
        <f t="shared" si="1"/>
        <v>0</v>
      </c>
      <c r="FH30" s="11">
        <f t="shared" si="2"/>
        <v>0</v>
      </c>
      <c r="FI30" s="11">
        <f t="shared" si="3"/>
        <v>0</v>
      </c>
      <c r="FJ30" s="11">
        <f t="shared" si="4"/>
        <v>0</v>
      </c>
      <c r="FK30" s="11">
        <f t="shared" si="5"/>
        <v>0</v>
      </c>
    </row>
    <row r="31" spans="1:167" ht="16.5" hidden="1" x14ac:dyDescent="0.3">
      <c r="A31" s="5">
        <v>296</v>
      </c>
      <c r="B31" s="1" t="s">
        <v>185</v>
      </c>
      <c r="C31" s="5" t="s">
        <v>160</v>
      </c>
      <c r="D31" s="1"/>
      <c r="E31" s="1" t="s">
        <v>183</v>
      </c>
      <c r="F31" s="1" t="s">
        <v>186</v>
      </c>
      <c r="G31" s="4" t="s">
        <v>174</v>
      </c>
      <c r="H31" s="1"/>
      <c r="I31" s="1" t="s">
        <v>150</v>
      </c>
      <c r="J31" s="1" t="s">
        <v>174</v>
      </c>
      <c r="K31" s="1" t="s">
        <v>160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1">
        <f t="shared" si="0"/>
        <v>0</v>
      </c>
      <c r="FG31" s="11">
        <f t="shared" si="1"/>
        <v>0</v>
      </c>
      <c r="FH31" s="11">
        <f t="shared" si="2"/>
        <v>0</v>
      </c>
      <c r="FI31" s="11">
        <f t="shared" si="3"/>
        <v>0</v>
      </c>
      <c r="FJ31" s="11">
        <f t="shared" si="4"/>
        <v>0</v>
      </c>
      <c r="FK31" s="11">
        <f t="shared" si="5"/>
        <v>0</v>
      </c>
    </row>
    <row r="32" spans="1:167" ht="16.5" hidden="1" x14ac:dyDescent="0.3">
      <c r="A32" s="5">
        <v>297</v>
      </c>
      <c r="B32" s="1" t="s">
        <v>185</v>
      </c>
      <c r="C32" s="5" t="s">
        <v>161</v>
      </c>
      <c r="D32" s="1"/>
      <c r="E32" s="1" t="s">
        <v>183</v>
      </c>
      <c r="F32" s="1" t="s">
        <v>186</v>
      </c>
      <c r="G32" s="4" t="s">
        <v>175</v>
      </c>
      <c r="H32" s="1"/>
      <c r="I32" s="1" t="s">
        <v>150</v>
      </c>
      <c r="J32" s="1" t="s">
        <v>175</v>
      </c>
      <c r="K32" s="1" t="s">
        <v>161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1">
        <f t="shared" si="0"/>
        <v>0</v>
      </c>
      <c r="FG32" s="11">
        <f t="shared" si="1"/>
        <v>0</v>
      </c>
      <c r="FH32" s="11">
        <f t="shared" si="2"/>
        <v>0</v>
      </c>
      <c r="FI32" s="11">
        <f t="shared" si="3"/>
        <v>0</v>
      </c>
      <c r="FJ32" s="11">
        <f t="shared" si="4"/>
        <v>0</v>
      </c>
      <c r="FK32" s="11">
        <f t="shared" si="5"/>
        <v>0</v>
      </c>
    </row>
    <row r="33" spans="1:167" ht="33" hidden="1" x14ac:dyDescent="0.3">
      <c r="A33" s="5">
        <v>298</v>
      </c>
      <c r="B33" s="1" t="s">
        <v>185</v>
      </c>
      <c r="C33" s="5" t="s">
        <v>162</v>
      </c>
      <c r="D33" s="1"/>
      <c r="E33" s="1" t="s">
        <v>183</v>
      </c>
      <c r="F33" s="1" t="s">
        <v>186</v>
      </c>
      <c r="G33" s="4" t="s">
        <v>176</v>
      </c>
      <c r="H33" s="1"/>
      <c r="I33" s="1" t="s">
        <v>150</v>
      </c>
      <c r="J33" s="1" t="s">
        <v>176</v>
      </c>
      <c r="K33" s="1" t="s">
        <v>162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1">
        <f t="shared" si="0"/>
        <v>0</v>
      </c>
      <c r="FG33" s="11">
        <f t="shared" si="1"/>
        <v>0</v>
      </c>
      <c r="FH33" s="11">
        <f t="shared" si="2"/>
        <v>0</v>
      </c>
      <c r="FI33" s="11">
        <f t="shared" si="3"/>
        <v>0</v>
      </c>
      <c r="FJ33" s="11">
        <f t="shared" si="4"/>
        <v>0</v>
      </c>
      <c r="FK33" s="11">
        <f t="shared" si="5"/>
        <v>0</v>
      </c>
    </row>
    <row r="34" spans="1:167" ht="33" hidden="1" x14ac:dyDescent="0.3">
      <c r="A34" s="5">
        <v>299</v>
      </c>
      <c r="B34" s="1" t="s">
        <v>185</v>
      </c>
      <c r="C34" s="5" t="s">
        <v>163</v>
      </c>
      <c r="D34" s="1"/>
      <c r="E34" s="1" t="s">
        <v>183</v>
      </c>
      <c r="F34" s="1" t="s">
        <v>186</v>
      </c>
      <c r="G34" s="4" t="s">
        <v>177</v>
      </c>
      <c r="H34" s="1"/>
      <c r="I34" s="1" t="s">
        <v>150</v>
      </c>
      <c r="J34" s="1" t="s">
        <v>177</v>
      </c>
      <c r="K34" s="1" t="s">
        <v>163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1">
        <f t="shared" si="0"/>
        <v>0</v>
      </c>
      <c r="FG34" s="11">
        <f t="shared" si="1"/>
        <v>0</v>
      </c>
      <c r="FH34" s="11">
        <f t="shared" si="2"/>
        <v>0</v>
      </c>
      <c r="FI34" s="11">
        <f t="shared" si="3"/>
        <v>0</v>
      </c>
      <c r="FJ34" s="11">
        <f t="shared" si="4"/>
        <v>0</v>
      </c>
      <c r="FK34" s="11">
        <f t="shared" si="5"/>
        <v>0</v>
      </c>
    </row>
    <row r="35" spans="1:167" ht="16.5" hidden="1" x14ac:dyDescent="0.3">
      <c r="A35" s="5">
        <v>300</v>
      </c>
      <c r="B35" s="1" t="s">
        <v>185</v>
      </c>
      <c r="C35" s="5" t="s">
        <v>164</v>
      </c>
      <c r="D35" s="1"/>
      <c r="E35" s="1" t="s">
        <v>183</v>
      </c>
      <c r="F35" s="1" t="s">
        <v>186</v>
      </c>
      <c r="G35" s="4" t="s">
        <v>178</v>
      </c>
      <c r="H35" s="1"/>
      <c r="I35" s="1" t="s">
        <v>150</v>
      </c>
      <c r="J35" s="1" t="s">
        <v>178</v>
      </c>
      <c r="K35" s="1" t="s">
        <v>164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1">
        <f t="shared" si="0"/>
        <v>0</v>
      </c>
      <c r="FG35" s="11">
        <f t="shared" si="1"/>
        <v>0</v>
      </c>
      <c r="FH35" s="11">
        <f t="shared" si="2"/>
        <v>0</v>
      </c>
      <c r="FI35" s="11">
        <f t="shared" si="3"/>
        <v>0</v>
      </c>
      <c r="FJ35" s="11">
        <f t="shared" si="4"/>
        <v>0</v>
      </c>
      <c r="FK35" s="11">
        <f t="shared" si="5"/>
        <v>0</v>
      </c>
    </row>
    <row r="36" spans="1:167" ht="16.5" hidden="1" x14ac:dyDescent="0.3">
      <c r="A36" s="5">
        <v>301</v>
      </c>
      <c r="B36" s="1" t="s">
        <v>185</v>
      </c>
      <c r="C36" s="5" t="s">
        <v>165</v>
      </c>
      <c r="D36" s="1"/>
      <c r="E36" s="1" t="s">
        <v>183</v>
      </c>
      <c r="F36" s="1" t="s">
        <v>186</v>
      </c>
      <c r="G36" s="4" t="s">
        <v>179</v>
      </c>
      <c r="H36" s="1"/>
      <c r="I36" s="1" t="s">
        <v>150</v>
      </c>
      <c r="J36" s="1" t="s">
        <v>179</v>
      </c>
      <c r="K36" s="1" t="s">
        <v>165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1">
        <f t="shared" si="0"/>
        <v>0</v>
      </c>
      <c r="FG36" s="11">
        <f t="shared" si="1"/>
        <v>0</v>
      </c>
      <c r="FH36" s="11">
        <f t="shared" si="2"/>
        <v>0</v>
      </c>
      <c r="FI36" s="11">
        <f t="shared" si="3"/>
        <v>0</v>
      </c>
      <c r="FJ36" s="11">
        <f t="shared" si="4"/>
        <v>0</v>
      </c>
      <c r="FK36" s="11">
        <f t="shared" si="5"/>
        <v>0</v>
      </c>
    </row>
    <row r="37" spans="1:167" ht="16.5" hidden="1" x14ac:dyDescent="0.3">
      <c r="A37" s="5">
        <v>503</v>
      </c>
      <c r="B37" s="1" t="s">
        <v>187</v>
      </c>
      <c r="C37" s="5" t="s">
        <v>146</v>
      </c>
      <c r="D37" s="1"/>
      <c r="E37" s="1" t="s">
        <v>183</v>
      </c>
      <c r="F37" s="1" t="s">
        <v>188</v>
      </c>
      <c r="G37" s="4" t="s">
        <v>149</v>
      </c>
      <c r="H37" s="1"/>
      <c r="I37" s="1" t="s">
        <v>150</v>
      </c>
      <c r="J37" s="1" t="s">
        <v>151</v>
      </c>
      <c r="K37" s="1" t="s">
        <v>146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1">
        <f t="shared" si="0"/>
        <v>0</v>
      </c>
      <c r="FG37" s="11">
        <f t="shared" si="1"/>
        <v>0</v>
      </c>
      <c r="FH37" s="11">
        <f t="shared" si="2"/>
        <v>0</v>
      </c>
      <c r="FI37" s="11">
        <f t="shared" si="3"/>
        <v>0</v>
      </c>
      <c r="FJ37" s="11">
        <f t="shared" si="4"/>
        <v>0</v>
      </c>
      <c r="FK37" s="11">
        <f t="shared" si="5"/>
        <v>0</v>
      </c>
    </row>
    <row r="38" spans="1:167" ht="16.5" hidden="1" x14ac:dyDescent="0.3">
      <c r="A38" s="5">
        <v>521</v>
      </c>
      <c r="B38" s="1" t="s">
        <v>189</v>
      </c>
      <c r="C38" s="5" t="s">
        <v>146</v>
      </c>
      <c r="D38" s="1"/>
      <c r="E38" s="1" t="s">
        <v>190</v>
      </c>
      <c r="F38" s="1" t="s">
        <v>191</v>
      </c>
      <c r="G38" s="4" t="s">
        <v>149</v>
      </c>
      <c r="H38" s="1"/>
      <c r="I38" s="1" t="s">
        <v>150</v>
      </c>
      <c r="J38" s="1" t="s">
        <v>151</v>
      </c>
      <c r="K38" s="1" t="s">
        <v>146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1">
        <f t="shared" si="0"/>
        <v>0</v>
      </c>
      <c r="FG38" s="11">
        <f t="shared" si="1"/>
        <v>0</v>
      </c>
      <c r="FH38" s="11">
        <f t="shared" si="2"/>
        <v>0</v>
      </c>
      <c r="FI38" s="11">
        <f t="shared" si="3"/>
        <v>0</v>
      </c>
      <c r="FJ38" s="11">
        <f t="shared" si="4"/>
        <v>0</v>
      </c>
      <c r="FK38" s="11">
        <f t="shared" si="5"/>
        <v>0</v>
      </c>
    </row>
    <row r="39" spans="1:167" ht="16.5" hidden="1" x14ac:dyDescent="0.3">
      <c r="A39" s="5">
        <v>537</v>
      </c>
      <c r="B39" s="1" t="s">
        <v>189</v>
      </c>
      <c r="C39" s="5" t="s">
        <v>152</v>
      </c>
      <c r="D39" s="1"/>
      <c r="E39" s="1" t="s">
        <v>190</v>
      </c>
      <c r="F39" s="1" t="s">
        <v>191</v>
      </c>
      <c r="G39" s="4" t="s">
        <v>166</v>
      </c>
      <c r="H39" s="1"/>
      <c r="I39" s="1" t="s">
        <v>150</v>
      </c>
      <c r="J39" s="1" t="s">
        <v>166</v>
      </c>
      <c r="K39" s="1" t="s">
        <v>152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1">
        <f t="shared" si="0"/>
        <v>0</v>
      </c>
      <c r="FG39" s="11">
        <f t="shared" si="1"/>
        <v>0</v>
      </c>
      <c r="FH39" s="11">
        <f t="shared" si="2"/>
        <v>0</v>
      </c>
      <c r="FI39" s="11">
        <f t="shared" si="3"/>
        <v>0</v>
      </c>
      <c r="FJ39" s="11">
        <f t="shared" si="4"/>
        <v>0</v>
      </c>
      <c r="FK39" s="11">
        <f t="shared" si="5"/>
        <v>0</v>
      </c>
    </row>
    <row r="40" spans="1:167" ht="16.5" hidden="1" x14ac:dyDescent="0.3">
      <c r="A40" s="5">
        <v>538</v>
      </c>
      <c r="B40" s="1" t="s">
        <v>189</v>
      </c>
      <c r="C40" s="5" t="s">
        <v>153</v>
      </c>
      <c r="D40" s="1"/>
      <c r="E40" s="1" t="s">
        <v>190</v>
      </c>
      <c r="F40" s="1" t="s">
        <v>191</v>
      </c>
      <c r="G40" s="4" t="s">
        <v>167</v>
      </c>
      <c r="H40" s="1"/>
      <c r="I40" s="1" t="s">
        <v>150</v>
      </c>
      <c r="J40" s="1" t="s">
        <v>167</v>
      </c>
      <c r="K40" s="1" t="s">
        <v>153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1">
        <f t="shared" si="0"/>
        <v>0</v>
      </c>
      <c r="FG40" s="11">
        <f t="shared" si="1"/>
        <v>0</v>
      </c>
      <c r="FH40" s="11">
        <f t="shared" si="2"/>
        <v>0</v>
      </c>
      <c r="FI40" s="11">
        <f t="shared" si="3"/>
        <v>0</v>
      </c>
      <c r="FJ40" s="11">
        <f t="shared" si="4"/>
        <v>0</v>
      </c>
      <c r="FK40" s="11">
        <f t="shared" si="5"/>
        <v>0</v>
      </c>
    </row>
    <row r="41" spans="1:167" ht="16.5" hidden="1" x14ac:dyDescent="0.3">
      <c r="A41" s="5">
        <v>539</v>
      </c>
      <c r="B41" s="1" t="s">
        <v>189</v>
      </c>
      <c r="C41" s="5" t="s">
        <v>154</v>
      </c>
      <c r="D41" s="1"/>
      <c r="E41" s="1" t="s">
        <v>190</v>
      </c>
      <c r="F41" s="1" t="s">
        <v>191</v>
      </c>
      <c r="G41" s="4" t="s">
        <v>168</v>
      </c>
      <c r="H41" s="1"/>
      <c r="I41" s="1" t="s">
        <v>150</v>
      </c>
      <c r="J41" s="1" t="s">
        <v>168</v>
      </c>
      <c r="K41" s="1" t="s">
        <v>154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1">
        <f t="shared" si="0"/>
        <v>0</v>
      </c>
      <c r="FG41" s="11">
        <f t="shared" si="1"/>
        <v>0</v>
      </c>
      <c r="FH41" s="11">
        <f t="shared" si="2"/>
        <v>0</v>
      </c>
      <c r="FI41" s="11">
        <f t="shared" si="3"/>
        <v>0</v>
      </c>
      <c r="FJ41" s="11">
        <f t="shared" si="4"/>
        <v>0</v>
      </c>
      <c r="FK41" s="11">
        <f t="shared" si="5"/>
        <v>0</v>
      </c>
    </row>
    <row r="42" spans="1:167" ht="16.5" hidden="1" x14ac:dyDescent="0.3">
      <c r="A42" s="5">
        <v>540</v>
      </c>
      <c r="B42" s="1" t="s">
        <v>189</v>
      </c>
      <c r="C42" s="5" t="s">
        <v>155</v>
      </c>
      <c r="D42" s="1"/>
      <c r="E42" s="1" t="s">
        <v>190</v>
      </c>
      <c r="F42" s="1" t="s">
        <v>191</v>
      </c>
      <c r="G42" s="4" t="s">
        <v>169</v>
      </c>
      <c r="H42" s="1"/>
      <c r="I42" s="1" t="s">
        <v>150</v>
      </c>
      <c r="J42" s="1" t="s">
        <v>169</v>
      </c>
      <c r="K42" s="1" t="s">
        <v>155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1">
        <f t="shared" si="0"/>
        <v>0</v>
      </c>
      <c r="FG42" s="11">
        <f t="shared" si="1"/>
        <v>0</v>
      </c>
      <c r="FH42" s="11">
        <f t="shared" si="2"/>
        <v>0</v>
      </c>
      <c r="FI42" s="11">
        <f t="shared" si="3"/>
        <v>0</v>
      </c>
      <c r="FJ42" s="11">
        <f t="shared" si="4"/>
        <v>0</v>
      </c>
      <c r="FK42" s="11">
        <f t="shared" si="5"/>
        <v>0</v>
      </c>
    </row>
    <row r="43" spans="1:167" ht="16.5" hidden="1" x14ac:dyDescent="0.3">
      <c r="A43" s="5">
        <v>541</v>
      </c>
      <c r="B43" s="1" t="s">
        <v>189</v>
      </c>
      <c r="C43" s="5" t="s">
        <v>156</v>
      </c>
      <c r="D43" s="1"/>
      <c r="E43" s="1" t="s">
        <v>190</v>
      </c>
      <c r="F43" s="1" t="s">
        <v>191</v>
      </c>
      <c r="G43" s="4" t="s">
        <v>170</v>
      </c>
      <c r="H43" s="1"/>
      <c r="I43" s="1" t="s">
        <v>150</v>
      </c>
      <c r="J43" s="1" t="s">
        <v>170</v>
      </c>
      <c r="K43" s="1" t="s">
        <v>156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1">
        <f t="shared" si="0"/>
        <v>0</v>
      </c>
      <c r="FG43" s="11">
        <f t="shared" si="1"/>
        <v>0</v>
      </c>
      <c r="FH43" s="11">
        <f t="shared" si="2"/>
        <v>0</v>
      </c>
      <c r="FI43" s="11">
        <f t="shared" si="3"/>
        <v>0</v>
      </c>
      <c r="FJ43" s="11">
        <f t="shared" si="4"/>
        <v>0</v>
      </c>
      <c r="FK43" s="11">
        <f t="shared" si="5"/>
        <v>0</v>
      </c>
    </row>
    <row r="44" spans="1:167" ht="16.5" x14ac:dyDescent="0.3">
      <c r="A44" s="5">
        <v>542</v>
      </c>
      <c r="B44" s="1" t="s">
        <v>189</v>
      </c>
      <c r="C44" s="5" t="s">
        <v>157</v>
      </c>
      <c r="D44" s="1"/>
      <c r="E44" s="4" t="s">
        <v>190</v>
      </c>
      <c r="F44" s="4" t="s">
        <v>191</v>
      </c>
      <c r="G44" s="4" t="s">
        <v>171</v>
      </c>
      <c r="H44" s="1"/>
      <c r="I44" s="1" t="s">
        <v>150</v>
      </c>
      <c r="J44" s="1" t="s">
        <v>171</v>
      </c>
      <c r="K44" s="1" t="s">
        <v>157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1">
        <f t="shared" si="0"/>
        <v>0</v>
      </c>
      <c r="FG44" s="11">
        <f t="shared" si="1"/>
        <v>0</v>
      </c>
      <c r="FH44" s="11">
        <f t="shared" si="2"/>
        <v>0</v>
      </c>
      <c r="FI44" s="11">
        <f t="shared" si="3"/>
        <v>0</v>
      </c>
      <c r="FJ44" s="11">
        <f t="shared" si="4"/>
        <v>0</v>
      </c>
      <c r="FK44" s="11">
        <f t="shared" si="5"/>
        <v>0</v>
      </c>
    </row>
    <row r="45" spans="1:167" ht="16.5" hidden="1" x14ac:dyDescent="0.3">
      <c r="A45" s="5">
        <v>543</v>
      </c>
      <c r="B45" s="1" t="s">
        <v>189</v>
      </c>
      <c r="C45" s="5" t="s">
        <v>158</v>
      </c>
      <c r="D45" s="1"/>
      <c r="E45" s="1" t="s">
        <v>190</v>
      </c>
      <c r="F45" s="1" t="s">
        <v>191</v>
      </c>
      <c r="G45" s="4" t="s">
        <v>172</v>
      </c>
      <c r="H45" s="1"/>
      <c r="I45" s="1" t="s">
        <v>150</v>
      </c>
      <c r="J45" s="1" t="s">
        <v>172</v>
      </c>
      <c r="K45" s="1" t="s">
        <v>158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1">
        <f t="shared" si="0"/>
        <v>0</v>
      </c>
      <c r="FG45" s="11">
        <f t="shared" si="1"/>
        <v>0</v>
      </c>
      <c r="FH45" s="11">
        <f t="shared" si="2"/>
        <v>0</v>
      </c>
      <c r="FI45" s="11">
        <f t="shared" si="3"/>
        <v>0</v>
      </c>
      <c r="FJ45" s="11">
        <f t="shared" si="4"/>
        <v>0</v>
      </c>
      <c r="FK45" s="11">
        <f t="shared" si="5"/>
        <v>0</v>
      </c>
    </row>
    <row r="46" spans="1:167" ht="16.5" hidden="1" x14ac:dyDescent="0.3">
      <c r="A46" s="5">
        <v>544</v>
      </c>
      <c r="B46" s="1" t="s">
        <v>189</v>
      </c>
      <c r="C46" s="5" t="s">
        <v>159</v>
      </c>
      <c r="D46" s="1"/>
      <c r="E46" s="1" t="s">
        <v>190</v>
      </c>
      <c r="F46" s="1" t="s">
        <v>191</v>
      </c>
      <c r="G46" s="4" t="s">
        <v>173</v>
      </c>
      <c r="H46" s="1"/>
      <c r="I46" s="1" t="s">
        <v>150</v>
      </c>
      <c r="J46" s="1" t="s">
        <v>173</v>
      </c>
      <c r="K46" s="1" t="s">
        <v>159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1">
        <f t="shared" si="0"/>
        <v>0</v>
      </c>
      <c r="FG46" s="11">
        <f t="shared" si="1"/>
        <v>0</v>
      </c>
      <c r="FH46" s="11">
        <f t="shared" si="2"/>
        <v>0</v>
      </c>
      <c r="FI46" s="11">
        <f t="shared" si="3"/>
        <v>0</v>
      </c>
      <c r="FJ46" s="11">
        <f t="shared" si="4"/>
        <v>0</v>
      </c>
      <c r="FK46" s="11">
        <f t="shared" si="5"/>
        <v>0</v>
      </c>
    </row>
    <row r="47" spans="1:167" ht="16.5" hidden="1" x14ac:dyDescent="0.3">
      <c r="A47" s="5">
        <v>545</v>
      </c>
      <c r="B47" s="1" t="s">
        <v>189</v>
      </c>
      <c r="C47" s="5" t="s">
        <v>160</v>
      </c>
      <c r="D47" s="1"/>
      <c r="E47" s="1" t="s">
        <v>190</v>
      </c>
      <c r="F47" s="1" t="s">
        <v>191</v>
      </c>
      <c r="G47" s="4" t="s">
        <v>174</v>
      </c>
      <c r="H47" s="1"/>
      <c r="I47" s="1" t="s">
        <v>150</v>
      </c>
      <c r="J47" s="1" t="s">
        <v>174</v>
      </c>
      <c r="K47" s="1" t="s">
        <v>160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1">
        <f t="shared" si="0"/>
        <v>0</v>
      </c>
      <c r="FG47" s="11">
        <f t="shared" si="1"/>
        <v>0</v>
      </c>
      <c r="FH47" s="11">
        <f t="shared" si="2"/>
        <v>0</v>
      </c>
      <c r="FI47" s="11">
        <f t="shared" si="3"/>
        <v>0</v>
      </c>
      <c r="FJ47" s="11">
        <f t="shared" si="4"/>
        <v>0</v>
      </c>
      <c r="FK47" s="11">
        <f t="shared" si="5"/>
        <v>0</v>
      </c>
    </row>
    <row r="48" spans="1:167" ht="16.5" hidden="1" x14ac:dyDescent="0.3">
      <c r="A48" s="5">
        <v>546</v>
      </c>
      <c r="B48" s="1" t="s">
        <v>189</v>
      </c>
      <c r="C48" s="5" t="s">
        <v>161</v>
      </c>
      <c r="D48" s="1"/>
      <c r="E48" s="1" t="s">
        <v>190</v>
      </c>
      <c r="F48" s="1" t="s">
        <v>191</v>
      </c>
      <c r="G48" s="4" t="s">
        <v>175</v>
      </c>
      <c r="H48" s="1"/>
      <c r="I48" s="1" t="s">
        <v>150</v>
      </c>
      <c r="J48" s="1" t="s">
        <v>175</v>
      </c>
      <c r="K48" s="1" t="s">
        <v>161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1">
        <f t="shared" si="0"/>
        <v>0</v>
      </c>
      <c r="FG48" s="11">
        <f t="shared" si="1"/>
        <v>0</v>
      </c>
      <c r="FH48" s="11">
        <f t="shared" si="2"/>
        <v>0</v>
      </c>
      <c r="FI48" s="11">
        <f t="shared" si="3"/>
        <v>0</v>
      </c>
      <c r="FJ48" s="11">
        <f t="shared" si="4"/>
        <v>0</v>
      </c>
      <c r="FK48" s="11">
        <f t="shared" si="5"/>
        <v>0</v>
      </c>
    </row>
    <row r="49" spans="1:167" ht="33" hidden="1" x14ac:dyDescent="0.3">
      <c r="A49" s="5">
        <v>547</v>
      </c>
      <c r="B49" s="1" t="s">
        <v>189</v>
      </c>
      <c r="C49" s="5" t="s">
        <v>162</v>
      </c>
      <c r="D49" s="1"/>
      <c r="E49" s="1" t="s">
        <v>190</v>
      </c>
      <c r="F49" s="1" t="s">
        <v>191</v>
      </c>
      <c r="G49" s="4" t="s">
        <v>176</v>
      </c>
      <c r="H49" s="1"/>
      <c r="I49" s="1" t="s">
        <v>150</v>
      </c>
      <c r="J49" s="1" t="s">
        <v>176</v>
      </c>
      <c r="K49" s="1" t="s">
        <v>162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1">
        <f t="shared" si="0"/>
        <v>0</v>
      </c>
      <c r="FG49" s="11">
        <f t="shared" si="1"/>
        <v>0</v>
      </c>
      <c r="FH49" s="11">
        <f t="shared" si="2"/>
        <v>0</v>
      </c>
      <c r="FI49" s="11">
        <f t="shared" si="3"/>
        <v>0</v>
      </c>
      <c r="FJ49" s="11">
        <f t="shared" si="4"/>
        <v>0</v>
      </c>
      <c r="FK49" s="11">
        <f t="shared" si="5"/>
        <v>0</v>
      </c>
    </row>
    <row r="50" spans="1:167" ht="33" hidden="1" x14ac:dyDescent="0.3">
      <c r="A50" s="5">
        <v>548</v>
      </c>
      <c r="B50" s="1" t="s">
        <v>189</v>
      </c>
      <c r="C50" s="5" t="s">
        <v>163</v>
      </c>
      <c r="D50" s="1"/>
      <c r="E50" s="1" t="s">
        <v>190</v>
      </c>
      <c r="F50" s="1" t="s">
        <v>191</v>
      </c>
      <c r="G50" s="4" t="s">
        <v>177</v>
      </c>
      <c r="H50" s="1"/>
      <c r="I50" s="1" t="s">
        <v>150</v>
      </c>
      <c r="J50" s="1" t="s">
        <v>177</v>
      </c>
      <c r="K50" s="1" t="s">
        <v>163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1">
        <f t="shared" si="0"/>
        <v>0</v>
      </c>
      <c r="FG50" s="11">
        <f t="shared" si="1"/>
        <v>0</v>
      </c>
      <c r="FH50" s="11">
        <f t="shared" si="2"/>
        <v>0</v>
      </c>
      <c r="FI50" s="11">
        <f t="shared" si="3"/>
        <v>0</v>
      </c>
      <c r="FJ50" s="11">
        <f t="shared" si="4"/>
        <v>0</v>
      </c>
      <c r="FK50" s="11">
        <f t="shared" si="5"/>
        <v>0</v>
      </c>
    </row>
    <row r="51" spans="1:167" ht="16.5" hidden="1" x14ac:dyDescent="0.3">
      <c r="A51" s="5">
        <v>549</v>
      </c>
      <c r="B51" s="1" t="s">
        <v>189</v>
      </c>
      <c r="C51" s="5" t="s">
        <v>164</v>
      </c>
      <c r="D51" s="1"/>
      <c r="E51" s="1" t="s">
        <v>190</v>
      </c>
      <c r="F51" s="1" t="s">
        <v>191</v>
      </c>
      <c r="G51" s="4" t="s">
        <v>178</v>
      </c>
      <c r="H51" s="1"/>
      <c r="I51" s="1" t="s">
        <v>150</v>
      </c>
      <c r="J51" s="1" t="s">
        <v>178</v>
      </c>
      <c r="K51" s="1" t="s">
        <v>164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1">
        <f t="shared" si="0"/>
        <v>0</v>
      </c>
      <c r="FG51" s="11">
        <f t="shared" si="1"/>
        <v>0</v>
      </c>
      <c r="FH51" s="11">
        <f t="shared" si="2"/>
        <v>0</v>
      </c>
      <c r="FI51" s="11">
        <f t="shared" si="3"/>
        <v>0</v>
      </c>
      <c r="FJ51" s="11">
        <f t="shared" si="4"/>
        <v>0</v>
      </c>
      <c r="FK51" s="11">
        <f t="shared" si="5"/>
        <v>0</v>
      </c>
    </row>
    <row r="52" spans="1:167" ht="16.5" hidden="1" x14ac:dyDescent="0.3">
      <c r="A52" s="5">
        <v>550</v>
      </c>
      <c r="B52" s="1" t="s">
        <v>189</v>
      </c>
      <c r="C52" s="5" t="s">
        <v>165</v>
      </c>
      <c r="D52" s="1"/>
      <c r="E52" s="1" t="s">
        <v>190</v>
      </c>
      <c r="F52" s="1" t="s">
        <v>191</v>
      </c>
      <c r="G52" s="4" t="s">
        <v>179</v>
      </c>
      <c r="H52" s="1"/>
      <c r="I52" s="1" t="s">
        <v>150</v>
      </c>
      <c r="J52" s="1" t="s">
        <v>179</v>
      </c>
      <c r="K52" s="1" t="s">
        <v>165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1">
        <f t="shared" si="0"/>
        <v>0</v>
      </c>
      <c r="FG52" s="11">
        <f t="shared" si="1"/>
        <v>0</v>
      </c>
      <c r="FH52" s="11">
        <f t="shared" si="2"/>
        <v>0</v>
      </c>
      <c r="FI52" s="11">
        <f t="shared" si="3"/>
        <v>0</v>
      </c>
      <c r="FJ52" s="11">
        <f t="shared" si="4"/>
        <v>0</v>
      </c>
      <c r="FK52" s="11">
        <f t="shared" si="5"/>
        <v>0</v>
      </c>
    </row>
    <row r="53" spans="1:167" ht="16.5" hidden="1" x14ac:dyDescent="0.3">
      <c r="A53" s="5">
        <v>750</v>
      </c>
      <c r="B53" s="1" t="s">
        <v>192</v>
      </c>
      <c r="C53" s="5" t="s">
        <v>146</v>
      </c>
      <c r="D53" s="1"/>
      <c r="E53" s="1" t="s">
        <v>190</v>
      </c>
      <c r="F53" s="1" t="s">
        <v>193</v>
      </c>
      <c r="G53" s="4" t="s">
        <v>149</v>
      </c>
      <c r="H53" s="1"/>
      <c r="I53" s="1" t="s">
        <v>150</v>
      </c>
      <c r="J53" s="1" t="s">
        <v>151</v>
      </c>
      <c r="K53" s="1" t="s">
        <v>146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1">
        <f t="shared" si="0"/>
        <v>0</v>
      </c>
      <c r="FG53" s="11">
        <f t="shared" si="1"/>
        <v>0</v>
      </c>
      <c r="FH53" s="11">
        <f t="shared" si="2"/>
        <v>0</v>
      </c>
      <c r="FI53" s="11">
        <f t="shared" si="3"/>
        <v>0</v>
      </c>
      <c r="FJ53" s="11">
        <f t="shared" si="4"/>
        <v>0</v>
      </c>
      <c r="FK53" s="11">
        <f t="shared" si="5"/>
        <v>0</v>
      </c>
    </row>
    <row r="54" spans="1:167" ht="16.5" hidden="1" x14ac:dyDescent="0.3">
      <c r="A54" s="5">
        <v>766</v>
      </c>
      <c r="B54" s="1" t="s">
        <v>192</v>
      </c>
      <c r="C54" s="5" t="s">
        <v>152</v>
      </c>
      <c r="D54" s="1"/>
      <c r="E54" s="1" t="s">
        <v>190</v>
      </c>
      <c r="F54" s="1" t="s">
        <v>193</v>
      </c>
      <c r="G54" s="4" t="s">
        <v>166</v>
      </c>
      <c r="H54" s="1"/>
      <c r="I54" s="1" t="s">
        <v>150</v>
      </c>
      <c r="J54" s="1" t="s">
        <v>166</v>
      </c>
      <c r="K54" s="1" t="s">
        <v>152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1">
        <f t="shared" si="0"/>
        <v>0</v>
      </c>
      <c r="FG54" s="11">
        <f t="shared" si="1"/>
        <v>0</v>
      </c>
      <c r="FH54" s="11">
        <f t="shared" si="2"/>
        <v>0</v>
      </c>
      <c r="FI54" s="11">
        <f t="shared" si="3"/>
        <v>0</v>
      </c>
      <c r="FJ54" s="11">
        <f t="shared" si="4"/>
        <v>0</v>
      </c>
      <c r="FK54" s="11">
        <f t="shared" si="5"/>
        <v>0</v>
      </c>
    </row>
    <row r="55" spans="1:167" ht="16.5" hidden="1" x14ac:dyDescent="0.3">
      <c r="A55" s="5">
        <v>767</v>
      </c>
      <c r="B55" s="1" t="s">
        <v>192</v>
      </c>
      <c r="C55" s="5" t="s">
        <v>153</v>
      </c>
      <c r="D55" s="1"/>
      <c r="E55" s="1" t="s">
        <v>190</v>
      </c>
      <c r="F55" s="1" t="s">
        <v>193</v>
      </c>
      <c r="G55" s="4" t="s">
        <v>167</v>
      </c>
      <c r="H55" s="1"/>
      <c r="I55" s="1" t="s">
        <v>150</v>
      </c>
      <c r="J55" s="1" t="s">
        <v>167</v>
      </c>
      <c r="K55" s="1" t="s">
        <v>153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1">
        <f t="shared" si="0"/>
        <v>0</v>
      </c>
      <c r="FG55" s="11">
        <f t="shared" si="1"/>
        <v>0</v>
      </c>
      <c r="FH55" s="11">
        <f t="shared" si="2"/>
        <v>0</v>
      </c>
      <c r="FI55" s="11">
        <f t="shared" si="3"/>
        <v>0</v>
      </c>
      <c r="FJ55" s="11">
        <f t="shared" si="4"/>
        <v>0</v>
      </c>
      <c r="FK55" s="11">
        <f t="shared" si="5"/>
        <v>0</v>
      </c>
    </row>
    <row r="56" spans="1:167" ht="16.5" hidden="1" x14ac:dyDescent="0.3">
      <c r="A56" s="5">
        <v>768</v>
      </c>
      <c r="B56" s="1" t="s">
        <v>192</v>
      </c>
      <c r="C56" s="5" t="s">
        <v>154</v>
      </c>
      <c r="D56" s="1"/>
      <c r="E56" s="1" t="s">
        <v>190</v>
      </c>
      <c r="F56" s="1" t="s">
        <v>193</v>
      </c>
      <c r="G56" s="4" t="s">
        <v>168</v>
      </c>
      <c r="H56" s="1"/>
      <c r="I56" s="1" t="s">
        <v>150</v>
      </c>
      <c r="J56" s="1" t="s">
        <v>168</v>
      </c>
      <c r="K56" s="1" t="s">
        <v>154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1">
        <f t="shared" si="0"/>
        <v>0</v>
      </c>
      <c r="FG56" s="11">
        <f t="shared" si="1"/>
        <v>0</v>
      </c>
      <c r="FH56" s="11">
        <f t="shared" si="2"/>
        <v>0</v>
      </c>
      <c r="FI56" s="11">
        <f t="shared" si="3"/>
        <v>0</v>
      </c>
      <c r="FJ56" s="11">
        <f t="shared" si="4"/>
        <v>0</v>
      </c>
      <c r="FK56" s="11">
        <f t="shared" si="5"/>
        <v>0</v>
      </c>
    </row>
    <row r="57" spans="1:167" ht="16.5" hidden="1" x14ac:dyDescent="0.3">
      <c r="A57" s="5">
        <v>769</v>
      </c>
      <c r="B57" s="1" t="s">
        <v>192</v>
      </c>
      <c r="C57" s="5" t="s">
        <v>155</v>
      </c>
      <c r="D57" s="1"/>
      <c r="E57" s="1" t="s">
        <v>190</v>
      </c>
      <c r="F57" s="1" t="s">
        <v>193</v>
      </c>
      <c r="G57" s="4" t="s">
        <v>169</v>
      </c>
      <c r="H57" s="1"/>
      <c r="I57" s="1" t="s">
        <v>150</v>
      </c>
      <c r="J57" s="1" t="s">
        <v>169</v>
      </c>
      <c r="K57" s="1" t="s">
        <v>155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1">
        <f t="shared" si="0"/>
        <v>0</v>
      </c>
      <c r="FG57" s="11">
        <f t="shared" si="1"/>
        <v>0</v>
      </c>
      <c r="FH57" s="11">
        <f t="shared" si="2"/>
        <v>0</v>
      </c>
      <c r="FI57" s="11">
        <f t="shared" si="3"/>
        <v>0</v>
      </c>
      <c r="FJ57" s="11">
        <f t="shared" si="4"/>
        <v>0</v>
      </c>
      <c r="FK57" s="11">
        <f t="shared" si="5"/>
        <v>0</v>
      </c>
    </row>
    <row r="58" spans="1:167" ht="16.5" hidden="1" x14ac:dyDescent="0.3">
      <c r="A58" s="5">
        <v>770</v>
      </c>
      <c r="B58" s="1" t="s">
        <v>192</v>
      </c>
      <c r="C58" s="5" t="s">
        <v>156</v>
      </c>
      <c r="D58" s="1"/>
      <c r="E58" s="1" t="s">
        <v>190</v>
      </c>
      <c r="F58" s="1" t="s">
        <v>193</v>
      </c>
      <c r="G58" s="4" t="s">
        <v>170</v>
      </c>
      <c r="H58" s="1"/>
      <c r="I58" s="1" t="s">
        <v>150</v>
      </c>
      <c r="J58" s="1" t="s">
        <v>170</v>
      </c>
      <c r="K58" s="1" t="s">
        <v>156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1">
        <f t="shared" si="0"/>
        <v>0</v>
      </c>
      <c r="FG58" s="11">
        <f t="shared" si="1"/>
        <v>0</v>
      </c>
      <c r="FH58" s="11">
        <f t="shared" si="2"/>
        <v>0</v>
      </c>
      <c r="FI58" s="11">
        <f t="shared" si="3"/>
        <v>0</v>
      </c>
      <c r="FJ58" s="11">
        <f t="shared" si="4"/>
        <v>0</v>
      </c>
      <c r="FK58" s="11">
        <f t="shared" si="5"/>
        <v>0</v>
      </c>
    </row>
    <row r="59" spans="1:167" ht="49.5" x14ac:dyDescent="0.3">
      <c r="A59" s="5">
        <v>771</v>
      </c>
      <c r="B59" s="1" t="s">
        <v>192</v>
      </c>
      <c r="C59" s="5" t="s">
        <v>157</v>
      </c>
      <c r="D59" s="1"/>
      <c r="E59" s="4" t="s">
        <v>190</v>
      </c>
      <c r="F59" s="4" t="s">
        <v>193</v>
      </c>
      <c r="G59" s="4" t="s">
        <v>171</v>
      </c>
      <c r="H59" s="1"/>
      <c r="I59" s="1" t="s">
        <v>150</v>
      </c>
      <c r="J59" s="1" t="s">
        <v>171</v>
      </c>
      <c r="K59" s="1" t="s">
        <v>157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1">
        <f t="shared" si="0"/>
        <v>0</v>
      </c>
      <c r="FG59" s="11">
        <f t="shared" si="1"/>
        <v>0</v>
      </c>
      <c r="FH59" s="11">
        <f t="shared" si="2"/>
        <v>0</v>
      </c>
      <c r="FI59" s="11">
        <f t="shared" si="3"/>
        <v>0</v>
      </c>
      <c r="FJ59" s="11">
        <f t="shared" si="4"/>
        <v>0</v>
      </c>
      <c r="FK59" s="11">
        <f t="shared" si="5"/>
        <v>0</v>
      </c>
    </row>
    <row r="60" spans="1:167" ht="16.5" hidden="1" x14ac:dyDescent="0.3">
      <c r="A60" s="5">
        <v>772</v>
      </c>
      <c r="B60" s="1" t="s">
        <v>192</v>
      </c>
      <c r="C60" s="5" t="s">
        <v>158</v>
      </c>
      <c r="D60" s="1"/>
      <c r="E60" s="1" t="s">
        <v>190</v>
      </c>
      <c r="F60" s="1" t="s">
        <v>193</v>
      </c>
      <c r="G60" s="4" t="s">
        <v>172</v>
      </c>
      <c r="H60" s="1"/>
      <c r="I60" s="1" t="s">
        <v>150</v>
      </c>
      <c r="J60" s="1" t="s">
        <v>172</v>
      </c>
      <c r="K60" s="1" t="s">
        <v>158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1">
        <f t="shared" si="0"/>
        <v>0</v>
      </c>
      <c r="FG60" s="11">
        <f t="shared" si="1"/>
        <v>0</v>
      </c>
      <c r="FH60" s="11">
        <f t="shared" si="2"/>
        <v>0</v>
      </c>
      <c r="FI60" s="11">
        <f t="shared" si="3"/>
        <v>0</v>
      </c>
      <c r="FJ60" s="11">
        <f t="shared" si="4"/>
        <v>0</v>
      </c>
      <c r="FK60" s="11">
        <f t="shared" si="5"/>
        <v>0</v>
      </c>
    </row>
    <row r="61" spans="1:167" ht="16.5" hidden="1" x14ac:dyDescent="0.3">
      <c r="A61" s="5">
        <v>773</v>
      </c>
      <c r="B61" s="1" t="s">
        <v>192</v>
      </c>
      <c r="C61" s="5" t="s">
        <v>159</v>
      </c>
      <c r="D61" s="1"/>
      <c r="E61" s="1" t="s">
        <v>190</v>
      </c>
      <c r="F61" s="1" t="s">
        <v>193</v>
      </c>
      <c r="G61" s="4" t="s">
        <v>173</v>
      </c>
      <c r="H61" s="1"/>
      <c r="I61" s="1" t="s">
        <v>150</v>
      </c>
      <c r="J61" s="1" t="s">
        <v>173</v>
      </c>
      <c r="K61" s="1" t="s">
        <v>159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1">
        <f t="shared" si="0"/>
        <v>0</v>
      </c>
      <c r="FG61" s="11">
        <f t="shared" si="1"/>
        <v>0</v>
      </c>
      <c r="FH61" s="11">
        <f t="shared" si="2"/>
        <v>0</v>
      </c>
      <c r="FI61" s="11">
        <f t="shared" si="3"/>
        <v>0</v>
      </c>
      <c r="FJ61" s="11">
        <f t="shared" si="4"/>
        <v>0</v>
      </c>
      <c r="FK61" s="11">
        <f t="shared" si="5"/>
        <v>0</v>
      </c>
    </row>
    <row r="62" spans="1:167" ht="16.5" hidden="1" x14ac:dyDescent="0.3">
      <c r="A62" s="5">
        <v>774</v>
      </c>
      <c r="B62" s="1" t="s">
        <v>192</v>
      </c>
      <c r="C62" s="5" t="s">
        <v>160</v>
      </c>
      <c r="D62" s="1"/>
      <c r="E62" s="1" t="s">
        <v>190</v>
      </c>
      <c r="F62" s="1" t="s">
        <v>193</v>
      </c>
      <c r="G62" s="4" t="s">
        <v>174</v>
      </c>
      <c r="H62" s="1"/>
      <c r="I62" s="1" t="s">
        <v>150</v>
      </c>
      <c r="J62" s="1" t="s">
        <v>174</v>
      </c>
      <c r="K62" s="1" t="s">
        <v>160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1">
        <f t="shared" si="0"/>
        <v>0</v>
      </c>
      <c r="FG62" s="11">
        <f t="shared" si="1"/>
        <v>0</v>
      </c>
      <c r="FH62" s="11">
        <f t="shared" si="2"/>
        <v>0</v>
      </c>
      <c r="FI62" s="11">
        <f t="shared" si="3"/>
        <v>0</v>
      </c>
      <c r="FJ62" s="11">
        <f t="shared" si="4"/>
        <v>0</v>
      </c>
      <c r="FK62" s="11">
        <f t="shared" si="5"/>
        <v>0</v>
      </c>
    </row>
    <row r="63" spans="1:167" ht="16.5" hidden="1" x14ac:dyDescent="0.3">
      <c r="A63" s="5">
        <v>775</v>
      </c>
      <c r="B63" s="1" t="s">
        <v>192</v>
      </c>
      <c r="C63" s="5" t="s">
        <v>161</v>
      </c>
      <c r="D63" s="1"/>
      <c r="E63" s="1" t="s">
        <v>190</v>
      </c>
      <c r="F63" s="1" t="s">
        <v>193</v>
      </c>
      <c r="G63" s="4" t="s">
        <v>175</v>
      </c>
      <c r="H63" s="1"/>
      <c r="I63" s="1" t="s">
        <v>150</v>
      </c>
      <c r="J63" s="1" t="s">
        <v>175</v>
      </c>
      <c r="K63" s="1" t="s">
        <v>161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1">
        <f t="shared" si="0"/>
        <v>0</v>
      </c>
      <c r="FG63" s="11">
        <f t="shared" si="1"/>
        <v>0</v>
      </c>
      <c r="FH63" s="11">
        <f t="shared" si="2"/>
        <v>0</v>
      </c>
      <c r="FI63" s="11">
        <f t="shared" si="3"/>
        <v>0</v>
      </c>
      <c r="FJ63" s="11">
        <f t="shared" si="4"/>
        <v>0</v>
      </c>
      <c r="FK63" s="11">
        <f t="shared" si="5"/>
        <v>0</v>
      </c>
    </row>
    <row r="64" spans="1:167" ht="33" hidden="1" x14ac:dyDescent="0.3">
      <c r="A64" s="5">
        <v>776</v>
      </c>
      <c r="B64" s="1" t="s">
        <v>192</v>
      </c>
      <c r="C64" s="5" t="s">
        <v>162</v>
      </c>
      <c r="D64" s="1"/>
      <c r="E64" s="1" t="s">
        <v>190</v>
      </c>
      <c r="F64" s="1" t="s">
        <v>193</v>
      </c>
      <c r="G64" s="4" t="s">
        <v>176</v>
      </c>
      <c r="H64" s="1"/>
      <c r="I64" s="1" t="s">
        <v>150</v>
      </c>
      <c r="J64" s="1" t="s">
        <v>176</v>
      </c>
      <c r="K64" s="1" t="s">
        <v>162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1">
        <f t="shared" si="0"/>
        <v>0</v>
      </c>
      <c r="FG64" s="11">
        <f t="shared" si="1"/>
        <v>0</v>
      </c>
      <c r="FH64" s="11">
        <f t="shared" si="2"/>
        <v>0</v>
      </c>
      <c r="FI64" s="11">
        <f t="shared" si="3"/>
        <v>0</v>
      </c>
      <c r="FJ64" s="11">
        <f t="shared" si="4"/>
        <v>0</v>
      </c>
      <c r="FK64" s="11">
        <f t="shared" si="5"/>
        <v>0</v>
      </c>
    </row>
    <row r="65" spans="1:167" ht="33" hidden="1" x14ac:dyDescent="0.3">
      <c r="A65" s="5">
        <v>777</v>
      </c>
      <c r="B65" s="1" t="s">
        <v>192</v>
      </c>
      <c r="C65" s="5" t="s">
        <v>163</v>
      </c>
      <c r="D65" s="1"/>
      <c r="E65" s="1" t="s">
        <v>190</v>
      </c>
      <c r="F65" s="1" t="s">
        <v>193</v>
      </c>
      <c r="G65" s="4" t="s">
        <v>177</v>
      </c>
      <c r="H65" s="1"/>
      <c r="I65" s="1" t="s">
        <v>150</v>
      </c>
      <c r="J65" s="1" t="s">
        <v>177</v>
      </c>
      <c r="K65" s="1" t="s">
        <v>163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1">
        <f t="shared" si="0"/>
        <v>0</v>
      </c>
      <c r="FG65" s="11">
        <f t="shared" si="1"/>
        <v>0</v>
      </c>
      <c r="FH65" s="11">
        <f t="shared" si="2"/>
        <v>0</v>
      </c>
      <c r="FI65" s="11">
        <f t="shared" si="3"/>
        <v>0</v>
      </c>
      <c r="FJ65" s="11">
        <f t="shared" si="4"/>
        <v>0</v>
      </c>
      <c r="FK65" s="11">
        <f t="shared" si="5"/>
        <v>0</v>
      </c>
    </row>
    <row r="66" spans="1:167" ht="16.5" hidden="1" x14ac:dyDescent="0.3">
      <c r="A66" s="5">
        <v>778</v>
      </c>
      <c r="B66" s="1" t="s">
        <v>192</v>
      </c>
      <c r="C66" s="5" t="s">
        <v>164</v>
      </c>
      <c r="D66" s="1"/>
      <c r="E66" s="1" t="s">
        <v>190</v>
      </c>
      <c r="F66" s="1" t="s">
        <v>193</v>
      </c>
      <c r="G66" s="4" t="s">
        <v>178</v>
      </c>
      <c r="H66" s="1"/>
      <c r="I66" s="1" t="s">
        <v>150</v>
      </c>
      <c r="J66" s="1" t="s">
        <v>178</v>
      </c>
      <c r="K66" s="1" t="s">
        <v>164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1">
        <f t="shared" si="0"/>
        <v>0</v>
      </c>
      <c r="FG66" s="11">
        <f t="shared" si="1"/>
        <v>0</v>
      </c>
      <c r="FH66" s="11">
        <f t="shared" si="2"/>
        <v>0</v>
      </c>
      <c r="FI66" s="11">
        <f t="shared" si="3"/>
        <v>0</v>
      </c>
      <c r="FJ66" s="11">
        <f t="shared" si="4"/>
        <v>0</v>
      </c>
      <c r="FK66" s="11">
        <f t="shared" si="5"/>
        <v>0</v>
      </c>
    </row>
    <row r="67" spans="1:167" ht="16.5" hidden="1" x14ac:dyDescent="0.3">
      <c r="A67" s="5">
        <v>779</v>
      </c>
      <c r="B67" s="1" t="s">
        <v>192</v>
      </c>
      <c r="C67" s="5" t="s">
        <v>165</v>
      </c>
      <c r="D67" s="1"/>
      <c r="E67" s="1" t="s">
        <v>190</v>
      </c>
      <c r="F67" s="1" t="s">
        <v>193</v>
      </c>
      <c r="G67" s="4" t="s">
        <v>179</v>
      </c>
      <c r="H67" s="1"/>
      <c r="I67" s="1" t="s">
        <v>150</v>
      </c>
      <c r="J67" s="1" t="s">
        <v>179</v>
      </c>
      <c r="K67" s="1" t="s">
        <v>165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1">
        <f t="shared" si="0"/>
        <v>0</v>
      </c>
      <c r="FG67" s="11">
        <f t="shared" si="1"/>
        <v>0</v>
      </c>
      <c r="FH67" s="11">
        <f t="shared" si="2"/>
        <v>0</v>
      </c>
      <c r="FI67" s="11">
        <f t="shared" si="3"/>
        <v>0</v>
      </c>
      <c r="FJ67" s="11">
        <f t="shared" si="4"/>
        <v>0</v>
      </c>
      <c r="FK67" s="11">
        <f t="shared" si="5"/>
        <v>0</v>
      </c>
    </row>
    <row r="68" spans="1:167" ht="16.5" hidden="1" x14ac:dyDescent="0.3">
      <c r="A68" s="5">
        <v>980</v>
      </c>
      <c r="B68" s="1" t="s">
        <v>194</v>
      </c>
      <c r="C68" s="5" t="s">
        <v>146</v>
      </c>
      <c r="D68" s="1"/>
      <c r="E68" s="1" t="s">
        <v>190</v>
      </c>
      <c r="F68" s="1" t="s">
        <v>195</v>
      </c>
      <c r="G68" s="4" t="s">
        <v>149</v>
      </c>
      <c r="H68" s="1"/>
      <c r="I68" s="1" t="s">
        <v>150</v>
      </c>
      <c r="J68" s="1" t="s">
        <v>151</v>
      </c>
      <c r="K68" s="1" t="s">
        <v>146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1">
        <f t="shared" si="0"/>
        <v>0</v>
      </c>
      <c r="FG68" s="11">
        <f t="shared" si="1"/>
        <v>0</v>
      </c>
      <c r="FH68" s="11">
        <f t="shared" si="2"/>
        <v>0</v>
      </c>
      <c r="FI68" s="11">
        <f t="shared" si="3"/>
        <v>0</v>
      </c>
      <c r="FJ68" s="11">
        <f t="shared" si="4"/>
        <v>0</v>
      </c>
      <c r="FK68" s="11">
        <f t="shared" si="5"/>
        <v>0</v>
      </c>
    </row>
    <row r="69" spans="1:167" ht="16.5" hidden="1" x14ac:dyDescent="0.3">
      <c r="A69" s="5">
        <v>998</v>
      </c>
      <c r="B69" s="1" t="s">
        <v>196</v>
      </c>
      <c r="C69" s="5" t="s">
        <v>146</v>
      </c>
      <c r="D69" s="1"/>
      <c r="E69" s="1" t="s">
        <v>190</v>
      </c>
      <c r="F69" s="1" t="s">
        <v>197</v>
      </c>
      <c r="G69" s="4" t="s">
        <v>149</v>
      </c>
      <c r="H69" s="1"/>
      <c r="I69" s="1" t="s">
        <v>150</v>
      </c>
      <c r="J69" s="1" t="s">
        <v>151</v>
      </c>
      <c r="K69" s="1" t="s">
        <v>146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1">
        <f t="shared" si="0"/>
        <v>0</v>
      </c>
      <c r="FG69" s="11">
        <f t="shared" si="1"/>
        <v>0</v>
      </c>
      <c r="FH69" s="11">
        <f t="shared" si="2"/>
        <v>0</v>
      </c>
      <c r="FI69" s="11">
        <f t="shared" si="3"/>
        <v>0</v>
      </c>
      <c r="FJ69" s="11">
        <f t="shared" si="4"/>
        <v>0</v>
      </c>
      <c r="FK69" s="11">
        <f t="shared" si="5"/>
        <v>0</v>
      </c>
    </row>
    <row r="70" spans="1:167" ht="16.5" hidden="1" x14ac:dyDescent="0.3">
      <c r="A70" s="5">
        <v>1023</v>
      </c>
      <c r="B70" s="1" t="s">
        <v>198</v>
      </c>
      <c r="C70" s="5" t="s">
        <v>146</v>
      </c>
      <c r="D70" s="1"/>
      <c r="E70" s="1" t="s">
        <v>190</v>
      </c>
      <c r="F70" s="1" t="s">
        <v>199</v>
      </c>
      <c r="G70" s="4" t="s">
        <v>149</v>
      </c>
      <c r="H70" s="1"/>
      <c r="I70" s="1" t="s">
        <v>150</v>
      </c>
      <c r="J70" s="1" t="s">
        <v>151</v>
      </c>
      <c r="K70" s="1" t="s">
        <v>146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1">
        <f t="shared" ref="FF70:FF133" si="6">SUM(L70:AM70)-AA70</f>
        <v>0</v>
      </c>
      <c r="FG70" s="11">
        <f t="shared" ref="FG70:FG133" si="7">SUM(AN70:EX70)</f>
        <v>0</v>
      </c>
      <c r="FH70" s="11">
        <f t="shared" ref="FH70:FH133" si="8">SUM(EY70:FE70)</f>
        <v>0</v>
      </c>
      <c r="FI70" s="11">
        <f t="shared" ref="FI70:FI133" si="9">AA70</f>
        <v>0</v>
      </c>
      <c r="FJ70" s="11">
        <f t="shared" ref="FJ70:FJ133" si="10">FF70+FG70+FH70+FI70</f>
        <v>0</v>
      </c>
      <c r="FK70" s="11">
        <f t="shared" ref="FK70:FK133" si="11">+FF70+FG70+FH70</f>
        <v>0</v>
      </c>
    </row>
    <row r="71" spans="1:167" ht="16.5" hidden="1" x14ac:dyDescent="0.3">
      <c r="A71" s="5">
        <v>1042</v>
      </c>
      <c r="B71" s="1" t="s">
        <v>200</v>
      </c>
      <c r="C71" s="5" t="s">
        <v>146</v>
      </c>
      <c r="D71" s="1"/>
      <c r="E71" s="1" t="s">
        <v>190</v>
      </c>
      <c r="F71" s="1" t="s">
        <v>201</v>
      </c>
      <c r="G71" s="4" t="s">
        <v>149</v>
      </c>
      <c r="H71" s="1"/>
      <c r="I71" s="1" t="s">
        <v>150</v>
      </c>
      <c r="J71" s="1" t="s">
        <v>151</v>
      </c>
      <c r="K71" s="1" t="s">
        <v>146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1">
        <f t="shared" si="6"/>
        <v>0</v>
      </c>
      <c r="FG71" s="11">
        <f t="shared" si="7"/>
        <v>0</v>
      </c>
      <c r="FH71" s="11">
        <f t="shared" si="8"/>
        <v>0</v>
      </c>
      <c r="FI71" s="11">
        <f t="shared" si="9"/>
        <v>0</v>
      </c>
      <c r="FJ71" s="11">
        <f t="shared" si="10"/>
        <v>0</v>
      </c>
      <c r="FK71" s="11">
        <f t="shared" si="11"/>
        <v>0</v>
      </c>
    </row>
    <row r="72" spans="1:167" ht="16.5" hidden="1" x14ac:dyDescent="0.3">
      <c r="A72" s="5">
        <v>1059</v>
      </c>
      <c r="B72" s="1" t="s">
        <v>202</v>
      </c>
      <c r="C72" s="5" t="s">
        <v>152</v>
      </c>
      <c r="D72" s="1"/>
      <c r="E72" s="1" t="s">
        <v>190</v>
      </c>
      <c r="F72" s="1" t="s">
        <v>203</v>
      </c>
      <c r="G72" s="4" t="s">
        <v>166</v>
      </c>
      <c r="H72" s="1"/>
      <c r="I72" s="1" t="s">
        <v>150</v>
      </c>
      <c r="J72" s="1" t="s">
        <v>166</v>
      </c>
      <c r="K72" s="1" t="s">
        <v>152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1">
        <f t="shared" si="6"/>
        <v>0</v>
      </c>
      <c r="FG72" s="11">
        <f t="shared" si="7"/>
        <v>0</v>
      </c>
      <c r="FH72" s="11">
        <f t="shared" si="8"/>
        <v>0</v>
      </c>
      <c r="FI72" s="11">
        <f t="shared" si="9"/>
        <v>0</v>
      </c>
      <c r="FJ72" s="11">
        <f t="shared" si="10"/>
        <v>0</v>
      </c>
      <c r="FK72" s="11">
        <f t="shared" si="11"/>
        <v>0</v>
      </c>
    </row>
    <row r="73" spans="1:167" ht="16.5" hidden="1" x14ac:dyDescent="0.3">
      <c r="A73" s="5">
        <v>1060</v>
      </c>
      <c r="B73" s="1" t="s">
        <v>202</v>
      </c>
      <c r="C73" s="5" t="s">
        <v>153</v>
      </c>
      <c r="D73" s="1"/>
      <c r="E73" s="1" t="s">
        <v>190</v>
      </c>
      <c r="F73" s="1" t="s">
        <v>203</v>
      </c>
      <c r="G73" s="4" t="s">
        <v>167</v>
      </c>
      <c r="H73" s="1"/>
      <c r="I73" s="1" t="s">
        <v>150</v>
      </c>
      <c r="J73" s="1" t="s">
        <v>167</v>
      </c>
      <c r="K73" s="1" t="s">
        <v>153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1">
        <f t="shared" si="6"/>
        <v>0</v>
      </c>
      <c r="FG73" s="11">
        <f t="shared" si="7"/>
        <v>0</v>
      </c>
      <c r="FH73" s="11">
        <f t="shared" si="8"/>
        <v>0</v>
      </c>
      <c r="FI73" s="11">
        <f t="shared" si="9"/>
        <v>0</v>
      </c>
      <c r="FJ73" s="11">
        <f t="shared" si="10"/>
        <v>0</v>
      </c>
      <c r="FK73" s="11">
        <f t="shared" si="11"/>
        <v>0</v>
      </c>
    </row>
    <row r="74" spans="1:167" ht="16.5" hidden="1" x14ac:dyDescent="0.3">
      <c r="A74" s="5">
        <v>1061</v>
      </c>
      <c r="B74" s="1" t="s">
        <v>202</v>
      </c>
      <c r="C74" s="5" t="s">
        <v>154</v>
      </c>
      <c r="D74" s="1"/>
      <c r="E74" s="1" t="s">
        <v>190</v>
      </c>
      <c r="F74" s="1" t="s">
        <v>203</v>
      </c>
      <c r="G74" s="4" t="s">
        <v>168</v>
      </c>
      <c r="H74" s="1"/>
      <c r="I74" s="1" t="s">
        <v>150</v>
      </c>
      <c r="J74" s="1" t="s">
        <v>168</v>
      </c>
      <c r="K74" s="1" t="s">
        <v>154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1">
        <f t="shared" si="6"/>
        <v>0</v>
      </c>
      <c r="FG74" s="11">
        <f t="shared" si="7"/>
        <v>0</v>
      </c>
      <c r="FH74" s="11">
        <f t="shared" si="8"/>
        <v>0</v>
      </c>
      <c r="FI74" s="11">
        <f t="shared" si="9"/>
        <v>0</v>
      </c>
      <c r="FJ74" s="11">
        <f t="shared" si="10"/>
        <v>0</v>
      </c>
      <c r="FK74" s="11">
        <f t="shared" si="11"/>
        <v>0</v>
      </c>
    </row>
    <row r="75" spans="1:167" ht="16.5" hidden="1" x14ac:dyDescent="0.3">
      <c r="A75" s="5">
        <v>1062</v>
      </c>
      <c r="B75" s="1" t="s">
        <v>202</v>
      </c>
      <c r="C75" s="5" t="s">
        <v>155</v>
      </c>
      <c r="D75" s="1"/>
      <c r="E75" s="1" t="s">
        <v>190</v>
      </c>
      <c r="F75" s="1" t="s">
        <v>203</v>
      </c>
      <c r="G75" s="4" t="s">
        <v>169</v>
      </c>
      <c r="H75" s="1"/>
      <c r="I75" s="1" t="s">
        <v>150</v>
      </c>
      <c r="J75" s="1" t="s">
        <v>169</v>
      </c>
      <c r="K75" s="1" t="s">
        <v>155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1">
        <f t="shared" si="6"/>
        <v>0</v>
      </c>
      <c r="FG75" s="11">
        <f t="shared" si="7"/>
        <v>0</v>
      </c>
      <c r="FH75" s="11">
        <f t="shared" si="8"/>
        <v>0</v>
      </c>
      <c r="FI75" s="11">
        <f t="shared" si="9"/>
        <v>0</v>
      </c>
      <c r="FJ75" s="11">
        <f t="shared" si="10"/>
        <v>0</v>
      </c>
      <c r="FK75" s="11">
        <f t="shared" si="11"/>
        <v>0</v>
      </c>
    </row>
    <row r="76" spans="1:167" ht="16.5" hidden="1" x14ac:dyDescent="0.3">
      <c r="A76" s="5">
        <v>1063</v>
      </c>
      <c r="B76" s="1" t="s">
        <v>202</v>
      </c>
      <c r="C76" s="5" t="s">
        <v>156</v>
      </c>
      <c r="D76" s="1"/>
      <c r="E76" s="1" t="s">
        <v>190</v>
      </c>
      <c r="F76" s="1" t="s">
        <v>203</v>
      </c>
      <c r="G76" s="4" t="s">
        <v>170</v>
      </c>
      <c r="H76" s="1"/>
      <c r="I76" s="1" t="s">
        <v>150</v>
      </c>
      <c r="J76" s="1" t="s">
        <v>170</v>
      </c>
      <c r="K76" s="1" t="s">
        <v>156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1">
        <f t="shared" si="6"/>
        <v>0</v>
      </c>
      <c r="FG76" s="11">
        <f t="shared" si="7"/>
        <v>0</v>
      </c>
      <c r="FH76" s="11">
        <f t="shared" si="8"/>
        <v>0</v>
      </c>
      <c r="FI76" s="11">
        <f t="shared" si="9"/>
        <v>0</v>
      </c>
      <c r="FJ76" s="11">
        <f t="shared" si="10"/>
        <v>0</v>
      </c>
      <c r="FK76" s="11">
        <f t="shared" si="11"/>
        <v>0</v>
      </c>
    </row>
    <row r="77" spans="1:167" ht="33" x14ac:dyDescent="0.3">
      <c r="A77" s="5">
        <v>1064</v>
      </c>
      <c r="B77" s="1" t="s">
        <v>202</v>
      </c>
      <c r="C77" s="5" t="s">
        <v>157</v>
      </c>
      <c r="D77" s="1"/>
      <c r="E77" s="4" t="s">
        <v>190</v>
      </c>
      <c r="F77" s="4" t="s">
        <v>203</v>
      </c>
      <c r="G77" s="4" t="s">
        <v>171</v>
      </c>
      <c r="H77" s="1"/>
      <c r="I77" s="1" t="s">
        <v>150</v>
      </c>
      <c r="J77" s="1" t="s">
        <v>171</v>
      </c>
      <c r="K77" s="1" t="s">
        <v>157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1">
        <f t="shared" si="6"/>
        <v>0</v>
      </c>
      <c r="FG77" s="11">
        <f t="shared" si="7"/>
        <v>0</v>
      </c>
      <c r="FH77" s="11">
        <f t="shared" si="8"/>
        <v>0</v>
      </c>
      <c r="FI77" s="11">
        <f t="shared" si="9"/>
        <v>0</v>
      </c>
      <c r="FJ77" s="11">
        <f t="shared" si="10"/>
        <v>0</v>
      </c>
      <c r="FK77" s="11">
        <f t="shared" si="11"/>
        <v>0</v>
      </c>
    </row>
    <row r="78" spans="1:167" ht="16.5" hidden="1" x14ac:dyDescent="0.3">
      <c r="A78" s="5">
        <v>1065</v>
      </c>
      <c r="B78" s="1" t="s">
        <v>202</v>
      </c>
      <c r="C78" s="5" t="s">
        <v>158</v>
      </c>
      <c r="D78" s="1"/>
      <c r="E78" s="1" t="s">
        <v>190</v>
      </c>
      <c r="F78" s="1" t="s">
        <v>203</v>
      </c>
      <c r="G78" s="4" t="s">
        <v>172</v>
      </c>
      <c r="H78" s="1"/>
      <c r="I78" s="1" t="s">
        <v>150</v>
      </c>
      <c r="J78" s="1" t="s">
        <v>172</v>
      </c>
      <c r="K78" s="1" t="s">
        <v>158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1">
        <f t="shared" si="6"/>
        <v>0</v>
      </c>
      <c r="FG78" s="11">
        <f t="shared" si="7"/>
        <v>0</v>
      </c>
      <c r="FH78" s="11">
        <f t="shared" si="8"/>
        <v>0</v>
      </c>
      <c r="FI78" s="11">
        <f t="shared" si="9"/>
        <v>0</v>
      </c>
      <c r="FJ78" s="11">
        <f t="shared" si="10"/>
        <v>0</v>
      </c>
      <c r="FK78" s="11">
        <f t="shared" si="11"/>
        <v>0</v>
      </c>
    </row>
    <row r="79" spans="1:167" ht="16.5" hidden="1" x14ac:dyDescent="0.3">
      <c r="A79" s="5">
        <v>1066</v>
      </c>
      <c r="B79" s="1" t="s">
        <v>202</v>
      </c>
      <c r="C79" s="5" t="s">
        <v>159</v>
      </c>
      <c r="D79" s="1"/>
      <c r="E79" s="1" t="s">
        <v>190</v>
      </c>
      <c r="F79" s="1" t="s">
        <v>203</v>
      </c>
      <c r="G79" s="4" t="s">
        <v>173</v>
      </c>
      <c r="H79" s="1"/>
      <c r="I79" s="1" t="s">
        <v>150</v>
      </c>
      <c r="J79" s="1" t="s">
        <v>173</v>
      </c>
      <c r="K79" s="1" t="s">
        <v>159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1">
        <f t="shared" si="6"/>
        <v>0</v>
      </c>
      <c r="FG79" s="11">
        <f t="shared" si="7"/>
        <v>0</v>
      </c>
      <c r="FH79" s="11">
        <f t="shared" si="8"/>
        <v>0</v>
      </c>
      <c r="FI79" s="11">
        <f t="shared" si="9"/>
        <v>0</v>
      </c>
      <c r="FJ79" s="11">
        <f t="shared" si="10"/>
        <v>0</v>
      </c>
      <c r="FK79" s="11">
        <f t="shared" si="11"/>
        <v>0</v>
      </c>
    </row>
    <row r="80" spans="1:167" ht="16.5" hidden="1" x14ac:dyDescent="0.3">
      <c r="A80" s="5">
        <v>1067</v>
      </c>
      <c r="B80" s="1" t="s">
        <v>202</v>
      </c>
      <c r="C80" s="5" t="s">
        <v>160</v>
      </c>
      <c r="D80" s="1"/>
      <c r="E80" s="1" t="s">
        <v>190</v>
      </c>
      <c r="F80" s="1" t="s">
        <v>203</v>
      </c>
      <c r="G80" s="4" t="s">
        <v>174</v>
      </c>
      <c r="H80" s="1"/>
      <c r="I80" s="1" t="s">
        <v>150</v>
      </c>
      <c r="J80" s="1" t="s">
        <v>174</v>
      </c>
      <c r="K80" s="1" t="s">
        <v>160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1">
        <f t="shared" si="6"/>
        <v>0</v>
      </c>
      <c r="FG80" s="11">
        <f t="shared" si="7"/>
        <v>0</v>
      </c>
      <c r="FH80" s="11">
        <f t="shared" si="8"/>
        <v>0</v>
      </c>
      <c r="FI80" s="11">
        <f t="shared" si="9"/>
        <v>0</v>
      </c>
      <c r="FJ80" s="11">
        <f t="shared" si="10"/>
        <v>0</v>
      </c>
      <c r="FK80" s="11">
        <f t="shared" si="11"/>
        <v>0</v>
      </c>
    </row>
    <row r="81" spans="1:167" ht="16.5" hidden="1" x14ac:dyDescent="0.3">
      <c r="A81" s="5">
        <v>1068</v>
      </c>
      <c r="B81" s="1" t="s">
        <v>202</v>
      </c>
      <c r="C81" s="5" t="s">
        <v>161</v>
      </c>
      <c r="D81" s="1"/>
      <c r="E81" s="1" t="s">
        <v>190</v>
      </c>
      <c r="F81" s="1" t="s">
        <v>203</v>
      </c>
      <c r="G81" s="4" t="s">
        <v>175</v>
      </c>
      <c r="H81" s="1"/>
      <c r="I81" s="1" t="s">
        <v>150</v>
      </c>
      <c r="J81" s="1" t="s">
        <v>175</v>
      </c>
      <c r="K81" s="1" t="s">
        <v>161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1">
        <f t="shared" si="6"/>
        <v>0</v>
      </c>
      <c r="FG81" s="11">
        <f t="shared" si="7"/>
        <v>0</v>
      </c>
      <c r="FH81" s="11">
        <f t="shared" si="8"/>
        <v>0</v>
      </c>
      <c r="FI81" s="11">
        <f t="shared" si="9"/>
        <v>0</v>
      </c>
      <c r="FJ81" s="11">
        <f t="shared" si="10"/>
        <v>0</v>
      </c>
      <c r="FK81" s="11">
        <f t="shared" si="11"/>
        <v>0</v>
      </c>
    </row>
    <row r="82" spans="1:167" ht="33" hidden="1" x14ac:dyDescent="0.3">
      <c r="A82" s="5">
        <v>1069</v>
      </c>
      <c r="B82" s="1" t="s">
        <v>202</v>
      </c>
      <c r="C82" s="5" t="s">
        <v>162</v>
      </c>
      <c r="D82" s="1"/>
      <c r="E82" s="1" t="s">
        <v>190</v>
      </c>
      <c r="F82" s="1" t="s">
        <v>203</v>
      </c>
      <c r="G82" s="4" t="s">
        <v>176</v>
      </c>
      <c r="H82" s="1"/>
      <c r="I82" s="1" t="s">
        <v>150</v>
      </c>
      <c r="J82" s="1" t="s">
        <v>176</v>
      </c>
      <c r="K82" s="1" t="s">
        <v>162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1">
        <f t="shared" si="6"/>
        <v>0</v>
      </c>
      <c r="FG82" s="11">
        <f t="shared" si="7"/>
        <v>0</v>
      </c>
      <c r="FH82" s="11">
        <f t="shared" si="8"/>
        <v>0</v>
      </c>
      <c r="FI82" s="11">
        <f t="shared" si="9"/>
        <v>0</v>
      </c>
      <c r="FJ82" s="11">
        <f t="shared" si="10"/>
        <v>0</v>
      </c>
      <c r="FK82" s="11">
        <f t="shared" si="11"/>
        <v>0</v>
      </c>
    </row>
    <row r="83" spans="1:167" ht="33" hidden="1" x14ac:dyDescent="0.3">
      <c r="A83" s="5">
        <v>1070</v>
      </c>
      <c r="B83" s="1" t="s">
        <v>202</v>
      </c>
      <c r="C83" s="5" t="s">
        <v>163</v>
      </c>
      <c r="D83" s="1"/>
      <c r="E83" s="1" t="s">
        <v>190</v>
      </c>
      <c r="F83" s="1" t="s">
        <v>203</v>
      </c>
      <c r="G83" s="4" t="s">
        <v>177</v>
      </c>
      <c r="H83" s="1"/>
      <c r="I83" s="1" t="s">
        <v>150</v>
      </c>
      <c r="J83" s="1" t="s">
        <v>177</v>
      </c>
      <c r="K83" s="1" t="s">
        <v>163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1">
        <f t="shared" si="6"/>
        <v>0</v>
      </c>
      <c r="FG83" s="11">
        <f t="shared" si="7"/>
        <v>0</v>
      </c>
      <c r="FH83" s="11">
        <f t="shared" si="8"/>
        <v>0</v>
      </c>
      <c r="FI83" s="11">
        <f t="shared" si="9"/>
        <v>0</v>
      </c>
      <c r="FJ83" s="11">
        <f t="shared" si="10"/>
        <v>0</v>
      </c>
      <c r="FK83" s="11">
        <f t="shared" si="11"/>
        <v>0</v>
      </c>
    </row>
    <row r="84" spans="1:167" ht="16.5" hidden="1" x14ac:dyDescent="0.3">
      <c r="A84" s="5">
        <v>1071</v>
      </c>
      <c r="B84" s="1" t="s">
        <v>202</v>
      </c>
      <c r="C84" s="5" t="s">
        <v>164</v>
      </c>
      <c r="D84" s="1"/>
      <c r="E84" s="1" t="s">
        <v>190</v>
      </c>
      <c r="F84" s="1" t="s">
        <v>203</v>
      </c>
      <c r="G84" s="4" t="s">
        <v>178</v>
      </c>
      <c r="H84" s="1"/>
      <c r="I84" s="1" t="s">
        <v>150</v>
      </c>
      <c r="J84" s="1" t="s">
        <v>178</v>
      </c>
      <c r="K84" s="1" t="s">
        <v>164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1">
        <f t="shared" si="6"/>
        <v>0</v>
      </c>
      <c r="FG84" s="11">
        <f t="shared" si="7"/>
        <v>0</v>
      </c>
      <c r="FH84" s="11">
        <f t="shared" si="8"/>
        <v>0</v>
      </c>
      <c r="FI84" s="11">
        <f t="shared" si="9"/>
        <v>0</v>
      </c>
      <c r="FJ84" s="11">
        <f t="shared" si="10"/>
        <v>0</v>
      </c>
      <c r="FK84" s="11">
        <f t="shared" si="11"/>
        <v>0</v>
      </c>
    </row>
    <row r="85" spans="1:167" ht="16.5" hidden="1" x14ac:dyDescent="0.3">
      <c r="A85" s="5">
        <v>1072</v>
      </c>
      <c r="B85" s="1" t="s">
        <v>202</v>
      </c>
      <c r="C85" s="5" t="s">
        <v>165</v>
      </c>
      <c r="D85" s="1"/>
      <c r="E85" s="1" t="s">
        <v>190</v>
      </c>
      <c r="F85" s="1" t="s">
        <v>203</v>
      </c>
      <c r="G85" s="4" t="s">
        <v>179</v>
      </c>
      <c r="H85" s="1"/>
      <c r="I85" s="1" t="s">
        <v>150</v>
      </c>
      <c r="J85" s="1" t="s">
        <v>179</v>
      </c>
      <c r="K85" s="1" t="s">
        <v>165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1">
        <f t="shared" si="6"/>
        <v>0</v>
      </c>
      <c r="FG85" s="11">
        <f t="shared" si="7"/>
        <v>0</v>
      </c>
      <c r="FH85" s="11">
        <f t="shared" si="8"/>
        <v>0</v>
      </c>
      <c r="FI85" s="11">
        <f t="shared" si="9"/>
        <v>0</v>
      </c>
      <c r="FJ85" s="11">
        <f t="shared" si="10"/>
        <v>0</v>
      </c>
      <c r="FK85" s="11">
        <f t="shared" si="11"/>
        <v>0</v>
      </c>
    </row>
    <row r="86" spans="1:167" ht="16.5" hidden="1" x14ac:dyDescent="0.3">
      <c r="A86" s="5">
        <v>1274</v>
      </c>
      <c r="B86" s="1" t="s">
        <v>204</v>
      </c>
      <c r="C86" s="5" t="s">
        <v>152</v>
      </c>
      <c r="D86" s="1"/>
      <c r="E86" s="1" t="s">
        <v>190</v>
      </c>
      <c r="F86" s="1" t="s">
        <v>205</v>
      </c>
      <c r="G86" s="4" t="s">
        <v>166</v>
      </c>
      <c r="H86" s="1"/>
      <c r="I86" s="1" t="s">
        <v>150</v>
      </c>
      <c r="J86" s="1" t="s">
        <v>166</v>
      </c>
      <c r="K86" s="1" t="s">
        <v>152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1">
        <f t="shared" si="6"/>
        <v>0</v>
      </c>
      <c r="FG86" s="11">
        <f t="shared" si="7"/>
        <v>0</v>
      </c>
      <c r="FH86" s="11">
        <f t="shared" si="8"/>
        <v>0</v>
      </c>
      <c r="FI86" s="11">
        <f t="shared" si="9"/>
        <v>0</v>
      </c>
      <c r="FJ86" s="11">
        <f t="shared" si="10"/>
        <v>0</v>
      </c>
      <c r="FK86" s="11">
        <f t="shared" si="11"/>
        <v>0</v>
      </c>
    </row>
    <row r="87" spans="1:167" ht="16.5" hidden="1" x14ac:dyDescent="0.3">
      <c r="A87" s="5">
        <v>1275</v>
      </c>
      <c r="B87" s="1" t="s">
        <v>204</v>
      </c>
      <c r="C87" s="5" t="s">
        <v>153</v>
      </c>
      <c r="D87" s="1"/>
      <c r="E87" s="1" t="s">
        <v>190</v>
      </c>
      <c r="F87" s="1" t="s">
        <v>205</v>
      </c>
      <c r="G87" s="4" t="s">
        <v>167</v>
      </c>
      <c r="H87" s="1"/>
      <c r="I87" s="1" t="s">
        <v>150</v>
      </c>
      <c r="J87" s="1" t="s">
        <v>167</v>
      </c>
      <c r="K87" s="1" t="s">
        <v>153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1">
        <f t="shared" si="6"/>
        <v>0</v>
      </c>
      <c r="FG87" s="11">
        <f t="shared" si="7"/>
        <v>0</v>
      </c>
      <c r="FH87" s="11">
        <f t="shared" si="8"/>
        <v>0</v>
      </c>
      <c r="FI87" s="11">
        <f t="shared" si="9"/>
        <v>0</v>
      </c>
      <c r="FJ87" s="11">
        <f t="shared" si="10"/>
        <v>0</v>
      </c>
      <c r="FK87" s="11">
        <f t="shared" si="11"/>
        <v>0</v>
      </c>
    </row>
    <row r="88" spans="1:167" ht="16.5" hidden="1" x14ac:dyDescent="0.3">
      <c r="A88" s="5">
        <v>1276</v>
      </c>
      <c r="B88" s="1" t="s">
        <v>204</v>
      </c>
      <c r="C88" s="5" t="s">
        <v>154</v>
      </c>
      <c r="D88" s="1"/>
      <c r="E88" s="1" t="s">
        <v>190</v>
      </c>
      <c r="F88" s="1" t="s">
        <v>205</v>
      </c>
      <c r="G88" s="4" t="s">
        <v>168</v>
      </c>
      <c r="H88" s="1"/>
      <c r="I88" s="1" t="s">
        <v>150</v>
      </c>
      <c r="J88" s="1" t="s">
        <v>168</v>
      </c>
      <c r="K88" s="1" t="s">
        <v>154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1">
        <f t="shared" si="6"/>
        <v>0</v>
      </c>
      <c r="FG88" s="11">
        <f t="shared" si="7"/>
        <v>0</v>
      </c>
      <c r="FH88" s="11">
        <f t="shared" si="8"/>
        <v>0</v>
      </c>
      <c r="FI88" s="11">
        <f t="shared" si="9"/>
        <v>0</v>
      </c>
      <c r="FJ88" s="11">
        <f t="shared" si="10"/>
        <v>0</v>
      </c>
      <c r="FK88" s="11">
        <f t="shared" si="11"/>
        <v>0</v>
      </c>
    </row>
    <row r="89" spans="1:167" ht="16.5" hidden="1" x14ac:dyDescent="0.3">
      <c r="A89" s="5">
        <v>1277</v>
      </c>
      <c r="B89" s="1" t="s">
        <v>204</v>
      </c>
      <c r="C89" s="5" t="s">
        <v>155</v>
      </c>
      <c r="D89" s="1"/>
      <c r="E89" s="1" t="s">
        <v>190</v>
      </c>
      <c r="F89" s="1" t="s">
        <v>205</v>
      </c>
      <c r="G89" s="4" t="s">
        <v>169</v>
      </c>
      <c r="H89" s="1"/>
      <c r="I89" s="1" t="s">
        <v>150</v>
      </c>
      <c r="J89" s="1" t="s">
        <v>169</v>
      </c>
      <c r="K89" s="1" t="s">
        <v>155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1">
        <f t="shared" si="6"/>
        <v>0</v>
      </c>
      <c r="FG89" s="11">
        <f t="shared" si="7"/>
        <v>0</v>
      </c>
      <c r="FH89" s="11">
        <f t="shared" si="8"/>
        <v>0</v>
      </c>
      <c r="FI89" s="11">
        <f t="shared" si="9"/>
        <v>0</v>
      </c>
      <c r="FJ89" s="11">
        <f t="shared" si="10"/>
        <v>0</v>
      </c>
      <c r="FK89" s="11">
        <f t="shared" si="11"/>
        <v>0</v>
      </c>
    </row>
    <row r="90" spans="1:167" ht="16.5" hidden="1" x14ac:dyDescent="0.3">
      <c r="A90" s="5">
        <v>1278</v>
      </c>
      <c r="B90" s="1" t="s">
        <v>204</v>
      </c>
      <c r="C90" s="5" t="s">
        <v>156</v>
      </c>
      <c r="D90" s="1"/>
      <c r="E90" s="1" t="s">
        <v>190</v>
      </c>
      <c r="F90" s="1" t="s">
        <v>205</v>
      </c>
      <c r="G90" s="4" t="s">
        <v>170</v>
      </c>
      <c r="H90" s="1"/>
      <c r="I90" s="1" t="s">
        <v>150</v>
      </c>
      <c r="J90" s="1" t="s">
        <v>170</v>
      </c>
      <c r="K90" s="1" t="s">
        <v>156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1">
        <f t="shared" si="6"/>
        <v>0</v>
      </c>
      <c r="FG90" s="11">
        <f t="shared" si="7"/>
        <v>0</v>
      </c>
      <c r="FH90" s="11">
        <f t="shared" si="8"/>
        <v>0</v>
      </c>
      <c r="FI90" s="11">
        <f t="shared" si="9"/>
        <v>0</v>
      </c>
      <c r="FJ90" s="11">
        <f t="shared" si="10"/>
        <v>0</v>
      </c>
      <c r="FK90" s="11">
        <f t="shared" si="11"/>
        <v>0</v>
      </c>
    </row>
    <row r="91" spans="1:167" ht="49.5" x14ac:dyDescent="0.3">
      <c r="A91" s="5">
        <v>1279</v>
      </c>
      <c r="B91" s="1" t="s">
        <v>204</v>
      </c>
      <c r="C91" s="5" t="s">
        <v>157</v>
      </c>
      <c r="D91" s="1"/>
      <c r="E91" s="4" t="s">
        <v>190</v>
      </c>
      <c r="F91" s="4" t="s">
        <v>205</v>
      </c>
      <c r="G91" s="4" t="s">
        <v>171</v>
      </c>
      <c r="H91" s="1"/>
      <c r="I91" s="1" t="s">
        <v>150</v>
      </c>
      <c r="J91" s="1" t="s">
        <v>171</v>
      </c>
      <c r="K91" s="1" t="s">
        <v>157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1">
        <f t="shared" si="6"/>
        <v>0</v>
      </c>
      <c r="FG91" s="11">
        <f t="shared" si="7"/>
        <v>0</v>
      </c>
      <c r="FH91" s="11">
        <f t="shared" si="8"/>
        <v>0</v>
      </c>
      <c r="FI91" s="11">
        <f t="shared" si="9"/>
        <v>0</v>
      </c>
      <c r="FJ91" s="11">
        <f t="shared" si="10"/>
        <v>0</v>
      </c>
      <c r="FK91" s="11">
        <f t="shared" si="11"/>
        <v>0</v>
      </c>
    </row>
    <row r="92" spans="1:167" ht="16.5" hidden="1" x14ac:dyDescent="0.3">
      <c r="A92" s="5">
        <v>1280</v>
      </c>
      <c r="B92" s="1" t="s">
        <v>204</v>
      </c>
      <c r="C92" s="5" t="s">
        <v>158</v>
      </c>
      <c r="D92" s="1"/>
      <c r="E92" s="1" t="s">
        <v>190</v>
      </c>
      <c r="F92" s="1" t="s">
        <v>205</v>
      </c>
      <c r="G92" s="4" t="s">
        <v>172</v>
      </c>
      <c r="H92" s="1"/>
      <c r="I92" s="1" t="s">
        <v>150</v>
      </c>
      <c r="J92" s="1" t="s">
        <v>172</v>
      </c>
      <c r="K92" s="1" t="s">
        <v>158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1">
        <f t="shared" si="6"/>
        <v>0</v>
      </c>
      <c r="FG92" s="11">
        <f t="shared" si="7"/>
        <v>0</v>
      </c>
      <c r="FH92" s="11">
        <f t="shared" si="8"/>
        <v>0</v>
      </c>
      <c r="FI92" s="11">
        <f t="shared" si="9"/>
        <v>0</v>
      </c>
      <c r="FJ92" s="11">
        <f t="shared" si="10"/>
        <v>0</v>
      </c>
      <c r="FK92" s="11">
        <f t="shared" si="11"/>
        <v>0</v>
      </c>
    </row>
    <row r="93" spans="1:167" ht="16.5" hidden="1" x14ac:dyDescent="0.3">
      <c r="A93" s="5">
        <v>1281</v>
      </c>
      <c r="B93" s="1" t="s">
        <v>204</v>
      </c>
      <c r="C93" s="5" t="s">
        <v>159</v>
      </c>
      <c r="D93" s="1"/>
      <c r="E93" s="1" t="s">
        <v>190</v>
      </c>
      <c r="F93" s="1" t="s">
        <v>205</v>
      </c>
      <c r="G93" s="4" t="s">
        <v>173</v>
      </c>
      <c r="H93" s="1"/>
      <c r="I93" s="1" t="s">
        <v>150</v>
      </c>
      <c r="J93" s="1" t="s">
        <v>173</v>
      </c>
      <c r="K93" s="1" t="s">
        <v>159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1">
        <f t="shared" si="6"/>
        <v>0</v>
      </c>
      <c r="FG93" s="11">
        <f t="shared" si="7"/>
        <v>0</v>
      </c>
      <c r="FH93" s="11">
        <f t="shared" si="8"/>
        <v>0</v>
      </c>
      <c r="FI93" s="11">
        <f t="shared" si="9"/>
        <v>0</v>
      </c>
      <c r="FJ93" s="11">
        <f t="shared" si="10"/>
        <v>0</v>
      </c>
      <c r="FK93" s="11">
        <f t="shared" si="11"/>
        <v>0</v>
      </c>
    </row>
    <row r="94" spans="1:167" ht="16.5" hidden="1" x14ac:dyDescent="0.3">
      <c r="A94" s="5">
        <v>1282</v>
      </c>
      <c r="B94" s="1" t="s">
        <v>204</v>
      </c>
      <c r="C94" s="5" t="s">
        <v>160</v>
      </c>
      <c r="D94" s="1"/>
      <c r="E94" s="1" t="s">
        <v>190</v>
      </c>
      <c r="F94" s="1" t="s">
        <v>205</v>
      </c>
      <c r="G94" s="4" t="s">
        <v>174</v>
      </c>
      <c r="H94" s="1"/>
      <c r="I94" s="1" t="s">
        <v>150</v>
      </c>
      <c r="J94" s="1" t="s">
        <v>174</v>
      </c>
      <c r="K94" s="1" t="s">
        <v>160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1">
        <f t="shared" si="6"/>
        <v>0</v>
      </c>
      <c r="FG94" s="11">
        <f t="shared" si="7"/>
        <v>0</v>
      </c>
      <c r="FH94" s="11">
        <f t="shared" si="8"/>
        <v>0</v>
      </c>
      <c r="FI94" s="11">
        <f t="shared" si="9"/>
        <v>0</v>
      </c>
      <c r="FJ94" s="11">
        <f t="shared" si="10"/>
        <v>0</v>
      </c>
      <c r="FK94" s="11">
        <f t="shared" si="11"/>
        <v>0</v>
      </c>
    </row>
    <row r="95" spans="1:167" ht="16.5" hidden="1" x14ac:dyDescent="0.3">
      <c r="A95" s="5">
        <v>1283</v>
      </c>
      <c r="B95" s="1" t="s">
        <v>204</v>
      </c>
      <c r="C95" s="5" t="s">
        <v>161</v>
      </c>
      <c r="D95" s="1"/>
      <c r="E95" s="1" t="s">
        <v>190</v>
      </c>
      <c r="F95" s="1" t="s">
        <v>205</v>
      </c>
      <c r="G95" s="4" t="s">
        <v>175</v>
      </c>
      <c r="H95" s="1"/>
      <c r="I95" s="1" t="s">
        <v>150</v>
      </c>
      <c r="J95" s="1" t="s">
        <v>175</v>
      </c>
      <c r="K95" s="1" t="s">
        <v>161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1">
        <f t="shared" si="6"/>
        <v>0</v>
      </c>
      <c r="FG95" s="11">
        <f t="shared" si="7"/>
        <v>0</v>
      </c>
      <c r="FH95" s="11">
        <f t="shared" si="8"/>
        <v>0</v>
      </c>
      <c r="FI95" s="11">
        <f t="shared" si="9"/>
        <v>0</v>
      </c>
      <c r="FJ95" s="11">
        <f t="shared" si="10"/>
        <v>0</v>
      </c>
      <c r="FK95" s="11">
        <f t="shared" si="11"/>
        <v>0</v>
      </c>
    </row>
    <row r="96" spans="1:167" ht="33" hidden="1" x14ac:dyDescent="0.3">
      <c r="A96" s="5">
        <v>1284</v>
      </c>
      <c r="B96" s="1" t="s">
        <v>204</v>
      </c>
      <c r="C96" s="5" t="s">
        <v>162</v>
      </c>
      <c r="D96" s="1"/>
      <c r="E96" s="1" t="s">
        <v>190</v>
      </c>
      <c r="F96" s="1" t="s">
        <v>205</v>
      </c>
      <c r="G96" s="4" t="s">
        <v>176</v>
      </c>
      <c r="H96" s="1"/>
      <c r="I96" s="1" t="s">
        <v>150</v>
      </c>
      <c r="J96" s="1" t="s">
        <v>176</v>
      </c>
      <c r="K96" s="1" t="s">
        <v>162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1">
        <f t="shared" si="6"/>
        <v>0</v>
      </c>
      <c r="FG96" s="11">
        <f t="shared" si="7"/>
        <v>0</v>
      </c>
      <c r="FH96" s="11">
        <f t="shared" si="8"/>
        <v>0</v>
      </c>
      <c r="FI96" s="11">
        <f t="shared" si="9"/>
        <v>0</v>
      </c>
      <c r="FJ96" s="11">
        <f t="shared" si="10"/>
        <v>0</v>
      </c>
      <c r="FK96" s="11">
        <f t="shared" si="11"/>
        <v>0</v>
      </c>
    </row>
    <row r="97" spans="1:167" ht="33" hidden="1" x14ac:dyDescent="0.3">
      <c r="A97" s="5">
        <v>1285</v>
      </c>
      <c r="B97" s="1" t="s">
        <v>204</v>
      </c>
      <c r="C97" s="5" t="s">
        <v>163</v>
      </c>
      <c r="D97" s="1"/>
      <c r="E97" s="1" t="s">
        <v>190</v>
      </c>
      <c r="F97" s="1" t="s">
        <v>205</v>
      </c>
      <c r="G97" s="4" t="s">
        <v>177</v>
      </c>
      <c r="H97" s="1"/>
      <c r="I97" s="1" t="s">
        <v>150</v>
      </c>
      <c r="J97" s="1" t="s">
        <v>177</v>
      </c>
      <c r="K97" s="1" t="s">
        <v>163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1">
        <f t="shared" si="6"/>
        <v>0</v>
      </c>
      <c r="FG97" s="11">
        <f t="shared" si="7"/>
        <v>0</v>
      </c>
      <c r="FH97" s="11">
        <f t="shared" si="8"/>
        <v>0</v>
      </c>
      <c r="FI97" s="11">
        <f t="shared" si="9"/>
        <v>0</v>
      </c>
      <c r="FJ97" s="11">
        <f t="shared" si="10"/>
        <v>0</v>
      </c>
      <c r="FK97" s="11">
        <f t="shared" si="11"/>
        <v>0</v>
      </c>
    </row>
    <row r="98" spans="1:167" ht="16.5" hidden="1" x14ac:dyDescent="0.3">
      <c r="A98" s="5">
        <v>1286</v>
      </c>
      <c r="B98" s="1" t="s">
        <v>204</v>
      </c>
      <c r="C98" s="5" t="s">
        <v>164</v>
      </c>
      <c r="D98" s="1"/>
      <c r="E98" s="1" t="s">
        <v>190</v>
      </c>
      <c r="F98" s="1" t="s">
        <v>205</v>
      </c>
      <c r="G98" s="4" t="s">
        <v>178</v>
      </c>
      <c r="H98" s="1"/>
      <c r="I98" s="1" t="s">
        <v>150</v>
      </c>
      <c r="J98" s="1" t="s">
        <v>178</v>
      </c>
      <c r="K98" s="1" t="s">
        <v>164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1">
        <f t="shared" si="6"/>
        <v>0</v>
      </c>
      <c r="FG98" s="11">
        <f t="shared" si="7"/>
        <v>0</v>
      </c>
      <c r="FH98" s="11">
        <f t="shared" si="8"/>
        <v>0</v>
      </c>
      <c r="FI98" s="11">
        <f t="shared" si="9"/>
        <v>0</v>
      </c>
      <c r="FJ98" s="11">
        <f t="shared" si="10"/>
        <v>0</v>
      </c>
      <c r="FK98" s="11">
        <f t="shared" si="11"/>
        <v>0</v>
      </c>
    </row>
    <row r="99" spans="1:167" ht="16.5" hidden="1" x14ac:dyDescent="0.3">
      <c r="A99" s="5">
        <v>1287</v>
      </c>
      <c r="B99" s="1" t="s">
        <v>204</v>
      </c>
      <c r="C99" s="5" t="s">
        <v>165</v>
      </c>
      <c r="D99" s="1"/>
      <c r="E99" s="1" t="s">
        <v>190</v>
      </c>
      <c r="F99" s="1" t="s">
        <v>205</v>
      </c>
      <c r="G99" s="4" t="s">
        <v>179</v>
      </c>
      <c r="H99" s="1"/>
      <c r="I99" s="1" t="s">
        <v>150</v>
      </c>
      <c r="J99" s="1" t="s">
        <v>179</v>
      </c>
      <c r="K99" s="1" t="s">
        <v>165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1">
        <f t="shared" si="6"/>
        <v>0</v>
      </c>
      <c r="FG99" s="11">
        <f t="shared" si="7"/>
        <v>0</v>
      </c>
      <c r="FH99" s="11">
        <f t="shared" si="8"/>
        <v>0</v>
      </c>
      <c r="FI99" s="11">
        <f t="shared" si="9"/>
        <v>0</v>
      </c>
      <c r="FJ99" s="11">
        <f t="shared" si="10"/>
        <v>0</v>
      </c>
      <c r="FK99" s="11">
        <f t="shared" si="11"/>
        <v>0</v>
      </c>
    </row>
    <row r="100" spans="1:167" ht="33" hidden="1" x14ac:dyDescent="0.3">
      <c r="A100" s="5">
        <v>1481</v>
      </c>
      <c r="B100" s="1" t="s">
        <v>204</v>
      </c>
      <c r="C100" s="5" t="s">
        <v>206</v>
      </c>
      <c r="D100" s="1">
        <v>300001</v>
      </c>
      <c r="E100" s="1" t="s">
        <v>190</v>
      </c>
      <c r="F100" s="1" t="s">
        <v>205</v>
      </c>
      <c r="G100" s="4" t="s">
        <v>769</v>
      </c>
      <c r="H100" s="1" t="s">
        <v>770</v>
      </c>
      <c r="I100" s="1" t="s">
        <v>150</v>
      </c>
      <c r="J100" s="1" t="s">
        <v>166</v>
      </c>
      <c r="K100" s="1" t="s">
        <v>152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1">
        <f t="shared" si="6"/>
        <v>0</v>
      </c>
      <c r="FG100" s="11">
        <f t="shared" si="7"/>
        <v>0</v>
      </c>
      <c r="FH100" s="11">
        <f t="shared" si="8"/>
        <v>0</v>
      </c>
      <c r="FI100" s="11">
        <f t="shared" si="9"/>
        <v>0</v>
      </c>
      <c r="FJ100" s="11">
        <f t="shared" si="10"/>
        <v>0</v>
      </c>
      <c r="FK100" s="11">
        <f t="shared" si="11"/>
        <v>0</v>
      </c>
    </row>
    <row r="101" spans="1:167" ht="33" hidden="1" x14ac:dyDescent="0.3">
      <c r="A101" s="5">
        <v>1482</v>
      </c>
      <c r="B101" s="1" t="s">
        <v>204</v>
      </c>
      <c r="C101" s="5" t="s">
        <v>207</v>
      </c>
      <c r="D101" s="1">
        <v>320820</v>
      </c>
      <c r="E101" s="1" t="s">
        <v>190</v>
      </c>
      <c r="F101" s="1" t="s">
        <v>205</v>
      </c>
      <c r="G101" s="4" t="s">
        <v>771</v>
      </c>
      <c r="H101" s="1" t="s">
        <v>770</v>
      </c>
      <c r="I101" s="1" t="s">
        <v>150</v>
      </c>
      <c r="J101" s="1" t="s">
        <v>166</v>
      </c>
      <c r="K101" s="1" t="s">
        <v>152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1">
        <f t="shared" si="6"/>
        <v>0</v>
      </c>
      <c r="FG101" s="11">
        <f t="shared" si="7"/>
        <v>0</v>
      </c>
      <c r="FH101" s="11">
        <f t="shared" si="8"/>
        <v>0</v>
      </c>
      <c r="FI101" s="11">
        <f t="shared" si="9"/>
        <v>0</v>
      </c>
      <c r="FJ101" s="11">
        <f t="shared" si="10"/>
        <v>0</v>
      </c>
      <c r="FK101" s="11">
        <f t="shared" si="11"/>
        <v>0</v>
      </c>
    </row>
    <row r="102" spans="1:167" ht="49.5" hidden="1" x14ac:dyDescent="0.3">
      <c r="A102" s="5">
        <v>1483</v>
      </c>
      <c r="B102" s="1" t="s">
        <v>204</v>
      </c>
      <c r="C102" s="5" t="s">
        <v>208</v>
      </c>
      <c r="D102" s="1">
        <v>300002</v>
      </c>
      <c r="E102" s="1" t="s">
        <v>190</v>
      </c>
      <c r="F102" s="1" t="s">
        <v>205</v>
      </c>
      <c r="G102" s="4" t="s">
        <v>772</v>
      </c>
      <c r="H102" s="1" t="s">
        <v>773</v>
      </c>
      <c r="I102" s="1" t="s">
        <v>150</v>
      </c>
      <c r="J102" s="1" t="s">
        <v>166</v>
      </c>
      <c r="K102" s="1" t="s">
        <v>152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1">
        <f t="shared" si="6"/>
        <v>0</v>
      </c>
      <c r="FG102" s="11">
        <f t="shared" si="7"/>
        <v>0</v>
      </c>
      <c r="FH102" s="11">
        <f t="shared" si="8"/>
        <v>0</v>
      </c>
      <c r="FI102" s="11">
        <f t="shared" si="9"/>
        <v>0</v>
      </c>
      <c r="FJ102" s="11">
        <f t="shared" si="10"/>
        <v>0</v>
      </c>
      <c r="FK102" s="11">
        <f t="shared" si="11"/>
        <v>0</v>
      </c>
    </row>
    <row r="103" spans="1:167" ht="33" hidden="1" x14ac:dyDescent="0.3">
      <c r="A103" s="5">
        <v>1484</v>
      </c>
      <c r="B103" s="1" t="s">
        <v>204</v>
      </c>
      <c r="C103" s="5" t="s">
        <v>209</v>
      </c>
      <c r="D103" s="1">
        <v>320801</v>
      </c>
      <c r="E103" s="1" t="s">
        <v>190</v>
      </c>
      <c r="F103" s="1" t="s">
        <v>205</v>
      </c>
      <c r="G103" s="4" t="s">
        <v>774</v>
      </c>
      <c r="H103" s="1" t="s">
        <v>770</v>
      </c>
      <c r="I103" s="1" t="s">
        <v>150</v>
      </c>
      <c r="J103" s="1" t="s">
        <v>166</v>
      </c>
      <c r="K103" s="1" t="s">
        <v>152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1">
        <f t="shared" si="6"/>
        <v>0</v>
      </c>
      <c r="FG103" s="11">
        <f t="shared" si="7"/>
        <v>0</v>
      </c>
      <c r="FH103" s="11">
        <f t="shared" si="8"/>
        <v>0</v>
      </c>
      <c r="FI103" s="11">
        <f t="shared" si="9"/>
        <v>0</v>
      </c>
      <c r="FJ103" s="11">
        <f t="shared" si="10"/>
        <v>0</v>
      </c>
      <c r="FK103" s="11">
        <f t="shared" si="11"/>
        <v>0</v>
      </c>
    </row>
    <row r="104" spans="1:167" ht="33" hidden="1" x14ac:dyDescent="0.3">
      <c r="A104" s="5">
        <v>1485</v>
      </c>
      <c r="B104" s="1" t="s">
        <v>204</v>
      </c>
      <c r="C104" s="5" t="s">
        <v>210</v>
      </c>
      <c r="D104" s="1">
        <v>300003</v>
      </c>
      <c r="E104" s="1" t="s">
        <v>190</v>
      </c>
      <c r="F104" s="1" t="s">
        <v>205</v>
      </c>
      <c r="G104" s="4" t="s">
        <v>775</v>
      </c>
      <c r="H104" s="1" t="s">
        <v>773</v>
      </c>
      <c r="I104" s="1" t="s">
        <v>150</v>
      </c>
      <c r="J104" s="1" t="s">
        <v>166</v>
      </c>
      <c r="K104" s="1" t="s">
        <v>152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1">
        <f t="shared" si="6"/>
        <v>0</v>
      </c>
      <c r="FG104" s="11">
        <f t="shared" si="7"/>
        <v>0</v>
      </c>
      <c r="FH104" s="11">
        <f t="shared" si="8"/>
        <v>0</v>
      </c>
      <c r="FI104" s="11">
        <f t="shared" si="9"/>
        <v>0</v>
      </c>
      <c r="FJ104" s="11">
        <f t="shared" si="10"/>
        <v>0</v>
      </c>
      <c r="FK104" s="11">
        <f t="shared" si="11"/>
        <v>0</v>
      </c>
    </row>
    <row r="105" spans="1:167" ht="33" hidden="1" x14ac:dyDescent="0.3">
      <c r="A105" s="5">
        <v>1486</v>
      </c>
      <c r="B105" s="1" t="s">
        <v>204</v>
      </c>
      <c r="C105" s="5" t="s">
        <v>211</v>
      </c>
      <c r="D105" s="1">
        <v>320802</v>
      </c>
      <c r="E105" s="1" t="s">
        <v>190</v>
      </c>
      <c r="F105" s="1" t="s">
        <v>205</v>
      </c>
      <c r="G105" s="4" t="s">
        <v>776</v>
      </c>
      <c r="H105" s="1" t="s">
        <v>770</v>
      </c>
      <c r="I105" s="1" t="s">
        <v>150</v>
      </c>
      <c r="J105" s="1" t="s">
        <v>166</v>
      </c>
      <c r="K105" s="1" t="s">
        <v>152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1">
        <f t="shared" si="6"/>
        <v>0</v>
      </c>
      <c r="FG105" s="11">
        <f t="shared" si="7"/>
        <v>0</v>
      </c>
      <c r="FH105" s="11">
        <f t="shared" si="8"/>
        <v>0</v>
      </c>
      <c r="FI105" s="11">
        <f t="shared" si="9"/>
        <v>0</v>
      </c>
      <c r="FJ105" s="11">
        <f t="shared" si="10"/>
        <v>0</v>
      </c>
      <c r="FK105" s="11">
        <f t="shared" si="11"/>
        <v>0</v>
      </c>
    </row>
    <row r="106" spans="1:167" ht="16.5" hidden="1" x14ac:dyDescent="0.3">
      <c r="A106" s="5">
        <v>1487</v>
      </c>
      <c r="B106" s="1" t="s">
        <v>204</v>
      </c>
      <c r="C106" s="5" t="s">
        <v>212</v>
      </c>
      <c r="D106" s="1">
        <v>300004</v>
      </c>
      <c r="E106" s="1" t="s">
        <v>190</v>
      </c>
      <c r="F106" s="1" t="s">
        <v>205</v>
      </c>
      <c r="G106" s="4" t="s">
        <v>777</v>
      </c>
      <c r="H106" s="1" t="s">
        <v>770</v>
      </c>
      <c r="I106" s="1" t="s">
        <v>150</v>
      </c>
      <c r="J106" s="1" t="s">
        <v>166</v>
      </c>
      <c r="K106" s="1" t="s">
        <v>152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1">
        <f t="shared" si="6"/>
        <v>0</v>
      </c>
      <c r="FG106" s="11">
        <f t="shared" si="7"/>
        <v>0</v>
      </c>
      <c r="FH106" s="11">
        <f t="shared" si="8"/>
        <v>0</v>
      </c>
      <c r="FI106" s="11">
        <f t="shared" si="9"/>
        <v>0</v>
      </c>
      <c r="FJ106" s="11">
        <f t="shared" si="10"/>
        <v>0</v>
      </c>
      <c r="FK106" s="11">
        <f t="shared" si="11"/>
        <v>0</v>
      </c>
    </row>
    <row r="107" spans="1:167" ht="33" hidden="1" x14ac:dyDescent="0.3">
      <c r="A107" s="5">
        <v>1488</v>
      </c>
      <c r="B107" s="1" t="s">
        <v>204</v>
      </c>
      <c r="C107" s="5" t="s">
        <v>213</v>
      </c>
      <c r="D107" s="1">
        <v>300006</v>
      </c>
      <c r="E107" s="1" t="s">
        <v>190</v>
      </c>
      <c r="F107" s="1" t="s">
        <v>205</v>
      </c>
      <c r="G107" s="4" t="s">
        <v>778</v>
      </c>
      <c r="H107" s="1" t="s">
        <v>773</v>
      </c>
      <c r="I107" s="1" t="s">
        <v>150</v>
      </c>
      <c r="J107" s="1" t="s">
        <v>166</v>
      </c>
      <c r="K107" s="1" t="s">
        <v>152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1">
        <f t="shared" si="6"/>
        <v>0</v>
      </c>
      <c r="FG107" s="11">
        <f t="shared" si="7"/>
        <v>0</v>
      </c>
      <c r="FH107" s="11">
        <f t="shared" si="8"/>
        <v>0</v>
      </c>
      <c r="FI107" s="11">
        <f t="shared" si="9"/>
        <v>0</v>
      </c>
      <c r="FJ107" s="11">
        <f t="shared" si="10"/>
        <v>0</v>
      </c>
      <c r="FK107" s="11">
        <f t="shared" si="11"/>
        <v>0</v>
      </c>
    </row>
    <row r="108" spans="1:167" ht="33" hidden="1" x14ac:dyDescent="0.3">
      <c r="A108" s="5">
        <v>1489</v>
      </c>
      <c r="B108" s="1" t="s">
        <v>204</v>
      </c>
      <c r="C108" s="5" t="s">
        <v>214</v>
      </c>
      <c r="D108" s="1">
        <v>300007</v>
      </c>
      <c r="E108" s="1" t="s">
        <v>190</v>
      </c>
      <c r="F108" s="1" t="s">
        <v>205</v>
      </c>
      <c r="G108" s="4" t="s">
        <v>779</v>
      </c>
      <c r="H108" s="1" t="s">
        <v>773</v>
      </c>
      <c r="I108" s="1" t="s">
        <v>150</v>
      </c>
      <c r="J108" s="1" t="s">
        <v>166</v>
      </c>
      <c r="K108" s="1" t="s">
        <v>152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1">
        <f t="shared" si="6"/>
        <v>0</v>
      </c>
      <c r="FG108" s="11">
        <f t="shared" si="7"/>
        <v>0</v>
      </c>
      <c r="FH108" s="11">
        <f t="shared" si="8"/>
        <v>0</v>
      </c>
      <c r="FI108" s="11">
        <f t="shared" si="9"/>
        <v>0</v>
      </c>
      <c r="FJ108" s="11">
        <f t="shared" si="10"/>
        <v>0</v>
      </c>
      <c r="FK108" s="11">
        <f t="shared" si="11"/>
        <v>0</v>
      </c>
    </row>
    <row r="109" spans="1:167" ht="33" hidden="1" x14ac:dyDescent="0.3">
      <c r="A109" s="5">
        <v>1490</v>
      </c>
      <c r="B109" s="1" t="s">
        <v>204</v>
      </c>
      <c r="C109" s="5" t="s">
        <v>215</v>
      </c>
      <c r="D109" s="1">
        <v>300008</v>
      </c>
      <c r="E109" s="1" t="s">
        <v>190</v>
      </c>
      <c r="F109" s="1" t="s">
        <v>205</v>
      </c>
      <c r="G109" s="4" t="s">
        <v>780</v>
      </c>
      <c r="H109" s="1" t="s">
        <v>773</v>
      </c>
      <c r="I109" s="1" t="s">
        <v>150</v>
      </c>
      <c r="J109" s="1" t="s">
        <v>166</v>
      </c>
      <c r="K109" s="1" t="s">
        <v>152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1">
        <f t="shared" si="6"/>
        <v>0</v>
      </c>
      <c r="FG109" s="11">
        <f t="shared" si="7"/>
        <v>0</v>
      </c>
      <c r="FH109" s="11">
        <f t="shared" si="8"/>
        <v>0</v>
      </c>
      <c r="FI109" s="11">
        <f t="shared" si="9"/>
        <v>0</v>
      </c>
      <c r="FJ109" s="11">
        <f t="shared" si="10"/>
        <v>0</v>
      </c>
      <c r="FK109" s="11">
        <f t="shared" si="11"/>
        <v>0</v>
      </c>
    </row>
    <row r="110" spans="1:167" ht="33" hidden="1" x14ac:dyDescent="0.3">
      <c r="A110" s="5">
        <v>1491</v>
      </c>
      <c r="B110" s="1" t="s">
        <v>204</v>
      </c>
      <c r="C110" s="5" t="s">
        <v>216</v>
      </c>
      <c r="D110" s="1">
        <v>300009</v>
      </c>
      <c r="E110" s="1" t="s">
        <v>190</v>
      </c>
      <c r="F110" s="1" t="s">
        <v>205</v>
      </c>
      <c r="G110" s="4" t="s">
        <v>781</v>
      </c>
      <c r="H110" s="1" t="s">
        <v>770</v>
      </c>
      <c r="I110" s="1" t="s">
        <v>150</v>
      </c>
      <c r="J110" s="1" t="s">
        <v>166</v>
      </c>
      <c r="K110" s="1" t="s">
        <v>152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1">
        <f t="shared" si="6"/>
        <v>0</v>
      </c>
      <c r="FG110" s="11">
        <f t="shared" si="7"/>
        <v>0</v>
      </c>
      <c r="FH110" s="11">
        <f t="shared" si="8"/>
        <v>0</v>
      </c>
      <c r="FI110" s="11">
        <f t="shared" si="9"/>
        <v>0</v>
      </c>
      <c r="FJ110" s="11">
        <f t="shared" si="10"/>
        <v>0</v>
      </c>
      <c r="FK110" s="11">
        <f t="shared" si="11"/>
        <v>0</v>
      </c>
    </row>
    <row r="111" spans="1:167" ht="33" hidden="1" x14ac:dyDescent="0.3">
      <c r="A111" s="5">
        <v>1492</v>
      </c>
      <c r="B111" s="1" t="s">
        <v>204</v>
      </c>
      <c r="C111" s="5" t="s">
        <v>217</v>
      </c>
      <c r="D111" s="1">
        <v>300010</v>
      </c>
      <c r="E111" s="1" t="s">
        <v>190</v>
      </c>
      <c r="F111" s="1" t="s">
        <v>205</v>
      </c>
      <c r="G111" s="4" t="s">
        <v>782</v>
      </c>
      <c r="H111" s="1" t="s">
        <v>773</v>
      </c>
      <c r="I111" s="1" t="s">
        <v>150</v>
      </c>
      <c r="J111" s="1" t="s">
        <v>166</v>
      </c>
      <c r="K111" s="1" t="s">
        <v>152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1">
        <f t="shared" si="6"/>
        <v>0</v>
      </c>
      <c r="FG111" s="11">
        <f t="shared" si="7"/>
        <v>0</v>
      </c>
      <c r="FH111" s="11">
        <f t="shared" si="8"/>
        <v>0</v>
      </c>
      <c r="FI111" s="11">
        <f t="shared" si="9"/>
        <v>0</v>
      </c>
      <c r="FJ111" s="11">
        <f t="shared" si="10"/>
        <v>0</v>
      </c>
      <c r="FK111" s="11">
        <f t="shared" si="11"/>
        <v>0</v>
      </c>
    </row>
    <row r="112" spans="1:167" ht="33" hidden="1" x14ac:dyDescent="0.3">
      <c r="A112" s="5">
        <v>1493</v>
      </c>
      <c r="B112" s="1" t="s">
        <v>204</v>
      </c>
      <c r="C112" s="5" t="s">
        <v>218</v>
      </c>
      <c r="D112" s="1">
        <v>300011</v>
      </c>
      <c r="E112" s="1" t="s">
        <v>190</v>
      </c>
      <c r="F112" s="1" t="s">
        <v>205</v>
      </c>
      <c r="G112" s="4" t="s">
        <v>783</v>
      </c>
      <c r="H112" s="1" t="s">
        <v>773</v>
      </c>
      <c r="I112" s="1" t="s">
        <v>150</v>
      </c>
      <c r="J112" s="1" t="s">
        <v>166</v>
      </c>
      <c r="K112" s="1" t="s">
        <v>152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1">
        <f t="shared" si="6"/>
        <v>0</v>
      </c>
      <c r="FG112" s="11">
        <f t="shared" si="7"/>
        <v>0</v>
      </c>
      <c r="FH112" s="11">
        <f t="shared" si="8"/>
        <v>0</v>
      </c>
      <c r="FI112" s="11">
        <f t="shared" si="9"/>
        <v>0</v>
      </c>
      <c r="FJ112" s="11">
        <f t="shared" si="10"/>
        <v>0</v>
      </c>
      <c r="FK112" s="11">
        <f t="shared" si="11"/>
        <v>0</v>
      </c>
    </row>
    <row r="113" spans="1:167" ht="33" hidden="1" x14ac:dyDescent="0.3">
      <c r="A113" s="5">
        <v>1494</v>
      </c>
      <c r="B113" s="1" t="s">
        <v>204</v>
      </c>
      <c r="C113" s="5" t="s">
        <v>219</v>
      </c>
      <c r="D113" s="1">
        <v>300013</v>
      </c>
      <c r="E113" s="1" t="s">
        <v>190</v>
      </c>
      <c r="F113" s="1" t="s">
        <v>205</v>
      </c>
      <c r="G113" s="12" t="s">
        <v>784</v>
      </c>
      <c r="H113" s="1" t="s">
        <v>773</v>
      </c>
      <c r="I113" s="1" t="s">
        <v>150</v>
      </c>
      <c r="J113" s="1" t="s">
        <v>166</v>
      </c>
      <c r="K113" s="1" t="s">
        <v>152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1">
        <f t="shared" si="6"/>
        <v>0</v>
      </c>
      <c r="FG113" s="11">
        <f t="shared" si="7"/>
        <v>0</v>
      </c>
      <c r="FH113" s="11">
        <f t="shared" si="8"/>
        <v>0</v>
      </c>
      <c r="FI113" s="11">
        <f t="shared" si="9"/>
        <v>0</v>
      </c>
      <c r="FJ113" s="11">
        <f t="shared" si="10"/>
        <v>0</v>
      </c>
      <c r="FK113" s="11">
        <f t="shared" si="11"/>
        <v>0</v>
      </c>
    </row>
    <row r="114" spans="1:167" ht="33" hidden="1" x14ac:dyDescent="0.3">
      <c r="A114" s="5">
        <v>1495</v>
      </c>
      <c r="B114" s="1" t="s">
        <v>204</v>
      </c>
      <c r="C114" s="5" t="s">
        <v>220</v>
      </c>
      <c r="D114" s="1">
        <v>320805</v>
      </c>
      <c r="E114" s="1" t="s">
        <v>190</v>
      </c>
      <c r="F114" s="1" t="s">
        <v>205</v>
      </c>
      <c r="G114" s="12" t="s">
        <v>785</v>
      </c>
      <c r="H114" s="1" t="s">
        <v>770</v>
      </c>
      <c r="I114" s="1" t="s">
        <v>150</v>
      </c>
      <c r="J114" s="1" t="s">
        <v>166</v>
      </c>
      <c r="K114" s="1" t="s">
        <v>152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1">
        <f t="shared" si="6"/>
        <v>0</v>
      </c>
      <c r="FG114" s="11">
        <f t="shared" si="7"/>
        <v>0</v>
      </c>
      <c r="FH114" s="11">
        <f t="shared" si="8"/>
        <v>0</v>
      </c>
      <c r="FI114" s="11">
        <f t="shared" si="9"/>
        <v>0</v>
      </c>
      <c r="FJ114" s="11">
        <f t="shared" si="10"/>
        <v>0</v>
      </c>
      <c r="FK114" s="11">
        <f t="shared" si="11"/>
        <v>0</v>
      </c>
    </row>
    <row r="115" spans="1:167" ht="33" hidden="1" x14ac:dyDescent="0.3">
      <c r="A115" s="5">
        <v>1496</v>
      </c>
      <c r="B115" s="1" t="s">
        <v>204</v>
      </c>
      <c r="C115" s="5" t="s">
        <v>221</v>
      </c>
      <c r="D115" s="1">
        <v>300014</v>
      </c>
      <c r="E115" s="1" t="s">
        <v>190</v>
      </c>
      <c r="F115" s="1" t="s">
        <v>205</v>
      </c>
      <c r="G115" s="4" t="s">
        <v>786</v>
      </c>
      <c r="H115" s="1" t="s">
        <v>773</v>
      </c>
      <c r="I115" s="1" t="s">
        <v>150</v>
      </c>
      <c r="J115" s="1" t="s">
        <v>166</v>
      </c>
      <c r="K115" s="1" t="s">
        <v>152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1">
        <f t="shared" si="6"/>
        <v>0</v>
      </c>
      <c r="FG115" s="11">
        <f t="shared" si="7"/>
        <v>0</v>
      </c>
      <c r="FH115" s="11">
        <f t="shared" si="8"/>
        <v>0</v>
      </c>
      <c r="FI115" s="11">
        <f t="shared" si="9"/>
        <v>0</v>
      </c>
      <c r="FJ115" s="11">
        <f t="shared" si="10"/>
        <v>0</v>
      </c>
      <c r="FK115" s="11">
        <f t="shared" si="11"/>
        <v>0</v>
      </c>
    </row>
    <row r="116" spans="1:167" ht="66" hidden="1" x14ac:dyDescent="0.3">
      <c r="A116" s="5">
        <v>1497</v>
      </c>
      <c r="B116" s="1" t="s">
        <v>204</v>
      </c>
      <c r="C116" s="5" t="s">
        <v>222</v>
      </c>
      <c r="D116" s="1">
        <v>300015</v>
      </c>
      <c r="E116" s="1" t="s">
        <v>190</v>
      </c>
      <c r="F116" s="1" t="s">
        <v>205</v>
      </c>
      <c r="G116" s="4" t="s">
        <v>787</v>
      </c>
      <c r="H116" s="1" t="s">
        <v>773</v>
      </c>
      <c r="I116" s="1" t="s">
        <v>150</v>
      </c>
      <c r="J116" s="1" t="s">
        <v>166</v>
      </c>
      <c r="K116" s="1" t="s">
        <v>152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1">
        <f t="shared" si="6"/>
        <v>0</v>
      </c>
      <c r="FG116" s="11">
        <f t="shared" si="7"/>
        <v>0</v>
      </c>
      <c r="FH116" s="11">
        <f t="shared" si="8"/>
        <v>0</v>
      </c>
      <c r="FI116" s="11">
        <f t="shared" si="9"/>
        <v>0</v>
      </c>
      <c r="FJ116" s="11">
        <f t="shared" si="10"/>
        <v>0</v>
      </c>
      <c r="FK116" s="11">
        <f t="shared" si="11"/>
        <v>0</v>
      </c>
    </row>
    <row r="117" spans="1:167" ht="66" hidden="1" x14ac:dyDescent="0.3">
      <c r="A117" s="5">
        <v>1498</v>
      </c>
      <c r="B117" s="1" t="s">
        <v>204</v>
      </c>
      <c r="C117" s="5" t="s">
        <v>223</v>
      </c>
      <c r="D117" s="1">
        <v>320806</v>
      </c>
      <c r="E117" s="1" t="s">
        <v>190</v>
      </c>
      <c r="F117" s="1" t="s">
        <v>205</v>
      </c>
      <c r="G117" s="4" t="s">
        <v>788</v>
      </c>
      <c r="H117" s="1" t="s">
        <v>770</v>
      </c>
      <c r="I117" s="1" t="s">
        <v>150</v>
      </c>
      <c r="J117" s="1" t="s">
        <v>166</v>
      </c>
      <c r="K117" s="1" t="s">
        <v>152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1">
        <f t="shared" si="6"/>
        <v>0</v>
      </c>
      <c r="FG117" s="11">
        <f t="shared" si="7"/>
        <v>0</v>
      </c>
      <c r="FH117" s="11">
        <f t="shared" si="8"/>
        <v>0</v>
      </c>
      <c r="FI117" s="11">
        <f t="shared" si="9"/>
        <v>0</v>
      </c>
      <c r="FJ117" s="11">
        <f t="shared" si="10"/>
        <v>0</v>
      </c>
      <c r="FK117" s="11">
        <f t="shared" si="11"/>
        <v>0</v>
      </c>
    </row>
    <row r="118" spans="1:167" ht="82.5" hidden="1" x14ac:dyDescent="0.3">
      <c r="A118" s="5">
        <v>1499</v>
      </c>
      <c r="B118" s="1" t="s">
        <v>204</v>
      </c>
      <c r="C118" s="5" t="s">
        <v>224</v>
      </c>
      <c r="D118" s="1">
        <v>320809</v>
      </c>
      <c r="E118" s="1" t="s">
        <v>190</v>
      </c>
      <c r="F118" s="1" t="s">
        <v>205</v>
      </c>
      <c r="G118" s="4" t="s">
        <v>789</v>
      </c>
      <c r="H118" s="1" t="s">
        <v>770</v>
      </c>
      <c r="I118" s="1" t="s">
        <v>150</v>
      </c>
      <c r="J118" s="1" t="s">
        <v>166</v>
      </c>
      <c r="K118" s="1" t="s">
        <v>152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1">
        <f t="shared" si="6"/>
        <v>0</v>
      </c>
      <c r="FG118" s="11">
        <f t="shared" si="7"/>
        <v>0</v>
      </c>
      <c r="FH118" s="11">
        <f t="shared" si="8"/>
        <v>0</v>
      </c>
      <c r="FI118" s="11">
        <f t="shared" si="9"/>
        <v>0</v>
      </c>
      <c r="FJ118" s="11">
        <f t="shared" si="10"/>
        <v>0</v>
      </c>
      <c r="FK118" s="11">
        <f t="shared" si="11"/>
        <v>0</v>
      </c>
    </row>
    <row r="119" spans="1:167" ht="82.5" hidden="1" x14ac:dyDescent="0.3">
      <c r="A119" s="5">
        <v>1500</v>
      </c>
      <c r="B119" s="1" t="s">
        <v>204</v>
      </c>
      <c r="C119" s="5" t="s">
        <v>225</v>
      </c>
      <c r="D119" s="1">
        <v>320808</v>
      </c>
      <c r="E119" s="1" t="s">
        <v>190</v>
      </c>
      <c r="F119" s="1" t="s">
        <v>205</v>
      </c>
      <c r="G119" s="4" t="s">
        <v>790</v>
      </c>
      <c r="H119" s="1" t="s">
        <v>770</v>
      </c>
      <c r="I119" s="1" t="s">
        <v>150</v>
      </c>
      <c r="J119" s="1" t="s">
        <v>166</v>
      </c>
      <c r="K119" s="1" t="s">
        <v>152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1">
        <f t="shared" si="6"/>
        <v>0</v>
      </c>
      <c r="FG119" s="11">
        <f t="shared" si="7"/>
        <v>0</v>
      </c>
      <c r="FH119" s="11">
        <f t="shared" si="8"/>
        <v>0</v>
      </c>
      <c r="FI119" s="11">
        <f t="shared" si="9"/>
        <v>0</v>
      </c>
      <c r="FJ119" s="11">
        <f t="shared" si="10"/>
        <v>0</v>
      </c>
      <c r="FK119" s="11">
        <f t="shared" si="11"/>
        <v>0</v>
      </c>
    </row>
    <row r="120" spans="1:167" ht="33" hidden="1" x14ac:dyDescent="0.3">
      <c r="A120" s="5">
        <v>1501</v>
      </c>
      <c r="B120" s="1" t="s">
        <v>204</v>
      </c>
      <c r="C120" s="5" t="s">
        <v>226</v>
      </c>
      <c r="D120" s="1">
        <v>300016</v>
      </c>
      <c r="E120" s="1" t="s">
        <v>190</v>
      </c>
      <c r="F120" s="1" t="s">
        <v>205</v>
      </c>
      <c r="G120" s="4" t="s">
        <v>791</v>
      </c>
      <c r="H120" s="1" t="s">
        <v>773</v>
      </c>
      <c r="I120" s="1" t="s">
        <v>150</v>
      </c>
      <c r="J120" s="1" t="s">
        <v>166</v>
      </c>
      <c r="K120" s="1" t="s">
        <v>152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1">
        <f t="shared" si="6"/>
        <v>0</v>
      </c>
      <c r="FG120" s="11">
        <f t="shared" si="7"/>
        <v>0</v>
      </c>
      <c r="FH120" s="11">
        <f t="shared" si="8"/>
        <v>0</v>
      </c>
      <c r="FI120" s="11">
        <f t="shared" si="9"/>
        <v>0</v>
      </c>
      <c r="FJ120" s="11">
        <f t="shared" si="10"/>
        <v>0</v>
      </c>
      <c r="FK120" s="11">
        <f t="shared" si="11"/>
        <v>0</v>
      </c>
    </row>
    <row r="121" spans="1:167" ht="33" hidden="1" x14ac:dyDescent="0.3">
      <c r="A121" s="5">
        <v>1502</v>
      </c>
      <c r="B121" s="1" t="s">
        <v>204</v>
      </c>
      <c r="C121" s="5" t="s">
        <v>227</v>
      </c>
      <c r="D121" s="1">
        <v>300017</v>
      </c>
      <c r="E121" s="1" t="s">
        <v>190</v>
      </c>
      <c r="F121" s="1" t="s">
        <v>205</v>
      </c>
      <c r="G121" s="4" t="s">
        <v>792</v>
      </c>
      <c r="H121" s="1" t="s">
        <v>773</v>
      </c>
      <c r="I121" s="1" t="s">
        <v>150</v>
      </c>
      <c r="J121" s="1" t="s">
        <v>166</v>
      </c>
      <c r="K121" s="1" t="s">
        <v>152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1">
        <f t="shared" si="6"/>
        <v>0</v>
      </c>
      <c r="FG121" s="11">
        <f t="shared" si="7"/>
        <v>0</v>
      </c>
      <c r="FH121" s="11">
        <f t="shared" si="8"/>
        <v>0</v>
      </c>
      <c r="FI121" s="11">
        <f t="shared" si="9"/>
        <v>0</v>
      </c>
      <c r="FJ121" s="11">
        <f t="shared" si="10"/>
        <v>0</v>
      </c>
      <c r="FK121" s="11">
        <f t="shared" si="11"/>
        <v>0</v>
      </c>
    </row>
    <row r="122" spans="1:167" ht="33" hidden="1" x14ac:dyDescent="0.3">
      <c r="A122" s="5">
        <v>1503</v>
      </c>
      <c r="B122" s="1" t="s">
        <v>204</v>
      </c>
      <c r="C122" s="5" t="s">
        <v>228</v>
      </c>
      <c r="D122" s="1">
        <v>300018</v>
      </c>
      <c r="E122" s="1" t="s">
        <v>190</v>
      </c>
      <c r="F122" s="1" t="s">
        <v>205</v>
      </c>
      <c r="G122" s="4" t="s">
        <v>793</v>
      </c>
      <c r="H122" s="1" t="s">
        <v>773</v>
      </c>
      <c r="I122" s="1" t="s">
        <v>150</v>
      </c>
      <c r="J122" s="1" t="s">
        <v>166</v>
      </c>
      <c r="K122" s="1" t="s">
        <v>152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1">
        <f t="shared" si="6"/>
        <v>0</v>
      </c>
      <c r="FG122" s="11">
        <f t="shared" si="7"/>
        <v>0</v>
      </c>
      <c r="FH122" s="11">
        <f t="shared" si="8"/>
        <v>0</v>
      </c>
      <c r="FI122" s="11">
        <f t="shared" si="9"/>
        <v>0</v>
      </c>
      <c r="FJ122" s="11">
        <f t="shared" si="10"/>
        <v>0</v>
      </c>
      <c r="FK122" s="11">
        <f t="shared" si="11"/>
        <v>0</v>
      </c>
    </row>
    <row r="123" spans="1:167" ht="33" hidden="1" x14ac:dyDescent="0.3">
      <c r="A123" s="5">
        <v>1504</v>
      </c>
      <c r="B123" s="1" t="s">
        <v>204</v>
      </c>
      <c r="C123" s="5" t="s">
        <v>229</v>
      </c>
      <c r="D123" s="1">
        <v>320821</v>
      </c>
      <c r="E123" s="1" t="s">
        <v>190</v>
      </c>
      <c r="F123" s="1" t="s">
        <v>205</v>
      </c>
      <c r="G123" s="4" t="s">
        <v>794</v>
      </c>
      <c r="H123" s="1" t="s">
        <v>770</v>
      </c>
      <c r="I123" s="1" t="s">
        <v>150</v>
      </c>
      <c r="J123" s="1" t="s">
        <v>166</v>
      </c>
      <c r="K123" s="1" t="s">
        <v>152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1">
        <f t="shared" si="6"/>
        <v>0</v>
      </c>
      <c r="FG123" s="11">
        <f t="shared" si="7"/>
        <v>0</v>
      </c>
      <c r="FH123" s="11">
        <f t="shared" si="8"/>
        <v>0</v>
      </c>
      <c r="FI123" s="11">
        <f t="shared" si="9"/>
        <v>0</v>
      </c>
      <c r="FJ123" s="11">
        <f t="shared" si="10"/>
        <v>0</v>
      </c>
      <c r="FK123" s="11">
        <f t="shared" si="11"/>
        <v>0</v>
      </c>
    </row>
    <row r="124" spans="1:167" ht="33" hidden="1" x14ac:dyDescent="0.3">
      <c r="A124" s="5">
        <v>1505</v>
      </c>
      <c r="B124" s="1" t="s">
        <v>204</v>
      </c>
      <c r="C124" s="5" t="s">
        <v>230</v>
      </c>
      <c r="D124" s="1">
        <v>300019</v>
      </c>
      <c r="E124" s="1" t="s">
        <v>190</v>
      </c>
      <c r="F124" s="1" t="s">
        <v>205</v>
      </c>
      <c r="G124" s="4" t="s">
        <v>795</v>
      </c>
      <c r="H124" s="1" t="s">
        <v>773</v>
      </c>
      <c r="I124" s="1" t="s">
        <v>150</v>
      </c>
      <c r="J124" s="1" t="s">
        <v>166</v>
      </c>
      <c r="K124" s="1" t="s">
        <v>152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1">
        <f t="shared" si="6"/>
        <v>0</v>
      </c>
      <c r="FG124" s="11">
        <f t="shared" si="7"/>
        <v>0</v>
      </c>
      <c r="FH124" s="11">
        <f t="shared" si="8"/>
        <v>0</v>
      </c>
      <c r="FI124" s="11">
        <f t="shared" si="9"/>
        <v>0</v>
      </c>
      <c r="FJ124" s="11">
        <f t="shared" si="10"/>
        <v>0</v>
      </c>
      <c r="FK124" s="11">
        <f t="shared" si="11"/>
        <v>0</v>
      </c>
    </row>
    <row r="125" spans="1:167" ht="33" hidden="1" x14ac:dyDescent="0.3">
      <c r="A125" s="5">
        <v>1506</v>
      </c>
      <c r="B125" s="1" t="s">
        <v>204</v>
      </c>
      <c r="C125" s="5" t="s">
        <v>231</v>
      </c>
      <c r="D125" s="1">
        <v>500345</v>
      </c>
      <c r="E125" s="1" t="s">
        <v>190</v>
      </c>
      <c r="F125" s="1" t="s">
        <v>205</v>
      </c>
      <c r="G125" s="4" t="s">
        <v>796</v>
      </c>
      <c r="H125" s="1" t="s">
        <v>770</v>
      </c>
      <c r="I125" s="1" t="s">
        <v>150</v>
      </c>
      <c r="J125" s="1" t="s">
        <v>166</v>
      </c>
      <c r="K125" s="1" t="s">
        <v>152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1">
        <f t="shared" si="6"/>
        <v>0</v>
      </c>
      <c r="FG125" s="11">
        <f t="shared" si="7"/>
        <v>0</v>
      </c>
      <c r="FH125" s="11">
        <f t="shared" si="8"/>
        <v>0</v>
      </c>
      <c r="FI125" s="11">
        <f t="shared" si="9"/>
        <v>0</v>
      </c>
      <c r="FJ125" s="11">
        <f t="shared" si="10"/>
        <v>0</v>
      </c>
      <c r="FK125" s="11">
        <f t="shared" si="11"/>
        <v>0</v>
      </c>
    </row>
    <row r="126" spans="1:167" ht="33" hidden="1" x14ac:dyDescent="0.3">
      <c r="A126" s="5">
        <v>1507</v>
      </c>
      <c r="B126" s="1" t="s">
        <v>204</v>
      </c>
      <c r="C126" s="5" t="s">
        <v>232</v>
      </c>
      <c r="D126" s="1">
        <v>320811</v>
      </c>
      <c r="E126" s="1" t="s">
        <v>190</v>
      </c>
      <c r="F126" s="1" t="s">
        <v>205</v>
      </c>
      <c r="G126" s="4" t="s">
        <v>797</v>
      </c>
      <c r="H126" s="1" t="s">
        <v>770</v>
      </c>
      <c r="I126" s="1" t="s">
        <v>150</v>
      </c>
      <c r="J126" s="1" t="s">
        <v>166</v>
      </c>
      <c r="K126" s="1" t="s">
        <v>152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1">
        <f t="shared" si="6"/>
        <v>0</v>
      </c>
      <c r="FG126" s="11">
        <f t="shared" si="7"/>
        <v>0</v>
      </c>
      <c r="FH126" s="11">
        <f t="shared" si="8"/>
        <v>0</v>
      </c>
      <c r="FI126" s="11">
        <f t="shared" si="9"/>
        <v>0</v>
      </c>
      <c r="FJ126" s="11">
        <f t="shared" si="10"/>
        <v>0</v>
      </c>
      <c r="FK126" s="11">
        <f t="shared" si="11"/>
        <v>0</v>
      </c>
    </row>
    <row r="127" spans="1:167" ht="33" hidden="1" x14ac:dyDescent="0.3">
      <c r="A127" s="5">
        <v>1508</v>
      </c>
      <c r="B127" s="1" t="s">
        <v>204</v>
      </c>
      <c r="C127" s="5" t="s">
        <v>233</v>
      </c>
      <c r="D127" s="1">
        <v>300020</v>
      </c>
      <c r="E127" s="1" t="s">
        <v>190</v>
      </c>
      <c r="F127" s="1" t="s">
        <v>205</v>
      </c>
      <c r="G127" s="4" t="s">
        <v>798</v>
      </c>
      <c r="H127" s="1" t="s">
        <v>773</v>
      </c>
      <c r="I127" s="1" t="s">
        <v>150</v>
      </c>
      <c r="J127" s="1" t="s">
        <v>166</v>
      </c>
      <c r="K127" s="1" t="s">
        <v>152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1">
        <f t="shared" si="6"/>
        <v>0</v>
      </c>
      <c r="FG127" s="11">
        <f t="shared" si="7"/>
        <v>0</v>
      </c>
      <c r="FH127" s="11">
        <f t="shared" si="8"/>
        <v>0</v>
      </c>
      <c r="FI127" s="11">
        <f t="shared" si="9"/>
        <v>0</v>
      </c>
      <c r="FJ127" s="11">
        <f t="shared" si="10"/>
        <v>0</v>
      </c>
      <c r="FK127" s="11">
        <f t="shared" si="11"/>
        <v>0</v>
      </c>
    </row>
    <row r="128" spans="1:167" ht="49.5" hidden="1" x14ac:dyDescent="0.3">
      <c r="A128" s="5">
        <v>1509</v>
      </c>
      <c r="B128" s="1" t="s">
        <v>204</v>
      </c>
      <c r="C128" s="5" t="s">
        <v>234</v>
      </c>
      <c r="D128" s="1">
        <v>320812</v>
      </c>
      <c r="E128" s="1" t="s">
        <v>190</v>
      </c>
      <c r="F128" s="1" t="s">
        <v>205</v>
      </c>
      <c r="G128" s="4" t="s">
        <v>799</v>
      </c>
      <c r="H128" s="1" t="s">
        <v>770</v>
      </c>
      <c r="I128" s="1" t="s">
        <v>150</v>
      </c>
      <c r="J128" s="1" t="s">
        <v>166</v>
      </c>
      <c r="K128" s="1" t="s">
        <v>152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1">
        <f t="shared" si="6"/>
        <v>0</v>
      </c>
      <c r="FG128" s="11">
        <f t="shared" si="7"/>
        <v>0</v>
      </c>
      <c r="FH128" s="11">
        <f t="shared" si="8"/>
        <v>0</v>
      </c>
      <c r="FI128" s="11">
        <f t="shared" si="9"/>
        <v>0</v>
      </c>
      <c r="FJ128" s="11">
        <f t="shared" si="10"/>
        <v>0</v>
      </c>
      <c r="FK128" s="11">
        <f t="shared" si="11"/>
        <v>0</v>
      </c>
    </row>
    <row r="129" spans="1:167" ht="33" hidden="1" x14ac:dyDescent="0.3">
      <c r="A129" s="5">
        <v>1510</v>
      </c>
      <c r="B129" s="1" t="s">
        <v>204</v>
      </c>
      <c r="C129" s="5" t="s">
        <v>235</v>
      </c>
      <c r="D129" s="1">
        <v>300021</v>
      </c>
      <c r="E129" s="1" t="s">
        <v>190</v>
      </c>
      <c r="F129" s="1" t="s">
        <v>205</v>
      </c>
      <c r="G129" s="4" t="s">
        <v>800</v>
      </c>
      <c r="H129" s="1" t="s">
        <v>773</v>
      </c>
      <c r="I129" s="1" t="s">
        <v>150</v>
      </c>
      <c r="J129" s="1" t="s">
        <v>166</v>
      </c>
      <c r="K129" s="1" t="s">
        <v>152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1">
        <f t="shared" si="6"/>
        <v>0</v>
      </c>
      <c r="FG129" s="11">
        <f t="shared" si="7"/>
        <v>0</v>
      </c>
      <c r="FH129" s="11">
        <f t="shared" si="8"/>
        <v>0</v>
      </c>
      <c r="FI129" s="11">
        <f t="shared" si="9"/>
        <v>0</v>
      </c>
      <c r="FJ129" s="11">
        <f t="shared" si="10"/>
        <v>0</v>
      </c>
      <c r="FK129" s="11">
        <f t="shared" si="11"/>
        <v>0</v>
      </c>
    </row>
    <row r="130" spans="1:167" ht="33" hidden="1" x14ac:dyDescent="0.3">
      <c r="A130" s="5">
        <v>1511</v>
      </c>
      <c r="B130" s="1" t="s">
        <v>204</v>
      </c>
      <c r="C130" s="5" t="s">
        <v>236</v>
      </c>
      <c r="D130" s="1">
        <v>300022</v>
      </c>
      <c r="E130" s="1" t="s">
        <v>190</v>
      </c>
      <c r="F130" s="1" t="s">
        <v>205</v>
      </c>
      <c r="G130" s="4" t="s">
        <v>801</v>
      </c>
      <c r="H130" s="1" t="s">
        <v>773</v>
      </c>
      <c r="I130" s="1" t="s">
        <v>150</v>
      </c>
      <c r="J130" s="1" t="s">
        <v>166</v>
      </c>
      <c r="K130" s="1" t="s">
        <v>152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1">
        <f t="shared" si="6"/>
        <v>0</v>
      </c>
      <c r="FG130" s="11">
        <f t="shared" si="7"/>
        <v>0</v>
      </c>
      <c r="FH130" s="11">
        <f t="shared" si="8"/>
        <v>0</v>
      </c>
      <c r="FI130" s="11">
        <f t="shared" si="9"/>
        <v>0</v>
      </c>
      <c r="FJ130" s="11">
        <f t="shared" si="10"/>
        <v>0</v>
      </c>
      <c r="FK130" s="11">
        <f t="shared" si="11"/>
        <v>0</v>
      </c>
    </row>
    <row r="131" spans="1:167" ht="33" hidden="1" x14ac:dyDescent="0.3">
      <c r="A131" s="5">
        <v>1512</v>
      </c>
      <c r="B131" s="1" t="s">
        <v>204</v>
      </c>
      <c r="C131" s="5" t="s">
        <v>237</v>
      </c>
      <c r="D131" s="1">
        <v>300023</v>
      </c>
      <c r="E131" s="1" t="s">
        <v>190</v>
      </c>
      <c r="F131" s="1" t="s">
        <v>205</v>
      </c>
      <c r="G131" s="4" t="s">
        <v>802</v>
      </c>
      <c r="H131" s="1" t="s">
        <v>773</v>
      </c>
      <c r="I131" s="1" t="s">
        <v>150</v>
      </c>
      <c r="J131" s="1" t="s">
        <v>166</v>
      </c>
      <c r="K131" s="1" t="s">
        <v>152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1">
        <f t="shared" si="6"/>
        <v>0</v>
      </c>
      <c r="FG131" s="11">
        <f t="shared" si="7"/>
        <v>0</v>
      </c>
      <c r="FH131" s="11">
        <f t="shared" si="8"/>
        <v>0</v>
      </c>
      <c r="FI131" s="11">
        <f t="shared" si="9"/>
        <v>0</v>
      </c>
      <c r="FJ131" s="11">
        <f t="shared" si="10"/>
        <v>0</v>
      </c>
      <c r="FK131" s="11">
        <f t="shared" si="11"/>
        <v>0</v>
      </c>
    </row>
    <row r="132" spans="1:167" ht="33" hidden="1" x14ac:dyDescent="0.3">
      <c r="A132" s="5">
        <v>1513</v>
      </c>
      <c r="B132" s="1" t="s">
        <v>204</v>
      </c>
      <c r="C132" s="5" t="s">
        <v>238</v>
      </c>
      <c r="D132" s="1">
        <v>300024</v>
      </c>
      <c r="E132" s="1" t="s">
        <v>190</v>
      </c>
      <c r="F132" s="1" t="s">
        <v>205</v>
      </c>
      <c r="G132" s="4" t="s">
        <v>803</v>
      </c>
      <c r="H132" s="1" t="s">
        <v>773</v>
      </c>
      <c r="I132" s="1" t="s">
        <v>150</v>
      </c>
      <c r="J132" s="1" t="s">
        <v>166</v>
      </c>
      <c r="K132" s="1" t="s">
        <v>152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1">
        <f t="shared" si="6"/>
        <v>0</v>
      </c>
      <c r="FG132" s="11">
        <f t="shared" si="7"/>
        <v>0</v>
      </c>
      <c r="FH132" s="11">
        <f t="shared" si="8"/>
        <v>0</v>
      </c>
      <c r="FI132" s="11">
        <f t="shared" si="9"/>
        <v>0</v>
      </c>
      <c r="FJ132" s="11">
        <f t="shared" si="10"/>
        <v>0</v>
      </c>
      <c r="FK132" s="11">
        <f t="shared" si="11"/>
        <v>0</v>
      </c>
    </row>
    <row r="133" spans="1:167" ht="16.5" hidden="1" x14ac:dyDescent="0.3">
      <c r="A133" s="5">
        <v>1514</v>
      </c>
      <c r="B133" s="1" t="s">
        <v>204</v>
      </c>
      <c r="C133" s="5" t="s">
        <v>239</v>
      </c>
      <c r="D133" s="1">
        <v>500343</v>
      </c>
      <c r="E133" s="1" t="s">
        <v>190</v>
      </c>
      <c r="F133" s="1" t="s">
        <v>205</v>
      </c>
      <c r="G133" s="4" t="s">
        <v>804</v>
      </c>
      <c r="H133" s="1" t="s">
        <v>770</v>
      </c>
      <c r="I133" s="1" t="s">
        <v>150</v>
      </c>
      <c r="J133" s="1" t="s">
        <v>166</v>
      </c>
      <c r="K133" s="1" t="s">
        <v>152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1">
        <f t="shared" si="6"/>
        <v>0</v>
      </c>
      <c r="FG133" s="11">
        <f t="shared" si="7"/>
        <v>0</v>
      </c>
      <c r="FH133" s="11">
        <f t="shared" si="8"/>
        <v>0</v>
      </c>
      <c r="FI133" s="11">
        <f t="shared" si="9"/>
        <v>0</v>
      </c>
      <c r="FJ133" s="11">
        <f t="shared" si="10"/>
        <v>0</v>
      </c>
      <c r="FK133" s="11">
        <f t="shared" si="11"/>
        <v>0</v>
      </c>
    </row>
    <row r="134" spans="1:167" ht="33" hidden="1" x14ac:dyDescent="0.3">
      <c r="A134" s="5">
        <v>1515</v>
      </c>
      <c r="B134" s="1" t="s">
        <v>204</v>
      </c>
      <c r="C134" s="5" t="s">
        <v>240</v>
      </c>
      <c r="D134" s="1">
        <v>300025</v>
      </c>
      <c r="E134" s="1" t="s">
        <v>190</v>
      </c>
      <c r="F134" s="1" t="s">
        <v>205</v>
      </c>
      <c r="G134" s="4" t="s">
        <v>805</v>
      </c>
      <c r="H134" s="1" t="s">
        <v>770</v>
      </c>
      <c r="I134" s="1" t="s">
        <v>150</v>
      </c>
      <c r="J134" s="1" t="s">
        <v>166</v>
      </c>
      <c r="K134" s="1" t="s">
        <v>152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1">
        <f t="shared" ref="FF134:FF197" si="12">SUM(L134:AM134)-AA134</f>
        <v>0</v>
      </c>
      <c r="FG134" s="11">
        <f t="shared" ref="FG134:FG197" si="13">SUM(AN134:EX134)</f>
        <v>0</v>
      </c>
      <c r="FH134" s="11">
        <f t="shared" ref="FH134:FH197" si="14">SUM(EY134:FE134)</f>
        <v>0</v>
      </c>
      <c r="FI134" s="11">
        <f t="shared" ref="FI134:FI197" si="15">AA134</f>
        <v>0</v>
      </c>
      <c r="FJ134" s="11">
        <f t="shared" ref="FJ134:FJ197" si="16">FF134+FG134+FH134+FI134</f>
        <v>0</v>
      </c>
      <c r="FK134" s="11">
        <f t="shared" ref="FK134:FK197" si="17">+FF134+FG134+FH134</f>
        <v>0</v>
      </c>
    </row>
    <row r="135" spans="1:167" ht="33" hidden="1" x14ac:dyDescent="0.3">
      <c r="A135" s="5">
        <v>1516</v>
      </c>
      <c r="B135" s="1" t="s">
        <v>204</v>
      </c>
      <c r="C135" s="5" t="s">
        <v>241</v>
      </c>
      <c r="D135" s="1">
        <v>320814</v>
      </c>
      <c r="E135" s="1" t="s">
        <v>190</v>
      </c>
      <c r="F135" s="1" t="s">
        <v>205</v>
      </c>
      <c r="G135" s="4" t="s">
        <v>806</v>
      </c>
      <c r="H135" s="1" t="s">
        <v>773</v>
      </c>
      <c r="I135" s="1" t="s">
        <v>150</v>
      </c>
      <c r="J135" s="1" t="s">
        <v>166</v>
      </c>
      <c r="K135" s="1" t="s">
        <v>152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1">
        <f t="shared" si="12"/>
        <v>0</v>
      </c>
      <c r="FG135" s="11">
        <f t="shared" si="13"/>
        <v>0</v>
      </c>
      <c r="FH135" s="11">
        <f t="shared" si="14"/>
        <v>0</v>
      </c>
      <c r="FI135" s="11">
        <f t="shared" si="15"/>
        <v>0</v>
      </c>
      <c r="FJ135" s="11">
        <f t="shared" si="16"/>
        <v>0</v>
      </c>
      <c r="FK135" s="11">
        <f t="shared" si="17"/>
        <v>0</v>
      </c>
    </row>
    <row r="136" spans="1:167" ht="33" hidden="1" x14ac:dyDescent="0.3">
      <c r="A136" s="5">
        <v>1517</v>
      </c>
      <c r="B136" s="1" t="s">
        <v>204</v>
      </c>
      <c r="C136" s="5" t="s">
        <v>242</v>
      </c>
      <c r="D136" s="1">
        <v>300026</v>
      </c>
      <c r="E136" s="1" t="s">
        <v>190</v>
      </c>
      <c r="F136" s="1" t="s">
        <v>205</v>
      </c>
      <c r="G136" s="4" t="s">
        <v>807</v>
      </c>
      <c r="H136" s="1" t="s">
        <v>773</v>
      </c>
      <c r="I136" s="1" t="s">
        <v>150</v>
      </c>
      <c r="J136" s="1" t="s">
        <v>166</v>
      </c>
      <c r="K136" s="1" t="s">
        <v>152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1">
        <f t="shared" si="12"/>
        <v>0</v>
      </c>
      <c r="FG136" s="11">
        <f t="shared" si="13"/>
        <v>0</v>
      </c>
      <c r="FH136" s="11">
        <f t="shared" si="14"/>
        <v>0</v>
      </c>
      <c r="FI136" s="11">
        <f t="shared" si="15"/>
        <v>0</v>
      </c>
      <c r="FJ136" s="11">
        <f t="shared" si="16"/>
        <v>0</v>
      </c>
      <c r="FK136" s="11">
        <f t="shared" si="17"/>
        <v>0</v>
      </c>
    </row>
    <row r="137" spans="1:167" ht="33" hidden="1" x14ac:dyDescent="0.3">
      <c r="A137" s="5">
        <v>1518</v>
      </c>
      <c r="B137" s="1" t="s">
        <v>204</v>
      </c>
      <c r="C137" s="5" t="s">
        <v>243</v>
      </c>
      <c r="D137" s="1">
        <v>300027</v>
      </c>
      <c r="E137" s="1" t="s">
        <v>190</v>
      </c>
      <c r="F137" s="1" t="s">
        <v>205</v>
      </c>
      <c r="G137" s="4" t="s">
        <v>808</v>
      </c>
      <c r="H137" s="1" t="s">
        <v>773</v>
      </c>
      <c r="I137" s="1" t="s">
        <v>150</v>
      </c>
      <c r="J137" s="1" t="s">
        <v>166</v>
      </c>
      <c r="K137" s="1" t="s">
        <v>152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1">
        <f t="shared" si="12"/>
        <v>0</v>
      </c>
      <c r="FG137" s="11">
        <f t="shared" si="13"/>
        <v>0</v>
      </c>
      <c r="FH137" s="11">
        <f t="shared" si="14"/>
        <v>0</v>
      </c>
      <c r="FI137" s="11">
        <f t="shared" si="15"/>
        <v>0</v>
      </c>
      <c r="FJ137" s="11">
        <f t="shared" si="16"/>
        <v>0</v>
      </c>
      <c r="FK137" s="11">
        <f t="shared" si="17"/>
        <v>0</v>
      </c>
    </row>
    <row r="138" spans="1:167" ht="16.5" hidden="1" x14ac:dyDescent="0.3">
      <c r="A138" s="5">
        <v>1519</v>
      </c>
      <c r="B138" s="1" t="s">
        <v>204</v>
      </c>
      <c r="C138" s="5" t="s">
        <v>244</v>
      </c>
      <c r="D138" s="1">
        <v>500344</v>
      </c>
      <c r="E138" s="1" t="s">
        <v>190</v>
      </c>
      <c r="F138" s="1" t="s">
        <v>205</v>
      </c>
      <c r="G138" s="4" t="s">
        <v>809</v>
      </c>
      <c r="H138" s="1" t="s">
        <v>770</v>
      </c>
      <c r="I138" s="1" t="s">
        <v>150</v>
      </c>
      <c r="J138" s="1" t="s">
        <v>166</v>
      </c>
      <c r="K138" s="1" t="s">
        <v>152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1">
        <f t="shared" si="12"/>
        <v>0</v>
      </c>
      <c r="FG138" s="11">
        <f t="shared" si="13"/>
        <v>0</v>
      </c>
      <c r="FH138" s="11">
        <f t="shared" si="14"/>
        <v>0</v>
      </c>
      <c r="FI138" s="11">
        <f t="shared" si="15"/>
        <v>0</v>
      </c>
      <c r="FJ138" s="11">
        <f t="shared" si="16"/>
        <v>0</v>
      </c>
      <c r="FK138" s="11">
        <f t="shared" si="17"/>
        <v>0</v>
      </c>
    </row>
    <row r="139" spans="1:167" ht="33" hidden="1" x14ac:dyDescent="0.3">
      <c r="A139" s="5">
        <v>1520</v>
      </c>
      <c r="B139" s="1" t="s">
        <v>204</v>
      </c>
      <c r="C139" s="5" t="s">
        <v>245</v>
      </c>
      <c r="D139" s="1">
        <v>320807</v>
      </c>
      <c r="E139" s="1" t="s">
        <v>190</v>
      </c>
      <c r="F139" s="1" t="s">
        <v>205</v>
      </c>
      <c r="G139" s="4" t="s">
        <v>810</v>
      </c>
      <c r="H139" s="1" t="s">
        <v>770</v>
      </c>
      <c r="I139" s="1" t="s">
        <v>150</v>
      </c>
      <c r="J139" s="1" t="s">
        <v>166</v>
      </c>
      <c r="K139" s="1" t="s">
        <v>152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1">
        <f t="shared" si="12"/>
        <v>0</v>
      </c>
      <c r="FG139" s="11">
        <f t="shared" si="13"/>
        <v>0</v>
      </c>
      <c r="FH139" s="11">
        <f t="shared" si="14"/>
        <v>0</v>
      </c>
      <c r="FI139" s="11">
        <f t="shared" si="15"/>
        <v>0</v>
      </c>
      <c r="FJ139" s="11">
        <f t="shared" si="16"/>
        <v>0</v>
      </c>
      <c r="FK139" s="11">
        <f t="shared" si="17"/>
        <v>0</v>
      </c>
    </row>
    <row r="140" spans="1:167" ht="33" hidden="1" x14ac:dyDescent="0.3">
      <c r="A140" s="5">
        <v>1521</v>
      </c>
      <c r="B140" s="1" t="s">
        <v>204</v>
      </c>
      <c r="C140" s="5" t="s">
        <v>246</v>
      </c>
      <c r="D140" s="1">
        <v>300028</v>
      </c>
      <c r="E140" s="1" t="s">
        <v>190</v>
      </c>
      <c r="F140" s="1" t="s">
        <v>205</v>
      </c>
      <c r="G140" s="4" t="s">
        <v>811</v>
      </c>
      <c r="H140" s="1" t="s">
        <v>773</v>
      </c>
      <c r="I140" s="1" t="s">
        <v>150</v>
      </c>
      <c r="J140" s="1" t="s">
        <v>166</v>
      </c>
      <c r="K140" s="1" t="s">
        <v>152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1">
        <f t="shared" si="12"/>
        <v>0</v>
      </c>
      <c r="FG140" s="11">
        <f t="shared" si="13"/>
        <v>0</v>
      </c>
      <c r="FH140" s="11">
        <f t="shared" si="14"/>
        <v>0</v>
      </c>
      <c r="FI140" s="11">
        <f t="shared" si="15"/>
        <v>0</v>
      </c>
      <c r="FJ140" s="11">
        <f t="shared" si="16"/>
        <v>0</v>
      </c>
      <c r="FK140" s="11">
        <f t="shared" si="17"/>
        <v>0</v>
      </c>
    </row>
    <row r="141" spans="1:167" ht="33" hidden="1" x14ac:dyDescent="0.3">
      <c r="A141" s="5">
        <v>1522</v>
      </c>
      <c r="B141" s="1" t="s">
        <v>204</v>
      </c>
      <c r="C141" s="5" t="s">
        <v>247</v>
      </c>
      <c r="D141" s="1">
        <v>320815</v>
      </c>
      <c r="E141" s="1" t="s">
        <v>190</v>
      </c>
      <c r="F141" s="1" t="s">
        <v>205</v>
      </c>
      <c r="G141" s="4" t="s">
        <v>812</v>
      </c>
      <c r="H141" s="1" t="s">
        <v>770</v>
      </c>
      <c r="I141" s="1" t="s">
        <v>150</v>
      </c>
      <c r="J141" s="1" t="s">
        <v>166</v>
      </c>
      <c r="K141" s="1" t="s">
        <v>152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1">
        <f t="shared" si="12"/>
        <v>0</v>
      </c>
      <c r="FG141" s="11">
        <f t="shared" si="13"/>
        <v>0</v>
      </c>
      <c r="FH141" s="11">
        <f t="shared" si="14"/>
        <v>0</v>
      </c>
      <c r="FI141" s="11">
        <f t="shared" si="15"/>
        <v>0</v>
      </c>
      <c r="FJ141" s="11">
        <f t="shared" si="16"/>
        <v>0</v>
      </c>
      <c r="FK141" s="11">
        <f t="shared" si="17"/>
        <v>0</v>
      </c>
    </row>
    <row r="142" spans="1:167" ht="33" hidden="1" x14ac:dyDescent="0.3">
      <c r="A142" s="5">
        <v>1523</v>
      </c>
      <c r="B142" s="1" t="s">
        <v>204</v>
      </c>
      <c r="C142" s="5" t="s">
        <v>248</v>
      </c>
      <c r="D142" s="1">
        <v>300029</v>
      </c>
      <c r="E142" s="1" t="s">
        <v>190</v>
      </c>
      <c r="F142" s="1" t="s">
        <v>205</v>
      </c>
      <c r="G142" s="4" t="s">
        <v>813</v>
      </c>
      <c r="H142" s="1" t="s">
        <v>773</v>
      </c>
      <c r="I142" s="1" t="s">
        <v>150</v>
      </c>
      <c r="J142" s="1" t="s">
        <v>166</v>
      </c>
      <c r="K142" s="1" t="s">
        <v>152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1">
        <f t="shared" si="12"/>
        <v>0</v>
      </c>
      <c r="FG142" s="11">
        <f t="shared" si="13"/>
        <v>0</v>
      </c>
      <c r="FH142" s="11">
        <f t="shared" si="14"/>
        <v>0</v>
      </c>
      <c r="FI142" s="11">
        <f t="shared" si="15"/>
        <v>0</v>
      </c>
      <c r="FJ142" s="11">
        <f t="shared" si="16"/>
        <v>0</v>
      </c>
      <c r="FK142" s="11">
        <f t="shared" si="17"/>
        <v>0</v>
      </c>
    </row>
    <row r="143" spans="1:167" ht="33" hidden="1" x14ac:dyDescent="0.3">
      <c r="A143" s="5">
        <v>1524</v>
      </c>
      <c r="B143" s="1" t="s">
        <v>204</v>
      </c>
      <c r="C143" s="5" t="s">
        <v>249</v>
      </c>
      <c r="D143" s="1">
        <v>300030</v>
      </c>
      <c r="E143" s="1" t="s">
        <v>190</v>
      </c>
      <c r="F143" s="1" t="s">
        <v>205</v>
      </c>
      <c r="G143" s="4" t="s">
        <v>814</v>
      </c>
      <c r="H143" s="1" t="s">
        <v>773</v>
      </c>
      <c r="I143" s="1" t="s">
        <v>150</v>
      </c>
      <c r="J143" s="1" t="s">
        <v>166</v>
      </c>
      <c r="K143" s="1" t="s">
        <v>152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1">
        <f t="shared" si="12"/>
        <v>0</v>
      </c>
      <c r="FG143" s="11">
        <f t="shared" si="13"/>
        <v>0</v>
      </c>
      <c r="FH143" s="11">
        <f t="shared" si="14"/>
        <v>0</v>
      </c>
      <c r="FI143" s="11">
        <f t="shared" si="15"/>
        <v>0</v>
      </c>
      <c r="FJ143" s="11">
        <f t="shared" si="16"/>
        <v>0</v>
      </c>
      <c r="FK143" s="11">
        <f t="shared" si="17"/>
        <v>0</v>
      </c>
    </row>
    <row r="144" spans="1:167" ht="33" hidden="1" x14ac:dyDescent="0.3">
      <c r="A144" s="5">
        <v>1525</v>
      </c>
      <c r="B144" s="1" t="s">
        <v>204</v>
      </c>
      <c r="C144" s="5" t="s">
        <v>250</v>
      </c>
      <c r="D144" s="1">
        <v>320817</v>
      </c>
      <c r="E144" s="1" t="s">
        <v>190</v>
      </c>
      <c r="F144" s="1" t="s">
        <v>205</v>
      </c>
      <c r="G144" s="4" t="s">
        <v>815</v>
      </c>
      <c r="H144" s="1" t="s">
        <v>770</v>
      </c>
      <c r="I144" s="1" t="s">
        <v>150</v>
      </c>
      <c r="J144" s="1" t="s">
        <v>166</v>
      </c>
      <c r="K144" s="1" t="s">
        <v>152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1">
        <f t="shared" si="12"/>
        <v>0</v>
      </c>
      <c r="FG144" s="11">
        <f t="shared" si="13"/>
        <v>0</v>
      </c>
      <c r="FH144" s="11">
        <f t="shared" si="14"/>
        <v>0</v>
      </c>
      <c r="FI144" s="11">
        <f t="shared" si="15"/>
        <v>0</v>
      </c>
      <c r="FJ144" s="11">
        <f t="shared" si="16"/>
        <v>0</v>
      </c>
      <c r="FK144" s="11">
        <f t="shared" si="17"/>
        <v>0</v>
      </c>
    </row>
    <row r="145" spans="1:167" ht="33" hidden="1" x14ac:dyDescent="0.3">
      <c r="A145" s="5">
        <v>1526</v>
      </c>
      <c r="B145" s="1" t="s">
        <v>204</v>
      </c>
      <c r="C145" s="5" t="s">
        <v>251</v>
      </c>
      <c r="D145" s="1">
        <v>320818</v>
      </c>
      <c r="E145" s="1" t="s">
        <v>190</v>
      </c>
      <c r="F145" s="1" t="s">
        <v>205</v>
      </c>
      <c r="G145" s="4" t="s">
        <v>816</v>
      </c>
      <c r="H145" s="1" t="s">
        <v>770</v>
      </c>
      <c r="I145" s="1" t="s">
        <v>150</v>
      </c>
      <c r="J145" s="1" t="s">
        <v>166</v>
      </c>
      <c r="K145" s="1" t="s">
        <v>152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1">
        <f t="shared" si="12"/>
        <v>0</v>
      </c>
      <c r="FG145" s="11">
        <f t="shared" si="13"/>
        <v>0</v>
      </c>
      <c r="FH145" s="11">
        <f t="shared" si="14"/>
        <v>0</v>
      </c>
      <c r="FI145" s="11">
        <f t="shared" si="15"/>
        <v>0</v>
      </c>
      <c r="FJ145" s="11">
        <f t="shared" si="16"/>
        <v>0</v>
      </c>
      <c r="FK145" s="11">
        <f t="shared" si="17"/>
        <v>0</v>
      </c>
    </row>
    <row r="146" spans="1:167" ht="33" hidden="1" x14ac:dyDescent="0.3">
      <c r="A146" s="5">
        <v>1527</v>
      </c>
      <c r="B146" s="1" t="s">
        <v>204</v>
      </c>
      <c r="C146" s="5" t="s">
        <v>252</v>
      </c>
      <c r="D146" s="1">
        <v>320816</v>
      </c>
      <c r="E146" s="1" t="s">
        <v>190</v>
      </c>
      <c r="F146" s="1" t="s">
        <v>205</v>
      </c>
      <c r="G146" s="4" t="s">
        <v>817</v>
      </c>
      <c r="H146" s="1" t="s">
        <v>773</v>
      </c>
      <c r="I146" s="1" t="s">
        <v>150</v>
      </c>
      <c r="J146" s="1" t="s">
        <v>166</v>
      </c>
      <c r="K146" s="1" t="s">
        <v>152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1">
        <f t="shared" si="12"/>
        <v>0</v>
      </c>
      <c r="FG146" s="11">
        <f t="shared" si="13"/>
        <v>0</v>
      </c>
      <c r="FH146" s="11">
        <f t="shared" si="14"/>
        <v>0</v>
      </c>
      <c r="FI146" s="11">
        <f t="shared" si="15"/>
        <v>0</v>
      </c>
      <c r="FJ146" s="11">
        <f t="shared" si="16"/>
        <v>0</v>
      </c>
      <c r="FK146" s="11">
        <f t="shared" si="17"/>
        <v>0</v>
      </c>
    </row>
    <row r="147" spans="1:167" ht="33" hidden="1" x14ac:dyDescent="0.3">
      <c r="A147" s="5">
        <v>1528</v>
      </c>
      <c r="B147" s="1" t="s">
        <v>204</v>
      </c>
      <c r="C147" s="5" t="s">
        <v>253</v>
      </c>
      <c r="D147" s="1">
        <v>320810</v>
      </c>
      <c r="E147" s="1" t="s">
        <v>190</v>
      </c>
      <c r="F147" s="1" t="s">
        <v>205</v>
      </c>
      <c r="G147" s="4" t="s">
        <v>818</v>
      </c>
      <c r="H147" s="1" t="s">
        <v>770</v>
      </c>
      <c r="I147" s="1" t="s">
        <v>150</v>
      </c>
      <c r="J147" s="1" t="s">
        <v>166</v>
      </c>
      <c r="K147" s="1" t="s">
        <v>152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1">
        <f t="shared" si="12"/>
        <v>0</v>
      </c>
      <c r="FG147" s="11">
        <f t="shared" si="13"/>
        <v>0</v>
      </c>
      <c r="FH147" s="11">
        <f t="shared" si="14"/>
        <v>0</v>
      </c>
      <c r="FI147" s="11">
        <f t="shared" si="15"/>
        <v>0</v>
      </c>
      <c r="FJ147" s="11">
        <f t="shared" si="16"/>
        <v>0</v>
      </c>
      <c r="FK147" s="11">
        <f t="shared" si="17"/>
        <v>0</v>
      </c>
    </row>
    <row r="148" spans="1:167" ht="33" hidden="1" x14ac:dyDescent="0.3">
      <c r="A148" s="5">
        <v>1529</v>
      </c>
      <c r="B148" s="1" t="s">
        <v>204</v>
      </c>
      <c r="C148" s="5" t="s">
        <v>254</v>
      </c>
      <c r="D148" s="1">
        <v>300031</v>
      </c>
      <c r="E148" s="1" t="s">
        <v>190</v>
      </c>
      <c r="F148" s="1" t="s">
        <v>205</v>
      </c>
      <c r="G148" s="4" t="s">
        <v>819</v>
      </c>
      <c r="H148" s="1" t="s">
        <v>770</v>
      </c>
      <c r="I148" s="1" t="s">
        <v>150</v>
      </c>
      <c r="J148" s="1" t="s">
        <v>166</v>
      </c>
      <c r="K148" s="1" t="s">
        <v>152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1">
        <f t="shared" si="12"/>
        <v>0</v>
      </c>
      <c r="FG148" s="11">
        <f t="shared" si="13"/>
        <v>0</v>
      </c>
      <c r="FH148" s="11">
        <f t="shared" si="14"/>
        <v>0</v>
      </c>
      <c r="FI148" s="11">
        <f t="shared" si="15"/>
        <v>0</v>
      </c>
      <c r="FJ148" s="11">
        <f t="shared" si="16"/>
        <v>0</v>
      </c>
      <c r="FK148" s="11">
        <f t="shared" si="17"/>
        <v>0</v>
      </c>
    </row>
    <row r="149" spans="1:167" ht="33" hidden="1" x14ac:dyDescent="0.3">
      <c r="A149" s="5">
        <v>1530</v>
      </c>
      <c r="B149" s="1" t="s">
        <v>204</v>
      </c>
      <c r="C149" s="5" t="s">
        <v>255</v>
      </c>
      <c r="D149" s="1">
        <v>300032</v>
      </c>
      <c r="E149" s="1" t="s">
        <v>190</v>
      </c>
      <c r="F149" s="1" t="s">
        <v>205</v>
      </c>
      <c r="G149" s="4" t="s">
        <v>820</v>
      </c>
      <c r="H149" s="1" t="s">
        <v>770</v>
      </c>
      <c r="I149" s="1" t="s">
        <v>150</v>
      </c>
      <c r="J149" s="1" t="s">
        <v>167</v>
      </c>
      <c r="K149" s="1" t="s">
        <v>153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1">
        <f t="shared" si="12"/>
        <v>0</v>
      </c>
      <c r="FG149" s="11">
        <f t="shared" si="13"/>
        <v>0</v>
      </c>
      <c r="FH149" s="11">
        <f t="shared" si="14"/>
        <v>0</v>
      </c>
      <c r="FI149" s="11">
        <f t="shared" si="15"/>
        <v>0</v>
      </c>
      <c r="FJ149" s="11">
        <f t="shared" si="16"/>
        <v>0</v>
      </c>
      <c r="FK149" s="11">
        <f t="shared" si="17"/>
        <v>0</v>
      </c>
    </row>
    <row r="150" spans="1:167" ht="33" hidden="1" x14ac:dyDescent="0.3">
      <c r="A150" s="5">
        <v>1531</v>
      </c>
      <c r="B150" s="1" t="s">
        <v>204</v>
      </c>
      <c r="C150" s="5" t="s">
        <v>256</v>
      </c>
      <c r="D150" s="1">
        <v>300033</v>
      </c>
      <c r="E150" s="1" t="s">
        <v>190</v>
      </c>
      <c r="F150" s="1" t="s">
        <v>205</v>
      </c>
      <c r="G150" s="4" t="s">
        <v>821</v>
      </c>
      <c r="H150" s="1" t="s">
        <v>770</v>
      </c>
      <c r="I150" s="1" t="s">
        <v>150</v>
      </c>
      <c r="J150" s="1" t="s">
        <v>167</v>
      </c>
      <c r="K150" s="1" t="s">
        <v>153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1">
        <f t="shared" si="12"/>
        <v>0</v>
      </c>
      <c r="FG150" s="11">
        <f t="shared" si="13"/>
        <v>0</v>
      </c>
      <c r="FH150" s="11">
        <f t="shared" si="14"/>
        <v>0</v>
      </c>
      <c r="FI150" s="11">
        <f t="shared" si="15"/>
        <v>0</v>
      </c>
      <c r="FJ150" s="11">
        <f t="shared" si="16"/>
        <v>0</v>
      </c>
      <c r="FK150" s="11">
        <f t="shared" si="17"/>
        <v>0</v>
      </c>
    </row>
    <row r="151" spans="1:167" ht="33" hidden="1" x14ac:dyDescent="0.3">
      <c r="A151" s="5">
        <v>1532</v>
      </c>
      <c r="B151" s="1" t="s">
        <v>204</v>
      </c>
      <c r="C151" s="5" t="s">
        <v>257</v>
      </c>
      <c r="D151" s="1">
        <v>300034</v>
      </c>
      <c r="E151" s="1" t="s">
        <v>190</v>
      </c>
      <c r="F151" s="1" t="s">
        <v>205</v>
      </c>
      <c r="G151" s="4" t="s">
        <v>822</v>
      </c>
      <c r="H151" s="1" t="s">
        <v>770</v>
      </c>
      <c r="I151" s="1" t="s">
        <v>150</v>
      </c>
      <c r="J151" s="1" t="s">
        <v>167</v>
      </c>
      <c r="K151" s="1" t="s">
        <v>153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1">
        <f t="shared" si="12"/>
        <v>0</v>
      </c>
      <c r="FG151" s="11">
        <f t="shared" si="13"/>
        <v>0</v>
      </c>
      <c r="FH151" s="11">
        <f t="shared" si="14"/>
        <v>0</v>
      </c>
      <c r="FI151" s="11">
        <f t="shared" si="15"/>
        <v>0</v>
      </c>
      <c r="FJ151" s="11">
        <f t="shared" si="16"/>
        <v>0</v>
      </c>
      <c r="FK151" s="11">
        <f t="shared" si="17"/>
        <v>0</v>
      </c>
    </row>
    <row r="152" spans="1:167" ht="33" hidden="1" x14ac:dyDescent="0.3">
      <c r="A152" s="5">
        <v>1533</v>
      </c>
      <c r="B152" s="1" t="s">
        <v>204</v>
      </c>
      <c r="C152" s="5" t="s">
        <v>258</v>
      </c>
      <c r="D152" s="1">
        <v>500349</v>
      </c>
      <c r="E152" s="1" t="s">
        <v>190</v>
      </c>
      <c r="F152" s="1" t="s">
        <v>205</v>
      </c>
      <c r="G152" s="4" t="s">
        <v>823</v>
      </c>
      <c r="H152" s="1" t="s">
        <v>770</v>
      </c>
      <c r="I152" s="1" t="s">
        <v>150</v>
      </c>
      <c r="J152" s="1" t="s">
        <v>167</v>
      </c>
      <c r="K152" s="1" t="s">
        <v>153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1">
        <f t="shared" si="12"/>
        <v>0</v>
      </c>
      <c r="FG152" s="11">
        <f t="shared" si="13"/>
        <v>0</v>
      </c>
      <c r="FH152" s="11">
        <f t="shared" si="14"/>
        <v>0</v>
      </c>
      <c r="FI152" s="11">
        <f t="shared" si="15"/>
        <v>0</v>
      </c>
      <c r="FJ152" s="11">
        <f t="shared" si="16"/>
        <v>0</v>
      </c>
      <c r="FK152" s="11">
        <f t="shared" si="17"/>
        <v>0</v>
      </c>
    </row>
    <row r="153" spans="1:167" ht="33" hidden="1" x14ac:dyDescent="0.3">
      <c r="A153" s="5">
        <v>1534</v>
      </c>
      <c r="B153" s="1" t="s">
        <v>204</v>
      </c>
      <c r="C153" s="5" t="s">
        <v>259</v>
      </c>
      <c r="D153" s="1">
        <v>300037</v>
      </c>
      <c r="E153" s="1" t="s">
        <v>190</v>
      </c>
      <c r="F153" s="1" t="s">
        <v>205</v>
      </c>
      <c r="G153" s="4" t="s">
        <v>824</v>
      </c>
      <c r="H153" s="1" t="s">
        <v>770</v>
      </c>
      <c r="I153" s="1" t="s">
        <v>150</v>
      </c>
      <c r="J153" s="1" t="s">
        <v>167</v>
      </c>
      <c r="K153" s="1" t="s">
        <v>153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1">
        <f t="shared" si="12"/>
        <v>0</v>
      </c>
      <c r="FG153" s="11">
        <f t="shared" si="13"/>
        <v>0</v>
      </c>
      <c r="FH153" s="11">
        <f t="shared" si="14"/>
        <v>0</v>
      </c>
      <c r="FI153" s="11">
        <f t="shared" si="15"/>
        <v>0</v>
      </c>
      <c r="FJ153" s="11">
        <f t="shared" si="16"/>
        <v>0</v>
      </c>
      <c r="FK153" s="11">
        <f t="shared" si="17"/>
        <v>0</v>
      </c>
    </row>
    <row r="154" spans="1:167" ht="33" hidden="1" x14ac:dyDescent="0.3">
      <c r="A154" s="5">
        <v>1535</v>
      </c>
      <c r="B154" s="1" t="s">
        <v>204</v>
      </c>
      <c r="C154" s="5" t="s">
        <v>260</v>
      </c>
      <c r="D154" s="1">
        <v>300038</v>
      </c>
      <c r="E154" s="1" t="s">
        <v>190</v>
      </c>
      <c r="F154" s="1" t="s">
        <v>205</v>
      </c>
      <c r="G154" s="4" t="s">
        <v>825</v>
      </c>
      <c r="H154" s="1" t="s">
        <v>770</v>
      </c>
      <c r="I154" s="1" t="s">
        <v>150</v>
      </c>
      <c r="J154" s="1" t="s">
        <v>167</v>
      </c>
      <c r="K154" s="1" t="s">
        <v>153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1">
        <f t="shared" si="12"/>
        <v>0</v>
      </c>
      <c r="FG154" s="11">
        <f t="shared" si="13"/>
        <v>0</v>
      </c>
      <c r="FH154" s="11">
        <f t="shared" si="14"/>
        <v>0</v>
      </c>
      <c r="FI154" s="11">
        <f t="shared" si="15"/>
        <v>0</v>
      </c>
      <c r="FJ154" s="11">
        <f t="shared" si="16"/>
        <v>0</v>
      </c>
      <c r="FK154" s="11">
        <f t="shared" si="17"/>
        <v>0</v>
      </c>
    </row>
    <row r="155" spans="1:167" ht="33" hidden="1" x14ac:dyDescent="0.3">
      <c r="A155" s="5">
        <v>1536</v>
      </c>
      <c r="B155" s="1" t="s">
        <v>204</v>
      </c>
      <c r="C155" s="5" t="s">
        <v>261</v>
      </c>
      <c r="D155" s="1">
        <v>300039</v>
      </c>
      <c r="E155" s="1" t="s">
        <v>190</v>
      </c>
      <c r="F155" s="1" t="s">
        <v>205</v>
      </c>
      <c r="G155" s="4" t="s">
        <v>826</v>
      </c>
      <c r="H155" s="1" t="s">
        <v>770</v>
      </c>
      <c r="I155" s="1" t="s">
        <v>150</v>
      </c>
      <c r="J155" s="1" t="s">
        <v>167</v>
      </c>
      <c r="K155" s="1" t="s">
        <v>153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1">
        <f t="shared" si="12"/>
        <v>0</v>
      </c>
      <c r="FG155" s="11">
        <f t="shared" si="13"/>
        <v>0</v>
      </c>
      <c r="FH155" s="11">
        <f t="shared" si="14"/>
        <v>0</v>
      </c>
      <c r="FI155" s="11">
        <f t="shared" si="15"/>
        <v>0</v>
      </c>
      <c r="FJ155" s="11">
        <f t="shared" si="16"/>
        <v>0</v>
      </c>
      <c r="FK155" s="11">
        <f t="shared" si="17"/>
        <v>0</v>
      </c>
    </row>
    <row r="156" spans="1:167" ht="33" hidden="1" x14ac:dyDescent="0.3">
      <c r="A156" s="5">
        <v>1537</v>
      </c>
      <c r="B156" s="1" t="s">
        <v>204</v>
      </c>
      <c r="C156" s="5" t="s">
        <v>262</v>
      </c>
      <c r="D156" s="1">
        <v>300040</v>
      </c>
      <c r="E156" s="1" t="s">
        <v>190</v>
      </c>
      <c r="F156" s="1" t="s">
        <v>205</v>
      </c>
      <c r="G156" s="4" t="s">
        <v>827</v>
      </c>
      <c r="H156" s="1" t="s">
        <v>770</v>
      </c>
      <c r="I156" s="1" t="s">
        <v>150</v>
      </c>
      <c r="J156" s="1" t="s">
        <v>167</v>
      </c>
      <c r="K156" s="1" t="s">
        <v>153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1">
        <f t="shared" si="12"/>
        <v>0</v>
      </c>
      <c r="FG156" s="11">
        <f t="shared" si="13"/>
        <v>0</v>
      </c>
      <c r="FH156" s="11">
        <f t="shared" si="14"/>
        <v>0</v>
      </c>
      <c r="FI156" s="11">
        <f t="shared" si="15"/>
        <v>0</v>
      </c>
      <c r="FJ156" s="11">
        <f t="shared" si="16"/>
        <v>0</v>
      </c>
      <c r="FK156" s="11">
        <f t="shared" si="17"/>
        <v>0</v>
      </c>
    </row>
    <row r="157" spans="1:167" ht="33" hidden="1" x14ac:dyDescent="0.3">
      <c r="A157" s="5">
        <v>1538</v>
      </c>
      <c r="B157" s="1" t="s">
        <v>204</v>
      </c>
      <c r="C157" s="5" t="s">
        <v>263</v>
      </c>
      <c r="D157" s="1">
        <v>500595</v>
      </c>
      <c r="E157" s="1" t="s">
        <v>190</v>
      </c>
      <c r="F157" s="1" t="s">
        <v>205</v>
      </c>
      <c r="G157" s="4" t="s">
        <v>828</v>
      </c>
      <c r="H157" s="1" t="s">
        <v>770</v>
      </c>
      <c r="I157" s="1" t="s">
        <v>150</v>
      </c>
      <c r="J157" s="1" t="s">
        <v>167</v>
      </c>
      <c r="K157" s="1" t="s">
        <v>153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1">
        <f t="shared" si="12"/>
        <v>0</v>
      </c>
      <c r="FG157" s="11">
        <f t="shared" si="13"/>
        <v>0</v>
      </c>
      <c r="FH157" s="11">
        <f t="shared" si="14"/>
        <v>0</v>
      </c>
      <c r="FI157" s="11">
        <f t="shared" si="15"/>
        <v>0</v>
      </c>
      <c r="FJ157" s="11">
        <f t="shared" si="16"/>
        <v>0</v>
      </c>
      <c r="FK157" s="11">
        <f t="shared" si="17"/>
        <v>0</v>
      </c>
    </row>
    <row r="158" spans="1:167" ht="33" hidden="1" x14ac:dyDescent="0.3">
      <c r="A158" s="5">
        <v>1539</v>
      </c>
      <c r="B158" s="1" t="s">
        <v>204</v>
      </c>
      <c r="C158" s="5" t="s">
        <v>264</v>
      </c>
      <c r="D158" s="1">
        <v>300041</v>
      </c>
      <c r="E158" s="1" t="s">
        <v>190</v>
      </c>
      <c r="F158" s="1" t="s">
        <v>205</v>
      </c>
      <c r="G158" s="4" t="s">
        <v>829</v>
      </c>
      <c r="H158" s="1" t="s">
        <v>773</v>
      </c>
      <c r="I158" s="1" t="s">
        <v>150</v>
      </c>
      <c r="J158" s="1" t="s">
        <v>167</v>
      </c>
      <c r="K158" s="1" t="s">
        <v>153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1">
        <f t="shared" si="12"/>
        <v>0</v>
      </c>
      <c r="FG158" s="11">
        <f t="shared" si="13"/>
        <v>0</v>
      </c>
      <c r="FH158" s="11">
        <f t="shared" si="14"/>
        <v>0</v>
      </c>
      <c r="FI158" s="11">
        <f t="shared" si="15"/>
        <v>0</v>
      </c>
      <c r="FJ158" s="11">
        <f t="shared" si="16"/>
        <v>0</v>
      </c>
      <c r="FK158" s="11">
        <f t="shared" si="17"/>
        <v>0</v>
      </c>
    </row>
    <row r="159" spans="1:167" ht="33" hidden="1" x14ac:dyDescent="0.3">
      <c r="A159" s="5">
        <v>1540</v>
      </c>
      <c r="B159" s="1" t="s">
        <v>204</v>
      </c>
      <c r="C159" s="5" t="s">
        <v>265</v>
      </c>
      <c r="D159" s="1">
        <v>300042</v>
      </c>
      <c r="E159" s="1" t="s">
        <v>190</v>
      </c>
      <c r="F159" s="1" t="s">
        <v>205</v>
      </c>
      <c r="G159" s="4" t="s">
        <v>830</v>
      </c>
      <c r="H159" s="1" t="s">
        <v>770</v>
      </c>
      <c r="I159" s="1" t="s">
        <v>150</v>
      </c>
      <c r="J159" s="1" t="s">
        <v>167</v>
      </c>
      <c r="K159" s="1" t="s">
        <v>153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1">
        <f t="shared" si="12"/>
        <v>0</v>
      </c>
      <c r="FG159" s="11">
        <f t="shared" si="13"/>
        <v>0</v>
      </c>
      <c r="FH159" s="11">
        <f t="shared" si="14"/>
        <v>0</v>
      </c>
      <c r="FI159" s="11">
        <f t="shared" si="15"/>
        <v>0</v>
      </c>
      <c r="FJ159" s="11">
        <f t="shared" si="16"/>
        <v>0</v>
      </c>
      <c r="FK159" s="11">
        <f t="shared" si="17"/>
        <v>0</v>
      </c>
    </row>
    <row r="160" spans="1:167" ht="33" hidden="1" x14ac:dyDescent="0.3">
      <c r="A160" s="5">
        <v>1541</v>
      </c>
      <c r="B160" s="1" t="s">
        <v>204</v>
      </c>
      <c r="C160" s="5" t="s">
        <v>266</v>
      </c>
      <c r="D160" s="1">
        <v>300043</v>
      </c>
      <c r="E160" s="1" t="s">
        <v>190</v>
      </c>
      <c r="F160" s="1" t="s">
        <v>205</v>
      </c>
      <c r="G160" s="4" t="s">
        <v>831</v>
      </c>
      <c r="H160" s="1" t="s">
        <v>773</v>
      </c>
      <c r="I160" s="1" t="s">
        <v>150</v>
      </c>
      <c r="J160" s="1" t="s">
        <v>167</v>
      </c>
      <c r="K160" s="1" t="s">
        <v>153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1">
        <f t="shared" si="12"/>
        <v>0</v>
      </c>
      <c r="FG160" s="11">
        <f t="shared" si="13"/>
        <v>0</v>
      </c>
      <c r="FH160" s="11">
        <f t="shared" si="14"/>
        <v>0</v>
      </c>
      <c r="FI160" s="11">
        <f t="shared" si="15"/>
        <v>0</v>
      </c>
      <c r="FJ160" s="11">
        <f t="shared" si="16"/>
        <v>0</v>
      </c>
      <c r="FK160" s="11">
        <f t="shared" si="17"/>
        <v>0</v>
      </c>
    </row>
    <row r="161" spans="1:167" ht="33" hidden="1" x14ac:dyDescent="0.3">
      <c r="A161" s="5">
        <v>1542</v>
      </c>
      <c r="B161" s="1" t="s">
        <v>204</v>
      </c>
      <c r="C161" s="5" t="s">
        <v>267</v>
      </c>
      <c r="D161" s="1">
        <v>300045</v>
      </c>
      <c r="E161" s="1" t="s">
        <v>190</v>
      </c>
      <c r="F161" s="1" t="s">
        <v>205</v>
      </c>
      <c r="G161" s="4" t="s">
        <v>832</v>
      </c>
      <c r="H161" s="1" t="s">
        <v>770</v>
      </c>
      <c r="I161" s="1" t="s">
        <v>150</v>
      </c>
      <c r="J161" s="1" t="s">
        <v>167</v>
      </c>
      <c r="K161" s="1" t="s">
        <v>153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1">
        <f t="shared" si="12"/>
        <v>0</v>
      </c>
      <c r="FG161" s="11">
        <f t="shared" si="13"/>
        <v>0</v>
      </c>
      <c r="FH161" s="11">
        <f t="shared" si="14"/>
        <v>0</v>
      </c>
      <c r="FI161" s="11">
        <f t="shared" si="15"/>
        <v>0</v>
      </c>
      <c r="FJ161" s="11">
        <f t="shared" si="16"/>
        <v>0</v>
      </c>
      <c r="FK161" s="11">
        <f t="shared" si="17"/>
        <v>0</v>
      </c>
    </row>
    <row r="162" spans="1:167" ht="33" hidden="1" x14ac:dyDescent="0.3">
      <c r="A162" s="5">
        <v>1543</v>
      </c>
      <c r="B162" s="1" t="s">
        <v>204</v>
      </c>
      <c r="C162" s="5" t="s">
        <v>268</v>
      </c>
      <c r="D162" s="1">
        <v>300046</v>
      </c>
      <c r="E162" s="1" t="s">
        <v>190</v>
      </c>
      <c r="F162" s="1" t="s">
        <v>205</v>
      </c>
      <c r="G162" s="4" t="s">
        <v>833</v>
      </c>
      <c r="H162" s="1" t="s">
        <v>773</v>
      </c>
      <c r="I162" s="1" t="s">
        <v>150</v>
      </c>
      <c r="J162" s="1" t="s">
        <v>167</v>
      </c>
      <c r="K162" s="1" t="s">
        <v>153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1">
        <f t="shared" si="12"/>
        <v>0</v>
      </c>
      <c r="FG162" s="11">
        <f t="shared" si="13"/>
        <v>0</v>
      </c>
      <c r="FH162" s="11">
        <f t="shared" si="14"/>
        <v>0</v>
      </c>
      <c r="FI162" s="11">
        <f t="shared" si="15"/>
        <v>0</v>
      </c>
      <c r="FJ162" s="11">
        <f t="shared" si="16"/>
        <v>0</v>
      </c>
      <c r="FK162" s="11">
        <f t="shared" si="17"/>
        <v>0</v>
      </c>
    </row>
    <row r="163" spans="1:167" ht="33" hidden="1" x14ac:dyDescent="0.3">
      <c r="A163" s="5">
        <v>1544</v>
      </c>
      <c r="B163" s="1" t="s">
        <v>204</v>
      </c>
      <c r="C163" s="5" t="s">
        <v>269</v>
      </c>
      <c r="D163" s="1">
        <v>300048</v>
      </c>
      <c r="E163" s="1" t="s">
        <v>190</v>
      </c>
      <c r="F163" s="1" t="s">
        <v>205</v>
      </c>
      <c r="G163" s="4" t="s">
        <v>834</v>
      </c>
      <c r="H163" s="1" t="s">
        <v>770</v>
      </c>
      <c r="I163" s="1" t="s">
        <v>150</v>
      </c>
      <c r="J163" s="1" t="s">
        <v>167</v>
      </c>
      <c r="K163" s="1" t="s">
        <v>153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1">
        <f t="shared" si="12"/>
        <v>0</v>
      </c>
      <c r="FG163" s="11">
        <f t="shared" si="13"/>
        <v>0</v>
      </c>
      <c r="FH163" s="11">
        <f t="shared" si="14"/>
        <v>0</v>
      </c>
      <c r="FI163" s="11">
        <f t="shared" si="15"/>
        <v>0</v>
      </c>
      <c r="FJ163" s="11">
        <f t="shared" si="16"/>
        <v>0</v>
      </c>
      <c r="FK163" s="11">
        <f t="shared" si="17"/>
        <v>0</v>
      </c>
    </row>
    <row r="164" spans="1:167" ht="16.5" hidden="1" x14ac:dyDescent="0.3">
      <c r="A164" s="5">
        <v>1545</v>
      </c>
      <c r="B164" s="1" t="s">
        <v>204</v>
      </c>
      <c r="C164" s="5" t="s">
        <v>270</v>
      </c>
      <c r="D164" s="1">
        <v>300049</v>
      </c>
      <c r="E164" s="1" t="s">
        <v>190</v>
      </c>
      <c r="F164" s="1" t="s">
        <v>205</v>
      </c>
      <c r="G164" s="4" t="s">
        <v>835</v>
      </c>
      <c r="H164" s="1" t="s">
        <v>770</v>
      </c>
      <c r="I164" s="1" t="s">
        <v>150</v>
      </c>
      <c r="J164" s="1" t="s">
        <v>167</v>
      </c>
      <c r="K164" s="1" t="s">
        <v>153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1">
        <f t="shared" si="12"/>
        <v>0</v>
      </c>
      <c r="FG164" s="11">
        <f t="shared" si="13"/>
        <v>0</v>
      </c>
      <c r="FH164" s="11">
        <f t="shared" si="14"/>
        <v>0</v>
      </c>
      <c r="FI164" s="11">
        <f t="shared" si="15"/>
        <v>0</v>
      </c>
      <c r="FJ164" s="11">
        <f t="shared" si="16"/>
        <v>0</v>
      </c>
      <c r="FK164" s="11">
        <f t="shared" si="17"/>
        <v>0</v>
      </c>
    </row>
    <row r="165" spans="1:167" ht="33" hidden="1" x14ac:dyDescent="0.3">
      <c r="A165" s="5">
        <v>1546</v>
      </c>
      <c r="B165" s="1" t="s">
        <v>204</v>
      </c>
      <c r="C165" s="5" t="s">
        <v>271</v>
      </c>
      <c r="D165" s="1">
        <v>300050</v>
      </c>
      <c r="E165" s="1" t="s">
        <v>190</v>
      </c>
      <c r="F165" s="1" t="s">
        <v>205</v>
      </c>
      <c r="G165" s="4" t="s">
        <v>836</v>
      </c>
      <c r="H165" s="1" t="s">
        <v>770</v>
      </c>
      <c r="I165" s="1" t="s">
        <v>150</v>
      </c>
      <c r="J165" s="1" t="s">
        <v>167</v>
      </c>
      <c r="K165" s="1" t="s">
        <v>153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1">
        <f t="shared" si="12"/>
        <v>0</v>
      </c>
      <c r="FG165" s="11">
        <f t="shared" si="13"/>
        <v>0</v>
      </c>
      <c r="FH165" s="11">
        <f t="shared" si="14"/>
        <v>0</v>
      </c>
      <c r="FI165" s="11">
        <f t="shared" si="15"/>
        <v>0</v>
      </c>
      <c r="FJ165" s="11">
        <f t="shared" si="16"/>
        <v>0</v>
      </c>
      <c r="FK165" s="11">
        <f t="shared" si="17"/>
        <v>0</v>
      </c>
    </row>
    <row r="166" spans="1:167" ht="33" hidden="1" x14ac:dyDescent="0.3">
      <c r="A166" s="5">
        <v>1547</v>
      </c>
      <c r="B166" s="1" t="s">
        <v>204</v>
      </c>
      <c r="C166" s="5" t="s">
        <v>272</v>
      </c>
      <c r="D166" s="1">
        <v>300053</v>
      </c>
      <c r="E166" s="1" t="s">
        <v>190</v>
      </c>
      <c r="F166" s="1" t="s">
        <v>205</v>
      </c>
      <c r="G166" s="4" t="s">
        <v>837</v>
      </c>
      <c r="H166" s="1" t="s">
        <v>770</v>
      </c>
      <c r="I166" s="1" t="s">
        <v>150</v>
      </c>
      <c r="J166" s="1" t="s">
        <v>167</v>
      </c>
      <c r="K166" s="1" t="s">
        <v>153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1">
        <f t="shared" si="12"/>
        <v>0</v>
      </c>
      <c r="FG166" s="11">
        <f t="shared" si="13"/>
        <v>0</v>
      </c>
      <c r="FH166" s="11">
        <f t="shared" si="14"/>
        <v>0</v>
      </c>
      <c r="FI166" s="11">
        <f t="shared" si="15"/>
        <v>0</v>
      </c>
      <c r="FJ166" s="11">
        <f t="shared" si="16"/>
        <v>0</v>
      </c>
      <c r="FK166" s="11">
        <f t="shared" si="17"/>
        <v>0</v>
      </c>
    </row>
    <row r="167" spans="1:167" ht="33" hidden="1" x14ac:dyDescent="0.3">
      <c r="A167" s="5">
        <v>1548</v>
      </c>
      <c r="B167" s="1" t="s">
        <v>204</v>
      </c>
      <c r="C167" s="5" t="s">
        <v>273</v>
      </c>
      <c r="D167" s="1">
        <v>300054</v>
      </c>
      <c r="E167" s="1" t="s">
        <v>190</v>
      </c>
      <c r="F167" s="1" t="s">
        <v>205</v>
      </c>
      <c r="G167" s="4" t="s">
        <v>838</v>
      </c>
      <c r="H167" s="1" t="s">
        <v>770</v>
      </c>
      <c r="I167" s="1" t="s">
        <v>150</v>
      </c>
      <c r="J167" s="1" t="s">
        <v>167</v>
      </c>
      <c r="K167" s="1" t="s">
        <v>153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1">
        <f t="shared" si="12"/>
        <v>0</v>
      </c>
      <c r="FG167" s="11">
        <f t="shared" si="13"/>
        <v>0</v>
      </c>
      <c r="FH167" s="11">
        <f t="shared" si="14"/>
        <v>0</v>
      </c>
      <c r="FI167" s="11">
        <f t="shared" si="15"/>
        <v>0</v>
      </c>
      <c r="FJ167" s="11">
        <f t="shared" si="16"/>
        <v>0</v>
      </c>
      <c r="FK167" s="11">
        <f t="shared" si="17"/>
        <v>0</v>
      </c>
    </row>
    <row r="168" spans="1:167" ht="33" hidden="1" x14ac:dyDescent="0.3">
      <c r="A168" s="5">
        <v>1549</v>
      </c>
      <c r="B168" s="1" t="s">
        <v>204</v>
      </c>
      <c r="C168" s="5" t="s">
        <v>274</v>
      </c>
      <c r="D168" s="1">
        <v>300055</v>
      </c>
      <c r="E168" s="1" t="s">
        <v>190</v>
      </c>
      <c r="F168" s="1" t="s">
        <v>205</v>
      </c>
      <c r="G168" s="4" t="s">
        <v>839</v>
      </c>
      <c r="H168" s="1" t="s">
        <v>770</v>
      </c>
      <c r="I168" s="1" t="s">
        <v>150</v>
      </c>
      <c r="J168" s="1" t="s">
        <v>167</v>
      </c>
      <c r="K168" s="1" t="s">
        <v>153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1">
        <f t="shared" si="12"/>
        <v>0</v>
      </c>
      <c r="FG168" s="11">
        <f t="shared" si="13"/>
        <v>0</v>
      </c>
      <c r="FH168" s="11">
        <f t="shared" si="14"/>
        <v>0</v>
      </c>
      <c r="FI168" s="11">
        <f t="shared" si="15"/>
        <v>0</v>
      </c>
      <c r="FJ168" s="11">
        <f t="shared" si="16"/>
        <v>0</v>
      </c>
      <c r="FK168" s="11">
        <f t="shared" si="17"/>
        <v>0</v>
      </c>
    </row>
    <row r="169" spans="1:167" ht="33" hidden="1" x14ac:dyDescent="0.3">
      <c r="A169" s="5">
        <v>1550</v>
      </c>
      <c r="B169" s="1" t="s">
        <v>204</v>
      </c>
      <c r="C169" s="5" t="s">
        <v>275</v>
      </c>
      <c r="D169" s="1">
        <v>500596</v>
      </c>
      <c r="E169" s="1" t="s">
        <v>190</v>
      </c>
      <c r="F169" s="1" t="s">
        <v>205</v>
      </c>
      <c r="G169" s="4" t="s">
        <v>840</v>
      </c>
      <c r="H169" s="1" t="s">
        <v>770</v>
      </c>
      <c r="I169" s="1" t="s">
        <v>150</v>
      </c>
      <c r="J169" s="1" t="s">
        <v>167</v>
      </c>
      <c r="K169" s="1" t="s">
        <v>153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1">
        <f t="shared" si="12"/>
        <v>0</v>
      </c>
      <c r="FG169" s="11">
        <f t="shared" si="13"/>
        <v>0</v>
      </c>
      <c r="FH169" s="11">
        <f t="shared" si="14"/>
        <v>0</v>
      </c>
      <c r="FI169" s="11">
        <f t="shared" si="15"/>
        <v>0</v>
      </c>
      <c r="FJ169" s="11">
        <f t="shared" si="16"/>
        <v>0</v>
      </c>
      <c r="FK169" s="11">
        <f t="shared" si="17"/>
        <v>0</v>
      </c>
    </row>
    <row r="170" spans="1:167" ht="33" hidden="1" x14ac:dyDescent="0.3">
      <c r="A170" s="5">
        <v>1551</v>
      </c>
      <c r="B170" s="1" t="s">
        <v>204</v>
      </c>
      <c r="C170" s="5" t="s">
        <v>276</v>
      </c>
      <c r="D170" s="1">
        <v>300056</v>
      </c>
      <c r="E170" s="1" t="s">
        <v>190</v>
      </c>
      <c r="F170" s="1" t="s">
        <v>205</v>
      </c>
      <c r="G170" s="4" t="s">
        <v>841</v>
      </c>
      <c r="H170" s="1" t="s">
        <v>773</v>
      </c>
      <c r="I170" s="1" t="s">
        <v>150</v>
      </c>
      <c r="J170" s="1" t="s">
        <v>167</v>
      </c>
      <c r="K170" s="1" t="s">
        <v>153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1">
        <f t="shared" si="12"/>
        <v>0</v>
      </c>
      <c r="FG170" s="11">
        <f t="shared" si="13"/>
        <v>0</v>
      </c>
      <c r="FH170" s="11">
        <f t="shared" si="14"/>
        <v>0</v>
      </c>
      <c r="FI170" s="11">
        <f t="shared" si="15"/>
        <v>0</v>
      </c>
      <c r="FJ170" s="11">
        <f t="shared" si="16"/>
        <v>0</v>
      </c>
      <c r="FK170" s="11">
        <f t="shared" si="17"/>
        <v>0</v>
      </c>
    </row>
    <row r="171" spans="1:167" ht="33" hidden="1" x14ac:dyDescent="0.3">
      <c r="A171" s="5">
        <v>1552</v>
      </c>
      <c r="B171" s="1" t="s">
        <v>204</v>
      </c>
      <c r="C171" s="5" t="s">
        <v>277</v>
      </c>
      <c r="D171" s="1">
        <v>500346</v>
      </c>
      <c r="E171" s="1" t="s">
        <v>190</v>
      </c>
      <c r="F171" s="1" t="s">
        <v>205</v>
      </c>
      <c r="G171" s="4" t="s">
        <v>842</v>
      </c>
      <c r="H171" s="1" t="s">
        <v>770</v>
      </c>
      <c r="I171" s="1" t="s">
        <v>150</v>
      </c>
      <c r="J171" s="1" t="s">
        <v>167</v>
      </c>
      <c r="K171" s="1" t="s">
        <v>153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1">
        <f t="shared" si="12"/>
        <v>0</v>
      </c>
      <c r="FG171" s="11">
        <f t="shared" si="13"/>
        <v>0</v>
      </c>
      <c r="FH171" s="11">
        <f t="shared" si="14"/>
        <v>0</v>
      </c>
      <c r="FI171" s="11">
        <f t="shared" si="15"/>
        <v>0</v>
      </c>
      <c r="FJ171" s="11">
        <f t="shared" si="16"/>
        <v>0</v>
      </c>
      <c r="FK171" s="11">
        <f t="shared" si="17"/>
        <v>0</v>
      </c>
    </row>
    <row r="172" spans="1:167" ht="33" hidden="1" x14ac:dyDescent="0.3">
      <c r="A172" s="5">
        <v>1553</v>
      </c>
      <c r="B172" s="1" t="s">
        <v>204</v>
      </c>
      <c r="C172" s="5" t="s">
        <v>278</v>
      </c>
      <c r="D172" s="1">
        <v>300057</v>
      </c>
      <c r="E172" s="1" t="s">
        <v>190</v>
      </c>
      <c r="F172" s="1" t="s">
        <v>205</v>
      </c>
      <c r="G172" s="4" t="s">
        <v>843</v>
      </c>
      <c r="H172" s="1" t="s">
        <v>773</v>
      </c>
      <c r="I172" s="1" t="s">
        <v>150</v>
      </c>
      <c r="J172" s="1" t="s">
        <v>167</v>
      </c>
      <c r="K172" s="1" t="s">
        <v>153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1">
        <f t="shared" si="12"/>
        <v>0</v>
      </c>
      <c r="FG172" s="11">
        <f t="shared" si="13"/>
        <v>0</v>
      </c>
      <c r="FH172" s="11">
        <f t="shared" si="14"/>
        <v>0</v>
      </c>
      <c r="FI172" s="11">
        <f t="shared" si="15"/>
        <v>0</v>
      </c>
      <c r="FJ172" s="11">
        <f t="shared" si="16"/>
        <v>0</v>
      </c>
      <c r="FK172" s="11">
        <f t="shared" si="17"/>
        <v>0</v>
      </c>
    </row>
    <row r="173" spans="1:167" ht="33" hidden="1" x14ac:dyDescent="0.3">
      <c r="A173" s="5">
        <v>1554</v>
      </c>
      <c r="B173" s="1" t="s">
        <v>204</v>
      </c>
      <c r="C173" s="5" t="s">
        <v>279</v>
      </c>
      <c r="D173" s="1">
        <v>300058</v>
      </c>
      <c r="E173" s="1" t="s">
        <v>190</v>
      </c>
      <c r="F173" s="1" t="s">
        <v>205</v>
      </c>
      <c r="G173" s="4" t="s">
        <v>844</v>
      </c>
      <c r="H173" s="1" t="s">
        <v>770</v>
      </c>
      <c r="I173" s="1" t="s">
        <v>150</v>
      </c>
      <c r="J173" s="1" t="s">
        <v>167</v>
      </c>
      <c r="K173" s="1" t="s">
        <v>153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1">
        <f t="shared" si="12"/>
        <v>0</v>
      </c>
      <c r="FG173" s="11">
        <f t="shared" si="13"/>
        <v>0</v>
      </c>
      <c r="FH173" s="11">
        <f t="shared" si="14"/>
        <v>0</v>
      </c>
      <c r="FI173" s="11">
        <f t="shared" si="15"/>
        <v>0</v>
      </c>
      <c r="FJ173" s="11">
        <f t="shared" si="16"/>
        <v>0</v>
      </c>
      <c r="FK173" s="11">
        <f t="shared" si="17"/>
        <v>0</v>
      </c>
    </row>
    <row r="174" spans="1:167" ht="33" hidden="1" x14ac:dyDescent="0.3">
      <c r="A174" s="5">
        <v>1555</v>
      </c>
      <c r="B174" s="1" t="s">
        <v>204</v>
      </c>
      <c r="C174" s="5" t="s">
        <v>280</v>
      </c>
      <c r="D174" s="1">
        <v>300059</v>
      </c>
      <c r="E174" s="1" t="s">
        <v>190</v>
      </c>
      <c r="F174" s="1" t="s">
        <v>205</v>
      </c>
      <c r="G174" s="4" t="s">
        <v>845</v>
      </c>
      <c r="H174" s="1" t="s">
        <v>770</v>
      </c>
      <c r="I174" s="1" t="s">
        <v>150</v>
      </c>
      <c r="J174" s="1" t="s">
        <v>167</v>
      </c>
      <c r="K174" s="1" t="s">
        <v>153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1">
        <f t="shared" si="12"/>
        <v>0</v>
      </c>
      <c r="FG174" s="11">
        <f t="shared" si="13"/>
        <v>0</v>
      </c>
      <c r="FH174" s="11">
        <f t="shared" si="14"/>
        <v>0</v>
      </c>
      <c r="FI174" s="11">
        <f t="shared" si="15"/>
        <v>0</v>
      </c>
      <c r="FJ174" s="11">
        <f t="shared" si="16"/>
        <v>0</v>
      </c>
      <c r="FK174" s="11">
        <f t="shared" si="17"/>
        <v>0</v>
      </c>
    </row>
    <row r="175" spans="1:167" ht="33" hidden="1" x14ac:dyDescent="0.3">
      <c r="A175" s="5">
        <v>1556</v>
      </c>
      <c r="B175" s="1" t="s">
        <v>204</v>
      </c>
      <c r="C175" s="5" t="s">
        <v>281</v>
      </c>
      <c r="D175" s="1">
        <v>300060</v>
      </c>
      <c r="E175" s="1" t="s">
        <v>190</v>
      </c>
      <c r="F175" s="1" t="s">
        <v>205</v>
      </c>
      <c r="G175" s="4" t="s">
        <v>846</v>
      </c>
      <c r="H175" s="1" t="s">
        <v>773</v>
      </c>
      <c r="I175" s="1" t="s">
        <v>150</v>
      </c>
      <c r="J175" s="1" t="s">
        <v>167</v>
      </c>
      <c r="K175" s="1" t="s">
        <v>153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1">
        <f t="shared" si="12"/>
        <v>0</v>
      </c>
      <c r="FG175" s="11">
        <f t="shared" si="13"/>
        <v>0</v>
      </c>
      <c r="FH175" s="11">
        <f t="shared" si="14"/>
        <v>0</v>
      </c>
      <c r="FI175" s="11">
        <f t="shared" si="15"/>
        <v>0</v>
      </c>
      <c r="FJ175" s="11">
        <f t="shared" si="16"/>
        <v>0</v>
      </c>
      <c r="FK175" s="11">
        <f t="shared" si="17"/>
        <v>0</v>
      </c>
    </row>
    <row r="176" spans="1:167" ht="33" hidden="1" x14ac:dyDescent="0.3">
      <c r="A176" s="5">
        <v>1557</v>
      </c>
      <c r="B176" s="1" t="s">
        <v>204</v>
      </c>
      <c r="C176" s="5" t="s">
        <v>282</v>
      </c>
      <c r="D176" s="1">
        <v>300061</v>
      </c>
      <c r="E176" s="1" t="s">
        <v>190</v>
      </c>
      <c r="F176" s="1" t="s">
        <v>205</v>
      </c>
      <c r="G176" s="4" t="s">
        <v>847</v>
      </c>
      <c r="H176" s="1" t="s">
        <v>770</v>
      </c>
      <c r="I176" s="1" t="s">
        <v>150</v>
      </c>
      <c r="J176" s="1" t="s">
        <v>167</v>
      </c>
      <c r="K176" s="1" t="s">
        <v>153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1">
        <f t="shared" si="12"/>
        <v>0</v>
      </c>
      <c r="FG176" s="11">
        <f t="shared" si="13"/>
        <v>0</v>
      </c>
      <c r="FH176" s="11">
        <f t="shared" si="14"/>
        <v>0</v>
      </c>
      <c r="FI176" s="11">
        <f t="shared" si="15"/>
        <v>0</v>
      </c>
      <c r="FJ176" s="11">
        <f t="shared" si="16"/>
        <v>0</v>
      </c>
      <c r="FK176" s="11">
        <f t="shared" si="17"/>
        <v>0</v>
      </c>
    </row>
    <row r="177" spans="1:167" ht="33" hidden="1" x14ac:dyDescent="0.3">
      <c r="A177" s="5">
        <v>1558</v>
      </c>
      <c r="B177" s="1" t="s">
        <v>204</v>
      </c>
      <c r="C177" s="5" t="s">
        <v>283</v>
      </c>
      <c r="D177" s="1">
        <v>300062</v>
      </c>
      <c r="E177" s="1" t="s">
        <v>190</v>
      </c>
      <c r="F177" s="1" t="s">
        <v>205</v>
      </c>
      <c r="G177" s="4" t="s">
        <v>848</v>
      </c>
      <c r="H177" s="1" t="s">
        <v>770</v>
      </c>
      <c r="I177" s="1" t="s">
        <v>150</v>
      </c>
      <c r="J177" s="1" t="s">
        <v>167</v>
      </c>
      <c r="K177" s="1" t="s">
        <v>153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1">
        <f t="shared" si="12"/>
        <v>0</v>
      </c>
      <c r="FG177" s="11">
        <f t="shared" si="13"/>
        <v>0</v>
      </c>
      <c r="FH177" s="11">
        <f t="shared" si="14"/>
        <v>0</v>
      </c>
      <c r="FI177" s="11">
        <f t="shared" si="15"/>
        <v>0</v>
      </c>
      <c r="FJ177" s="11">
        <f t="shared" si="16"/>
        <v>0</v>
      </c>
      <c r="FK177" s="11">
        <f t="shared" si="17"/>
        <v>0</v>
      </c>
    </row>
    <row r="178" spans="1:167" ht="33" hidden="1" x14ac:dyDescent="0.3">
      <c r="A178" s="5">
        <v>1559</v>
      </c>
      <c r="B178" s="1" t="s">
        <v>204</v>
      </c>
      <c r="C178" s="5" t="s">
        <v>284</v>
      </c>
      <c r="D178" s="1">
        <v>300063</v>
      </c>
      <c r="E178" s="1" t="s">
        <v>190</v>
      </c>
      <c r="F178" s="1" t="s">
        <v>205</v>
      </c>
      <c r="G178" s="4" t="s">
        <v>849</v>
      </c>
      <c r="H178" s="1" t="s">
        <v>773</v>
      </c>
      <c r="I178" s="1" t="s">
        <v>150</v>
      </c>
      <c r="J178" s="1" t="s">
        <v>167</v>
      </c>
      <c r="K178" s="1" t="s">
        <v>153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1">
        <f t="shared" si="12"/>
        <v>0</v>
      </c>
      <c r="FG178" s="11">
        <f t="shared" si="13"/>
        <v>0</v>
      </c>
      <c r="FH178" s="11">
        <f t="shared" si="14"/>
        <v>0</v>
      </c>
      <c r="FI178" s="11">
        <f t="shared" si="15"/>
        <v>0</v>
      </c>
      <c r="FJ178" s="11">
        <f t="shared" si="16"/>
        <v>0</v>
      </c>
      <c r="FK178" s="11">
        <f t="shared" si="17"/>
        <v>0</v>
      </c>
    </row>
    <row r="179" spans="1:167" ht="33" hidden="1" x14ac:dyDescent="0.3">
      <c r="A179" s="5">
        <v>1560</v>
      </c>
      <c r="B179" s="1" t="s">
        <v>204</v>
      </c>
      <c r="C179" s="5" t="s">
        <v>285</v>
      </c>
      <c r="D179" s="1">
        <v>300064</v>
      </c>
      <c r="E179" s="1" t="s">
        <v>190</v>
      </c>
      <c r="F179" s="1" t="s">
        <v>205</v>
      </c>
      <c r="G179" s="4" t="s">
        <v>850</v>
      </c>
      <c r="H179" s="1" t="s">
        <v>770</v>
      </c>
      <c r="I179" s="1" t="s">
        <v>150</v>
      </c>
      <c r="J179" s="1" t="s">
        <v>167</v>
      </c>
      <c r="K179" s="1" t="s">
        <v>153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1">
        <f t="shared" si="12"/>
        <v>0</v>
      </c>
      <c r="FG179" s="11">
        <f t="shared" si="13"/>
        <v>0</v>
      </c>
      <c r="FH179" s="11">
        <f t="shared" si="14"/>
        <v>0</v>
      </c>
      <c r="FI179" s="11">
        <f t="shared" si="15"/>
        <v>0</v>
      </c>
      <c r="FJ179" s="11">
        <f t="shared" si="16"/>
        <v>0</v>
      </c>
      <c r="FK179" s="11">
        <f t="shared" si="17"/>
        <v>0</v>
      </c>
    </row>
    <row r="180" spans="1:167" ht="33" hidden="1" x14ac:dyDescent="0.3">
      <c r="A180" s="5">
        <v>1561</v>
      </c>
      <c r="B180" s="1" t="s">
        <v>204</v>
      </c>
      <c r="C180" s="5" t="s">
        <v>286</v>
      </c>
      <c r="D180" s="1">
        <v>300065</v>
      </c>
      <c r="E180" s="1" t="s">
        <v>190</v>
      </c>
      <c r="F180" s="1" t="s">
        <v>205</v>
      </c>
      <c r="G180" s="4" t="s">
        <v>851</v>
      </c>
      <c r="H180" s="1" t="s">
        <v>770</v>
      </c>
      <c r="I180" s="1" t="s">
        <v>150</v>
      </c>
      <c r="J180" s="1" t="s">
        <v>167</v>
      </c>
      <c r="K180" s="1" t="s">
        <v>153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1">
        <f t="shared" si="12"/>
        <v>0</v>
      </c>
      <c r="FG180" s="11">
        <f t="shared" si="13"/>
        <v>0</v>
      </c>
      <c r="FH180" s="11">
        <f t="shared" si="14"/>
        <v>0</v>
      </c>
      <c r="FI180" s="11">
        <f t="shared" si="15"/>
        <v>0</v>
      </c>
      <c r="FJ180" s="11">
        <f t="shared" si="16"/>
        <v>0</v>
      </c>
      <c r="FK180" s="11">
        <f t="shared" si="17"/>
        <v>0</v>
      </c>
    </row>
    <row r="181" spans="1:167" ht="33" hidden="1" x14ac:dyDescent="0.3">
      <c r="A181" s="5">
        <v>1562</v>
      </c>
      <c r="B181" s="1" t="s">
        <v>204</v>
      </c>
      <c r="C181" s="5" t="s">
        <v>287</v>
      </c>
      <c r="D181" s="1">
        <v>300066</v>
      </c>
      <c r="E181" s="1" t="s">
        <v>190</v>
      </c>
      <c r="F181" s="1" t="s">
        <v>205</v>
      </c>
      <c r="G181" s="4" t="s">
        <v>852</v>
      </c>
      <c r="H181" s="1" t="s">
        <v>770</v>
      </c>
      <c r="I181" s="1" t="s">
        <v>150</v>
      </c>
      <c r="J181" s="1" t="s">
        <v>167</v>
      </c>
      <c r="K181" s="1" t="s">
        <v>153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1">
        <f t="shared" si="12"/>
        <v>0</v>
      </c>
      <c r="FG181" s="11">
        <f t="shared" si="13"/>
        <v>0</v>
      </c>
      <c r="FH181" s="11">
        <f t="shared" si="14"/>
        <v>0</v>
      </c>
      <c r="FI181" s="11">
        <f t="shared" si="15"/>
        <v>0</v>
      </c>
      <c r="FJ181" s="11">
        <f t="shared" si="16"/>
        <v>0</v>
      </c>
      <c r="FK181" s="11">
        <f t="shared" si="17"/>
        <v>0</v>
      </c>
    </row>
    <row r="182" spans="1:167" ht="33" hidden="1" x14ac:dyDescent="0.3">
      <c r="A182" s="5">
        <v>1563</v>
      </c>
      <c r="B182" s="1" t="s">
        <v>204</v>
      </c>
      <c r="C182" s="5" t="s">
        <v>288</v>
      </c>
      <c r="D182" s="1">
        <v>500347</v>
      </c>
      <c r="E182" s="1" t="s">
        <v>190</v>
      </c>
      <c r="F182" s="1" t="s">
        <v>205</v>
      </c>
      <c r="G182" s="4" t="s">
        <v>853</v>
      </c>
      <c r="H182" s="1" t="s">
        <v>770</v>
      </c>
      <c r="I182" s="1" t="s">
        <v>150</v>
      </c>
      <c r="J182" s="1" t="s">
        <v>167</v>
      </c>
      <c r="K182" s="1" t="s">
        <v>153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1">
        <f t="shared" si="12"/>
        <v>0</v>
      </c>
      <c r="FG182" s="11">
        <f t="shared" si="13"/>
        <v>0</v>
      </c>
      <c r="FH182" s="11">
        <f t="shared" si="14"/>
        <v>0</v>
      </c>
      <c r="FI182" s="11">
        <f t="shared" si="15"/>
        <v>0</v>
      </c>
      <c r="FJ182" s="11">
        <f t="shared" si="16"/>
        <v>0</v>
      </c>
      <c r="FK182" s="11">
        <f t="shared" si="17"/>
        <v>0</v>
      </c>
    </row>
    <row r="183" spans="1:167" ht="33" hidden="1" x14ac:dyDescent="0.3">
      <c r="A183" s="5">
        <v>1564</v>
      </c>
      <c r="B183" s="1" t="s">
        <v>204</v>
      </c>
      <c r="C183" s="5" t="s">
        <v>289</v>
      </c>
      <c r="D183" s="1">
        <v>300067</v>
      </c>
      <c r="E183" s="1" t="s">
        <v>190</v>
      </c>
      <c r="F183" s="1" t="s">
        <v>205</v>
      </c>
      <c r="G183" s="4" t="s">
        <v>854</v>
      </c>
      <c r="H183" s="1" t="s">
        <v>770</v>
      </c>
      <c r="I183" s="1" t="s">
        <v>150</v>
      </c>
      <c r="J183" s="1" t="s">
        <v>167</v>
      </c>
      <c r="K183" s="1" t="s">
        <v>153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1">
        <f t="shared" si="12"/>
        <v>0</v>
      </c>
      <c r="FG183" s="11">
        <f t="shared" si="13"/>
        <v>0</v>
      </c>
      <c r="FH183" s="11">
        <f t="shared" si="14"/>
        <v>0</v>
      </c>
      <c r="FI183" s="11">
        <f t="shared" si="15"/>
        <v>0</v>
      </c>
      <c r="FJ183" s="11">
        <f t="shared" si="16"/>
        <v>0</v>
      </c>
      <c r="FK183" s="11">
        <f t="shared" si="17"/>
        <v>0</v>
      </c>
    </row>
    <row r="184" spans="1:167" ht="33" hidden="1" x14ac:dyDescent="0.3">
      <c r="A184" s="5">
        <v>1565</v>
      </c>
      <c r="B184" s="1" t="s">
        <v>204</v>
      </c>
      <c r="C184" s="5" t="s">
        <v>290</v>
      </c>
      <c r="D184" s="1">
        <v>300069</v>
      </c>
      <c r="E184" s="1" t="s">
        <v>190</v>
      </c>
      <c r="F184" s="1" t="s">
        <v>205</v>
      </c>
      <c r="G184" s="4" t="s">
        <v>855</v>
      </c>
      <c r="H184" s="1" t="s">
        <v>770</v>
      </c>
      <c r="I184" s="1" t="s">
        <v>150</v>
      </c>
      <c r="J184" s="1" t="s">
        <v>167</v>
      </c>
      <c r="K184" s="1" t="s">
        <v>153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1">
        <f t="shared" si="12"/>
        <v>0</v>
      </c>
      <c r="FG184" s="11">
        <f t="shared" si="13"/>
        <v>0</v>
      </c>
      <c r="FH184" s="11">
        <f t="shared" si="14"/>
        <v>0</v>
      </c>
      <c r="FI184" s="11">
        <f t="shared" si="15"/>
        <v>0</v>
      </c>
      <c r="FJ184" s="11">
        <f t="shared" si="16"/>
        <v>0</v>
      </c>
      <c r="FK184" s="11">
        <f t="shared" si="17"/>
        <v>0</v>
      </c>
    </row>
    <row r="185" spans="1:167" ht="33" hidden="1" x14ac:dyDescent="0.3">
      <c r="A185" s="5">
        <v>1566</v>
      </c>
      <c r="B185" s="1" t="s">
        <v>204</v>
      </c>
      <c r="C185" s="5" t="s">
        <v>291</v>
      </c>
      <c r="D185" s="1">
        <v>300068</v>
      </c>
      <c r="E185" s="1" t="s">
        <v>190</v>
      </c>
      <c r="F185" s="1" t="s">
        <v>205</v>
      </c>
      <c r="G185" s="4" t="s">
        <v>856</v>
      </c>
      <c r="H185" s="1" t="s">
        <v>770</v>
      </c>
      <c r="I185" s="1" t="s">
        <v>150</v>
      </c>
      <c r="J185" s="1" t="s">
        <v>167</v>
      </c>
      <c r="K185" s="1" t="s">
        <v>153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1">
        <f t="shared" si="12"/>
        <v>0</v>
      </c>
      <c r="FG185" s="11">
        <f t="shared" si="13"/>
        <v>0</v>
      </c>
      <c r="FH185" s="11">
        <f t="shared" si="14"/>
        <v>0</v>
      </c>
      <c r="FI185" s="11">
        <f t="shared" si="15"/>
        <v>0</v>
      </c>
      <c r="FJ185" s="11">
        <f t="shared" si="16"/>
        <v>0</v>
      </c>
      <c r="FK185" s="11">
        <f t="shared" si="17"/>
        <v>0</v>
      </c>
    </row>
    <row r="186" spans="1:167" ht="33" hidden="1" x14ac:dyDescent="0.3">
      <c r="A186" s="5">
        <v>1567</v>
      </c>
      <c r="B186" s="1" t="s">
        <v>204</v>
      </c>
      <c r="C186" s="5" t="s">
        <v>292</v>
      </c>
      <c r="D186" s="1">
        <v>300070</v>
      </c>
      <c r="E186" s="1" t="s">
        <v>190</v>
      </c>
      <c r="F186" s="1" t="s">
        <v>205</v>
      </c>
      <c r="G186" s="4" t="s">
        <v>857</v>
      </c>
      <c r="H186" s="1" t="s">
        <v>770</v>
      </c>
      <c r="I186" s="1" t="s">
        <v>150</v>
      </c>
      <c r="J186" s="1" t="s">
        <v>167</v>
      </c>
      <c r="K186" s="1" t="s">
        <v>153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1">
        <f t="shared" si="12"/>
        <v>0</v>
      </c>
      <c r="FG186" s="11">
        <f t="shared" si="13"/>
        <v>0</v>
      </c>
      <c r="FH186" s="11">
        <f t="shared" si="14"/>
        <v>0</v>
      </c>
      <c r="FI186" s="11">
        <f t="shared" si="15"/>
        <v>0</v>
      </c>
      <c r="FJ186" s="11">
        <f t="shared" si="16"/>
        <v>0</v>
      </c>
      <c r="FK186" s="11">
        <f t="shared" si="17"/>
        <v>0</v>
      </c>
    </row>
    <row r="187" spans="1:167" ht="33" hidden="1" x14ac:dyDescent="0.3">
      <c r="A187" s="5">
        <v>1568</v>
      </c>
      <c r="B187" s="1" t="s">
        <v>204</v>
      </c>
      <c r="C187" s="5" t="s">
        <v>293</v>
      </c>
      <c r="D187" s="1">
        <v>300071</v>
      </c>
      <c r="E187" s="1" t="s">
        <v>190</v>
      </c>
      <c r="F187" s="1" t="s">
        <v>205</v>
      </c>
      <c r="G187" s="4" t="s">
        <v>858</v>
      </c>
      <c r="H187" s="1" t="s">
        <v>770</v>
      </c>
      <c r="I187" s="1" t="s">
        <v>150</v>
      </c>
      <c r="J187" s="1" t="s">
        <v>167</v>
      </c>
      <c r="K187" s="1" t="s">
        <v>153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1">
        <f t="shared" si="12"/>
        <v>0</v>
      </c>
      <c r="FG187" s="11">
        <f t="shared" si="13"/>
        <v>0</v>
      </c>
      <c r="FH187" s="11">
        <f t="shared" si="14"/>
        <v>0</v>
      </c>
      <c r="FI187" s="11">
        <f t="shared" si="15"/>
        <v>0</v>
      </c>
      <c r="FJ187" s="11">
        <f t="shared" si="16"/>
        <v>0</v>
      </c>
      <c r="FK187" s="11">
        <f t="shared" si="17"/>
        <v>0</v>
      </c>
    </row>
    <row r="188" spans="1:167" ht="33" hidden="1" x14ac:dyDescent="0.3">
      <c r="A188" s="5">
        <v>1569</v>
      </c>
      <c r="B188" s="1" t="s">
        <v>204</v>
      </c>
      <c r="C188" s="5" t="s">
        <v>294</v>
      </c>
      <c r="D188" s="1">
        <v>300073</v>
      </c>
      <c r="E188" s="1" t="s">
        <v>190</v>
      </c>
      <c r="F188" s="1" t="s">
        <v>205</v>
      </c>
      <c r="G188" s="4" t="s">
        <v>859</v>
      </c>
      <c r="H188" s="1" t="s">
        <v>770</v>
      </c>
      <c r="I188" s="1" t="s">
        <v>150</v>
      </c>
      <c r="J188" s="1" t="s">
        <v>167</v>
      </c>
      <c r="K188" s="1" t="s">
        <v>153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1">
        <f t="shared" si="12"/>
        <v>0</v>
      </c>
      <c r="FG188" s="11">
        <f t="shared" si="13"/>
        <v>0</v>
      </c>
      <c r="FH188" s="11">
        <f t="shared" si="14"/>
        <v>0</v>
      </c>
      <c r="FI188" s="11">
        <f t="shared" si="15"/>
        <v>0</v>
      </c>
      <c r="FJ188" s="11">
        <f t="shared" si="16"/>
        <v>0</v>
      </c>
      <c r="FK188" s="11">
        <f t="shared" si="17"/>
        <v>0</v>
      </c>
    </row>
    <row r="189" spans="1:167" ht="33" hidden="1" x14ac:dyDescent="0.3">
      <c r="A189" s="5">
        <v>1570</v>
      </c>
      <c r="B189" s="1" t="s">
        <v>204</v>
      </c>
      <c r="C189" s="5" t="s">
        <v>295</v>
      </c>
      <c r="D189" s="1">
        <v>300074</v>
      </c>
      <c r="E189" s="1" t="s">
        <v>190</v>
      </c>
      <c r="F189" s="1" t="s">
        <v>205</v>
      </c>
      <c r="G189" s="4" t="s">
        <v>860</v>
      </c>
      <c r="H189" s="1" t="s">
        <v>770</v>
      </c>
      <c r="I189" s="1" t="s">
        <v>150</v>
      </c>
      <c r="J189" s="1" t="s">
        <v>167</v>
      </c>
      <c r="K189" s="1" t="s">
        <v>153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1">
        <f t="shared" si="12"/>
        <v>0</v>
      </c>
      <c r="FG189" s="11">
        <f t="shared" si="13"/>
        <v>0</v>
      </c>
      <c r="FH189" s="11">
        <f t="shared" si="14"/>
        <v>0</v>
      </c>
      <c r="FI189" s="11">
        <f t="shared" si="15"/>
        <v>0</v>
      </c>
      <c r="FJ189" s="11">
        <f t="shared" si="16"/>
        <v>0</v>
      </c>
      <c r="FK189" s="11">
        <f t="shared" si="17"/>
        <v>0</v>
      </c>
    </row>
    <row r="190" spans="1:167" ht="33" hidden="1" x14ac:dyDescent="0.3">
      <c r="A190" s="5">
        <v>1571</v>
      </c>
      <c r="B190" s="1" t="s">
        <v>204</v>
      </c>
      <c r="C190" s="5" t="s">
        <v>296</v>
      </c>
      <c r="D190" s="1">
        <v>300075</v>
      </c>
      <c r="E190" s="1" t="s">
        <v>190</v>
      </c>
      <c r="F190" s="1" t="s">
        <v>205</v>
      </c>
      <c r="G190" s="4" t="s">
        <v>861</v>
      </c>
      <c r="H190" s="1" t="s">
        <v>770</v>
      </c>
      <c r="I190" s="1" t="s">
        <v>150</v>
      </c>
      <c r="J190" s="1" t="s">
        <v>167</v>
      </c>
      <c r="K190" s="1" t="s">
        <v>153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1">
        <f t="shared" si="12"/>
        <v>0</v>
      </c>
      <c r="FG190" s="11">
        <f t="shared" si="13"/>
        <v>0</v>
      </c>
      <c r="FH190" s="11">
        <f t="shared" si="14"/>
        <v>0</v>
      </c>
      <c r="FI190" s="11">
        <f t="shared" si="15"/>
        <v>0</v>
      </c>
      <c r="FJ190" s="11">
        <f t="shared" si="16"/>
        <v>0</v>
      </c>
      <c r="FK190" s="11">
        <f t="shared" si="17"/>
        <v>0</v>
      </c>
    </row>
    <row r="191" spans="1:167" ht="33" hidden="1" x14ac:dyDescent="0.3">
      <c r="A191" s="5">
        <v>1572</v>
      </c>
      <c r="B191" s="1" t="s">
        <v>204</v>
      </c>
      <c r="C191" s="5" t="s">
        <v>297</v>
      </c>
      <c r="D191" s="1">
        <v>300035</v>
      </c>
      <c r="E191" s="1" t="s">
        <v>190</v>
      </c>
      <c r="F191" s="1" t="s">
        <v>205</v>
      </c>
      <c r="G191" s="4" t="s">
        <v>862</v>
      </c>
      <c r="H191" s="1" t="s">
        <v>773</v>
      </c>
      <c r="I191" s="1" t="s">
        <v>150</v>
      </c>
      <c r="J191" s="1" t="s">
        <v>167</v>
      </c>
      <c r="K191" s="1" t="s">
        <v>153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1">
        <f t="shared" si="12"/>
        <v>0</v>
      </c>
      <c r="FG191" s="11">
        <f t="shared" si="13"/>
        <v>0</v>
      </c>
      <c r="FH191" s="11">
        <f t="shared" si="14"/>
        <v>0</v>
      </c>
      <c r="FI191" s="11">
        <f t="shared" si="15"/>
        <v>0</v>
      </c>
      <c r="FJ191" s="11">
        <f t="shared" si="16"/>
        <v>0</v>
      </c>
      <c r="FK191" s="11">
        <f t="shared" si="17"/>
        <v>0</v>
      </c>
    </row>
    <row r="192" spans="1:167" ht="33" hidden="1" x14ac:dyDescent="0.3">
      <c r="A192" s="5">
        <v>1573</v>
      </c>
      <c r="B192" s="1" t="s">
        <v>204</v>
      </c>
      <c r="C192" s="5" t="s">
        <v>298</v>
      </c>
      <c r="D192" s="1">
        <v>300076</v>
      </c>
      <c r="E192" s="1" t="s">
        <v>190</v>
      </c>
      <c r="F192" s="1" t="s">
        <v>205</v>
      </c>
      <c r="G192" s="4" t="s">
        <v>863</v>
      </c>
      <c r="H192" s="1" t="s">
        <v>770</v>
      </c>
      <c r="I192" s="1" t="s">
        <v>150</v>
      </c>
      <c r="J192" s="1" t="s">
        <v>167</v>
      </c>
      <c r="K192" s="1" t="s">
        <v>153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1">
        <f t="shared" si="12"/>
        <v>0</v>
      </c>
      <c r="FG192" s="11">
        <f t="shared" si="13"/>
        <v>0</v>
      </c>
      <c r="FH192" s="11">
        <f t="shared" si="14"/>
        <v>0</v>
      </c>
      <c r="FI192" s="11">
        <f t="shared" si="15"/>
        <v>0</v>
      </c>
      <c r="FJ192" s="11">
        <f t="shared" si="16"/>
        <v>0</v>
      </c>
      <c r="FK192" s="11">
        <f t="shared" si="17"/>
        <v>0</v>
      </c>
    </row>
    <row r="193" spans="1:167" ht="33" hidden="1" x14ac:dyDescent="0.3">
      <c r="A193" s="5">
        <v>1574</v>
      </c>
      <c r="B193" s="1" t="s">
        <v>204</v>
      </c>
      <c r="C193" s="5" t="s">
        <v>299</v>
      </c>
      <c r="D193" s="1">
        <v>320909</v>
      </c>
      <c r="E193" s="1" t="s">
        <v>190</v>
      </c>
      <c r="F193" s="1" t="s">
        <v>205</v>
      </c>
      <c r="G193" s="4" t="s">
        <v>864</v>
      </c>
      <c r="H193" s="1" t="s">
        <v>770</v>
      </c>
      <c r="I193" s="1" t="s">
        <v>150</v>
      </c>
      <c r="J193" s="1" t="s">
        <v>167</v>
      </c>
      <c r="K193" s="1" t="s">
        <v>153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1">
        <f t="shared" si="12"/>
        <v>0</v>
      </c>
      <c r="FG193" s="11">
        <f t="shared" si="13"/>
        <v>0</v>
      </c>
      <c r="FH193" s="11">
        <f t="shared" si="14"/>
        <v>0</v>
      </c>
      <c r="FI193" s="11">
        <f t="shared" si="15"/>
        <v>0</v>
      </c>
      <c r="FJ193" s="11">
        <f t="shared" si="16"/>
        <v>0</v>
      </c>
      <c r="FK193" s="11">
        <f t="shared" si="17"/>
        <v>0</v>
      </c>
    </row>
    <row r="194" spans="1:167" ht="33" hidden="1" x14ac:dyDescent="0.3">
      <c r="A194" s="5">
        <v>1575</v>
      </c>
      <c r="B194" s="1" t="s">
        <v>204</v>
      </c>
      <c r="C194" s="5" t="s">
        <v>300</v>
      </c>
      <c r="D194" s="1">
        <v>500348</v>
      </c>
      <c r="E194" s="1" t="s">
        <v>190</v>
      </c>
      <c r="F194" s="1" t="s">
        <v>205</v>
      </c>
      <c r="G194" s="4" t="s">
        <v>865</v>
      </c>
      <c r="H194" s="1" t="s">
        <v>770</v>
      </c>
      <c r="I194" s="1" t="s">
        <v>150</v>
      </c>
      <c r="J194" s="1" t="s">
        <v>167</v>
      </c>
      <c r="K194" s="1" t="s">
        <v>153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1">
        <f t="shared" si="12"/>
        <v>0</v>
      </c>
      <c r="FG194" s="11">
        <f t="shared" si="13"/>
        <v>0</v>
      </c>
      <c r="FH194" s="11">
        <f t="shared" si="14"/>
        <v>0</v>
      </c>
      <c r="FI194" s="11">
        <f t="shared" si="15"/>
        <v>0</v>
      </c>
      <c r="FJ194" s="11">
        <f t="shared" si="16"/>
        <v>0</v>
      </c>
      <c r="FK194" s="11">
        <f t="shared" si="17"/>
        <v>0</v>
      </c>
    </row>
    <row r="195" spans="1:167" ht="33" hidden="1" x14ac:dyDescent="0.3">
      <c r="A195" s="5">
        <v>1576</v>
      </c>
      <c r="B195" s="1" t="s">
        <v>204</v>
      </c>
      <c r="C195" s="5" t="s">
        <v>301</v>
      </c>
      <c r="D195" s="1">
        <v>300078</v>
      </c>
      <c r="E195" s="1" t="s">
        <v>190</v>
      </c>
      <c r="F195" s="1" t="s">
        <v>205</v>
      </c>
      <c r="G195" s="4" t="s">
        <v>866</v>
      </c>
      <c r="H195" s="1" t="s">
        <v>770</v>
      </c>
      <c r="I195" s="1" t="s">
        <v>150</v>
      </c>
      <c r="J195" s="1" t="s">
        <v>167</v>
      </c>
      <c r="K195" s="1" t="s">
        <v>153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1">
        <f t="shared" si="12"/>
        <v>0</v>
      </c>
      <c r="FG195" s="11">
        <f t="shared" si="13"/>
        <v>0</v>
      </c>
      <c r="FH195" s="11">
        <f t="shared" si="14"/>
        <v>0</v>
      </c>
      <c r="FI195" s="11">
        <f t="shared" si="15"/>
        <v>0</v>
      </c>
      <c r="FJ195" s="11">
        <f t="shared" si="16"/>
        <v>0</v>
      </c>
      <c r="FK195" s="11">
        <f t="shared" si="17"/>
        <v>0</v>
      </c>
    </row>
    <row r="196" spans="1:167" ht="33" hidden="1" x14ac:dyDescent="0.3">
      <c r="A196" s="5">
        <v>1577</v>
      </c>
      <c r="B196" s="1" t="s">
        <v>204</v>
      </c>
      <c r="C196" s="5" t="s">
        <v>302</v>
      </c>
      <c r="D196" s="1">
        <v>300079</v>
      </c>
      <c r="E196" s="1" t="s">
        <v>190</v>
      </c>
      <c r="F196" s="1" t="s">
        <v>205</v>
      </c>
      <c r="G196" s="4" t="s">
        <v>867</v>
      </c>
      <c r="H196" s="1" t="s">
        <v>770</v>
      </c>
      <c r="I196" s="1" t="s">
        <v>150</v>
      </c>
      <c r="J196" s="1" t="s">
        <v>167</v>
      </c>
      <c r="K196" s="1" t="s">
        <v>153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1">
        <f t="shared" si="12"/>
        <v>0</v>
      </c>
      <c r="FG196" s="11">
        <f t="shared" si="13"/>
        <v>0</v>
      </c>
      <c r="FH196" s="11">
        <f t="shared" si="14"/>
        <v>0</v>
      </c>
      <c r="FI196" s="11">
        <f t="shared" si="15"/>
        <v>0</v>
      </c>
      <c r="FJ196" s="11">
        <f t="shared" si="16"/>
        <v>0</v>
      </c>
      <c r="FK196" s="11">
        <f t="shared" si="17"/>
        <v>0</v>
      </c>
    </row>
    <row r="197" spans="1:167" ht="33" hidden="1" x14ac:dyDescent="0.3">
      <c r="A197" s="5">
        <v>1578</v>
      </c>
      <c r="B197" s="1" t="s">
        <v>204</v>
      </c>
      <c r="C197" s="5" t="s">
        <v>303</v>
      </c>
      <c r="D197" s="1">
        <v>300080</v>
      </c>
      <c r="E197" s="1" t="s">
        <v>190</v>
      </c>
      <c r="F197" s="1" t="s">
        <v>205</v>
      </c>
      <c r="G197" s="4" t="s">
        <v>868</v>
      </c>
      <c r="H197" s="1" t="s">
        <v>773</v>
      </c>
      <c r="I197" s="1" t="s">
        <v>150</v>
      </c>
      <c r="J197" s="1" t="s">
        <v>167</v>
      </c>
      <c r="K197" s="1" t="s">
        <v>153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1">
        <f t="shared" si="12"/>
        <v>0</v>
      </c>
      <c r="FG197" s="11">
        <f t="shared" si="13"/>
        <v>0</v>
      </c>
      <c r="FH197" s="11">
        <f t="shared" si="14"/>
        <v>0</v>
      </c>
      <c r="FI197" s="11">
        <f t="shared" si="15"/>
        <v>0</v>
      </c>
      <c r="FJ197" s="11">
        <f t="shared" si="16"/>
        <v>0</v>
      </c>
      <c r="FK197" s="11">
        <f t="shared" si="17"/>
        <v>0</v>
      </c>
    </row>
    <row r="198" spans="1:167" ht="33" hidden="1" x14ac:dyDescent="0.3">
      <c r="A198" s="5">
        <v>1579</v>
      </c>
      <c r="B198" s="1" t="s">
        <v>204</v>
      </c>
      <c r="C198" s="5" t="s">
        <v>304</v>
      </c>
      <c r="D198" s="1">
        <v>320908</v>
      </c>
      <c r="E198" s="1" t="s">
        <v>190</v>
      </c>
      <c r="F198" s="1" t="s">
        <v>205</v>
      </c>
      <c r="G198" s="4" t="s">
        <v>869</v>
      </c>
      <c r="H198" s="1" t="s">
        <v>770</v>
      </c>
      <c r="I198" s="1" t="s">
        <v>150</v>
      </c>
      <c r="J198" s="1" t="s">
        <v>167</v>
      </c>
      <c r="K198" s="1" t="s">
        <v>153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1">
        <f t="shared" ref="FF198:FF261" si="18">SUM(L198:AM198)-AA198</f>
        <v>0</v>
      </c>
      <c r="FG198" s="11">
        <f t="shared" ref="FG198:FG261" si="19">SUM(AN198:EX198)</f>
        <v>0</v>
      </c>
      <c r="FH198" s="11">
        <f t="shared" ref="FH198:FH261" si="20">SUM(EY198:FE198)</f>
        <v>0</v>
      </c>
      <c r="FI198" s="11">
        <f t="shared" ref="FI198:FI261" si="21">AA198</f>
        <v>0</v>
      </c>
      <c r="FJ198" s="11">
        <f t="shared" ref="FJ198:FJ261" si="22">FF198+FG198+FH198+FI198</f>
        <v>0</v>
      </c>
      <c r="FK198" s="11">
        <f t="shared" ref="FK198:FK261" si="23">+FF198+FG198+FH198</f>
        <v>0</v>
      </c>
    </row>
    <row r="199" spans="1:167" ht="33" hidden="1" x14ac:dyDescent="0.3">
      <c r="A199" s="5">
        <v>1580</v>
      </c>
      <c r="B199" s="1" t="s">
        <v>204</v>
      </c>
      <c r="C199" s="5" t="s">
        <v>305</v>
      </c>
      <c r="D199" s="1">
        <v>300081</v>
      </c>
      <c r="E199" s="1" t="s">
        <v>190</v>
      </c>
      <c r="F199" s="1" t="s">
        <v>205</v>
      </c>
      <c r="G199" s="4" t="s">
        <v>870</v>
      </c>
      <c r="H199" s="1" t="s">
        <v>770</v>
      </c>
      <c r="I199" s="1" t="s">
        <v>150</v>
      </c>
      <c r="J199" s="1" t="s">
        <v>167</v>
      </c>
      <c r="K199" s="1" t="s">
        <v>153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1">
        <f t="shared" si="18"/>
        <v>0</v>
      </c>
      <c r="FG199" s="11">
        <f t="shared" si="19"/>
        <v>0</v>
      </c>
      <c r="FH199" s="11">
        <f t="shared" si="20"/>
        <v>0</v>
      </c>
      <c r="FI199" s="11">
        <f t="shared" si="21"/>
        <v>0</v>
      </c>
      <c r="FJ199" s="11">
        <f t="shared" si="22"/>
        <v>0</v>
      </c>
      <c r="FK199" s="11">
        <f t="shared" si="23"/>
        <v>0</v>
      </c>
    </row>
    <row r="200" spans="1:167" ht="33" hidden="1" x14ac:dyDescent="0.3">
      <c r="A200" s="5">
        <v>1581</v>
      </c>
      <c r="B200" s="1" t="s">
        <v>204</v>
      </c>
      <c r="C200" s="5" t="s">
        <v>306</v>
      </c>
      <c r="D200" s="1">
        <v>300077</v>
      </c>
      <c r="E200" s="1" t="s">
        <v>190</v>
      </c>
      <c r="F200" s="1" t="s">
        <v>205</v>
      </c>
      <c r="G200" s="4" t="s">
        <v>871</v>
      </c>
      <c r="H200" s="1" t="s">
        <v>773</v>
      </c>
      <c r="I200" s="1" t="s">
        <v>150</v>
      </c>
      <c r="J200" s="1" t="s">
        <v>167</v>
      </c>
      <c r="K200" s="1" t="s">
        <v>153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1">
        <f t="shared" si="18"/>
        <v>0</v>
      </c>
      <c r="FG200" s="11">
        <f t="shared" si="19"/>
        <v>0</v>
      </c>
      <c r="FH200" s="11">
        <f t="shared" si="20"/>
        <v>0</v>
      </c>
      <c r="FI200" s="11">
        <f t="shared" si="21"/>
        <v>0</v>
      </c>
      <c r="FJ200" s="11">
        <f t="shared" si="22"/>
        <v>0</v>
      </c>
      <c r="FK200" s="11">
        <f t="shared" si="23"/>
        <v>0</v>
      </c>
    </row>
    <row r="201" spans="1:167" ht="33" hidden="1" x14ac:dyDescent="0.3">
      <c r="A201" s="5">
        <v>1582</v>
      </c>
      <c r="B201" s="1" t="s">
        <v>204</v>
      </c>
      <c r="C201" s="5" t="s">
        <v>307</v>
      </c>
      <c r="D201" s="1">
        <v>300036</v>
      </c>
      <c r="E201" s="1" t="s">
        <v>190</v>
      </c>
      <c r="F201" s="1" t="s">
        <v>205</v>
      </c>
      <c r="G201" s="4" t="s">
        <v>872</v>
      </c>
      <c r="H201" s="1" t="s">
        <v>770</v>
      </c>
      <c r="I201" s="1" t="s">
        <v>150</v>
      </c>
      <c r="J201" s="1" t="s">
        <v>167</v>
      </c>
      <c r="K201" s="1" t="s">
        <v>153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1">
        <f t="shared" si="18"/>
        <v>0</v>
      </c>
      <c r="FG201" s="11">
        <f t="shared" si="19"/>
        <v>0</v>
      </c>
      <c r="FH201" s="11">
        <f t="shared" si="20"/>
        <v>0</v>
      </c>
      <c r="FI201" s="11">
        <f t="shared" si="21"/>
        <v>0</v>
      </c>
      <c r="FJ201" s="11">
        <f t="shared" si="22"/>
        <v>0</v>
      </c>
      <c r="FK201" s="11">
        <f t="shared" si="23"/>
        <v>0</v>
      </c>
    </row>
    <row r="202" spans="1:167" ht="16.5" hidden="1" x14ac:dyDescent="0.3">
      <c r="A202" s="5">
        <v>1583</v>
      </c>
      <c r="B202" s="1" t="s">
        <v>204</v>
      </c>
      <c r="C202" s="5" t="s">
        <v>308</v>
      </c>
      <c r="D202" s="1">
        <v>500001</v>
      </c>
      <c r="E202" s="1" t="s">
        <v>190</v>
      </c>
      <c r="F202" s="1" t="s">
        <v>205</v>
      </c>
      <c r="G202" s="4" t="s">
        <v>873</v>
      </c>
      <c r="H202" s="1" t="s">
        <v>770</v>
      </c>
      <c r="I202" s="1" t="s">
        <v>150</v>
      </c>
      <c r="J202" s="1" t="s">
        <v>167</v>
      </c>
      <c r="K202" s="1" t="s">
        <v>153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1">
        <f t="shared" si="18"/>
        <v>0</v>
      </c>
      <c r="FG202" s="11">
        <f t="shared" si="19"/>
        <v>0</v>
      </c>
      <c r="FH202" s="11">
        <f t="shared" si="20"/>
        <v>0</v>
      </c>
      <c r="FI202" s="11">
        <f t="shared" si="21"/>
        <v>0</v>
      </c>
      <c r="FJ202" s="11">
        <f t="shared" si="22"/>
        <v>0</v>
      </c>
      <c r="FK202" s="11">
        <f t="shared" si="23"/>
        <v>0</v>
      </c>
    </row>
    <row r="203" spans="1:167" ht="33" hidden="1" x14ac:dyDescent="0.3">
      <c r="A203" s="5">
        <v>1584</v>
      </c>
      <c r="B203" s="1" t="s">
        <v>204</v>
      </c>
      <c r="C203" s="5" t="s">
        <v>309</v>
      </c>
      <c r="D203" s="1">
        <v>300085</v>
      </c>
      <c r="E203" s="1" t="s">
        <v>190</v>
      </c>
      <c r="F203" s="1" t="s">
        <v>205</v>
      </c>
      <c r="G203" s="4" t="s">
        <v>818</v>
      </c>
      <c r="H203" s="1" t="s">
        <v>773</v>
      </c>
      <c r="I203" s="1" t="s">
        <v>150</v>
      </c>
      <c r="J203" s="1" t="s">
        <v>167</v>
      </c>
      <c r="K203" s="1" t="s">
        <v>153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1">
        <f t="shared" si="18"/>
        <v>0</v>
      </c>
      <c r="FG203" s="11">
        <f t="shared" si="19"/>
        <v>0</v>
      </c>
      <c r="FH203" s="11">
        <f t="shared" si="20"/>
        <v>0</v>
      </c>
      <c r="FI203" s="11">
        <f t="shared" si="21"/>
        <v>0</v>
      </c>
      <c r="FJ203" s="11">
        <f t="shared" si="22"/>
        <v>0</v>
      </c>
      <c r="FK203" s="11">
        <f t="shared" si="23"/>
        <v>0</v>
      </c>
    </row>
    <row r="204" spans="1:167" ht="49.5" hidden="1" x14ac:dyDescent="0.3">
      <c r="A204" s="5">
        <v>1585</v>
      </c>
      <c r="B204" s="1" t="s">
        <v>204</v>
      </c>
      <c r="C204" s="5" t="s">
        <v>310</v>
      </c>
      <c r="D204" s="1">
        <v>320904</v>
      </c>
      <c r="E204" s="1" t="s">
        <v>190</v>
      </c>
      <c r="F204" s="1" t="s">
        <v>205</v>
      </c>
      <c r="G204" s="4" t="s">
        <v>874</v>
      </c>
      <c r="H204" s="1" t="s">
        <v>770</v>
      </c>
      <c r="I204" s="1" t="s">
        <v>150</v>
      </c>
      <c r="J204" s="1" t="s">
        <v>167</v>
      </c>
      <c r="K204" s="1" t="s">
        <v>153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1">
        <f t="shared" si="18"/>
        <v>0</v>
      </c>
      <c r="FG204" s="11">
        <f t="shared" si="19"/>
        <v>0</v>
      </c>
      <c r="FH204" s="11">
        <f t="shared" si="20"/>
        <v>0</v>
      </c>
      <c r="FI204" s="11">
        <f t="shared" si="21"/>
        <v>0</v>
      </c>
      <c r="FJ204" s="11">
        <f t="shared" si="22"/>
        <v>0</v>
      </c>
      <c r="FK204" s="11">
        <f t="shared" si="23"/>
        <v>0</v>
      </c>
    </row>
    <row r="205" spans="1:167" ht="33" hidden="1" x14ac:dyDescent="0.3">
      <c r="A205" s="5">
        <v>1586</v>
      </c>
      <c r="B205" s="1" t="s">
        <v>204</v>
      </c>
      <c r="C205" s="5" t="s">
        <v>311</v>
      </c>
      <c r="D205" s="1">
        <v>300086</v>
      </c>
      <c r="E205" s="1" t="s">
        <v>190</v>
      </c>
      <c r="F205" s="1" t="s">
        <v>205</v>
      </c>
      <c r="G205" s="4" t="s">
        <v>875</v>
      </c>
      <c r="H205" s="1" t="s">
        <v>773</v>
      </c>
      <c r="I205" s="1" t="s">
        <v>150</v>
      </c>
      <c r="J205" s="1" t="s">
        <v>167</v>
      </c>
      <c r="K205" s="1" t="s">
        <v>153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1">
        <f t="shared" si="18"/>
        <v>0</v>
      </c>
      <c r="FG205" s="11">
        <f t="shared" si="19"/>
        <v>0</v>
      </c>
      <c r="FH205" s="11">
        <f t="shared" si="20"/>
        <v>0</v>
      </c>
      <c r="FI205" s="11">
        <f t="shared" si="21"/>
        <v>0</v>
      </c>
      <c r="FJ205" s="11">
        <f t="shared" si="22"/>
        <v>0</v>
      </c>
      <c r="FK205" s="11">
        <f t="shared" si="23"/>
        <v>0</v>
      </c>
    </row>
    <row r="206" spans="1:167" ht="33" hidden="1" x14ac:dyDescent="0.3">
      <c r="A206" s="5">
        <v>1587</v>
      </c>
      <c r="B206" s="1" t="s">
        <v>204</v>
      </c>
      <c r="C206" s="5" t="s">
        <v>312</v>
      </c>
      <c r="D206" s="1">
        <v>300087</v>
      </c>
      <c r="E206" s="1" t="s">
        <v>190</v>
      </c>
      <c r="F206" s="1" t="s">
        <v>205</v>
      </c>
      <c r="G206" s="4" t="s">
        <v>876</v>
      </c>
      <c r="H206" s="1" t="s">
        <v>770</v>
      </c>
      <c r="I206" s="1" t="s">
        <v>150</v>
      </c>
      <c r="J206" s="1" t="s">
        <v>167</v>
      </c>
      <c r="K206" s="1" t="s">
        <v>153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1">
        <f t="shared" si="18"/>
        <v>0</v>
      </c>
      <c r="FG206" s="11">
        <f t="shared" si="19"/>
        <v>0</v>
      </c>
      <c r="FH206" s="11">
        <f t="shared" si="20"/>
        <v>0</v>
      </c>
      <c r="FI206" s="11">
        <f t="shared" si="21"/>
        <v>0</v>
      </c>
      <c r="FJ206" s="11">
        <f t="shared" si="22"/>
        <v>0</v>
      </c>
      <c r="FK206" s="11">
        <f t="shared" si="23"/>
        <v>0</v>
      </c>
    </row>
    <row r="207" spans="1:167" ht="33" hidden="1" x14ac:dyDescent="0.3">
      <c r="A207" s="5">
        <v>1588</v>
      </c>
      <c r="B207" s="1" t="s">
        <v>204</v>
      </c>
      <c r="C207" s="5" t="s">
        <v>313</v>
      </c>
      <c r="D207" s="1">
        <v>300072</v>
      </c>
      <c r="E207" s="1" t="s">
        <v>190</v>
      </c>
      <c r="F207" s="1" t="s">
        <v>205</v>
      </c>
      <c r="G207" s="4" t="s">
        <v>877</v>
      </c>
      <c r="H207" s="1" t="s">
        <v>773</v>
      </c>
      <c r="I207" s="1" t="s">
        <v>150</v>
      </c>
      <c r="J207" s="1" t="s">
        <v>167</v>
      </c>
      <c r="K207" s="1" t="s">
        <v>153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1">
        <f t="shared" si="18"/>
        <v>0</v>
      </c>
      <c r="FG207" s="11">
        <f t="shared" si="19"/>
        <v>0</v>
      </c>
      <c r="FH207" s="11">
        <f t="shared" si="20"/>
        <v>0</v>
      </c>
      <c r="FI207" s="11">
        <f t="shared" si="21"/>
        <v>0</v>
      </c>
      <c r="FJ207" s="11">
        <f t="shared" si="22"/>
        <v>0</v>
      </c>
      <c r="FK207" s="11">
        <f t="shared" si="23"/>
        <v>0</v>
      </c>
    </row>
    <row r="208" spans="1:167" ht="66" hidden="1" x14ac:dyDescent="0.3">
      <c r="A208" s="5">
        <v>1589</v>
      </c>
      <c r="B208" s="1" t="s">
        <v>204</v>
      </c>
      <c r="C208" s="5" t="s">
        <v>314</v>
      </c>
      <c r="D208" s="1">
        <v>300090</v>
      </c>
      <c r="E208" s="1" t="s">
        <v>190</v>
      </c>
      <c r="F208" s="1" t="s">
        <v>205</v>
      </c>
      <c r="G208" s="4" t="s">
        <v>878</v>
      </c>
      <c r="H208" s="1" t="s">
        <v>770</v>
      </c>
      <c r="I208" s="1" t="s">
        <v>150</v>
      </c>
      <c r="J208" s="1" t="s">
        <v>168</v>
      </c>
      <c r="K208" s="1" t="s">
        <v>154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1">
        <f t="shared" si="18"/>
        <v>0</v>
      </c>
      <c r="FG208" s="11">
        <f t="shared" si="19"/>
        <v>0</v>
      </c>
      <c r="FH208" s="11">
        <f t="shared" si="20"/>
        <v>0</v>
      </c>
      <c r="FI208" s="11">
        <f t="shared" si="21"/>
        <v>0</v>
      </c>
      <c r="FJ208" s="11">
        <f t="shared" si="22"/>
        <v>0</v>
      </c>
      <c r="FK208" s="11">
        <f t="shared" si="23"/>
        <v>0</v>
      </c>
    </row>
    <row r="209" spans="1:167" ht="33" hidden="1" x14ac:dyDescent="0.3">
      <c r="A209" s="5">
        <v>1590</v>
      </c>
      <c r="B209" s="1" t="s">
        <v>204</v>
      </c>
      <c r="C209" s="5" t="s">
        <v>315</v>
      </c>
      <c r="D209" s="1">
        <v>300091</v>
      </c>
      <c r="E209" s="1" t="s">
        <v>190</v>
      </c>
      <c r="F209" s="1" t="s">
        <v>205</v>
      </c>
      <c r="G209" s="4" t="s">
        <v>879</v>
      </c>
      <c r="H209" s="1" t="s">
        <v>770</v>
      </c>
      <c r="I209" s="1" t="s">
        <v>150</v>
      </c>
      <c r="J209" s="1" t="s">
        <v>168</v>
      </c>
      <c r="K209" s="1" t="s">
        <v>154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1">
        <f t="shared" si="18"/>
        <v>0</v>
      </c>
      <c r="FG209" s="11">
        <f t="shared" si="19"/>
        <v>0</v>
      </c>
      <c r="FH209" s="11">
        <f t="shared" si="20"/>
        <v>0</v>
      </c>
      <c r="FI209" s="11">
        <f t="shared" si="21"/>
        <v>0</v>
      </c>
      <c r="FJ209" s="11">
        <f t="shared" si="22"/>
        <v>0</v>
      </c>
      <c r="FK209" s="11">
        <f t="shared" si="23"/>
        <v>0</v>
      </c>
    </row>
    <row r="210" spans="1:167" ht="33" hidden="1" x14ac:dyDescent="0.3">
      <c r="A210" s="5">
        <v>1591</v>
      </c>
      <c r="B210" s="1" t="s">
        <v>204</v>
      </c>
      <c r="C210" s="5" t="s">
        <v>316</v>
      </c>
      <c r="D210" s="1">
        <v>300092</v>
      </c>
      <c r="E210" s="1" t="s">
        <v>190</v>
      </c>
      <c r="F210" s="1" t="s">
        <v>205</v>
      </c>
      <c r="G210" s="4" t="s">
        <v>880</v>
      </c>
      <c r="H210" s="1" t="s">
        <v>770</v>
      </c>
      <c r="I210" s="1" t="s">
        <v>150</v>
      </c>
      <c r="J210" s="1" t="s">
        <v>168</v>
      </c>
      <c r="K210" s="1" t="s">
        <v>154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1">
        <f t="shared" si="18"/>
        <v>0</v>
      </c>
      <c r="FG210" s="11">
        <f t="shared" si="19"/>
        <v>0</v>
      </c>
      <c r="FH210" s="11">
        <f t="shared" si="20"/>
        <v>0</v>
      </c>
      <c r="FI210" s="11">
        <f t="shared" si="21"/>
        <v>0</v>
      </c>
      <c r="FJ210" s="11">
        <f t="shared" si="22"/>
        <v>0</v>
      </c>
      <c r="FK210" s="11">
        <f t="shared" si="23"/>
        <v>0</v>
      </c>
    </row>
    <row r="211" spans="1:167" ht="33" hidden="1" x14ac:dyDescent="0.3">
      <c r="A211" s="5">
        <v>1592</v>
      </c>
      <c r="B211" s="1" t="s">
        <v>204</v>
      </c>
      <c r="C211" s="5" t="s">
        <v>317</v>
      </c>
      <c r="D211" s="1">
        <v>300093</v>
      </c>
      <c r="E211" s="1" t="s">
        <v>190</v>
      </c>
      <c r="F211" s="1" t="s">
        <v>205</v>
      </c>
      <c r="G211" s="4" t="s">
        <v>881</v>
      </c>
      <c r="H211" s="1" t="s">
        <v>773</v>
      </c>
      <c r="I211" s="1" t="s">
        <v>150</v>
      </c>
      <c r="J211" s="1" t="s">
        <v>168</v>
      </c>
      <c r="K211" s="1" t="s">
        <v>154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1">
        <f t="shared" si="18"/>
        <v>0</v>
      </c>
      <c r="FG211" s="11">
        <f t="shared" si="19"/>
        <v>0</v>
      </c>
      <c r="FH211" s="11">
        <f t="shared" si="20"/>
        <v>0</v>
      </c>
      <c r="FI211" s="11">
        <f t="shared" si="21"/>
        <v>0</v>
      </c>
      <c r="FJ211" s="11">
        <f t="shared" si="22"/>
        <v>0</v>
      </c>
      <c r="FK211" s="11">
        <f t="shared" si="23"/>
        <v>0</v>
      </c>
    </row>
    <row r="212" spans="1:167" ht="33" hidden="1" x14ac:dyDescent="0.3">
      <c r="A212" s="5">
        <v>1593</v>
      </c>
      <c r="B212" s="1" t="s">
        <v>204</v>
      </c>
      <c r="C212" s="5" t="s">
        <v>318</v>
      </c>
      <c r="D212" s="1">
        <v>321004</v>
      </c>
      <c r="E212" s="1" t="s">
        <v>190</v>
      </c>
      <c r="F212" s="1" t="s">
        <v>205</v>
      </c>
      <c r="G212" s="4" t="s">
        <v>882</v>
      </c>
      <c r="H212" s="1" t="s">
        <v>770</v>
      </c>
      <c r="I212" s="1" t="s">
        <v>150</v>
      </c>
      <c r="J212" s="1" t="s">
        <v>168</v>
      </c>
      <c r="K212" s="1" t="s">
        <v>154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1">
        <f t="shared" si="18"/>
        <v>0</v>
      </c>
      <c r="FG212" s="11">
        <f t="shared" si="19"/>
        <v>0</v>
      </c>
      <c r="FH212" s="11">
        <f t="shared" si="20"/>
        <v>0</v>
      </c>
      <c r="FI212" s="11">
        <f t="shared" si="21"/>
        <v>0</v>
      </c>
      <c r="FJ212" s="11">
        <f t="shared" si="22"/>
        <v>0</v>
      </c>
      <c r="FK212" s="11">
        <f t="shared" si="23"/>
        <v>0</v>
      </c>
    </row>
    <row r="213" spans="1:167" ht="16.5" hidden="1" x14ac:dyDescent="0.3">
      <c r="A213" s="5">
        <v>1594</v>
      </c>
      <c r="B213" s="1" t="s">
        <v>204</v>
      </c>
      <c r="C213" s="5" t="s">
        <v>319</v>
      </c>
      <c r="D213" s="1">
        <v>500350</v>
      </c>
      <c r="E213" s="1" t="s">
        <v>190</v>
      </c>
      <c r="F213" s="1" t="s">
        <v>205</v>
      </c>
      <c r="G213" s="4" t="s">
        <v>883</v>
      </c>
      <c r="H213" s="1" t="s">
        <v>770</v>
      </c>
      <c r="I213" s="1" t="s">
        <v>150</v>
      </c>
      <c r="J213" s="1" t="s">
        <v>168</v>
      </c>
      <c r="K213" s="1" t="s">
        <v>154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1">
        <f t="shared" si="18"/>
        <v>0</v>
      </c>
      <c r="FG213" s="11">
        <f t="shared" si="19"/>
        <v>0</v>
      </c>
      <c r="FH213" s="11">
        <f t="shared" si="20"/>
        <v>0</v>
      </c>
      <c r="FI213" s="11">
        <f t="shared" si="21"/>
        <v>0</v>
      </c>
      <c r="FJ213" s="11">
        <f t="shared" si="22"/>
        <v>0</v>
      </c>
      <c r="FK213" s="11">
        <f t="shared" si="23"/>
        <v>0</v>
      </c>
    </row>
    <row r="214" spans="1:167" ht="33" hidden="1" x14ac:dyDescent="0.3">
      <c r="A214" s="5">
        <v>1595</v>
      </c>
      <c r="B214" s="1" t="s">
        <v>204</v>
      </c>
      <c r="C214" s="5" t="s">
        <v>320</v>
      </c>
      <c r="D214" s="1">
        <v>300094</v>
      </c>
      <c r="E214" s="1" t="s">
        <v>190</v>
      </c>
      <c r="F214" s="1" t="s">
        <v>205</v>
      </c>
      <c r="G214" s="4" t="s">
        <v>884</v>
      </c>
      <c r="H214" s="1" t="s">
        <v>770</v>
      </c>
      <c r="I214" s="1" t="s">
        <v>150</v>
      </c>
      <c r="J214" s="1" t="s">
        <v>168</v>
      </c>
      <c r="K214" s="1" t="s">
        <v>154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1">
        <f t="shared" si="18"/>
        <v>0</v>
      </c>
      <c r="FG214" s="11">
        <f t="shared" si="19"/>
        <v>0</v>
      </c>
      <c r="FH214" s="11">
        <f t="shared" si="20"/>
        <v>0</v>
      </c>
      <c r="FI214" s="11">
        <f t="shared" si="21"/>
        <v>0</v>
      </c>
      <c r="FJ214" s="11">
        <f t="shared" si="22"/>
        <v>0</v>
      </c>
      <c r="FK214" s="11">
        <f t="shared" si="23"/>
        <v>0</v>
      </c>
    </row>
    <row r="215" spans="1:167" ht="33" hidden="1" x14ac:dyDescent="0.3">
      <c r="A215" s="5">
        <v>1596</v>
      </c>
      <c r="B215" s="1" t="s">
        <v>204</v>
      </c>
      <c r="C215" s="5" t="s">
        <v>321</v>
      </c>
      <c r="D215" s="1">
        <v>300095</v>
      </c>
      <c r="E215" s="1" t="s">
        <v>190</v>
      </c>
      <c r="F215" s="1" t="s">
        <v>205</v>
      </c>
      <c r="G215" s="4" t="s">
        <v>885</v>
      </c>
      <c r="H215" s="1" t="s">
        <v>773</v>
      </c>
      <c r="I215" s="1" t="s">
        <v>150</v>
      </c>
      <c r="J215" s="1" t="s">
        <v>168</v>
      </c>
      <c r="K215" s="1" t="s">
        <v>154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1">
        <f t="shared" si="18"/>
        <v>0</v>
      </c>
      <c r="FG215" s="11">
        <f t="shared" si="19"/>
        <v>0</v>
      </c>
      <c r="FH215" s="11">
        <f t="shared" si="20"/>
        <v>0</v>
      </c>
      <c r="FI215" s="11">
        <f t="shared" si="21"/>
        <v>0</v>
      </c>
      <c r="FJ215" s="11">
        <f t="shared" si="22"/>
        <v>0</v>
      </c>
      <c r="FK215" s="11">
        <f t="shared" si="23"/>
        <v>0</v>
      </c>
    </row>
    <row r="216" spans="1:167" ht="33" hidden="1" x14ac:dyDescent="0.3">
      <c r="A216" s="5">
        <v>1597</v>
      </c>
      <c r="B216" s="1" t="s">
        <v>204</v>
      </c>
      <c r="C216" s="5" t="s">
        <v>322</v>
      </c>
      <c r="D216" s="1">
        <v>300096</v>
      </c>
      <c r="E216" s="1" t="s">
        <v>190</v>
      </c>
      <c r="F216" s="1" t="s">
        <v>205</v>
      </c>
      <c r="G216" s="4" t="s">
        <v>886</v>
      </c>
      <c r="H216" s="1" t="s">
        <v>770</v>
      </c>
      <c r="I216" s="1" t="s">
        <v>150</v>
      </c>
      <c r="J216" s="1" t="s">
        <v>168</v>
      </c>
      <c r="K216" s="1" t="s">
        <v>154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1">
        <f t="shared" si="18"/>
        <v>0</v>
      </c>
      <c r="FG216" s="11">
        <f t="shared" si="19"/>
        <v>0</v>
      </c>
      <c r="FH216" s="11">
        <f t="shared" si="20"/>
        <v>0</v>
      </c>
      <c r="FI216" s="11">
        <f t="shared" si="21"/>
        <v>0</v>
      </c>
      <c r="FJ216" s="11">
        <f t="shared" si="22"/>
        <v>0</v>
      </c>
      <c r="FK216" s="11">
        <f t="shared" si="23"/>
        <v>0</v>
      </c>
    </row>
    <row r="217" spans="1:167" ht="33" hidden="1" x14ac:dyDescent="0.3">
      <c r="A217" s="5">
        <v>1598</v>
      </c>
      <c r="B217" s="1" t="s">
        <v>204</v>
      </c>
      <c r="C217" s="5" t="s">
        <v>323</v>
      </c>
      <c r="D217" s="1">
        <v>300097</v>
      </c>
      <c r="E217" s="1" t="s">
        <v>190</v>
      </c>
      <c r="F217" s="1" t="s">
        <v>205</v>
      </c>
      <c r="G217" s="4" t="s">
        <v>887</v>
      </c>
      <c r="H217" s="1" t="s">
        <v>770</v>
      </c>
      <c r="I217" s="1" t="s">
        <v>150</v>
      </c>
      <c r="J217" s="1" t="s">
        <v>168</v>
      </c>
      <c r="K217" s="1" t="s">
        <v>154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1">
        <f t="shared" si="18"/>
        <v>0</v>
      </c>
      <c r="FG217" s="11">
        <f t="shared" si="19"/>
        <v>0</v>
      </c>
      <c r="FH217" s="11">
        <f t="shared" si="20"/>
        <v>0</v>
      </c>
      <c r="FI217" s="11">
        <f t="shared" si="21"/>
        <v>0</v>
      </c>
      <c r="FJ217" s="11">
        <f t="shared" si="22"/>
        <v>0</v>
      </c>
      <c r="FK217" s="11">
        <f t="shared" si="23"/>
        <v>0</v>
      </c>
    </row>
    <row r="218" spans="1:167" ht="33" hidden="1" x14ac:dyDescent="0.3">
      <c r="A218" s="5">
        <v>1599</v>
      </c>
      <c r="B218" s="1" t="s">
        <v>204</v>
      </c>
      <c r="C218" s="5" t="s">
        <v>324</v>
      </c>
      <c r="D218" s="1">
        <v>300098</v>
      </c>
      <c r="E218" s="1" t="s">
        <v>190</v>
      </c>
      <c r="F218" s="1" t="s">
        <v>205</v>
      </c>
      <c r="G218" s="4" t="s">
        <v>888</v>
      </c>
      <c r="H218" s="1" t="s">
        <v>770</v>
      </c>
      <c r="I218" s="1" t="s">
        <v>150</v>
      </c>
      <c r="J218" s="1" t="s">
        <v>168</v>
      </c>
      <c r="K218" s="1" t="s">
        <v>154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1">
        <f t="shared" si="18"/>
        <v>0</v>
      </c>
      <c r="FG218" s="11">
        <f t="shared" si="19"/>
        <v>0</v>
      </c>
      <c r="FH218" s="11">
        <f t="shared" si="20"/>
        <v>0</v>
      </c>
      <c r="FI218" s="11">
        <f t="shared" si="21"/>
        <v>0</v>
      </c>
      <c r="FJ218" s="11">
        <f t="shared" si="22"/>
        <v>0</v>
      </c>
      <c r="FK218" s="11">
        <f t="shared" si="23"/>
        <v>0</v>
      </c>
    </row>
    <row r="219" spans="1:167" ht="33" hidden="1" x14ac:dyDescent="0.3">
      <c r="A219" s="5">
        <v>1600</v>
      </c>
      <c r="B219" s="1" t="s">
        <v>204</v>
      </c>
      <c r="C219" s="5" t="s">
        <v>325</v>
      </c>
      <c r="D219" s="1">
        <v>300100</v>
      </c>
      <c r="E219" s="1" t="s">
        <v>190</v>
      </c>
      <c r="F219" s="1" t="s">
        <v>205</v>
      </c>
      <c r="G219" s="4" t="s">
        <v>889</v>
      </c>
      <c r="H219" s="1" t="s">
        <v>770</v>
      </c>
      <c r="I219" s="1" t="s">
        <v>150</v>
      </c>
      <c r="J219" s="1" t="s">
        <v>168</v>
      </c>
      <c r="K219" s="1" t="s">
        <v>154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1">
        <f t="shared" si="18"/>
        <v>0</v>
      </c>
      <c r="FG219" s="11">
        <f t="shared" si="19"/>
        <v>0</v>
      </c>
      <c r="FH219" s="11">
        <f t="shared" si="20"/>
        <v>0</v>
      </c>
      <c r="FI219" s="11">
        <f t="shared" si="21"/>
        <v>0</v>
      </c>
      <c r="FJ219" s="11">
        <f t="shared" si="22"/>
        <v>0</v>
      </c>
      <c r="FK219" s="11">
        <f t="shared" si="23"/>
        <v>0</v>
      </c>
    </row>
    <row r="220" spans="1:167" ht="16.5" hidden="1" x14ac:dyDescent="0.3">
      <c r="A220" s="5">
        <v>1601</v>
      </c>
      <c r="B220" s="1" t="s">
        <v>204</v>
      </c>
      <c r="C220" s="5" t="s">
        <v>326</v>
      </c>
      <c r="D220" s="1">
        <v>500351</v>
      </c>
      <c r="E220" s="1" t="s">
        <v>190</v>
      </c>
      <c r="F220" s="1" t="s">
        <v>205</v>
      </c>
      <c r="G220" s="4" t="s">
        <v>890</v>
      </c>
      <c r="H220" s="1" t="s">
        <v>770</v>
      </c>
      <c r="I220" s="1" t="s">
        <v>150</v>
      </c>
      <c r="J220" s="1" t="s">
        <v>168</v>
      </c>
      <c r="K220" s="1" t="s">
        <v>154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1">
        <f t="shared" si="18"/>
        <v>0</v>
      </c>
      <c r="FG220" s="11">
        <f t="shared" si="19"/>
        <v>0</v>
      </c>
      <c r="FH220" s="11">
        <f t="shared" si="20"/>
        <v>0</v>
      </c>
      <c r="FI220" s="11">
        <f t="shared" si="21"/>
        <v>0</v>
      </c>
      <c r="FJ220" s="11">
        <f t="shared" si="22"/>
        <v>0</v>
      </c>
      <c r="FK220" s="11">
        <f t="shared" si="23"/>
        <v>0</v>
      </c>
    </row>
    <row r="221" spans="1:167" ht="33" hidden="1" x14ac:dyDescent="0.3">
      <c r="A221" s="5">
        <v>1602</v>
      </c>
      <c r="B221" s="1" t="s">
        <v>204</v>
      </c>
      <c r="C221" s="5" t="s">
        <v>327</v>
      </c>
      <c r="D221" s="1">
        <v>300101</v>
      </c>
      <c r="E221" s="1" t="s">
        <v>190</v>
      </c>
      <c r="F221" s="1" t="s">
        <v>205</v>
      </c>
      <c r="G221" s="4" t="s">
        <v>891</v>
      </c>
      <c r="H221" s="1" t="s">
        <v>770</v>
      </c>
      <c r="I221" s="1" t="s">
        <v>150</v>
      </c>
      <c r="J221" s="1" t="s">
        <v>168</v>
      </c>
      <c r="K221" s="1" t="s">
        <v>154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1">
        <f t="shared" si="18"/>
        <v>0</v>
      </c>
      <c r="FG221" s="11">
        <f t="shared" si="19"/>
        <v>0</v>
      </c>
      <c r="FH221" s="11">
        <f t="shared" si="20"/>
        <v>0</v>
      </c>
      <c r="FI221" s="11">
        <f t="shared" si="21"/>
        <v>0</v>
      </c>
      <c r="FJ221" s="11">
        <f t="shared" si="22"/>
        <v>0</v>
      </c>
      <c r="FK221" s="11">
        <f t="shared" si="23"/>
        <v>0</v>
      </c>
    </row>
    <row r="222" spans="1:167" ht="33" hidden="1" x14ac:dyDescent="0.3">
      <c r="A222" s="5">
        <v>1603</v>
      </c>
      <c r="B222" s="1" t="s">
        <v>204</v>
      </c>
      <c r="C222" s="5" t="s">
        <v>328</v>
      </c>
      <c r="D222" s="1">
        <v>500354</v>
      </c>
      <c r="E222" s="1" t="s">
        <v>190</v>
      </c>
      <c r="F222" s="1" t="s">
        <v>205</v>
      </c>
      <c r="G222" s="4" t="s">
        <v>892</v>
      </c>
      <c r="H222" s="1" t="s">
        <v>770</v>
      </c>
      <c r="I222" s="1" t="s">
        <v>150</v>
      </c>
      <c r="J222" s="1" t="s">
        <v>168</v>
      </c>
      <c r="K222" s="1" t="s">
        <v>154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1">
        <f t="shared" si="18"/>
        <v>0</v>
      </c>
      <c r="FG222" s="11">
        <f t="shared" si="19"/>
        <v>0</v>
      </c>
      <c r="FH222" s="11">
        <f t="shared" si="20"/>
        <v>0</v>
      </c>
      <c r="FI222" s="11">
        <f t="shared" si="21"/>
        <v>0</v>
      </c>
      <c r="FJ222" s="11">
        <f t="shared" si="22"/>
        <v>0</v>
      </c>
      <c r="FK222" s="11">
        <f t="shared" si="23"/>
        <v>0</v>
      </c>
    </row>
    <row r="223" spans="1:167" ht="33" hidden="1" x14ac:dyDescent="0.3">
      <c r="A223" s="5">
        <v>1604</v>
      </c>
      <c r="B223" s="1" t="s">
        <v>204</v>
      </c>
      <c r="C223" s="5" t="s">
        <v>329</v>
      </c>
      <c r="D223" s="1">
        <v>300102</v>
      </c>
      <c r="E223" s="1" t="s">
        <v>190</v>
      </c>
      <c r="F223" s="1" t="s">
        <v>205</v>
      </c>
      <c r="G223" s="4" t="s">
        <v>829</v>
      </c>
      <c r="H223" s="1" t="s">
        <v>770</v>
      </c>
      <c r="I223" s="1" t="s">
        <v>150</v>
      </c>
      <c r="J223" s="1" t="s">
        <v>168</v>
      </c>
      <c r="K223" s="1" t="s">
        <v>154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1">
        <f t="shared" si="18"/>
        <v>0</v>
      </c>
      <c r="FG223" s="11">
        <f t="shared" si="19"/>
        <v>0</v>
      </c>
      <c r="FH223" s="11">
        <f t="shared" si="20"/>
        <v>0</v>
      </c>
      <c r="FI223" s="11">
        <f t="shared" si="21"/>
        <v>0</v>
      </c>
      <c r="FJ223" s="11">
        <f t="shared" si="22"/>
        <v>0</v>
      </c>
      <c r="FK223" s="11">
        <f t="shared" si="23"/>
        <v>0</v>
      </c>
    </row>
    <row r="224" spans="1:167" ht="33" hidden="1" x14ac:dyDescent="0.3">
      <c r="A224" s="5">
        <v>1605</v>
      </c>
      <c r="B224" s="1" t="s">
        <v>204</v>
      </c>
      <c r="C224" s="5" t="s">
        <v>330</v>
      </c>
      <c r="D224" s="1">
        <v>321009</v>
      </c>
      <c r="E224" s="1" t="s">
        <v>190</v>
      </c>
      <c r="F224" s="1" t="s">
        <v>205</v>
      </c>
      <c r="G224" s="4" t="s">
        <v>893</v>
      </c>
      <c r="H224" s="1" t="s">
        <v>770</v>
      </c>
      <c r="I224" s="1" t="s">
        <v>150</v>
      </c>
      <c r="J224" s="1" t="s">
        <v>168</v>
      </c>
      <c r="K224" s="1" t="s">
        <v>154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1">
        <f t="shared" si="18"/>
        <v>0</v>
      </c>
      <c r="FG224" s="11">
        <f t="shared" si="19"/>
        <v>0</v>
      </c>
      <c r="FH224" s="11">
        <f t="shared" si="20"/>
        <v>0</v>
      </c>
      <c r="FI224" s="11">
        <f t="shared" si="21"/>
        <v>0</v>
      </c>
      <c r="FJ224" s="11">
        <f t="shared" si="22"/>
        <v>0</v>
      </c>
      <c r="FK224" s="11">
        <f t="shared" si="23"/>
        <v>0</v>
      </c>
    </row>
    <row r="225" spans="1:167" ht="33" hidden="1" x14ac:dyDescent="0.3">
      <c r="A225" s="5">
        <v>1606</v>
      </c>
      <c r="B225" s="1" t="s">
        <v>204</v>
      </c>
      <c r="C225" s="5" t="s">
        <v>331</v>
      </c>
      <c r="D225" s="1">
        <v>300103</v>
      </c>
      <c r="E225" s="1" t="s">
        <v>190</v>
      </c>
      <c r="F225" s="1" t="s">
        <v>205</v>
      </c>
      <c r="G225" s="4" t="s">
        <v>894</v>
      </c>
      <c r="H225" s="1" t="s">
        <v>770</v>
      </c>
      <c r="I225" s="1" t="s">
        <v>150</v>
      </c>
      <c r="J225" s="1" t="s">
        <v>168</v>
      </c>
      <c r="K225" s="1" t="s">
        <v>154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1">
        <f t="shared" si="18"/>
        <v>0</v>
      </c>
      <c r="FG225" s="11">
        <f t="shared" si="19"/>
        <v>0</v>
      </c>
      <c r="FH225" s="11">
        <f t="shared" si="20"/>
        <v>0</v>
      </c>
      <c r="FI225" s="11">
        <f t="shared" si="21"/>
        <v>0</v>
      </c>
      <c r="FJ225" s="11">
        <f t="shared" si="22"/>
        <v>0</v>
      </c>
      <c r="FK225" s="11">
        <f t="shared" si="23"/>
        <v>0</v>
      </c>
    </row>
    <row r="226" spans="1:167" ht="49.5" hidden="1" x14ac:dyDescent="0.3">
      <c r="A226" s="5">
        <v>1607</v>
      </c>
      <c r="B226" s="1" t="s">
        <v>204</v>
      </c>
      <c r="C226" s="5" t="s">
        <v>332</v>
      </c>
      <c r="D226" s="1">
        <v>300104</v>
      </c>
      <c r="E226" s="1" t="s">
        <v>190</v>
      </c>
      <c r="F226" s="1" t="s">
        <v>205</v>
      </c>
      <c r="G226" s="4" t="s">
        <v>895</v>
      </c>
      <c r="H226" s="1" t="s">
        <v>770</v>
      </c>
      <c r="I226" s="1" t="s">
        <v>150</v>
      </c>
      <c r="J226" s="1" t="s">
        <v>168</v>
      </c>
      <c r="K226" s="1" t="s">
        <v>154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1">
        <f t="shared" si="18"/>
        <v>0</v>
      </c>
      <c r="FG226" s="11">
        <f t="shared" si="19"/>
        <v>0</v>
      </c>
      <c r="FH226" s="11">
        <f t="shared" si="20"/>
        <v>0</v>
      </c>
      <c r="FI226" s="11">
        <f t="shared" si="21"/>
        <v>0</v>
      </c>
      <c r="FJ226" s="11">
        <f t="shared" si="22"/>
        <v>0</v>
      </c>
      <c r="FK226" s="11">
        <f t="shared" si="23"/>
        <v>0</v>
      </c>
    </row>
    <row r="227" spans="1:167" ht="33" hidden="1" x14ac:dyDescent="0.3">
      <c r="A227" s="5">
        <v>1608</v>
      </c>
      <c r="B227" s="1" t="s">
        <v>204</v>
      </c>
      <c r="C227" s="5" t="s">
        <v>333</v>
      </c>
      <c r="D227" s="1">
        <v>300105</v>
      </c>
      <c r="E227" s="1" t="s">
        <v>190</v>
      </c>
      <c r="F227" s="1" t="s">
        <v>205</v>
      </c>
      <c r="G227" s="4" t="s">
        <v>896</v>
      </c>
      <c r="H227" s="1" t="s">
        <v>770</v>
      </c>
      <c r="I227" s="1" t="s">
        <v>150</v>
      </c>
      <c r="J227" s="1" t="s">
        <v>168</v>
      </c>
      <c r="K227" s="1" t="s">
        <v>154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1">
        <f t="shared" si="18"/>
        <v>0</v>
      </c>
      <c r="FG227" s="11">
        <f t="shared" si="19"/>
        <v>0</v>
      </c>
      <c r="FH227" s="11">
        <f t="shared" si="20"/>
        <v>0</v>
      </c>
      <c r="FI227" s="11">
        <f t="shared" si="21"/>
        <v>0</v>
      </c>
      <c r="FJ227" s="11">
        <f t="shared" si="22"/>
        <v>0</v>
      </c>
      <c r="FK227" s="11">
        <f t="shared" si="23"/>
        <v>0</v>
      </c>
    </row>
    <row r="228" spans="1:167" ht="33" hidden="1" x14ac:dyDescent="0.3">
      <c r="A228" s="5">
        <v>1609</v>
      </c>
      <c r="B228" s="1" t="s">
        <v>204</v>
      </c>
      <c r="C228" s="5" t="s">
        <v>334</v>
      </c>
      <c r="D228" s="1">
        <v>500358</v>
      </c>
      <c r="E228" s="1" t="s">
        <v>190</v>
      </c>
      <c r="F228" s="1" t="s">
        <v>205</v>
      </c>
      <c r="G228" s="4" t="s">
        <v>897</v>
      </c>
      <c r="H228" s="1" t="s">
        <v>770</v>
      </c>
      <c r="I228" s="1" t="s">
        <v>150</v>
      </c>
      <c r="J228" s="1" t="s">
        <v>168</v>
      </c>
      <c r="K228" s="1" t="s">
        <v>154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1">
        <f t="shared" si="18"/>
        <v>0</v>
      </c>
      <c r="FG228" s="11">
        <f t="shared" si="19"/>
        <v>0</v>
      </c>
      <c r="FH228" s="11">
        <f t="shared" si="20"/>
        <v>0</v>
      </c>
      <c r="FI228" s="11">
        <f t="shared" si="21"/>
        <v>0</v>
      </c>
      <c r="FJ228" s="11">
        <f t="shared" si="22"/>
        <v>0</v>
      </c>
      <c r="FK228" s="11">
        <f t="shared" si="23"/>
        <v>0</v>
      </c>
    </row>
    <row r="229" spans="1:167" ht="49.5" hidden="1" x14ac:dyDescent="0.3">
      <c r="A229" s="5">
        <v>1610</v>
      </c>
      <c r="B229" s="1" t="s">
        <v>204</v>
      </c>
      <c r="C229" s="5" t="s">
        <v>335</v>
      </c>
      <c r="D229" s="1">
        <v>300106</v>
      </c>
      <c r="E229" s="1" t="s">
        <v>190</v>
      </c>
      <c r="F229" s="1" t="s">
        <v>205</v>
      </c>
      <c r="G229" s="4" t="s">
        <v>898</v>
      </c>
      <c r="H229" s="1" t="s">
        <v>773</v>
      </c>
      <c r="I229" s="1" t="s">
        <v>150</v>
      </c>
      <c r="J229" s="1" t="s">
        <v>168</v>
      </c>
      <c r="K229" s="1" t="s">
        <v>154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1">
        <f t="shared" si="18"/>
        <v>0</v>
      </c>
      <c r="FG229" s="11">
        <f t="shared" si="19"/>
        <v>0</v>
      </c>
      <c r="FH229" s="11">
        <f t="shared" si="20"/>
        <v>0</v>
      </c>
      <c r="FI229" s="11">
        <f t="shared" si="21"/>
        <v>0</v>
      </c>
      <c r="FJ229" s="11">
        <f t="shared" si="22"/>
        <v>0</v>
      </c>
      <c r="FK229" s="11">
        <f t="shared" si="23"/>
        <v>0</v>
      </c>
    </row>
    <row r="230" spans="1:167" ht="33" hidden="1" x14ac:dyDescent="0.3">
      <c r="A230" s="5">
        <v>1611</v>
      </c>
      <c r="B230" s="1" t="s">
        <v>204</v>
      </c>
      <c r="C230" s="5" t="s">
        <v>336</v>
      </c>
      <c r="D230" s="1">
        <v>300107</v>
      </c>
      <c r="E230" s="1" t="s">
        <v>190</v>
      </c>
      <c r="F230" s="1" t="s">
        <v>205</v>
      </c>
      <c r="G230" s="4" t="s">
        <v>899</v>
      </c>
      <c r="H230" s="1" t="s">
        <v>770</v>
      </c>
      <c r="I230" s="1" t="s">
        <v>150</v>
      </c>
      <c r="J230" s="1" t="s">
        <v>168</v>
      </c>
      <c r="K230" s="1" t="s">
        <v>154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1">
        <f t="shared" si="18"/>
        <v>0</v>
      </c>
      <c r="FG230" s="11">
        <f t="shared" si="19"/>
        <v>0</v>
      </c>
      <c r="FH230" s="11">
        <f t="shared" si="20"/>
        <v>0</v>
      </c>
      <c r="FI230" s="11">
        <f t="shared" si="21"/>
        <v>0</v>
      </c>
      <c r="FJ230" s="11">
        <f t="shared" si="22"/>
        <v>0</v>
      </c>
      <c r="FK230" s="11">
        <f t="shared" si="23"/>
        <v>0</v>
      </c>
    </row>
    <row r="231" spans="1:167" ht="33" hidden="1" x14ac:dyDescent="0.3">
      <c r="A231" s="5">
        <v>1612</v>
      </c>
      <c r="B231" s="1" t="s">
        <v>204</v>
      </c>
      <c r="C231" s="5" t="s">
        <v>337</v>
      </c>
      <c r="D231" s="1">
        <v>300108</v>
      </c>
      <c r="E231" s="1" t="s">
        <v>190</v>
      </c>
      <c r="F231" s="1" t="s">
        <v>205</v>
      </c>
      <c r="G231" s="4" t="s">
        <v>900</v>
      </c>
      <c r="H231" s="1" t="s">
        <v>770</v>
      </c>
      <c r="I231" s="1" t="s">
        <v>150</v>
      </c>
      <c r="J231" s="1" t="s">
        <v>168</v>
      </c>
      <c r="K231" s="1" t="s">
        <v>154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1">
        <f t="shared" si="18"/>
        <v>0</v>
      </c>
      <c r="FG231" s="11">
        <f t="shared" si="19"/>
        <v>0</v>
      </c>
      <c r="FH231" s="11">
        <f t="shared" si="20"/>
        <v>0</v>
      </c>
      <c r="FI231" s="11">
        <f t="shared" si="21"/>
        <v>0</v>
      </c>
      <c r="FJ231" s="11">
        <f t="shared" si="22"/>
        <v>0</v>
      </c>
      <c r="FK231" s="11">
        <f t="shared" si="23"/>
        <v>0</v>
      </c>
    </row>
    <row r="232" spans="1:167" ht="16.5" hidden="1" x14ac:dyDescent="0.3">
      <c r="A232" s="5">
        <v>1613</v>
      </c>
      <c r="B232" s="1" t="s">
        <v>204</v>
      </c>
      <c r="C232" s="5" t="s">
        <v>338</v>
      </c>
      <c r="D232" s="1">
        <v>500352</v>
      </c>
      <c r="E232" s="1" t="s">
        <v>190</v>
      </c>
      <c r="F232" s="1" t="s">
        <v>205</v>
      </c>
      <c r="G232" s="4" t="s">
        <v>901</v>
      </c>
      <c r="H232" s="1" t="s">
        <v>770</v>
      </c>
      <c r="I232" s="1" t="s">
        <v>150</v>
      </c>
      <c r="J232" s="1" t="s">
        <v>168</v>
      </c>
      <c r="K232" s="1" t="s">
        <v>154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1">
        <f t="shared" si="18"/>
        <v>0</v>
      </c>
      <c r="FG232" s="11">
        <f t="shared" si="19"/>
        <v>0</v>
      </c>
      <c r="FH232" s="11">
        <f t="shared" si="20"/>
        <v>0</v>
      </c>
      <c r="FI232" s="11">
        <f t="shared" si="21"/>
        <v>0</v>
      </c>
      <c r="FJ232" s="11">
        <f t="shared" si="22"/>
        <v>0</v>
      </c>
      <c r="FK232" s="11">
        <f t="shared" si="23"/>
        <v>0</v>
      </c>
    </row>
    <row r="233" spans="1:167" ht="33" hidden="1" x14ac:dyDescent="0.3">
      <c r="A233" s="5">
        <v>1614</v>
      </c>
      <c r="B233" s="1" t="s">
        <v>204</v>
      </c>
      <c r="C233" s="5" t="s">
        <v>339</v>
      </c>
      <c r="D233" s="1">
        <v>300109</v>
      </c>
      <c r="E233" s="1" t="s">
        <v>190</v>
      </c>
      <c r="F233" s="1" t="s">
        <v>205</v>
      </c>
      <c r="G233" s="4" t="s">
        <v>902</v>
      </c>
      <c r="H233" s="1" t="s">
        <v>773</v>
      </c>
      <c r="I233" s="1" t="s">
        <v>150</v>
      </c>
      <c r="J233" s="1" t="s">
        <v>168</v>
      </c>
      <c r="K233" s="1" t="s">
        <v>154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1">
        <f t="shared" si="18"/>
        <v>0</v>
      </c>
      <c r="FG233" s="11">
        <f t="shared" si="19"/>
        <v>0</v>
      </c>
      <c r="FH233" s="11">
        <f t="shared" si="20"/>
        <v>0</v>
      </c>
      <c r="FI233" s="11">
        <f t="shared" si="21"/>
        <v>0</v>
      </c>
      <c r="FJ233" s="11">
        <f t="shared" si="22"/>
        <v>0</v>
      </c>
      <c r="FK233" s="11">
        <f t="shared" si="23"/>
        <v>0</v>
      </c>
    </row>
    <row r="234" spans="1:167" ht="33" hidden="1" x14ac:dyDescent="0.3">
      <c r="A234" s="5">
        <v>1615</v>
      </c>
      <c r="B234" s="1" t="s">
        <v>204</v>
      </c>
      <c r="C234" s="5" t="s">
        <v>340</v>
      </c>
      <c r="D234" s="1">
        <v>300110</v>
      </c>
      <c r="E234" s="1" t="s">
        <v>190</v>
      </c>
      <c r="F234" s="1" t="s">
        <v>205</v>
      </c>
      <c r="G234" s="4" t="s">
        <v>903</v>
      </c>
      <c r="H234" s="1" t="s">
        <v>770</v>
      </c>
      <c r="I234" s="1" t="s">
        <v>150</v>
      </c>
      <c r="J234" s="1" t="s">
        <v>168</v>
      </c>
      <c r="K234" s="1" t="s">
        <v>154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1">
        <f t="shared" si="18"/>
        <v>0</v>
      </c>
      <c r="FG234" s="11">
        <f t="shared" si="19"/>
        <v>0</v>
      </c>
      <c r="FH234" s="11">
        <f t="shared" si="20"/>
        <v>0</v>
      </c>
      <c r="FI234" s="11">
        <f t="shared" si="21"/>
        <v>0</v>
      </c>
      <c r="FJ234" s="11">
        <f t="shared" si="22"/>
        <v>0</v>
      </c>
      <c r="FK234" s="11">
        <f t="shared" si="23"/>
        <v>0</v>
      </c>
    </row>
    <row r="235" spans="1:167" ht="49.5" hidden="1" x14ac:dyDescent="0.3">
      <c r="A235" s="5">
        <v>1616</v>
      </c>
      <c r="B235" s="1" t="s">
        <v>204</v>
      </c>
      <c r="C235" s="5" t="s">
        <v>341</v>
      </c>
      <c r="D235" s="1">
        <v>300112</v>
      </c>
      <c r="E235" s="1" t="s">
        <v>190</v>
      </c>
      <c r="F235" s="1" t="s">
        <v>205</v>
      </c>
      <c r="G235" s="4" t="s">
        <v>904</v>
      </c>
      <c r="H235" s="1" t="s">
        <v>773</v>
      </c>
      <c r="I235" s="1" t="s">
        <v>150</v>
      </c>
      <c r="J235" s="1" t="s">
        <v>168</v>
      </c>
      <c r="K235" s="1" t="s">
        <v>154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1">
        <f t="shared" si="18"/>
        <v>0</v>
      </c>
      <c r="FG235" s="11">
        <f t="shared" si="19"/>
        <v>0</v>
      </c>
      <c r="FH235" s="11">
        <f t="shared" si="20"/>
        <v>0</v>
      </c>
      <c r="FI235" s="11">
        <f t="shared" si="21"/>
        <v>0</v>
      </c>
      <c r="FJ235" s="11">
        <f t="shared" si="22"/>
        <v>0</v>
      </c>
      <c r="FK235" s="11">
        <f t="shared" si="23"/>
        <v>0</v>
      </c>
    </row>
    <row r="236" spans="1:167" ht="49.5" hidden="1" x14ac:dyDescent="0.3">
      <c r="A236" s="5">
        <v>1617</v>
      </c>
      <c r="B236" s="1" t="s">
        <v>204</v>
      </c>
      <c r="C236" s="5" t="s">
        <v>342</v>
      </c>
      <c r="D236" s="1">
        <v>300130</v>
      </c>
      <c r="E236" s="1" t="s">
        <v>190</v>
      </c>
      <c r="F236" s="1" t="s">
        <v>205</v>
      </c>
      <c r="G236" s="4" t="s">
        <v>905</v>
      </c>
      <c r="H236" s="1" t="s">
        <v>773</v>
      </c>
      <c r="I236" s="1" t="s">
        <v>150</v>
      </c>
      <c r="J236" s="1" t="s">
        <v>168</v>
      </c>
      <c r="K236" s="1" t="s">
        <v>154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1">
        <f t="shared" si="18"/>
        <v>0</v>
      </c>
      <c r="FG236" s="11">
        <f t="shared" si="19"/>
        <v>0</v>
      </c>
      <c r="FH236" s="11">
        <f t="shared" si="20"/>
        <v>0</v>
      </c>
      <c r="FI236" s="11">
        <f t="shared" si="21"/>
        <v>0</v>
      </c>
      <c r="FJ236" s="11">
        <f t="shared" si="22"/>
        <v>0</v>
      </c>
      <c r="FK236" s="11">
        <f t="shared" si="23"/>
        <v>0</v>
      </c>
    </row>
    <row r="237" spans="1:167" ht="66" hidden="1" x14ac:dyDescent="0.3">
      <c r="A237" s="5">
        <v>1618</v>
      </c>
      <c r="B237" s="1" t="s">
        <v>204</v>
      </c>
      <c r="C237" s="5" t="s">
        <v>343</v>
      </c>
      <c r="D237" s="1">
        <v>300113</v>
      </c>
      <c r="E237" s="1" t="s">
        <v>190</v>
      </c>
      <c r="F237" s="1" t="s">
        <v>205</v>
      </c>
      <c r="G237" s="4" t="s">
        <v>906</v>
      </c>
      <c r="H237" s="1" t="s">
        <v>770</v>
      </c>
      <c r="I237" s="1" t="s">
        <v>150</v>
      </c>
      <c r="J237" s="1" t="s">
        <v>168</v>
      </c>
      <c r="K237" s="1" t="s">
        <v>154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1">
        <f t="shared" si="18"/>
        <v>0</v>
      </c>
      <c r="FG237" s="11">
        <f t="shared" si="19"/>
        <v>0</v>
      </c>
      <c r="FH237" s="11">
        <f t="shared" si="20"/>
        <v>0</v>
      </c>
      <c r="FI237" s="11">
        <f t="shared" si="21"/>
        <v>0</v>
      </c>
      <c r="FJ237" s="11">
        <f t="shared" si="22"/>
        <v>0</v>
      </c>
      <c r="FK237" s="11">
        <f t="shared" si="23"/>
        <v>0</v>
      </c>
    </row>
    <row r="238" spans="1:167" ht="66" hidden="1" x14ac:dyDescent="0.3">
      <c r="A238" s="5">
        <v>1619</v>
      </c>
      <c r="B238" s="1" t="s">
        <v>204</v>
      </c>
      <c r="C238" s="5" t="s">
        <v>344</v>
      </c>
      <c r="D238" s="1">
        <v>300114</v>
      </c>
      <c r="E238" s="1" t="s">
        <v>190</v>
      </c>
      <c r="F238" s="1" t="s">
        <v>205</v>
      </c>
      <c r="G238" s="4" t="s">
        <v>907</v>
      </c>
      <c r="H238" s="1" t="s">
        <v>773</v>
      </c>
      <c r="I238" s="1" t="s">
        <v>150</v>
      </c>
      <c r="J238" s="1" t="s">
        <v>168</v>
      </c>
      <c r="K238" s="1" t="s">
        <v>154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1">
        <f t="shared" si="18"/>
        <v>0</v>
      </c>
      <c r="FG238" s="11">
        <f t="shared" si="19"/>
        <v>0</v>
      </c>
      <c r="FH238" s="11">
        <f t="shared" si="20"/>
        <v>0</v>
      </c>
      <c r="FI238" s="11">
        <f t="shared" si="21"/>
        <v>0</v>
      </c>
      <c r="FJ238" s="11">
        <f t="shared" si="22"/>
        <v>0</v>
      </c>
      <c r="FK238" s="11">
        <f t="shared" si="23"/>
        <v>0</v>
      </c>
    </row>
    <row r="239" spans="1:167" ht="82.5" hidden="1" x14ac:dyDescent="0.3">
      <c r="A239" s="5">
        <v>1620</v>
      </c>
      <c r="B239" s="1" t="s">
        <v>204</v>
      </c>
      <c r="C239" s="5" t="s">
        <v>345</v>
      </c>
      <c r="D239" s="1">
        <v>300115</v>
      </c>
      <c r="E239" s="1" t="s">
        <v>190</v>
      </c>
      <c r="F239" s="1" t="s">
        <v>205</v>
      </c>
      <c r="G239" s="4" t="s">
        <v>908</v>
      </c>
      <c r="H239" s="1" t="s">
        <v>770</v>
      </c>
      <c r="I239" s="1" t="s">
        <v>150</v>
      </c>
      <c r="J239" s="1" t="s">
        <v>168</v>
      </c>
      <c r="K239" s="1" t="s">
        <v>154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1">
        <f t="shared" si="18"/>
        <v>0</v>
      </c>
      <c r="FG239" s="11">
        <f t="shared" si="19"/>
        <v>0</v>
      </c>
      <c r="FH239" s="11">
        <f t="shared" si="20"/>
        <v>0</v>
      </c>
      <c r="FI239" s="11">
        <f t="shared" si="21"/>
        <v>0</v>
      </c>
      <c r="FJ239" s="11">
        <f t="shared" si="22"/>
        <v>0</v>
      </c>
      <c r="FK239" s="11">
        <f t="shared" si="23"/>
        <v>0</v>
      </c>
    </row>
    <row r="240" spans="1:167" ht="33" hidden="1" x14ac:dyDescent="0.3">
      <c r="A240" s="5">
        <v>1621</v>
      </c>
      <c r="B240" s="1" t="s">
        <v>204</v>
      </c>
      <c r="C240" s="5" t="s">
        <v>346</v>
      </c>
      <c r="D240" s="1">
        <v>300117</v>
      </c>
      <c r="E240" s="1" t="s">
        <v>190</v>
      </c>
      <c r="F240" s="1" t="s">
        <v>205</v>
      </c>
      <c r="G240" s="4" t="s">
        <v>909</v>
      </c>
      <c r="H240" s="1" t="s">
        <v>770</v>
      </c>
      <c r="I240" s="1" t="s">
        <v>150</v>
      </c>
      <c r="J240" s="1" t="s">
        <v>168</v>
      </c>
      <c r="K240" s="1" t="s">
        <v>154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1">
        <f t="shared" si="18"/>
        <v>0</v>
      </c>
      <c r="FG240" s="11">
        <f t="shared" si="19"/>
        <v>0</v>
      </c>
      <c r="FH240" s="11">
        <f t="shared" si="20"/>
        <v>0</v>
      </c>
      <c r="FI240" s="11">
        <f t="shared" si="21"/>
        <v>0</v>
      </c>
      <c r="FJ240" s="11">
        <f t="shared" si="22"/>
        <v>0</v>
      </c>
      <c r="FK240" s="11">
        <f t="shared" si="23"/>
        <v>0</v>
      </c>
    </row>
    <row r="241" spans="1:167" ht="33" hidden="1" x14ac:dyDescent="0.3">
      <c r="A241" s="5">
        <v>1622</v>
      </c>
      <c r="B241" s="1" t="s">
        <v>204</v>
      </c>
      <c r="C241" s="5" t="s">
        <v>347</v>
      </c>
      <c r="D241" s="1">
        <v>321005</v>
      </c>
      <c r="E241" s="1" t="s">
        <v>190</v>
      </c>
      <c r="F241" s="1" t="s">
        <v>205</v>
      </c>
      <c r="G241" s="4" t="s">
        <v>910</v>
      </c>
      <c r="H241" s="1" t="s">
        <v>770</v>
      </c>
      <c r="I241" s="1" t="s">
        <v>150</v>
      </c>
      <c r="J241" s="1" t="s">
        <v>168</v>
      </c>
      <c r="K241" s="1" t="s">
        <v>154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1">
        <f t="shared" si="18"/>
        <v>0</v>
      </c>
      <c r="FG241" s="11">
        <f t="shared" si="19"/>
        <v>0</v>
      </c>
      <c r="FH241" s="11">
        <f t="shared" si="20"/>
        <v>0</v>
      </c>
      <c r="FI241" s="11">
        <f t="shared" si="21"/>
        <v>0</v>
      </c>
      <c r="FJ241" s="11">
        <f t="shared" si="22"/>
        <v>0</v>
      </c>
      <c r="FK241" s="11">
        <f t="shared" si="23"/>
        <v>0</v>
      </c>
    </row>
    <row r="242" spans="1:167" ht="33" hidden="1" x14ac:dyDescent="0.3">
      <c r="A242" s="5">
        <v>1623</v>
      </c>
      <c r="B242" s="1" t="s">
        <v>204</v>
      </c>
      <c r="C242" s="5" t="s">
        <v>348</v>
      </c>
      <c r="D242" s="1">
        <v>300119</v>
      </c>
      <c r="E242" s="1" t="s">
        <v>190</v>
      </c>
      <c r="F242" s="1" t="s">
        <v>205</v>
      </c>
      <c r="G242" s="4" t="s">
        <v>911</v>
      </c>
      <c r="H242" s="1" t="s">
        <v>770</v>
      </c>
      <c r="I242" s="1" t="s">
        <v>150</v>
      </c>
      <c r="J242" s="1" t="s">
        <v>168</v>
      </c>
      <c r="K242" s="1" t="s">
        <v>154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1">
        <f t="shared" si="18"/>
        <v>0</v>
      </c>
      <c r="FG242" s="11">
        <f t="shared" si="19"/>
        <v>0</v>
      </c>
      <c r="FH242" s="11">
        <f t="shared" si="20"/>
        <v>0</v>
      </c>
      <c r="FI242" s="11">
        <f t="shared" si="21"/>
        <v>0</v>
      </c>
      <c r="FJ242" s="11">
        <f t="shared" si="22"/>
        <v>0</v>
      </c>
      <c r="FK242" s="11">
        <f t="shared" si="23"/>
        <v>0</v>
      </c>
    </row>
    <row r="243" spans="1:167" ht="16.5" hidden="1" x14ac:dyDescent="0.3">
      <c r="A243" s="5">
        <v>1624</v>
      </c>
      <c r="B243" s="1" t="s">
        <v>204</v>
      </c>
      <c r="C243" s="5" t="s">
        <v>349</v>
      </c>
      <c r="D243" s="1">
        <v>500356</v>
      </c>
      <c r="E243" s="1" t="s">
        <v>190</v>
      </c>
      <c r="F243" s="1" t="s">
        <v>205</v>
      </c>
      <c r="G243" s="4" t="s">
        <v>912</v>
      </c>
      <c r="H243" s="1" t="s">
        <v>770</v>
      </c>
      <c r="I243" s="1" t="s">
        <v>150</v>
      </c>
      <c r="J243" s="1" t="s">
        <v>168</v>
      </c>
      <c r="K243" s="1" t="s">
        <v>154</v>
      </c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1">
        <f t="shared" si="18"/>
        <v>0</v>
      </c>
      <c r="FG243" s="11">
        <f t="shared" si="19"/>
        <v>0</v>
      </c>
      <c r="FH243" s="11">
        <f t="shared" si="20"/>
        <v>0</v>
      </c>
      <c r="FI243" s="11">
        <f t="shared" si="21"/>
        <v>0</v>
      </c>
      <c r="FJ243" s="11">
        <f t="shared" si="22"/>
        <v>0</v>
      </c>
      <c r="FK243" s="11">
        <f t="shared" si="23"/>
        <v>0</v>
      </c>
    </row>
    <row r="244" spans="1:167" ht="33" hidden="1" x14ac:dyDescent="0.3">
      <c r="A244" s="5">
        <v>1625</v>
      </c>
      <c r="B244" s="1" t="s">
        <v>204</v>
      </c>
      <c r="C244" s="5" t="s">
        <v>350</v>
      </c>
      <c r="D244" s="1">
        <v>500357</v>
      </c>
      <c r="E244" s="1" t="s">
        <v>190</v>
      </c>
      <c r="F244" s="1" t="s">
        <v>205</v>
      </c>
      <c r="G244" s="4" t="s">
        <v>913</v>
      </c>
      <c r="H244" s="1" t="s">
        <v>770</v>
      </c>
      <c r="I244" s="1" t="s">
        <v>150</v>
      </c>
      <c r="J244" s="1" t="s">
        <v>168</v>
      </c>
      <c r="K244" s="1" t="s">
        <v>154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1">
        <f t="shared" si="18"/>
        <v>0</v>
      </c>
      <c r="FG244" s="11">
        <f t="shared" si="19"/>
        <v>0</v>
      </c>
      <c r="FH244" s="11">
        <f t="shared" si="20"/>
        <v>0</v>
      </c>
      <c r="FI244" s="11">
        <f t="shared" si="21"/>
        <v>0</v>
      </c>
      <c r="FJ244" s="11">
        <f t="shared" si="22"/>
        <v>0</v>
      </c>
      <c r="FK244" s="11">
        <f t="shared" si="23"/>
        <v>0</v>
      </c>
    </row>
    <row r="245" spans="1:167" ht="33" hidden="1" x14ac:dyDescent="0.3">
      <c r="A245" s="5">
        <v>1626</v>
      </c>
      <c r="B245" s="1" t="s">
        <v>204</v>
      </c>
      <c r="C245" s="5" t="s">
        <v>351</v>
      </c>
      <c r="D245" s="1">
        <v>300120</v>
      </c>
      <c r="E245" s="1" t="s">
        <v>190</v>
      </c>
      <c r="F245" s="1" t="s">
        <v>205</v>
      </c>
      <c r="G245" s="4" t="s">
        <v>914</v>
      </c>
      <c r="H245" s="1" t="s">
        <v>773</v>
      </c>
      <c r="I245" s="1" t="s">
        <v>150</v>
      </c>
      <c r="J245" s="1" t="s">
        <v>168</v>
      </c>
      <c r="K245" s="1" t="s">
        <v>154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1">
        <f t="shared" si="18"/>
        <v>0</v>
      </c>
      <c r="FG245" s="11">
        <f t="shared" si="19"/>
        <v>0</v>
      </c>
      <c r="FH245" s="11">
        <f t="shared" si="20"/>
        <v>0</v>
      </c>
      <c r="FI245" s="11">
        <f t="shared" si="21"/>
        <v>0</v>
      </c>
      <c r="FJ245" s="11">
        <f t="shared" si="22"/>
        <v>0</v>
      </c>
      <c r="FK245" s="11">
        <f t="shared" si="23"/>
        <v>0</v>
      </c>
    </row>
    <row r="246" spans="1:167" ht="33" hidden="1" x14ac:dyDescent="0.3">
      <c r="A246" s="5">
        <v>1627</v>
      </c>
      <c r="B246" s="1" t="s">
        <v>204</v>
      </c>
      <c r="C246" s="5" t="s">
        <v>352</v>
      </c>
      <c r="D246" s="1">
        <v>321002</v>
      </c>
      <c r="E246" s="1" t="s">
        <v>190</v>
      </c>
      <c r="F246" s="1" t="s">
        <v>205</v>
      </c>
      <c r="G246" s="4" t="s">
        <v>915</v>
      </c>
      <c r="H246" s="1" t="s">
        <v>770</v>
      </c>
      <c r="I246" s="1" t="s">
        <v>150</v>
      </c>
      <c r="J246" s="1" t="s">
        <v>168</v>
      </c>
      <c r="K246" s="1" t="s">
        <v>154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1">
        <f t="shared" si="18"/>
        <v>0</v>
      </c>
      <c r="FG246" s="11">
        <f t="shared" si="19"/>
        <v>0</v>
      </c>
      <c r="FH246" s="11">
        <f t="shared" si="20"/>
        <v>0</v>
      </c>
      <c r="FI246" s="11">
        <f t="shared" si="21"/>
        <v>0</v>
      </c>
      <c r="FJ246" s="11">
        <f t="shared" si="22"/>
        <v>0</v>
      </c>
      <c r="FK246" s="11">
        <f t="shared" si="23"/>
        <v>0</v>
      </c>
    </row>
    <row r="247" spans="1:167" ht="33" hidden="1" x14ac:dyDescent="0.3">
      <c r="A247" s="5">
        <v>1628</v>
      </c>
      <c r="B247" s="1" t="s">
        <v>204</v>
      </c>
      <c r="C247" s="5" t="s">
        <v>353</v>
      </c>
      <c r="D247" s="1">
        <v>321003</v>
      </c>
      <c r="E247" s="1" t="s">
        <v>190</v>
      </c>
      <c r="F247" s="1" t="s">
        <v>205</v>
      </c>
      <c r="G247" s="4" t="s">
        <v>916</v>
      </c>
      <c r="H247" s="1" t="s">
        <v>770</v>
      </c>
      <c r="I247" s="1" t="s">
        <v>150</v>
      </c>
      <c r="J247" s="1" t="s">
        <v>168</v>
      </c>
      <c r="K247" s="1" t="s">
        <v>154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1">
        <f t="shared" si="18"/>
        <v>0</v>
      </c>
      <c r="FG247" s="11">
        <f t="shared" si="19"/>
        <v>0</v>
      </c>
      <c r="FH247" s="11">
        <f t="shared" si="20"/>
        <v>0</v>
      </c>
      <c r="FI247" s="11">
        <f t="shared" si="21"/>
        <v>0</v>
      </c>
      <c r="FJ247" s="11">
        <f t="shared" si="22"/>
        <v>0</v>
      </c>
      <c r="FK247" s="11">
        <f t="shared" si="23"/>
        <v>0</v>
      </c>
    </row>
    <row r="248" spans="1:167" ht="33" hidden="1" x14ac:dyDescent="0.3">
      <c r="A248" s="5">
        <v>1629</v>
      </c>
      <c r="B248" s="1" t="s">
        <v>204</v>
      </c>
      <c r="C248" s="5" t="s">
        <v>354</v>
      </c>
      <c r="D248" s="1">
        <v>321018</v>
      </c>
      <c r="E248" s="1" t="s">
        <v>190</v>
      </c>
      <c r="F248" s="1" t="s">
        <v>205</v>
      </c>
      <c r="G248" s="4" t="s">
        <v>917</v>
      </c>
      <c r="H248" s="1" t="s">
        <v>770</v>
      </c>
      <c r="I248" s="1" t="s">
        <v>150</v>
      </c>
      <c r="J248" s="1" t="s">
        <v>168</v>
      </c>
      <c r="K248" s="1" t="s">
        <v>154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1">
        <f t="shared" si="18"/>
        <v>0</v>
      </c>
      <c r="FG248" s="11">
        <f t="shared" si="19"/>
        <v>0</v>
      </c>
      <c r="FH248" s="11">
        <f t="shared" si="20"/>
        <v>0</v>
      </c>
      <c r="FI248" s="11">
        <f t="shared" si="21"/>
        <v>0</v>
      </c>
      <c r="FJ248" s="11">
        <f t="shared" si="22"/>
        <v>0</v>
      </c>
      <c r="FK248" s="11">
        <f t="shared" si="23"/>
        <v>0</v>
      </c>
    </row>
    <row r="249" spans="1:167" ht="33" hidden="1" x14ac:dyDescent="0.3">
      <c r="A249" s="5">
        <v>1630</v>
      </c>
      <c r="B249" s="1" t="s">
        <v>204</v>
      </c>
      <c r="C249" s="5" t="s">
        <v>355</v>
      </c>
      <c r="D249" s="1">
        <v>321007</v>
      </c>
      <c r="E249" s="1" t="s">
        <v>190</v>
      </c>
      <c r="F249" s="1" t="s">
        <v>205</v>
      </c>
      <c r="G249" s="4" t="s">
        <v>918</v>
      </c>
      <c r="H249" s="1" t="s">
        <v>770</v>
      </c>
      <c r="I249" s="1" t="s">
        <v>150</v>
      </c>
      <c r="J249" s="1" t="s">
        <v>168</v>
      </c>
      <c r="K249" s="1" t="s">
        <v>154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1">
        <f t="shared" si="18"/>
        <v>0</v>
      </c>
      <c r="FG249" s="11">
        <f t="shared" si="19"/>
        <v>0</v>
      </c>
      <c r="FH249" s="11">
        <f t="shared" si="20"/>
        <v>0</v>
      </c>
      <c r="FI249" s="11">
        <f t="shared" si="21"/>
        <v>0</v>
      </c>
      <c r="FJ249" s="11">
        <f t="shared" si="22"/>
        <v>0</v>
      </c>
      <c r="FK249" s="11">
        <f t="shared" si="23"/>
        <v>0</v>
      </c>
    </row>
    <row r="250" spans="1:167" ht="33" hidden="1" x14ac:dyDescent="0.3">
      <c r="A250" s="5">
        <v>1631</v>
      </c>
      <c r="B250" s="1" t="s">
        <v>204</v>
      </c>
      <c r="C250" s="5" t="s">
        <v>356</v>
      </c>
      <c r="D250" s="1">
        <v>300121</v>
      </c>
      <c r="E250" s="1" t="s">
        <v>190</v>
      </c>
      <c r="F250" s="1" t="s">
        <v>205</v>
      </c>
      <c r="G250" s="4" t="s">
        <v>919</v>
      </c>
      <c r="H250" s="1" t="s">
        <v>770</v>
      </c>
      <c r="I250" s="1" t="s">
        <v>150</v>
      </c>
      <c r="J250" s="1" t="s">
        <v>168</v>
      </c>
      <c r="K250" s="1" t="s">
        <v>154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1">
        <f t="shared" si="18"/>
        <v>0</v>
      </c>
      <c r="FG250" s="11">
        <f t="shared" si="19"/>
        <v>0</v>
      </c>
      <c r="FH250" s="11">
        <f t="shared" si="20"/>
        <v>0</v>
      </c>
      <c r="FI250" s="11">
        <f t="shared" si="21"/>
        <v>0</v>
      </c>
      <c r="FJ250" s="11">
        <f t="shared" si="22"/>
        <v>0</v>
      </c>
      <c r="FK250" s="11">
        <f t="shared" si="23"/>
        <v>0</v>
      </c>
    </row>
    <row r="251" spans="1:167" ht="33" hidden="1" x14ac:dyDescent="0.3">
      <c r="A251" s="5">
        <v>1632</v>
      </c>
      <c r="B251" s="1" t="s">
        <v>204</v>
      </c>
      <c r="C251" s="5" t="s">
        <v>357</v>
      </c>
      <c r="D251" s="1">
        <v>500353</v>
      </c>
      <c r="E251" s="1" t="s">
        <v>190</v>
      </c>
      <c r="F251" s="1" t="s">
        <v>205</v>
      </c>
      <c r="G251" s="4" t="s">
        <v>920</v>
      </c>
      <c r="H251" s="1" t="s">
        <v>770</v>
      </c>
      <c r="I251" s="1" t="s">
        <v>150</v>
      </c>
      <c r="J251" s="1" t="s">
        <v>168</v>
      </c>
      <c r="K251" s="1" t="s">
        <v>154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1">
        <f t="shared" si="18"/>
        <v>0</v>
      </c>
      <c r="FG251" s="11">
        <f t="shared" si="19"/>
        <v>0</v>
      </c>
      <c r="FH251" s="11">
        <f t="shared" si="20"/>
        <v>0</v>
      </c>
      <c r="FI251" s="11">
        <f t="shared" si="21"/>
        <v>0</v>
      </c>
      <c r="FJ251" s="11">
        <f t="shared" si="22"/>
        <v>0</v>
      </c>
      <c r="FK251" s="11">
        <f t="shared" si="23"/>
        <v>0</v>
      </c>
    </row>
    <row r="252" spans="1:167" ht="33" hidden="1" x14ac:dyDescent="0.3">
      <c r="A252" s="5">
        <v>1633</v>
      </c>
      <c r="B252" s="1" t="s">
        <v>204</v>
      </c>
      <c r="C252" s="5" t="s">
        <v>358</v>
      </c>
      <c r="D252" s="1">
        <v>300122</v>
      </c>
      <c r="E252" s="1" t="s">
        <v>190</v>
      </c>
      <c r="F252" s="1" t="s">
        <v>205</v>
      </c>
      <c r="G252" s="4" t="s">
        <v>921</v>
      </c>
      <c r="H252" s="1" t="s">
        <v>773</v>
      </c>
      <c r="I252" s="1" t="s">
        <v>150</v>
      </c>
      <c r="J252" s="1" t="s">
        <v>168</v>
      </c>
      <c r="K252" s="1" t="s">
        <v>154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1">
        <f t="shared" si="18"/>
        <v>0</v>
      </c>
      <c r="FG252" s="11">
        <f t="shared" si="19"/>
        <v>0</v>
      </c>
      <c r="FH252" s="11">
        <f t="shared" si="20"/>
        <v>0</v>
      </c>
      <c r="FI252" s="11">
        <f t="shared" si="21"/>
        <v>0</v>
      </c>
      <c r="FJ252" s="11">
        <f t="shared" si="22"/>
        <v>0</v>
      </c>
      <c r="FK252" s="11">
        <f t="shared" si="23"/>
        <v>0</v>
      </c>
    </row>
    <row r="253" spans="1:167" ht="66" hidden="1" x14ac:dyDescent="0.3">
      <c r="A253" s="5">
        <v>1634</v>
      </c>
      <c r="B253" s="1" t="s">
        <v>204</v>
      </c>
      <c r="C253" s="5" t="s">
        <v>359</v>
      </c>
      <c r="D253" s="1">
        <v>300123</v>
      </c>
      <c r="E253" s="1" t="s">
        <v>190</v>
      </c>
      <c r="F253" s="1" t="s">
        <v>205</v>
      </c>
      <c r="G253" s="4" t="s">
        <v>922</v>
      </c>
      <c r="H253" s="1" t="s">
        <v>770</v>
      </c>
      <c r="I253" s="1" t="s">
        <v>150</v>
      </c>
      <c r="J253" s="1" t="s">
        <v>168</v>
      </c>
      <c r="K253" s="1" t="s">
        <v>154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1">
        <f t="shared" si="18"/>
        <v>0</v>
      </c>
      <c r="FG253" s="11">
        <f t="shared" si="19"/>
        <v>0</v>
      </c>
      <c r="FH253" s="11">
        <f t="shared" si="20"/>
        <v>0</v>
      </c>
      <c r="FI253" s="11">
        <f t="shared" si="21"/>
        <v>0</v>
      </c>
      <c r="FJ253" s="11">
        <f t="shared" si="22"/>
        <v>0</v>
      </c>
      <c r="FK253" s="11">
        <f t="shared" si="23"/>
        <v>0</v>
      </c>
    </row>
    <row r="254" spans="1:167" ht="33" hidden="1" x14ac:dyDescent="0.3">
      <c r="A254" s="5">
        <v>1635</v>
      </c>
      <c r="B254" s="1" t="s">
        <v>204</v>
      </c>
      <c r="C254" s="5" t="s">
        <v>360</v>
      </c>
      <c r="D254" s="1">
        <v>300124</v>
      </c>
      <c r="E254" s="1" t="s">
        <v>190</v>
      </c>
      <c r="F254" s="1" t="s">
        <v>205</v>
      </c>
      <c r="G254" s="4" t="s">
        <v>923</v>
      </c>
      <c r="H254" s="1" t="s">
        <v>770</v>
      </c>
      <c r="I254" s="1" t="s">
        <v>150</v>
      </c>
      <c r="J254" s="1" t="s">
        <v>168</v>
      </c>
      <c r="K254" s="1" t="s">
        <v>154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1">
        <f t="shared" si="18"/>
        <v>0</v>
      </c>
      <c r="FG254" s="11">
        <f t="shared" si="19"/>
        <v>0</v>
      </c>
      <c r="FH254" s="11">
        <f t="shared" si="20"/>
        <v>0</v>
      </c>
      <c r="FI254" s="11">
        <f t="shared" si="21"/>
        <v>0</v>
      </c>
      <c r="FJ254" s="11">
        <f t="shared" si="22"/>
        <v>0</v>
      </c>
      <c r="FK254" s="11">
        <f t="shared" si="23"/>
        <v>0</v>
      </c>
    </row>
    <row r="255" spans="1:167" ht="33" hidden="1" x14ac:dyDescent="0.3">
      <c r="A255" s="5">
        <v>1636</v>
      </c>
      <c r="B255" s="1" t="s">
        <v>204</v>
      </c>
      <c r="C255" s="5" t="s">
        <v>361</v>
      </c>
      <c r="D255" s="1">
        <v>300125</v>
      </c>
      <c r="E255" s="1" t="s">
        <v>190</v>
      </c>
      <c r="F255" s="1" t="s">
        <v>205</v>
      </c>
      <c r="G255" s="4" t="s">
        <v>924</v>
      </c>
      <c r="H255" s="1" t="s">
        <v>770</v>
      </c>
      <c r="I255" s="1" t="s">
        <v>150</v>
      </c>
      <c r="J255" s="1" t="s">
        <v>168</v>
      </c>
      <c r="K255" s="1" t="s">
        <v>154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1">
        <f t="shared" si="18"/>
        <v>0</v>
      </c>
      <c r="FG255" s="11">
        <f t="shared" si="19"/>
        <v>0</v>
      </c>
      <c r="FH255" s="11">
        <f t="shared" si="20"/>
        <v>0</v>
      </c>
      <c r="FI255" s="11">
        <f t="shared" si="21"/>
        <v>0</v>
      </c>
      <c r="FJ255" s="11">
        <f t="shared" si="22"/>
        <v>0</v>
      </c>
      <c r="FK255" s="11">
        <f t="shared" si="23"/>
        <v>0</v>
      </c>
    </row>
    <row r="256" spans="1:167" ht="33" hidden="1" x14ac:dyDescent="0.3">
      <c r="A256" s="5">
        <v>1637</v>
      </c>
      <c r="B256" s="1" t="s">
        <v>204</v>
      </c>
      <c r="C256" s="5" t="s">
        <v>362</v>
      </c>
      <c r="D256" s="1">
        <v>300111</v>
      </c>
      <c r="E256" s="1" t="s">
        <v>190</v>
      </c>
      <c r="F256" s="1" t="s">
        <v>205</v>
      </c>
      <c r="G256" s="4" t="s">
        <v>925</v>
      </c>
      <c r="H256" s="1" t="s">
        <v>770</v>
      </c>
      <c r="I256" s="1" t="s">
        <v>150</v>
      </c>
      <c r="J256" s="1" t="s">
        <v>168</v>
      </c>
      <c r="K256" s="1" t="s">
        <v>154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1">
        <f t="shared" si="18"/>
        <v>0</v>
      </c>
      <c r="FG256" s="11">
        <f t="shared" si="19"/>
        <v>0</v>
      </c>
      <c r="FH256" s="11">
        <f t="shared" si="20"/>
        <v>0</v>
      </c>
      <c r="FI256" s="11">
        <f t="shared" si="21"/>
        <v>0</v>
      </c>
      <c r="FJ256" s="11">
        <f t="shared" si="22"/>
        <v>0</v>
      </c>
      <c r="FK256" s="11">
        <f t="shared" si="23"/>
        <v>0</v>
      </c>
    </row>
    <row r="257" spans="1:167" ht="33" hidden="1" x14ac:dyDescent="0.3">
      <c r="A257" s="5">
        <v>1638</v>
      </c>
      <c r="B257" s="1" t="s">
        <v>204</v>
      </c>
      <c r="C257" s="5" t="s">
        <v>363</v>
      </c>
      <c r="D257" s="1">
        <v>300127</v>
      </c>
      <c r="E257" s="1" t="s">
        <v>190</v>
      </c>
      <c r="F257" s="1" t="s">
        <v>205</v>
      </c>
      <c r="G257" s="4" t="s">
        <v>926</v>
      </c>
      <c r="H257" s="1" t="s">
        <v>770</v>
      </c>
      <c r="I257" s="1" t="s">
        <v>150</v>
      </c>
      <c r="J257" s="1" t="s">
        <v>168</v>
      </c>
      <c r="K257" s="1" t="s">
        <v>154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1">
        <f t="shared" si="18"/>
        <v>0</v>
      </c>
      <c r="FG257" s="11">
        <f t="shared" si="19"/>
        <v>0</v>
      </c>
      <c r="FH257" s="11">
        <f t="shared" si="20"/>
        <v>0</v>
      </c>
      <c r="FI257" s="11">
        <f t="shared" si="21"/>
        <v>0</v>
      </c>
      <c r="FJ257" s="11">
        <f t="shared" si="22"/>
        <v>0</v>
      </c>
      <c r="FK257" s="11">
        <f t="shared" si="23"/>
        <v>0</v>
      </c>
    </row>
    <row r="258" spans="1:167" ht="33" hidden="1" x14ac:dyDescent="0.3">
      <c r="A258" s="5">
        <v>1639</v>
      </c>
      <c r="B258" s="1" t="s">
        <v>204</v>
      </c>
      <c r="C258" s="5" t="s">
        <v>364</v>
      </c>
      <c r="D258" s="1">
        <v>300128</v>
      </c>
      <c r="E258" s="1" t="s">
        <v>190</v>
      </c>
      <c r="F258" s="1" t="s">
        <v>205</v>
      </c>
      <c r="G258" s="4" t="s">
        <v>927</v>
      </c>
      <c r="H258" s="1" t="s">
        <v>770</v>
      </c>
      <c r="I258" s="1" t="s">
        <v>150</v>
      </c>
      <c r="J258" s="1" t="s">
        <v>168</v>
      </c>
      <c r="K258" s="1" t="s">
        <v>154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1">
        <f t="shared" si="18"/>
        <v>0</v>
      </c>
      <c r="FG258" s="11">
        <f t="shared" si="19"/>
        <v>0</v>
      </c>
      <c r="FH258" s="11">
        <f t="shared" si="20"/>
        <v>0</v>
      </c>
      <c r="FI258" s="11">
        <f t="shared" si="21"/>
        <v>0</v>
      </c>
      <c r="FJ258" s="11">
        <f t="shared" si="22"/>
        <v>0</v>
      </c>
      <c r="FK258" s="11">
        <f t="shared" si="23"/>
        <v>0</v>
      </c>
    </row>
    <row r="259" spans="1:167" ht="33" hidden="1" x14ac:dyDescent="0.3">
      <c r="A259" s="5">
        <v>1640</v>
      </c>
      <c r="B259" s="1" t="s">
        <v>204</v>
      </c>
      <c r="C259" s="5" t="s">
        <v>365</v>
      </c>
      <c r="D259" s="1">
        <v>300129</v>
      </c>
      <c r="E259" s="1" t="s">
        <v>190</v>
      </c>
      <c r="F259" s="1" t="s">
        <v>205</v>
      </c>
      <c r="G259" s="4" t="s">
        <v>928</v>
      </c>
      <c r="H259" s="1" t="s">
        <v>773</v>
      </c>
      <c r="I259" s="1" t="s">
        <v>150</v>
      </c>
      <c r="J259" s="1" t="s">
        <v>168</v>
      </c>
      <c r="K259" s="1" t="s">
        <v>154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1">
        <f t="shared" si="18"/>
        <v>0</v>
      </c>
      <c r="FG259" s="11">
        <f t="shared" si="19"/>
        <v>0</v>
      </c>
      <c r="FH259" s="11">
        <f t="shared" si="20"/>
        <v>0</v>
      </c>
      <c r="FI259" s="11">
        <f t="shared" si="21"/>
        <v>0</v>
      </c>
      <c r="FJ259" s="11">
        <f t="shared" si="22"/>
        <v>0</v>
      </c>
      <c r="FK259" s="11">
        <f t="shared" si="23"/>
        <v>0</v>
      </c>
    </row>
    <row r="260" spans="1:167" ht="33" hidden="1" x14ac:dyDescent="0.3">
      <c r="A260" s="5">
        <v>1641</v>
      </c>
      <c r="B260" s="1" t="s">
        <v>204</v>
      </c>
      <c r="C260" s="5" t="s">
        <v>366</v>
      </c>
      <c r="D260" s="1">
        <v>300131</v>
      </c>
      <c r="E260" s="1" t="s">
        <v>190</v>
      </c>
      <c r="F260" s="1" t="s">
        <v>205</v>
      </c>
      <c r="G260" s="4" t="s">
        <v>929</v>
      </c>
      <c r="H260" s="1" t="s">
        <v>770</v>
      </c>
      <c r="I260" s="1" t="s">
        <v>150</v>
      </c>
      <c r="J260" s="1" t="s">
        <v>168</v>
      </c>
      <c r="K260" s="1" t="s">
        <v>154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1">
        <f t="shared" si="18"/>
        <v>0</v>
      </c>
      <c r="FG260" s="11">
        <f t="shared" si="19"/>
        <v>0</v>
      </c>
      <c r="FH260" s="11">
        <f t="shared" si="20"/>
        <v>0</v>
      </c>
      <c r="FI260" s="11">
        <f t="shared" si="21"/>
        <v>0</v>
      </c>
      <c r="FJ260" s="11">
        <f t="shared" si="22"/>
        <v>0</v>
      </c>
      <c r="FK260" s="11">
        <f t="shared" si="23"/>
        <v>0</v>
      </c>
    </row>
    <row r="261" spans="1:167" ht="33" hidden="1" x14ac:dyDescent="0.3">
      <c r="A261" s="5">
        <v>1642</v>
      </c>
      <c r="B261" s="1" t="s">
        <v>204</v>
      </c>
      <c r="C261" s="5" t="s">
        <v>367</v>
      </c>
      <c r="D261" s="1">
        <v>300132</v>
      </c>
      <c r="E261" s="1" t="s">
        <v>190</v>
      </c>
      <c r="F261" s="1" t="s">
        <v>205</v>
      </c>
      <c r="G261" s="4" t="s">
        <v>930</v>
      </c>
      <c r="H261" s="1" t="s">
        <v>773</v>
      </c>
      <c r="I261" s="1" t="s">
        <v>150</v>
      </c>
      <c r="J261" s="1" t="s">
        <v>168</v>
      </c>
      <c r="K261" s="1" t="s">
        <v>154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1">
        <f t="shared" si="18"/>
        <v>0</v>
      </c>
      <c r="FG261" s="11">
        <f t="shared" si="19"/>
        <v>0</v>
      </c>
      <c r="FH261" s="11">
        <f t="shared" si="20"/>
        <v>0</v>
      </c>
      <c r="FI261" s="11">
        <f t="shared" si="21"/>
        <v>0</v>
      </c>
      <c r="FJ261" s="11">
        <f t="shared" si="22"/>
        <v>0</v>
      </c>
      <c r="FK261" s="11">
        <f t="shared" si="23"/>
        <v>0</v>
      </c>
    </row>
    <row r="262" spans="1:167" ht="33" hidden="1" x14ac:dyDescent="0.3">
      <c r="A262" s="5">
        <v>1643</v>
      </c>
      <c r="B262" s="1" t="s">
        <v>204</v>
      </c>
      <c r="C262" s="5" t="s">
        <v>368</v>
      </c>
      <c r="D262" s="1">
        <v>500002</v>
      </c>
      <c r="E262" s="1" t="s">
        <v>190</v>
      </c>
      <c r="F262" s="1" t="s">
        <v>205</v>
      </c>
      <c r="G262" s="4" t="s">
        <v>931</v>
      </c>
      <c r="H262" s="1" t="s">
        <v>773</v>
      </c>
      <c r="I262" s="1" t="s">
        <v>150</v>
      </c>
      <c r="J262" s="1" t="s">
        <v>168</v>
      </c>
      <c r="K262" s="1" t="s">
        <v>154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1">
        <f t="shared" ref="FF262:FF325" si="24">SUM(L262:AM262)-AA262</f>
        <v>0</v>
      </c>
      <c r="FG262" s="11">
        <f t="shared" ref="FG262:FG325" si="25">SUM(AN262:EX262)</f>
        <v>0</v>
      </c>
      <c r="FH262" s="11">
        <f t="shared" ref="FH262:FH325" si="26">SUM(EY262:FE262)</f>
        <v>0</v>
      </c>
      <c r="FI262" s="11">
        <f t="shared" ref="FI262:FI325" si="27">AA262</f>
        <v>0</v>
      </c>
      <c r="FJ262" s="11">
        <f t="shared" ref="FJ262:FJ325" si="28">FF262+FG262+FH262+FI262</f>
        <v>0</v>
      </c>
      <c r="FK262" s="11">
        <f t="shared" ref="FK262:FK325" si="29">+FF262+FG262+FH262</f>
        <v>0</v>
      </c>
    </row>
    <row r="263" spans="1:167" ht="33" hidden="1" x14ac:dyDescent="0.3">
      <c r="A263" s="5">
        <v>1644</v>
      </c>
      <c r="B263" s="1" t="s">
        <v>204</v>
      </c>
      <c r="C263" s="5" t="s">
        <v>369</v>
      </c>
      <c r="D263" s="1">
        <v>300134</v>
      </c>
      <c r="E263" s="1" t="s">
        <v>190</v>
      </c>
      <c r="F263" s="1" t="s">
        <v>205</v>
      </c>
      <c r="G263" s="4" t="s">
        <v>932</v>
      </c>
      <c r="H263" s="1" t="s">
        <v>770</v>
      </c>
      <c r="I263" s="1" t="s">
        <v>150</v>
      </c>
      <c r="J263" s="1" t="s">
        <v>168</v>
      </c>
      <c r="K263" s="1" t="s">
        <v>154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1">
        <f t="shared" si="24"/>
        <v>0</v>
      </c>
      <c r="FG263" s="11">
        <f t="shared" si="25"/>
        <v>0</v>
      </c>
      <c r="FH263" s="11">
        <f t="shared" si="26"/>
        <v>0</v>
      </c>
      <c r="FI263" s="11">
        <f t="shared" si="27"/>
        <v>0</v>
      </c>
      <c r="FJ263" s="11">
        <f t="shared" si="28"/>
        <v>0</v>
      </c>
      <c r="FK263" s="11">
        <f t="shared" si="29"/>
        <v>0</v>
      </c>
    </row>
    <row r="264" spans="1:167" ht="33" hidden="1" x14ac:dyDescent="0.3">
      <c r="A264" s="5">
        <v>1645</v>
      </c>
      <c r="B264" s="1" t="s">
        <v>204</v>
      </c>
      <c r="C264" s="5" t="s">
        <v>370</v>
      </c>
      <c r="D264" s="1">
        <v>300135</v>
      </c>
      <c r="E264" s="1" t="s">
        <v>190</v>
      </c>
      <c r="F264" s="1" t="s">
        <v>205</v>
      </c>
      <c r="G264" s="4" t="s">
        <v>933</v>
      </c>
      <c r="H264" s="1" t="s">
        <v>773</v>
      </c>
      <c r="I264" s="1" t="s">
        <v>150</v>
      </c>
      <c r="J264" s="1" t="s">
        <v>168</v>
      </c>
      <c r="K264" s="1" t="s">
        <v>154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1">
        <f t="shared" si="24"/>
        <v>0</v>
      </c>
      <c r="FG264" s="11">
        <f t="shared" si="25"/>
        <v>0</v>
      </c>
      <c r="FH264" s="11">
        <f t="shared" si="26"/>
        <v>0</v>
      </c>
      <c r="FI264" s="11">
        <f t="shared" si="27"/>
        <v>0</v>
      </c>
      <c r="FJ264" s="11">
        <f t="shared" si="28"/>
        <v>0</v>
      </c>
      <c r="FK264" s="11">
        <f t="shared" si="29"/>
        <v>0</v>
      </c>
    </row>
    <row r="265" spans="1:167" ht="33" hidden="1" x14ac:dyDescent="0.3">
      <c r="A265" s="5">
        <v>1646</v>
      </c>
      <c r="B265" s="1" t="s">
        <v>204</v>
      </c>
      <c r="C265" s="5" t="s">
        <v>371</v>
      </c>
      <c r="D265" s="1">
        <v>300136</v>
      </c>
      <c r="E265" s="1" t="s">
        <v>190</v>
      </c>
      <c r="F265" s="1" t="s">
        <v>205</v>
      </c>
      <c r="G265" s="4" t="s">
        <v>934</v>
      </c>
      <c r="H265" s="1" t="s">
        <v>770</v>
      </c>
      <c r="I265" s="1" t="s">
        <v>150</v>
      </c>
      <c r="J265" s="1" t="s">
        <v>168</v>
      </c>
      <c r="K265" s="1" t="s">
        <v>154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1">
        <f t="shared" si="24"/>
        <v>0</v>
      </c>
      <c r="FG265" s="11">
        <f t="shared" si="25"/>
        <v>0</v>
      </c>
      <c r="FH265" s="11">
        <f t="shared" si="26"/>
        <v>0</v>
      </c>
      <c r="FI265" s="11">
        <f t="shared" si="27"/>
        <v>0</v>
      </c>
      <c r="FJ265" s="11">
        <f t="shared" si="28"/>
        <v>0</v>
      </c>
      <c r="FK265" s="11">
        <f t="shared" si="29"/>
        <v>0</v>
      </c>
    </row>
    <row r="266" spans="1:167" ht="33" hidden="1" x14ac:dyDescent="0.3">
      <c r="A266" s="5">
        <v>1647</v>
      </c>
      <c r="B266" s="1" t="s">
        <v>204</v>
      </c>
      <c r="C266" s="5" t="s">
        <v>372</v>
      </c>
      <c r="D266" s="1">
        <v>300137</v>
      </c>
      <c r="E266" s="1" t="s">
        <v>190</v>
      </c>
      <c r="F266" s="1" t="s">
        <v>205</v>
      </c>
      <c r="G266" s="4" t="s">
        <v>935</v>
      </c>
      <c r="H266" s="1" t="s">
        <v>770</v>
      </c>
      <c r="I266" s="1" t="s">
        <v>150</v>
      </c>
      <c r="J266" s="1" t="s">
        <v>168</v>
      </c>
      <c r="K266" s="1" t="s">
        <v>154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1">
        <f t="shared" si="24"/>
        <v>0</v>
      </c>
      <c r="FG266" s="11">
        <f t="shared" si="25"/>
        <v>0</v>
      </c>
      <c r="FH266" s="11">
        <f t="shared" si="26"/>
        <v>0</v>
      </c>
      <c r="FI266" s="11">
        <f t="shared" si="27"/>
        <v>0</v>
      </c>
      <c r="FJ266" s="11">
        <f t="shared" si="28"/>
        <v>0</v>
      </c>
      <c r="FK266" s="11">
        <f t="shared" si="29"/>
        <v>0</v>
      </c>
    </row>
    <row r="267" spans="1:167" ht="33" hidden="1" x14ac:dyDescent="0.3">
      <c r="A267" s="5">
        <v>1648</v>
      </c>
      <c r="B267" s="1" t="s">
        <v>204</v>
      </c>
      <c r="C267" s="5" t="s">
        <v>373</v>
      </c>
      <c r="D267" s="1">
        <v>300147</v>
      </c>
      <c r="E267" s="1" t="s">
        <v>190</v>
      </c>
      <c r="F267" s="1" t="s">
        <v>205</v>
      </c>
      <c r="G267" s="4" t="s">
        <v>862</v>
      </c>
      <c r="H267" s="1" t="s">
        <v>773</v>
      </c>
      <c r="I267" s="1" t="s">
        <v>150</v>
      </c>
      <c r="J267" s="1" t="s">
        <v>168</v>
      </c>
      <c r="K267" s="1" t="s">
        <v>154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1">
        <f t="shared" si="24"/>
        <v>0</v>
      </c>
      <c r="FG267" s="11">
        <f t="shared" si="25"/>
        <v>0</v>
      </c>
      <c r="FH267" s="11">
        <f t="shared" si="26"/>
        <v>0</v>
      </c>
      <c r="FI267" s="11">
        <f t="shared" si="27"/>
        <v>0</v>
      </c>
      <c r="FJ267" s="11">
        <f t="shared" si="28"/>
        <v>0</v>
      </c>
      <c r="FK267" s="11">
        <f t="shared" si="29"/>
        <v>0</v>
      </c>
    </row>
    <row r="268" spans="1:167" ht="33" hidden="1" x14ac:dyDescent="0.3">
      <c r="A268" s="5">
        <v>1649</v>
      </c>
      <c r="B268" s="1" t="s">
        <v>204</v>
      </c>
      <c r="C268" s="5" t="s">
        <v>374</v>
      </c>
      <c r="D268" s="1">
        <v>300138</v>
      </c>
      <c r="E268" s="1" t="s">
        <v>190</v>
      </c>
      <c r="F268" s="1" t="s">
        <v>205</v>
      </c>
      <c r="G268" s="4" t="s">
        <v>936</v>
      </c>
      <c r="H268" s="1" t="s">
        <v>770</v>
      </c>
      <c r="I268" s="1" t="s">
        <v>150</v>
      </c>
      <c r="J268" s="1" t="s">
        <v>168</v>
      </c>
      <c r="K268" s="1" t="s">
        <v>154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1">
        <f t="shared" si="24"/>
        <v>0</v>
      </c>
      <c r="FG268" s="11">
        <f t="shared" si="25"/>
        <v>0</v>
      </c>
      <c r="FH268" s="11">
        <f t="shared" si="26"/>
        <v>0</v>
      </c>
      <c r="FI268" s="11">
        <f t="shared" si="27"/>
        <v>0</v>
      </c>
      <c r="FJ268" s="11">
        <f t="shared" si="28"/>
        <v>0</v>
      </c>
      <c r="FK268" s="11">
        <f t="shared" si="29"/>
        <v>0</v>
      </c>
    </row>
    <row r="269" spans="1:167" ht="33" hidden="1" x14ac:dyDescent="0.3">
      <c r="A269" s="5">
        <v>1650</v>
      </c>
      <c r="B269" s="1" t="s">
        <v>204</v>
      </c>
      <c r="C269" s="5" t="s">
        <v>375</v>
      </c>
      <c r="D269" s="1">
        <v>300139</v>
      </c>
      <c r="E269" s="1" t="s">
        <v>190</v>
      </c>
      <c r="F269" s="1" t="s">
        <v>205</v>
      </c>
      <c r="G269" s="4" t="s">
        <v>937</v>
      </c>
      <c r="H269" s="1" t="s">
        <v>770</v>
      </c>
      <c r="I269" s="1" t="s">
        <v>150</v>
      </c>
      <c r="J269" s="1" t="s">
        <v>168</v>
      </c>
      <c r="K269" s="1" t="s">
        <v>154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1">
        <f t="shared" si="24"/>
        <v>0</v>
      </c>
      <c r="FG269" s="11">
        <f t="shared" si="25"/>
        <v>0</v>
      </c>
      <c r="FH269" s="11">
        <f t="shared" si="26"/>
        <v>0</v>
      </c>
      <c r="FI269" s="11">
        <f t="shared" si="27"/>
        <v>0</v>
      </c>
      <c r="FJ269" s="11">
        <f t="shared" si="28"/>
        <v>0</v>
      </c>
      <c r="FK269" s="11">
        <f t="shared" si="29"/>
        <v>0</v>
      </c>
    </row>
    <row r="270" spans="1:167" ht="66" hidden="1" x14ac:dyDescent="0.3">
      <c r="A270" s="5">
        <v>1651</v>
      </c>
      <c r="B270" s="1" t="s">
        <v>204</v>
      </c>
      <c r="C270" s="5" t="s">
        <v>376</v>
      </c>
      <c r="D270" s="1">
        <v>300141</v>
      </c>
      <c r="E270" s="1" t="s">
        <v>190</v>
      </c>
      <c r="F270" s="1" t="s">
        <v>205</v>
      </c>
      <c r="G270" s="4" t="s">
        <v>938</v>
      </c>
      <c r="H270" s="1" t="s">
        <v>770</v>
      </c>
      <c r="I270" s="1" t="s">
        <v>150</v>
      </c>
      <c r="J270" s="1" t="s">
        <v>168</v>
      </c>
      <c r="K270" s="1" t="s">
        <v>154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1">
        <f t="shared" si="24"/>
        <v>0</v>
      </c>
      <c r="FG270" s="11">
        <f t="shared" si="25"/>
        <v>0</v>
      </c>
      <c r="FH270" s="11">
        <f t="shared" si="26"/>
        <v>0</v>
      </c>
      <c r="FI270" s="11">
        <f t="shared" si="27"/>
        <v>0</v>
      </c>
      <c r="FJ270" s="11">
        <f t="shared" si="28"/>
        <v>0</v>
      </c>
      <c r="FK270" s="11">
        <f t="shared" si="29"/>
        <v>0</v>
      </c>
    </row>
    <row r="271" spans="1:167" ht="49.5" hidden="1" x14ac:dyDescent="0.3">
      <c r="A271" s="5">
        <v>1652</v>
      </c>
      <c r="B271" s="1" t="s">
        <v>204</v>
      </c>
      <c r="C271" s="5" t="s">
        <v>377</v>
      </c>
      <c r="D271" s="1">
        <v>300140</v>
      </c>
      <c r="E271" s="1" t="s">
        <v>190</v>
      </c>
      <c r="F271" s="1" t="s">
        <v>205</v>
      </c>
      <c r="G271" s="4" t="s">
        <v>939</v>
      </c>
      <c r="H271" s="1" t="s">
        <v>770</v>
      </c>
      <c r="I271" s="1" t="s">
        <v>150</v>
      </c>
      <c r="J271" s="1" t="s">
        <v>168</v>
      </c>
      <c r="K271" s="1" t="s">
        <v>154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1">
        <f t="shared" si="24"/>
        <v>0</v>
      </c>
      <c r="FG271" s="11">
        <f t="shared" si="25"/>
        <v>0</v>
      </c>
      <c r="FH271" s="11">
        <f t="shared" si="26"/>
        <v>0</v>
      </c>
      <c r="FI271" s="11">
        <f t="shared" si="27"/>
        <v>0</v>
      </c>
      <c r="FJ271" s="11">
        <f t="shared" si="28"/>
        <v>0</v>
      </c>
      <c r="FK271" s="11">
        <f t="shared" si="29"/>
        <v>0</v>
      </c>
    </row>
    <row r="272" spans="1:167" ht="33" hidden="1" x14ac:dyDescent="0.3">
      <c r="A272" s="5">
        <v>1653</v>
      </c>
      <c r="B272" s="1" t="s">
        <v>204</v>
      </c>
      <c r="C272" s="5" t="s">
        <v>378</v>
      </c>
      <c r="D272" s="1">
        <v>500601</v>
      </c>
      <c r="E272" s="1" t="s">
        <v>190</v>
      </c>
      <c r="F272" s="1" t="s">
        <v>205</v>
      </c>
      <c r="G272" s="4" t="s">
        <v>940</v>
      </c>
      <c r="H272" s="1" t="s">
        <v>770</v>
      </c>
      <c r="I272" s="1" t="s">
        <v>150</v>
      </c>
      <c r="J272" s="1" t="s">
        <v>168</v>
      </c>
      <c r="K272" s="1" t="s">
        <v>154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1">
        <f t="shared" si="24"/>
        <v>0</v>
      </c>
      <c r="FG272" s="11">
        <f t="shared" si="25"/>
        <v>0</v>
      </c>
      <c r="FH272" s="11">
        <f t="shared" si="26"/>
        <v>0</v>
      </c>
      <c r="FI272" s="11">
        <f t="shared" si="27"/>
        <v>0</v>
      </c>
      <c r="FJ272" s="11">
        <f t="shared" si="28"/>
        <v>0</v>
      </c>
      <c r="FK272" s="11">
        <f t="shared" si="29"/>
        <v>0</v>
      </c>
    </row>
    <row r="273" spans="1:167" ht="33" hidden="1" x14ac:dyDescent="0.3">
      <c r="A273" s="5">
        <v>1654</v>
      </c>
      <c r="B273" s="1" t="s">
        <v>204</v>
      </c>
      <c r="C273" s="5" t="s">
        <v>379</v>
      </c>
      <c r="D273" s="1">
        <v>300143</v>
      </c>
      <c r="E273" s="1" t="s">
        <v>190</v>
      </c>
      <c r="F273" s="1" t="s">
        <v>205</v>
      </c>
      <c r="G273" s="4" t="s">
        <v>941</v>
      </c>
      <c r="H273" s="1" t="s">
        <v>770</v>
      </c>
      <c r="I273" s="1" t="s">
        <v>150</v>
      </c>
      <c r="J273" s="1" t="s">
        <v>168</v>
      </c>
      <c r="K273" s="1" t="s">
        <v>154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1">
        <f t="shared" si="24"/>
        <v>0</v>
      </c>
      <c r="FG273" s="11">
        <f t="shared" si="25"/>
        <v>0</v>
      </c>
      <c r="FH273" s="11">
        <f t="shared" si="26"/>
        <v>0</v>
      </c>
      <c r="FI273" s="11">
        <f t="shared" si="27"/>
        <v>0</v>
      </c>
      <c r="FJ273" s="11">
        <f t="shared" si="28"/>
        <v>0</v>
      </c>
      <c r="FK273" s="11">
        <f t="shared" si="29"/>
        <v>0</v>
      </c>
    </row>
    <row r="274" spans="1:167" ht="66" hidden="1" x14ac:dyDescent="0.3">
      <c r="A274" s="5">
        <v>1655</v>
      </c>
      <c r="B274" s="1" t="s">
        <v>204</v>
      </c>
      <c r="C274" s="5" t="s">
        <v>380</v>
      </c>
      <c r="D274" s="1">
        <v>300144</v>
      </c>
      <c r="E274" s="1" t="s">
        <v>190</v>
      </c>
      <c r="F274" s="1" t="s">
        <v>205</v>
      </c>
      <c r="G274" s="4" t="s">
        <v>942</v>
      </c>
      <c r="H274" s="1" t="s">
        <v>770</v>
      </c>
      <c r="I274" s="1" t="s">
        <v>150</v>
      </c>
      <c r="J274" s="1" t="s">
        <v>168</v>
      </c>
      <c r="K274" s="1" t="s">
        <v>154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1">
        <f t="shared" si="24"/>
        <v>0</v>
      </c>
      <c r="FG274" s="11">
        <f t="shared" si="25"/>
        <v>0</v>
      </c>
      <c r="FH274" s="11">
        <f t="shared" si="26"/>
        <v>0</v>
      </c>
      <c r="FI274" s="11">
        <f t="shared" si="27"/>
        <v>0</v>
      </c>
      <c r="FJ274" s="11">
        <f t="shared" si="28"/>
        <v>0</v>
      </c>
      <c r="FK274" s="11">
        <f t="shared" si="29"/>
        <v>0</v>
      </c>
    </row>
    <row r="275" spans="1:167" ht="33" hidden="1" x14ac:dyDescent="0.3">
      <c r="A275" s="5">
        <v>1656</v>
      </c>
      <c r="B275" s="1" t="s">
        <v>204</v>
      </c>
      <c r="C275" s="5" t="s">
        <v>381</v>
      </c>
      <c r="D275" s="1">
        <v>300145</v>
      </c>
      <c r="E275" s="1" t="s">
        <v>190</v>
      </c>
      <c r="F275" s="1" t="s">
        <v>205</v>
      </c>
      <c r="G275" s="4" t="s">
        <v>943</v>
      </c>
      <c r="H275" s="1" t="s">
        <v>770</v>
      </c>
      <c r="I275" s="1" t="s">
        <v>150</v>
      </c>
      <c r="J275" s="1" t="s">
        <v>168</v>
      </c>
      <c r="K275" s="1" t="s">
        <v>154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1">
        <f t="shared" si="24"/>
        <v>0</v>
      </c>
      <c r="FG275" s="11">
        <f t="shared" si="25"/>
        <v>0</v>
      </c>
      <c r="FH275" s="11">
        <f t="shared" si="26"/>
        <v>0</v>
      </c>
      <c r="FI275" s="11">
        <f t="shared" si="27"/>
        <v>0</v>
      </c>
      <c r="FJ275" s="11">
        <f t="shared" si="28"/>
        <v>0</v>
      </c>
      <c r="FK275" s="11">
        <f t="shared" si="29"/>
        <v>0</v>
      </c>
    </row>
    <row r="276" spans="1:167" ht="33" hidden="1" x14ac:dyDescent="0.3">
      <c r="A276" s="5">
        <v>1657</v>
      </c>
      <c r="B276" s="1" t="s">
        <v>204</v>
      </c>
      <c r="C276" s="5" t="s">
        <v>382</v>
      </c>
      <c r="D276" s="1">
        <v>300146</v>
      </c>
      <c r="E276" s="1" t="s">
        <v>190</v>
      </c>
      <c r="F276" s="1" t="s">
        <v>205</v>
      </c>
      <c r="G276" s="4" t="s">
        <v>944</v>
      </c>
      <c r="H276" s="1" t="s">
        <v>773</v>
      </c>
      <c r="I276" s="1" t="s">
        <v>150</v>
      </c>
      <c r="J276" s="1" t="s">
        <v>168</v>
      </c>
      <c r="K276" s="1" t="s">
        <v>154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1">
        <f t="shared" si="24"/>
        <v>0</v>
      </c>
      <c r="FG276" s="11">
        <f t="shared" si="25"/>
        <v>0</v>
      </c>
      <c r="FH276" s="11">
        <f t="shared" si="26"/>
        <v>0</v>
      </c>
      <c r="FI276" s="11">
        <f t="shared" si="27"/>
        <v>0</v>
      </c>
      <c r="FJ276" s="11">
        <f t="shared" si="28"/>
        <v>0</v>
      </c>
      <c r="FK276" s="11">
        <f t="shared" si="29"/>
        <v>0</v>
      </c>
    </row>
    <row r="277" spans="1:167" ht="33" hidden="1" x14ac:dyDescent="0.3">
      <c r="A277" s="5">
        <v>1658</v>
      </c>
      <c r="B277" s="1" t="s">
        <v>204</v>
      </c>
      <c r="C277" s="5" t="s">
        <v>383</v>
      </c>
      <c r="D277" s="1">
        <v>321010</v>
      </c>
      <c r="E277" s="1" t="s">
        <v>190</v>
      </c>
      <c r="F277" s="1" t="s">
        <v>205</v>
      </c>
      <c r="G277" s="4" t="s">
        <v>945</v>
      </c>
      <c r="H277" s="1" t="s">
        <v>773</v>
      </c>
      <c r="I277" s="1" t="s">
        <v>150</v>
      </c>
      <c r="J277" s="1" t="s">
        <v>168</v>
      </c>
      <c r="K277" s="1" t="s">
        <v>154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1">
        <f t="shared" si="24"/>
        <v>0</v>
      </c>
      <c r="FG277" s="11">
        <f t="shared" si="25"/>
        <v>0</v>
      </c>
      <c r="FH277" s="11">
        <f t="shared" si="26"/>
        <v>0</v>
      </c>
      <c r="FI277" s="11">
        <f t="shared" si="27"/>
        <v>0</v>
      </c>
      <c r="FJ277" s="11">
        <f t="shared" si="28"/>
        <v>0</v>
      </c>
      <c r="FK277" s="11">
        <f t="shared" si="29"/>
        <v>0</v>
      </c>
    </row>
    <row r="278" spans="1:167" ht="33" hidden="1" x14ac:dyDescent="0.3">
      <c r="A278" s="5">
        <v>1659</v>
      </c>
      <c r="B278" s="1" t="s">
        <v>204</v>
      </c>
      <c r="C278" s="5" t="s">
        <v>384</v>
      </c>
      <c r="D278" s="1">
        <v>300148</v>
      </c>
      <c r="E278" s="1" t="s">
        <v>190</v>
      </c>
      <c r="F278" s="1" t="s">
        <v>205</v>
      </c>
      <c r="G278" s="4" t="s">
        <v>946</v>
      </c>
      <c r="H278" s="1" t="s">
        <v>770</v>
      </c>
      <c r="I278" s="1" t="s">
        <v>150</v>
      </c>
      <c r="J278" s="1" t="s">
        <v>168</v>
      </c>
      <c r="K278" s="1" t="s">
        <v>154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1">
        <f t="shared" si="24"/>
        <v>0</v>
      </c>
      <c r="FG278" s="11">
        <f t="shared" si="25"/>
        <v>0</v>
      </c>
      <c r="FH278" s="11">
        <f t="shared" si="26"/>
        <v>0</v>
      </c>
      <c r="FI278" s="11">
        <f t="shared" si="27"/>
        <v>0</v>
      </c>
      <c r="FJ278" s="11">
        <f t="shared" si="28"/>
        <v>0</v>
      </c>
      <c r="FK278" s="11">
        <f t="shared" si="29"/>
        <v>0</v>
      </c>
    </row>
    <row r="279" spans="1:167" ht="33" hidden="1" x14ac:dyDescent="0.3">
      <c r="A279" s="5">
        <v>1660</v>
      </c>
      <c r="B279" s="1" t="s">
        <v>204</v>
      </c>
      <c r="C279" s="5" t="s">
        <v>385</v>
      </c>
      <c r="D279" s="1">
        <v>500355</v>
      </c>
      <c r="E279" s="1" t="s">
        <v>190</v>
      </c>
      <c r="F279" s="1" t="s">
        <v>205</v>
      </c>
      <c r="G279" s="4" t="s">
        <v>947</v>
      </c>
      <c r="H279" s="1" t="s">
        <v>770</v>
      </c>
      <c r="I279" s="1" t="s">
        <v>150</v>
      </c>
      <c r="J279" s="1" t="s">
        <v>168</v>
      </c>
      <c r="K279" s="1" t="s">
        <v>154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1">
        <f t="shared" si="24"/>
        <v>0</v>
      </c>
      <c r="FG279" s="11">
        <f t="shared" si="25"/>
        <v>0</v>
      </c>
      <c r="FH279" s="11">
        <f t="shared" si="26"/>
        <v>0</v>
      </c>
      <c r="FI279" s="11">
        <f t="shared" si="27"/>
        <v>0</v>
      </c>
      <c r="FJ279" s="11">
        <f t="shared" si="28"/>
        <v>0</v>
      </c>
      <c r="FK279" s="11">
        <f t="shared" si="29"/>
        <v>0</v>
      </c>
    </row>
    <row r="280" spans="1:167" ht="33" hidden="1" x14ac:dyDescent="0.3">
      <c r="A280" s="5">
        <v>1661</v>
      </c>
      <c r="B280" s="1" t="s">
        <v>204</v>
      </c>
      <c r="C280" s="5" t="s">
        <v>386</v>
      </c>
      <c r="D280" s="1">
        <v>300149</v>
      </c>
      <c r="E280" s="1" t="s">
        <v>190</v>
      </c>
      <c r="F280" s="1" t="s">
        <v>205</v>
      </c>
      <c r="G280" s="4" t="s">
        <v>818</v>
      </c>
      <c r="H280" s="1" t="s">
        <v>770</v>
      </c>
      <c r="I280" s="1" t="s">
        <v>150</v>
      </c>
      <c r="J280" s="1" t="s">
        <v>168</v>
      </c>
      <c r="K280" s="1" t="s">
        <v>154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1">
        <f t="shared" si="24"/>
        <v>0</v>
      </c>
      <c r="FG280" s="11">
        <f t="shared" si="25"/>
        <v>0</v>
      </c>
      <c r="FH280" s="11">
        <f t="shared" si="26"/>
        <v>0</v>
      </c>
      <c r="FI280" s="11">
        <f t="shared" si="27"/>
        <v>0</v>
      </c>
      <c r="FJ280" s="11">
        <f t="shared" si="28"/>
        <v>0</v>
      </c>
      <c r="FK280" s="11">
        <f t="shared" si="29"/>
        <v>0</v>
      </c>
    </row>
    <row r="281" spans="1:167" ht="33" hidden="1" x14ac:dyDescent="0.3">
      <c r="A281" s="5">
        <v>1662</v>
      </c>
      <c r="B281" s="1" t="s">
        <v>204</v>
      </c>
      <c r="C281" s="5" t="s">
        <v>387</v>
      </c>
      <c r="D281" s="1">
        <v>300150</v>
      </c>
      <c r="E281" s="1" t="s">
        <v>190</v>
      </c>
      <c r="F281" s="1" t="s">
        <v>205</v>
      </c>
      <c r="G281" s="4" t="s">
        <v>948</v>
      </c>
      <c r="H281" s="1" t="s">
        <v>770</v>
      </c>
      <c r="I281" s="1" t="s">
        <v>150</v>
      </c>
      <c r="J281" s="1" t="s">
        <v>168</v>
      </c>
      <c r="K281" s="1" t="s">
        <v>154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1">
        <f t="shared" si="24"/>
        <v>0</v>
      </c>
      <c r="FG281" s="11">
        <f t="shared" si="25"/>
        <v>0</v>
      </c>
      <c r="FH281" s="11">
        <f t="shared" si="26"/>
        <v>0</v>
      </c>
      <c r="FI281" s="11">
        <f t="shared" si="27"/>
        <v>0</v>
      </c>
      <c r="FJ281" s="11">
        <f t="shared" si="28"/>
        <v>0</v>
      </c>
      <c r="FK281" s="11">
        <f t="shared" si="29"/>
        <v>0</v>
      </c>
    </row>
    <row r="282" spans="1:167" ht="33" hidden="1" x14ac:dyDescent="0.3">
      <c r="A282" s="5">
        <v>1663</v>
      </c>
      <c r="B282" s="1" t="s">
        <v>204</v>
      </c>
      <c r="C282" s="5" t="s">
        <v>388</v>
      </c>
      <c r="D282" s="1">
        <v>300151</v>
      </c>
      <c r="E282" s="1" t="s">
        <v>190</v>
      </c>
      <c r="F282" s="1" t="s">
        <v>205</v>
      </c>
      <c r="G282" s="4" t="s">
        <v>949</v>
      </c>
      <c r="H282" s="1" t="s">
        <v>770</v>
      </c>
      <c r="I282" s="1" t="s">
        <v>150</v>
      </c>
      <c r="J282" s="1" t="s">
        <v>168</v>
      </c>
      <c r="K282" s="1" t="s">
        <v>154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1">
        <f t="shared" si="24"/>
        <v>0</v>
      </c>
      <c r="FG282" s="11">
        <f t="shared" si="25"/>
        <v>0</v>
      </c>
      <c r="FH282" s="11">
        <f t="shared" si="26"/>
        <v>0</v>
      </c>
      <c r="FI282" s="11">
        <f t="shared" si="27"/>
        <v>0</v>
      </c>
      <c r="FJ282" s="11">
        <f t="shared" si="28"/>
        <v>0</v>
      </c>
      <c r="FK282" s="11">
        <f t="shared" si="29"/>
        <v>0</v>
      </c>
    </row>
    <row r="283" spans="1:167" ht="33" hidden="1" x14ac:dyDescent="0.3">
      <c r="A283" s="5">
        <v>1664</v>
      </c>
      <c r="B283" s="1" t="s">
        <v>204</v>
      </c>
      <c r="C283" s="5" t="s">
        <v>389</v>
      </c>
      <c r="D283" s="1">
        <v>300152</v>
      </c>
      <c r="E283" s="1" t="s">
        <v>190</v>
      </c>
      <c r="F283" s="1" t="s">
        <v>205</v>
      </c>
      <c r="G283" s="4" t="s">
        <v>950</v>
      </c>
      <c r="H283" s="1" t="s">
        <v>773</v>
      </c>
      <c r="I283" s="1" t="s">
        <v>150</v>
      </c>
      <c r="J283" s="1" t="s">
        <v>168</v>
      </c>
      <c r="K283" s="1" t="s">
        <v>154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1">
        <f t="shared" si="24"/>
        <v>0</v>
      </c>
      <c r="FG283" s="11">
        <f t="shared" si="25"/>
        <v>0</v>
      </c>
      <c r="FH283" s="11">
        <f t="shared" si="26"/>
        <v>0</v>
      </c>
      <c r="FI283" s="11">
        <f t="shared" si="27"/>
        <v>0</v>
      </c>
      <c r="FJ283" s="11">
        <f t="shared" si="28"/>
        <v>0</v>
      </c>
      <c r="FK283" s="11">
        <f t="shared" si="29"/>
        <v>0</v>
      </c>
    </row>
    <row r="284" spans="1:167" ht="49.5" hidden="1" x14ac:dyDescent="0.3">
      <c r="A284" s="5">
        <v>1665</v>
      </c>
      <c r="B284" s="1" t="s">
        <v>204</v>
      </c>
      <c r="C284" s="5" t="s">
        <v>390</v>
      </c>
      <c r="D284" s="1">
        <v>321011</v>
      </c>
      <c r="E284" s="1" t="s">
        <v>190</v>
      </c>
      <c r="F284" s="1" t="s">
        <v>205</v>
      </c>
      <c r="G284" s="4" t="s">
        <v>951</v>
      </c>
      <c r="H284" s="1" t="s">
        <v>770</v>
      </c>
      <c r="I284" s="1" t="s">
        <v>150</v>
      </c>
      <c r="J284" s="1" t="s">
        <v>168</v>
      </c>
      <c r="K284" s="1" t="s">
        <v>154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1">
        <f t="shared" si="24"/>
        <v>0</v>
      </c>
      <c r="FG284" s="11">
        <f t="shared" si="25"/>
        <v>0</v>
      </c>
      <c r="FH284" s="11">
        <f t="shared" si="26"/>
        <v>0</v>
      </c>
      <c r="FI284" s="11">
        <f t="shared" si="27"/>
        <v>0</v>
      </c>
      <c r="FJ284" s="11">
        <f t="shared" si="28"/>
        <v>0</v>
      </c>
      <c r="FK284" s="11">
        <f t="shared" si="29"/>
        <v>0</v>
      </c>
    </row>
    <row r="285" spans="1:167" ht="33" hidden="1" x14ac:dyDescent="0.3">
      <c r="A285" s="5">
        <v>1666</v>
      </c>
      <c r="B285" s="1" t="s">
        <v>204</v>
      </c>
      <c r="C285" s="5" t="s">
        <v>391</v>
      </c>
      <c r="D285" s="1">
        <v>300153</v>
      </c>
      <c r="E285" s="1" t="s">
        <v>190</v>
      </c>
      <c r="F285" s="1" t="s">
        <v>205</v>
      </c>
      <c r="G285" s="4" t="s">
        <v>952</v>
      </c>
      <c r="H285" s="1" t="s">
        <v>770</v>
      </c>
      <c r="I285" s="1" t="s">
        <v>150</v>
      </c>
      <c r="J285" s="1" t="s">
        <v>168</v>
      </c>
      <c r="K285" s="1" t="s">
        <v>154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1">
        <f t="shared" si="24"/>
        <v>0</v>
      </c>
      <c r="FG285" s="11">
        <f t="shared" si="25"/>
        <v>0</v>
      </c>
      <c r="FH285" s="11">
        <f t="shared" si="26"/>
        <v>0</v>
      </c>
      <c r="FI285" s="11">
        <f t="shared" si="27"/>
        <v>0</v>
      </c>
      <c r="FJ285" s="11">
        <f t="shared" si="28"/>
        <v>0</v>
      </c>
      <c r="FK285" s="11">
        <f t="shared" si="29"/>
        <v>0</v>
      </c>
    </row>
    <row r="286" spans="1:167" ht="33" hidden="1" x14ac:dyDescent="0.3">
      <c r="A286" s="5">
        <v>1667</v>
      </c>
      <c r="B286" s="1" t="s">
        <v>204</v>
      </c>
      <c r="C286" s="5" t="s">
        <v>392</v>
      </c>
      <c r="D286" s="1">
        <v>500603</v>
      </c>
      <c r="E286" s="1" t="s">
        <v>190</v>
      </c>
      <c r="F286" s="1" t="s">
        <v>205</v>
      </c>
      <c r="G286" s="4" t="s">
        <v>953</v>
      </c>
      <c r="H286" s="1" t="s">
        <v>770</v>
      </c>
      <c r="I286" s="1" t="s">
        <v>150</v>
      </c>
      <c r="J286" s="1" t="s">
        <v>169</v>
      </c>
      <c r="K286" s="1" t="s">
        <v>155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1">
        <f t="shared" si="24"/>
        <v>0</v>
      </c>
      <c r="FG286" s="11">
        <f t="shared" si="25"/>
        <v>0</v>
      </c>
      <c r="FH286" s="11">
        <f t="shared" si="26"/>
        <v>0</v>
      </c>
      <c r="FI286" s="11">
        <f t="shared" si="27"/>
        <v>0</v>
      </c>
      <c r="FJ286" s="11">
        <f t="shared" si="28"/>
        <v>0</v>
      </c>
      <c r="FK286" s="11">
        <f t="shared" si="29"/>
        <v>0</v>
      </c>
    </row>
    <row r="287" spans="1:167" ht="33" hidden="1" x14ac:dyDescent="0.3">
      <c r="A287" s="5">
        <v>1668</v>
      </c>
      <c r="B287" s="1" t="s">
        <v>204</v>
      </c>
      <c r="C287" s="5" t="s">
        <v>393</v>
      </c>
      <c r="D287" s="1">
        <v>500604</v>
      </c>
      <c r="E287" s="1" t="s">
        <v>190</v>
      </c>
      <c r="F287" s="1" t="s">
        <v>205</v>
      </c>
      <c r="G287" s="4" t="s">
        <v>954</v>
      </c>
      <c r="H287" s="1" t="s">
        <v>770</v>
      </c>
      <c r="I287" s="1" t="s">
        <v>150</v>
      </c>
      <c r="J287" s="1" t="s">
        <v>169</v>
      </c>
      <c r="K287" s="1" t="s">
        <v>155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1">
        <f t="shared" si="24"/>
        <v>0</v>
      </c>
      <c r="FG287" s="11">
        <f t="shared" si="25"/>
        <v>0</v>
      </c>
      <c r="FH287" s="11">
        <f t="shared" si="26"/>
        <v>0</v>
      </c>
      <c r="FI287" s="11">
        <f t="shared" si="27"/>
        <v>0</v>
      </c>
      <c r="FJ287" s="11">
        <f t="shared" si="28"/>
        <v>0</v>
      </c>
      <c r="FK287" s="11">
        <f t="shared" si="29"/>
        <v>0</v>
      </c>
    </row>
    <row r="288" spans="1:167" ht="33" hidden="1" x14ac:dyDescent="0.3">
      <c r="A288" s="5">
        <v>1669</v>
      </c>
      <c r="B288" s="1" t="s">
        <v>204</v>
      </c>
      <c r="C288" s="5" t="s">
        <v>394</v>
      </c>
      <c r="D288" s="1">
        <v>300154</v>
      </c>
      <c r="E288" s="1" t="s">
        <v>190</v>
      </c>
      <c r="F288" s="1" t="s">
        <v>205</v>
      </c>
      <c r="G288" s="4" t="s">
        <v>955</v>
      </c>
      <c r="H288" s="1" t="s">
        <v>773</v>
      </c>
      <c r="I288" s="1" t="s">
        <v>150</v>
      </c>
      <c r="J288" s="1" t="s">
        <v>169</v>
      </c>
      <c r="K288" s="1" t="s">
        <v>155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1">
        <f t="shared" si="24"/>
        <v>0</v>
      </c>
      <c r="FG288" s="11">
        <f t="shared" si="25"/>
        <v>0</v>
      </c>
      <c r="FH288" s="11">
        <f t="shared" si="26"/>
        <v>0</v>
      </c>
      <c r="FI288" s="11">
        <f t="shared" si="27"/>
        <v>0</v>
      </c>
      <c r="FJ288" s="11">
        <f t="shared" si="28"/>
        <v>0</v>
      </c>
      <c r="FK288" s="11">
        <f t="shared" si="29"/>
        <v>0</v>
      </c>
    </row>
    <row r="289" spans="1:167" ht="16.5" hidden="1" x14ac:dyDescent="0.3">
      <c r="A289" s="5">
        <v>1670</v>
      </c>
      <c r="B289" s="1" t="s">
        <v>204</v>
      </c>
      <c r="C289" s="5" t="s">
        <v>395</v>
      </c>
      <c r="D289" s="1">
        <v>300156</v>
      </c>
      <c r="E289" s="1" t="s">
        <v>190</v>
      </c>
      <c r="F289" s="1" t="s">
        <v>205</v>
      </c>
      <c r="G289" s="4" t="s">
        <v>956</v>
      </c>
      <c r="H289" s="1" t="s">
        <v>770</v>
      </c>
      <c r="I289" s="1" t="s">
        <v>150</v>
      </c>
      <c r="J289" s="1" t="s">
        <v>169</v>
      </c>
      <c r="K289" s="1" t="s">
        <v>155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1">
        <f t="shared" si="24"/>
        <v>0</v>
      </c>
      <c r="FG289" s="11">
        <f t="shared" si="25"/>
        <v>0</v>
      </c>
      <c r="FH289" s="11">
        <f t="shared" si="26"/>
        <v>0</v>
      </c>
      <c r="FI289" s="11">
        <f t="shared" si="27"/>
        <v>0</v>
      </c>
      <c r="FJ289" s="11">
        <f t="shared" si="28"/>
        <v>0</v>
      </c>
      <c r="FK289" s="11">
        <f t="shared" si="29"/>
        <v>0</v>
      </c>
    </row>
    <row r="290" spans="1:167" ht="33" hidden="1" x14ac:dyDescent="0.3">
      <c r="A290" s="5">
        <v>1671</v>
      </c>
      <c r="B290" s="1" t="s">
        <v>204</v>
      </c>
      <c r="C290" s="5" t="s">
        <v>396</v>
      </c>
      <c r="D290" s="1">
        <v>300158</v>
      </c>
      <c r="E290" s="1" t="s">
        <v>190</v>
      </c>
      <c r="F290" s="1" t="s">
        <v>205</v>
      </c>
      <c r="G290" s="4" t="s">
        <v>957</v>
      </c>
      <c r="H290" s="1" t="s">
        <v>773</v>
      </c>
      <c r="I290" s="1" t="s">
        <v>150</v>
      </c>
      <c r="J290" s="1" t="s">
        <v>169</v>
      </c>
      <c r="K290" s="1" t="s">
        <v>155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1">
        <f t="shared" si="24"/>
        <v>0</v>
      </c>
      <c r="FG290" s="11">
        <f t="shared" si="25"/>
        <v>0</v>
      </c>
      <c r="FH290" s="11">
        <f t="shared" si="26"/>
        <v>0</v>
      </c>
      <c r="FI290" s="11">
        <f t="shared" si="27"/>
        <v>0</v>
      </c>
      <c r="FJ290" s="11">
        <f t="shared" si="28"/>
        <v>0</v>
      </c>
      <c r="FK290" s="11">
        <f t="shared" si="29"/>
        <v>0</v>
      </c>
    </row>
    <row r="291" spans="1:167" ht="33" hidden="1" x14ac:dyDescent="0.3">
      <c r="A291" s="5">
        <v>1672</v>
      </c>
      <c r="B291" s="1" t="s">
        <v>204</v>
      </c>
      <c r="C291" s="5" t="s">
        <v>397</v>
      </c>
      <c r="D291" s="1">
        <v>300159</v>
      </c>
      <c r="E291" s="1" t="s">
        <v>190</v>
      </c>
      <c r="F291" s="1" t="s">
        <v>205</v>
      </c>
      <c r="G291" s="4" t="s">
        <v>958</v>
      </c>
      <c r="H291" s="1" t="s">
        <v>770</v>
      </c>
      <c r="I291" s="1" t="s">
        <v>150</v>
      </c>
      <c r="J291" s="1" t="s">
        <v>169</v>
      </c>
      <c r="K291" s="1" t="s">
        <v>155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1">
        <f t="shared" si="24"/>
        <v>0</v>
      </c>
      <c r="FG291" s="11">
        <f t="shared" si="25"/>
        <v>0</v>
      </c>
      <c r="FH291" s="11">
        <f t="shared" si="26"/>
        <v>0</v>
      </c>
      <c r="FI291" s="11">
        <f t="shared" si="27"/>
        <v>0</v>
      </c>
      <c r="FJ291" s="11">
        <f t="shared" si="28"/>
        <v>0</v>
      </c>
      <c r="FK291" s="11">
        <f t="shared" si="29"/>
        <v>0</v>
      </c>
    </row>
    <row r="292" spans="1:167" ht="16.5" hidden="1" x14ac:dyDescent="0.3">
      <c r="A292" s="5">
        <v>1673</v>
      </c>
      <c r="B292" s="1" t="s">
        <v>204</v>
      </c>
      <c r="C292" s="5" t="s">
        <v>398</v>
      </c>
      <c r="D292" s="1">
        <v>500607</v>
      </c>
      <c r="E292" s="1" t="s">
        <v>190</v>
      </c>
      <c r="F292" s="1" t="s">
        <v>205</v>
      </c>
      <c r="G292" s="4" t="s">
        <v>959</v>
      </c>
      <c r="H292" s="1" t="s">
        <v>770</v>
      </c>
      <c r="I292" s="1" t="s">
        <v>150</v>
      </c>
      <c r="J292" s="1" t="s">
        <v>169</v>
      </c>
      <c r="K292" s="1" t="s">
        <v>155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1">
        <f t="shared" si="24"/>
        <v>0</v>
      </c>
      <c r="FG292" s="11">
        <f t="shared" si="25"/>
        <v>0</v>
      </c>
      <c r="FH292" s="11">
        <f t="shared" si="26"/>
        <v>0</v>
      </c>
      <c r="FI292" s="11">
        <f t="shared" si="27"/>
        <v>0</v>
      </c>
      <c r="FJ292" s="11">
        <f t="shared" si="28"/>
        <v>0</v>
      </c>
      <c r="FK292" s="11">
        <f t="shared" si="29"/>
        <v>0</v>
      </c>
    </row>
    <row r="293" spans="1:167" ht="33" hidden="1" x14ac:dyDescent="0.3">
      <c r="A293" s="5">
        <v>1674</v>
      </c>
      <c r="B293" s="1" t="s">
        <v>204</v>
      </c>
      <c r="C293" s="5" t="s">
        <v>399</v>
      </c>
      <c r="D293" s="1">
        <v>300160</v>
      </c>
      <c r="E293" s="1" t="s">
        <v>190</v>
      </c>
      <c r="F293" s="1" t="s">
        <v>205</v>
      </c>
      <c r="G293" s="4" t="s">
        <v>960</v>
      </c>
      <c r="H293" s="1" t="s">
        <v>770</v>
      </c>
      <c r="I293" s="1" t="s">
        <v>150</v>
      </c>
      <c r="J293" s="1" t="s">
        <v>169</v>
      </c>
      <c r="K293" s="1" t="s">
        <v>155</v>
      </c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1">
        <f t="shared" si="24"/>
        <v>0</v>
      </c>
      <c r="FG293" s="11">
        <f t="shared" si="25"/>
        <v>0</v>
      </c>
      <c r="FH293" s="11">
        <f t="shared" si="26"/>
        <v>0</v>
      </c>
      <c r="FI293" s="11">
        <f t="shared" si="27"/>
        <v>0</v>
      </c>
      <c r="FJ293" s="11">
        <f t="shared" si="28"/>
        <v>0</v>
      </c>
      <c r="FK293" s="11">
        <f t="shared" si="29"/>
        <v>0</v>
      </c>
    </row>
    <row r="294" spans="1:167" ht="33" hidden="1" x14ac:dyDescent="0.3">
      <c r="A294" s="5">
        <v>1675</v>
      </c>
      <c r="B294" s="1" t="s">
        <v>204</v>
      </c>
      <c r="C294" s="5" t="s">
        <v>400</v>
      </c>
      <c r="D294" s="1">
        <v>300161</v>
      </c>
      <c r="E294" s="1" t="s">
        <v>190</v>
      </c>
      <c r="F294" s="1" t="s">
        <v>205</v>
      </c>
      <c r="G294" s="4" t="s">
        <v>961</v>
      </c>
      <c r="H294" s="1" t="s">
        <v>773</v>
      </c>
      <c r="I294" s="1" t="s">
        <v>150</v>
      </c>
      <c r="J294" s="1" t="s">
        <v>169</v>
      </c>
      <c r="K294" s="1" t="s">
        <v>155</v>
      </c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1">
        <f t="shared" si="24"/>
        <v>0</v>
      </c>
      <c r="FG294" s="11">
        <f t="shared" si="25"/>
        <v>0</v>
      </c>
      <c r="FH294" s="11">
        <f t="shared" si="26"/>
        <v>0</v>
      </c>
      <c r="FI294" s="11">
        <f t="shared" si="27"/>
        <v>0</v>
      </c>
      <c r="FJ294" s="11">
        <f t="shared" si="28"/>
        <v>0</v>
      </c>
      <c r="FK294" s="11">
        <f t="shared" si="29"/>
        <v>0</v>
      </c>
    </row>
    <row r="295" spans="1:167" ht="33" hidden="1" x14ac:dyDescent="0.3">
      <c r="A295" s="5">
        <v>1676</v>
      </c>
      <c r="B295" s="1" t="s">
        <v>204</v>
      </c>
      <c r="C295" s="5" t="s">
        <v>401</v>
      </c>
      <c r="D295" s="1">
        <v>300162</v>
      </c>
      <c r="E295" s="1" t="s">
        <v>190</v>
      </c>
      <c r="F295" s="1" t="s">
        <v>205</v>
      </c>
      <c r="G295" s="4" t="s">
        <v>962</v>
      </c>
      <c r="H295" s="1" t="s">
        <v>770</v>
      </c>
      <c r="I295" s="1" t="s">
        <v>150</v>
      </c>
      <c r="J295" s="1" t="s">
        <v>169</v>
      </c>
      <c r="K295" s="1" t="s">
        <v>155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1">
        <f t="shared" si="24"/>
        <v>0</v>
      </c>
      <c r="FG295" s="11">
        <f t="shared" si="25"/>
        <v>0</v>
      </c>
      <c r="FH295" s="11">
        <f t="shared" si="26"/>
        <v>0</v>
      </c>
      <c r="FI295" s="11">
        <f t="shared" si="27"/>
        <v>0</v>
      </c>
      <c r="FJ295" s="11">
        <f t="shared" si="28"/>
        <v>0</v>
      </c>
      <c r="FK295" s="11">
        <f t="shared" si="29"/>
        <v>0</v>
      </c>
    </row>
    <row r="296" spans="1:167" ht="33" hidden="1" x14ac:dyDescent="0.3">
      <c r="A296" s="5">
        <v>1677</v>
      </c>
      <c r="B296" s="1" t="s">
        <v>204</v>
      </c>
      <c r="C296" s="5" t="s">
        <v>402</v>
      </c>
      <c r="D296" s="1">
        <v>300163</v>
      </c>
      <c r="E296" s="1" t="s">
        <v>190</v>
      </c>
      <c r="F296" s="1" t="s">
        <v>205</v>
      </c>
      <c r="G296" s="4" t="s">
        <v>963</v>
      </c>
      <c r="H296" s="1" t="s">
        <v>770</v>
      </c>
      <c r="I296" s="1" t="s">
        <v>150</v>
      </c>
      <c r="J296" s="1" t="s">
        <v>169</v>
      </c>
      <c r="K296" s="1" t="s">
        <v>155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1">
        <f t="shared" si="24"/>
        <v>0</v>
      </c>
      <c r="FG296" s="11">
        <f t="shared" si="25"/>
        <v>0</v>
      </c>
      <c r="FH296" s="11">
        <f t="shared" si="26"/>
        <v>0</v>
      </c>
      <c r="FI296" s="11">
        <f t="shared" si="27"/>
        <v>0</v>
      </c>
      <c r="FJ296" s="11">
        <f t="shared" si="28"/>
        <v>0</v>
      </c>
      <c r="FK296" s="11">
        <f t="shared" si="29"/>
        <v>0</v>
      </c>
    </row>
    <row r="297" spans="1:167" ht="33" hidden="1" x14ac:dyDescent="0.3">
      <c r="A297" s="5">
        <v>1678</v>
      </c>
      <c r="B297" s="1" t="s">
        <v>204</v>
      </c>
      <c r="C297" s="5" t="s">
        <v>403</v>
      </c>
      <c r="D297" s="1">
        <v>300164</v>
      </c>
      <c r="E297" s="1" t="s">
        <v>190</v>
      </c>
      <c r="F297" s="1" t="s">
        <v>205</v>
      </c>
      <c r="G297" s="4" t="s">
        <v>964</v>
      </c>
      <c r="H297" s="1" t="s">
        <v>773</v>
      </c>
      <c r="I297" s="1" t="s">
        <v>150</v>
      </c>
      <c r="J297" s="1" t="s">
        <v>169</v>
      </c>
      <c r="K297" s="1" t="s">
        <v>155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1">
        <f t="shared" si="24"/>
        <v>0</v>
      </c>
      <c r="FG297" s="11">
        <f t="shared" si="25"/>
        <v>0</v>
      </c>
      <c r="FH297" s="11">
        <f t="shared" si="26"/>
        <v>0</v>
      </c>
      <c r="FI297" s="11">
        <f t="shared" si="27"/>
        <v>0</v>
      </c>
      <c r="FJ297" s="11">
        <f t="shared" si="28"/>
        <v>0</v>
      </c>
      <c r="FK297" s="11">
        <f t="shared" si="29"/>
        <v>0</v>
      </c>
    </row>
    <row r="298" spans="1:167" ht="33" hidden="1" x14ac:dyDescent="0.3">
      <c r="A298" s="5">
        <v>1679</v>
      </c>
      <c r="B298" s="1" t="s">
        <v>204</v>
      </c>
      <c r="C298" s="5" t="s">
        <v>404</v>
      </c>
      <c r="D298" s="1">
        <v>300165</v>
      </c>
      <c r="E298" s="1" t="s">
        <v>190</v>
      </c>
      <c r="F298" s="1" t="s">
        <v>205</v>
      </c>
      <c r="G298" s="4" t="s">
        <v>965</v>
      </c>
      <c r="H298" s="1" t="s">
        <v>773</v>
      </c>
      <c r="I298" s="1" t="s">
        <v>150</v>
      </c>
      <c r="J298" s="1" t="s">
        <v>169</v>
      </c>
      <c r="K298" s="1" t="s">
        <v>155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1">
        <f t="shared" si="24"/>
        <v>0</v>
      </c>
      <c r="FG298" s="11">
        <f t="shared" si="25"/>
        <v>0</v>
      </c>
      <c r="FH298" s="11">
        <f t="shared" si="26"/>
        <v>0</v>
      </c>
      <c r="FI298" s="11">
        <f t="shared" si="27"/>
        <v>0</v>
      </c>
      <c r="FJ298" s="11">
        <f t="shared" si="28"/>
        <v>0</v>
      </c>
      <c r="FK298" s="11">
        <f t="shared" si="29"/>
        <v>0</v>
      </c>
    </row>
    <row r="299" spans="1:167" ht="33" hidden="1" x14ac:dyDescent="0.3">
      <c r="A299" s="5">
        <v>1680</v>
      </c>
      <c r="B299" s="1" t="s">
        <v>204</v>
      </c>
      <c r="C299" s="5" t="s">
        <v>405</v>
      </c>
      <c r="D299" s="1">
        <v>300166</v>
      </c>
      <c r="E299" s="1" t="s">
        <v>190</v>
      </c>
      <c r="F299" s="1" t="s">
        <v>205</v>
      </c>
      <c r="G299" s="4" t="s">
        <v>966</v>
      </c>
      <c r="H299" s="1" t="s">
        <v>770</v>
      </c>
      <c r="I299" s="1" t="s">
        <v>150</v>
      </c>
      <c r="J299" s="1" t="s">
        <v>169</v>
      </c>
      <c r="K299" s="1" t="s">
        <v>155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1">
        <f t="shared" si="24"/>
        <v>0</v>
      </c>
      <c r="FG299" s="11">
        <f t="shared" si="25"/>
        <v>0</v>
      </c>
      <c r="FH299" s="11">
        <f t="shared" si="26"/>
        <v>0</v>
      </c>
      <c r="FI299" s="11">
        <f t="shared" si="27"/>
        <v>0</v>
      </c>
      <c r="FJ299" s="11">
        <f t="shared" si="28"/>
        <v>0</v>
      </c>
      <c r="FK299" s="11">
        <f t="shared" si="29"/>
        <v>0</v>
      </c>
    </row>
    <row r="300" spans="1:167" ht="33" hidden="1" x14ac:dyDescent="0.3">
      <c r="A300" s="5">
        <v>1681</v>
      </c>
      <c r="B300" s="1" t="s">
        <v>204</v>
      </c>
      <c r="C300" s="5" t="s">
        <v>406</v>
      </c>
      <c r="D300" s="1">
        <v>300167</v>
      </c>
      <c r="E300" s="1" t="s">
        <v>190</v>
      </c>
      <c r="F300" s="1" t="s">
        <v>205</v>
      </c>
      <c r="G300" s="4" t="s">
        <v>967</v>
      </c>
      <c r="H300" s="1" t="s">
        <v>773</v>
      </c>
      <c r="I300" s="1" t="s">
        <v>150</v>
      </c>
      <c r="J300" s="1" t="s">
        <v>169</v>
      </c>
      <c r="K300" s="1" t="s">
        <v>155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1">
        <f t="shared" si="24"/>
        <v>0</v>
      </c>
      <c r="FG300" s="11">
        <f t="shared" si="25"/>
        <v>0</v>
      </c>
      <c r="FH300" s="11">
        <f t="shared" si="26"/>
        <v>0</v>
      </c>
      <c r="FI300" s="11">
        <f t="shared" si="27"/>
        <v>0</v>
      </c>
      <c r="FJ300" s="11">
        <f t="shared" si="28"/>
        <v>0</v>
      </c>
      <c r="FK300" s="11">
        <f t="shared" si="29"/>
        <v>0</v>
      </c>
    </row>
    <row r="301" spans="1:167" ht="49.5" hidden="1" x14ac:dyDescent="0.3">
      <c r="A301" s="5">
        <v>1682</v>
      </c>
      <c r="B301" s="1" t="s">
        <v>204</v>
      </c>
      <c r="C301" s="5" t="s">
        <v>407</v>
      </c>
      <c r="D301" s="1">
        <v>300168</v>
      </c>
      <c r="E301" s="1" t="s">
        <v>190</v>
      </c>
      <c r="F301" s="1" t="s">
        <v>205</v>
      </c>
      <c r="G301" s="4" t="s">
        <v>968</v>
      </c>
      <c r="H301" s="1" t="s">
        <v>773</v>
      </c>
      <c r="I301" s="1" t="s">
        <v>150</v>
      </c>
      <c r="J301" s="1" t="s">
        <v>169</v>
      </c>
      <c r="K301" s="1" t="s">
        <v>155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1">
        <f t="shared" si="24"/>
        <v>0</v>
      </c>
      <c r="FG301" s="11">
        <f t="shared" si="25"/>
        <v>0</v>
      </c>
      <c r="FH301" s="11">
        <f t="shared" si="26"/>
        <v>0</v>
      </c>
      <c r="FI301" s="11">
        <f t="shared" si="27"/>
        <v>0</v>
      </c>
      <c r="FJ301" s="11">
        <f t="shared" si="28"/>
        <v>0</v>
      </c>
      <c r="FK301" s="11">
        <f t="shared" si="29"/>
        <v>0</v>
      </c>
    </row>
    <row r="302" spans="1:167" ht="33" hidden="1" x14ac:dyDescent="0.3">
      <c r="A302" s="5">
        <v>1683</v>
      </c>
      <c r="B302" s="1" t="s">
        <v>204</v>
      </c>
      <c r="C302" s="5" t="s">
        <v>408</v>
      </c>
      <c r="D302" s="1">
        <v>300169</v>
      </c>
      <c r="E302" s="1" t="s">
        <v>190</v>
      </c>
      <c r="F302" s="1" t="s">
        <v>205</v>
      </c>
      <c r="G302" s="4" t="s">
        <v>969</v>
      </c>
      <c r="H302" s="1" t="s">
        <v>770</v>
      </c>
      <c r="I302" s="1" t="s">
        <v>150</v>
      </c>
      <c r="J302" s="1" t="s">
        <v>169</v>
      </c>
      <c r="K302" s="1" t="s">
        <v>155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1">
        <f t="shared" si="24"/>
        <v>0</v>
      </c>
      <c r="FG302" s="11">
        <f t="shared" si="25"/>
        <v>0</v>
      </c>
      <c r="FH302" s="11">
        <f t="shared" si="26"/>
        <v>0</v>
      </c>
      <c r="FI302" s="11">
        <f t="shared" si="27"/>
        <v>0</v>
      </c>
      <c r="FJ302" s="11">
        <f t="shared" si="28"/>
        <v>0</v>
      </c>
      <c r="FK302" s="11">
        <f t="shared" si="29"/>
        <v>0</v>
      </c>
    </row>
    <row r="303" spans="1:167" ht="33" hidden="1" x14ac:dyDescent="0.3">
      <c r="A303" s="5">
        <v>1684</v>
      </c>
      <c r="B303" s="1" t="s">
        <v>204</v>
      </c>
      <c r="C303" s="5" t="s">
        <v>409</v>
      </c>
      <c r="D303" s="1">
        <v>500364</v>
      </c>
      <c r="E303" s="1" t="s">
        <v>190</v>
      </c>
      <c r="F303" s="1" t="s">
        <v>205</v>
      </c>
      <c r="G303" s="4" t="s">
        <v>970</v>
      </c>
      <c r="H303" s="1" t="s">
        <v>770</v>
      </c>
      <c r="I303" s="1" t="s">
        <v>150</v>
      </c>
      <c r="J303" s="1" t="s">
        <v>169</v>
      </c>
      <c r="K303" s="1" t="s">
        <v>155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1">
        <f t="shared" si="24"/>
        <v>0</v>
      </c>
      <c r="FG303" s="11">
        <f t="shared" si="25"/>
        <v>0</v>
      </c>
      <c r="FH303" s="11">
        <f t="shared" si="26"/>
        <v>0</v>
      </c>
      <c r="FI303" s="11">
        <f t="shared" si="27"/>
        <v>0</v>
      </c>
      <c r="FJ303" s="11">
        <f t="shared" si="28"/>
        <v>0</v>
      </c>
      <c r="FK303" s="11">
        <f t="shared" si="29"/>
        <v>0</v>
      </c>
    </row>
    <row r="304" spans="1:167" ht="33" hidden="1" x14ac:dyDescent="0.3">
      <c r="A304" s="5">
        <v>1685</v>
      </c>
      <c r="B304" s="1" t="s">
        <v>204</v>
      </c>
      <c r="C304" s="5" t="s">
        <v>410</v>
      </c>
      <c r="D304" s="1">
        <v>300170</v>
      </c>
      <c r="E304" s="1" t="s">
        <v>190</v>
      </c>
      <c r="F304" s="1" t="s">
        <v>205</v>
      </c>
      <c r="G304" s="4" t="s">
        <v>971</v>
      </c>
      <c r="H304" s="1" t="s">
        <v>770</v>
      </c>
      <c r="I304" s="1" t="s">
        <v>150</v>
      </c>
      <c r="J304" s="1" t="s">
        <v>169</v>
      </c>
      <c r="K304" s="1" t="s">
        <v>155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1">
        <f t="shared" si="24"/>
        <v>0</v>
      </c>
      <c r="FG304" s="11">
        <f t="shared" si="25"/>
        <v>0</v>
      </c>
      <c r="FH304" s="11">
        <f t="shared" si="26"/>
        <v>0</v>
      </c>
      <c r="FI304" s="11">
        <f t="shared" si="27"/>
        <v>0</v>
      </c>
      <c r="FJ304" s="11">
        <f t="shared" si="28"/>
        <v>0</v>
      </c>
      <c r="FK304" s="11">
        <f t="shared" si="29"/>
        <v>0</v>
      </c>
    </row>
    <row r="305" spans="1:167" ht="33" hidden="1" x14ac:dyDescent="0.3">
      <c r="A305" s="5">
        <v>1686</v>
      </c>
      <c r="B305" s="1" t="s">
        <v>204</v>
      </c>
      <c r="C305" s="5" t="s">
        <v>411</v>
      </c>
      <c r="D305" s="1">
        <v>300171</v>
      </c>
      <c r="E305" s="1" t="s">
        <v>190</v>
      </c>
      <c r="F305" s="1" t="s">
        <v>205</v>
      </c>
      <c r="G305" s="4" t="s">
        <v>972</v>
      </c>
      <c r="H305" s="1" t="s">
        <v>770</v>
      </c>
      <c r="I305" s="1" t="s">
        <v>150</v>
      </c>
      <c r="J305" s="1" t="s">
        <v>169</v>
      </c>
      <c r="K305" s="1" t="s">
        <v>155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1">
        <f t="shared" si="24"/>
        <v>0</v>
      </c>
      <c r="FG305" s="11">
        <f t="shared" si="25"/>
        <v>0</v>
      </c>
      <c r="FH305" s="11">
        <f t="shared" si="26"/>
        <v>0</v>
      </c>
      <c r="FI305" s="11">
        <f t="shared" si="27"/>
        <v>0</v>
      </c>
      <c r="FJ305" s="11">
        <f t="shared" si="28"/>
        <v>0</v>
      </c>
      <c r="FK305" s="11">
        <f t="shared" si="29"/>
        <v>0</v>
      </c>
    </row>
    <row r="306" spans="1:167" ht="33" hidden="1" x14ac:dyDescent="0.3">
      <c r="A306" s="5">
        <v>1687</v>
      </c>
      <c r="B306" s="1" t="s">
        <v>204</v>
      </c>
      <c r="C306" s="5" t="s">
        <v>412</v>
      </c>
      <c r="D306" s="1">
        <v>300172</v>
      </c>
      <c r="E306" s="1" t="s">
        <v>190</v>
      </c>
      <c r="F306" s="1" t="s">
        <v>205</v>
      </c>
      <c r="G306" s="4" t="s">
        <v>973</v>
      </c>
      <c r="H306" s="1" t="s">
        <v>773</v>
      </c>
      <c r="I306" s="1" t="s">
        <v>150</v>
      </c>
      <c r="J306" s="1" t="s">
        <v>169</v>
      </c>
      <c r="K306" s="1" t="s">
        <v>155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1">
        <f t="shared" si="24"/>
        <v>0</v>
      </c>
      <c r="FG306" s="11">
        <f t="shared" si="25"/>
        <v>0</v>
      </c>
      <c r="FH306" s="11">
        <f t="shared" si="26"/>
        <v>0</v>
      </c>
      <c r="FI306" s="11">
        <f t="shared" si="27"/>
        <v>0</v>
      </c>
      <c r="FJ306" s="11">
        <f t="shared" si="28"/>
        <v>0</v>
      </c>
      <c r="FK306" s="11">
        <f t="shared" si="29"/>
        <v>0</v>
      </c>
    </row>
    <row r="307" spans="1:167" ht="49.5" hidden="1" x14ac:dyDescent="0.3">
      <c r="A307" s="5">
        <v>1688</v>
      </c>
      <c r="B307" s="1" t="s">
        <v>204</v>
      </c>
      <c r="C307" s="5" t="s">
        <v>413</v>
      </c>
      <c r="D307" s="1">
        <v>300232</v>
      </c>
      <c r="E307" s="1" t="s">
        <v>190</v>
      </c>
      <c r="F307" s="1" t="s">
        <v>205</v>
      </c>
      <c r="G307" s="4" t="s">
        <v>974</v>
      </c>
      <c r="H307" s="1" t="s">
        <v>773</v>
      </c>
      <c r="I307" s="1" t="s">
        <v>150</v>
      </c>
      <c r="J307" s="1" t="s">
        <v>169</v>
      </c>
      <c r="K307" s="1" t="s">
        <v>155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1">
        <f t="shared" si="24"/>
        <v>0</v>
      </c>
      <c r="FG307" s="11">
        <f t="shared" si="25"/>
        <v>0</v>
      </c>
      <c r="FH307" s="11">
        <f t="shared" si="26"/>
        <v>0</v>
      </c>
      <c r="FI307" s="11">
        <f t="shared" si="27"/>
        <v>0</v>
      </c>
      <c r="FJ307" s="11">
        <f t="shared" si="28"/>
        <v>0</v>
      </c>
      <c r="FK307" s="11">
        <f t="shared" si="29"/>
        <v>0</v>
      </c>
    </row>
    <row r="308" spans="1:167" ht="33" hidden="1" x14ac:dyDescent="0.3">
      <c r="A308" s="5">
        <v>1689</v>
      </c>
      <c r="B308" s="1" t="s">
        <v>204</v>
      </c>
      <c r="C308" s="5" t="s">
        <v>414</v>
      </c>
      <c r="D308" s="1">
        <v>300173</v>
      </c>
      <c r="E308" s="1" t="s">
        <v>190</v>
      </c>
      <c r="F308" s="1" t="s">
        <v>205</v>
      </c>
      <c r="G308" s="4" t="s">
        <v>975</v>
      </c>
      <c r="H308" s="1" t="s">
        <v>770</v>
      </c>
      <c r="I308" s="1" t="s">
        <v>150</v>
      </c>
      <c r="J308" s="1" t="s">
        <v>169</v>
      </c>
      <c r="K308" s="1" t="s">
        <v>155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1">
        <f t="shared" si="24"/>
        <v>0</v>
      </c>
      <c r="FG308" s="11">
        <f t="shared" si="25"/>
        <v>0</v>
      </c>
      <c r="FH308" s="11">
        <f t="shared" si="26"/>
        <v>0</v>
      </c>
      <c r="FI308" s="11">
        <f t="shared" si="27"/>
        <v>0</v>
      </c>
      <c r="FJ308" s="11">
        <f t="shared" si="28"/>
        <v>0</v>
      </c>
      <c r="FK308" s="11">
        <f t="shared" si="29"/>
        <v>0</v>
      </c>
    </row>
    <row r="309" spans="1:167" ht="33" hidden="1" x14ac:dyDescent="0.3">
      <c r="A309" s="5">
        <v>1690</v>
      </c>
      <c r="B309" s="1" t="s">
        <v>204</v>
      </c>
      <c r="C309" s="5" t="s">
        <v>415</v>
      </c>
      <c r="D309" s="1">
        <v>300174</v>
      </c>
      <c r="E309" s="1" t="s">
        <v>190</v>
      </c>
      <c r="F309" s="1" t="s">
        <v>205</v>
      </c>
      <c r="G309" s="4" t="s">
        <v>976</v>
      </c>
      <c r="H309" s="1" t="s">
        <v>770</v>
      </c>
      <c r="I309" s="1" t="s">
        <v>150</v>
      </c>
      <c r="J309" s="1" t="s">
        <v>169</v>
      </c>
      <c r="K309" s="1" t="s">
        <v>155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1">
        <f t="shared" si="24"/>
        <v>0</v>
      </c>
      <c r="FG309" s="11">
        <f t="shared" si="25"/>
        <v>0</v>
      </c>
      <c r="FH309" s="11">
        <f t="shared" si="26"/>
        <v>0</v>
      </c>
      <c r="FI309" s="11">
        <f t="shared" si="27"/>
        <v>0</v>
      </c>
      <c r="FJ309" s="11">
        <f t="shared" si="28"/>
        <v>0</v>
      </c>
      <c r="FK309" s="11">
        <f t="shared" si="29"/>
        <v>0</v>
      </c>
    </row>
    <row r="310" spans="1:167" ht="33" hidden="1" x14ac:dyDescent="0.3">
      <c r="A310" s="5">
        <v>1691</v>
      </c>
      <c r="B310" s="1" t="s">
        <v>204</v>
      </c>
      <c r="C310" s="5" t="s">
        <v>416</v>
      </c>
      <c r="D310" s="1">
        <v>500370</v>
      </c>
      <c r="E310" s="1" t="s">
        <v>190</v>
      </c>
      <c r="F310" s="1" t="s">
        <v>205</v>
      </c>
      <c r="G310" s="4" t="s">
        <v>977</v>
      </c>
      <c r="H310" s="1" t="s">
        <v>770</v>
      </c>
      <c r="I310" s="1" t="s">
        <v>150</v>
      </c>
      <c r="J310" s="1" t="s">
        <v>169</v>
      </c>
      <c r="K310" s="1" t="s">
        <v>155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1">
        <f t="shared" si="24"/>
        <v>0</v>
      </c>
      <c r="FG310" s="11">
        <f t="shared" si="25"/>
        <v>0</v>
      </c>
      <c r="FH310" s="11">
        <f t="shared" si="26"/>
        <v>0</v>
      </c>
      <c r="FI310" s="11">
        <f t="shared" si="27"/>
        <v>0</v>
      </c>
      <c r="FJ310" s="11">
        <f t="shared" si="28"/>
        <v>0</v>
      </c>
      <c r="FK310" s="11">
        <f t="shared" si="29"/>
        <v>0</v>
      </c>
    </row>
    <row r="311" spans="1:167" ht="33" hidden="1" x14ac:dyDescent="0.3">
      <c r="A311" s="5">
        <v>1692</v>
      </c>
      <c r="B311" s="1" t="s">
        <v>204</v>
      </c>
      <c r="C311" s="5" t="s">
        <v>417</v>
      </c>
      <c r="D311" s="1">
        <v>300175</v>
      </c>
      <c r="E311" s="1" t="s">
        <v>190</v>
      </c>
      <c r="F311" s="1" t="s">
        <v>205</v>
      </c>
      <c r="G311" s="4" t="s">
        <v>978</v>
      </c>
      <c r="H311" s="1" t="s">
        <v>773</v>
      </c>
      <c r="I311" s="1" t="s">
        <v>150</v>
      </c>
      <c r="J311" s="1" t="s">
        <v>169</v>
      </c>
      <c r="K311" s="1" t="s">
        <v>155</v>
      </c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1">
        <f t="shared" si="24"/>
        <v>0</v>
      </c>
      <c r="FG311" s="11">
        <f t="shared" si="25"/>
        <v>0</v>
      </c>
      <c r="FH311" s="11">
        <f t="shared" si="26"/>
        <v>0</v>
      </c>
      <c r="FI311" s="11">
        <f t="shared" si="27"/>
        <v>0</v>
      </c>
      <c r="FJ311" s="11">
        <f t="shared" si="28"/>
        <v>0</v>
      </c>
      <c r="FK311" s="11">
        <f t="shared" si="29"/>
        <v>0</v>
      </c>
    </row>
    <row r="312" spans="1:167" ht="33" hidden="1" x14ac:dyDescent="0.3">
      <c r="A312" s="5">
        <v>1693</v>
      </c>
      <c r="B312" s="1" t="s">
        <v>204</v>
      </c>
      <c r="C312" s="5" t="s">
        <v>418</v>
      </c>
      <c r="D312" s="1">
        <v>300176</v>
      </c>
      <c r="E312" s="1" t="s">
        <v>190</v>
      </c>
      <c r="F312" s="1" t="s">
        <v>205</v>
      </c>
      <c r="G312" s="4" t="s">
        <v>979</v>
      </c>
      <c r="H312" s="1" t="s">
        <v>770</v>
      </c>
      <c r="I312" s="1" t="s">
        <v>150</v>
      </c>
      <c r="J312" s="1" t="s">
        <v>169</v>
      </c>
      <c r="K312" s="1" t="s">
        <v>155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1">
        <f t="shared" si="24"/>
        <v>0</v>
      </c>
      <c r="FG312" s="11">
        <f t="shared" si="25"/>
        <v>0</v>
      </c>
      <c r="FH312" s="11">
        <f t="shared" si="26"/>
        <v>0</v>
      </c>
      <c r="FI312" s="11">
        <f t="shared" si="27"/>
        <v>0</v>
      </c>
      <c r="FJ312" s="11">
        <f t="shared" si="28"/>
        <v>0</v>
      </c>
      <c r="FK312" s="11">
        <f t="shared" si="29"/>
        <v>0</v>
      </c>
    </row>
    <row r="313" spans="1:167" ht="33" hidden="1" x14ac:dyDescent="0.3">
      <c r="A313" s="5">
        <v>1694</v>
      </c>
      <c r="B313" s="1" t="s">
        <v>204</v>
      </c>
      <c r="C313" s="5" t="s">
        <v>419</v>
      </c>
      <c r="D313" s="1">
        <v>300177</v>
      </c>
      <c r="E313" s="1" t="s">
        <v>190</v>
      </c>
      <c r="F313" s="1" t="s">
        <v>205</v>
      </c>
      <c r="G313" s="4" t="s">
        <v>980</v>
      </c>
      <c r="H313" s="1" t="s">
        <v>773</v>
      </c>
      <c r="I313" s="1" t="s">
        <v>150</v>
      </c>
      <c r="J313" s="1" t="s">
        <v>169</v>
      </c>
      <c r="K313" s="1" t="s">
        <v>155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1">
        <f t="shared" si="24"/>
        <v>0</v>
      </c>
      <c r="FG313" s="11">
        <f t="shared" si="25"/>
        <v>0</v>
      </c>
      <c r="FH313" s="11">
        <f t="shared" si="26"/>
        <v>0</v>
      </c>
      <c r="FI313" s="11">
        <f t="shared" si="27"/>
        <v>0</v>
      </c>
      <c r="FJ313" s="11">
        <f t="shared" si="28"/>
        <v>0</v>
      </c>
      <c r="FK313" s="11">
        <f t="shared" si="29"/>
        <v>0</v>
      </c>
    </row>
    <row r="314" spans="1:167" ht="33" hidden="1" x14ac:dyDescent="0.3">
      <c r="A314" s="5">
        <v>1695</v>
      </c>
      <c r="B314" s="1" t="s">
        <v>204</v>
      </c>
      <c r="C314" s="5" t="s">
        <v>420</v>
      </c>
      <c r="D314" s="1">
        <v>300178</v>
      </c>
      <c r="E314" s="1" t="s">
        <v>190</v>
      </c>
      <c r="F314" s="1" t="s">
        <v>205</v>
      </c>
      <c r="G314" s="4" t="s">
        <v>981</v>
      </c>
      <c r="H314" s="1" t="s">
        <v>770</v>
      </c>
      <c r="I314" s="1" t="s">
        <v>150</v>
      </c>
      <c r="J314" s="1" t="s">
        <v>169</v>
      </c>
      <c r="K314" s="1" t="s">
        <v>155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1">
        <f t="shared" si="24"/>
        <v>0</v>
      </c>
      <c r="FG314" s="11">
        <f t="shared" si="25"/>
        <v>0</v>
      </c>
      <c r="FH314" s="11">
        <f t="shared" si="26"/>
        <v>0</v>
      </c>
      <c r="FI314" s="11">
        <f t="shared" si="27"/>
        <v>0</v>
      </c>
      <c r="FJ314" s="11">
        <f t="shared" si="28"/>
        <v>0</v>
      </c>
      <c r="FK314" s="11">
        <f t="shared" si="29"/>
        <v>0</v>
      </c>
    </row>
    <row r="315" spans="1:167" ht="33" hidden="1" x14ac:dyDescent="0.3">
      <c r="A315" s="5">
        <v>1696</v>
      </c>
      <c r="B315" s="1" t="s">
        <v>204</v>
      </c>
      <c r="C315" s="5" t="s">
        <v>421</v>
      </c>
      <c r="D315" s="1">
        <v>500610</v>
      </c>
      <c r="E315" s="1" t="s">
        <v>190</v>
      </c>
      <c r="F315" s="1" t="s">
        <v>205</v>
      </c>
      <c r="G315" s="4" t="s">
        <v>982</v>
      </c>
      <c r="H315" s="1" t="s">
        <v>770</v>
      </c>
      <c r="I315" s="1" t="s">
        <v>150</v>
      </c>
      <c r="J315" s="1" t="s">
        <v>169</v>
      </c>
      <c r="K315" s="1" t="s">
        <v>155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1">
        <f t="shared" si="24"/>
        <v>0</v>
      </c>
      <c r="FG315" s="11">
        <f t="shared" si="25"/>
        <v>0</v>
      </c>
      <c r="FH315" s="11">
        <f t="shared" si="26"/>
        <v>0</v>
      </c>
      <c r="FI315" s="11">
        <f t="shared" si="27"/>
        <v>0</v>
      </c>
      <c r="FJ315" s="11">
        <f t="shared" si="28"/>
        <v>0</v>
      </c>
      <c r="FK315" s="11">
        <f t="shared" si="29"/>
        <v>0</v>
      </c>
    </row>
    <row r="316" spans="1:167" ht="33" hidden="1" x14ac:dyDescent="0.3">
      <c r="A316" s="5">
        <v>1697</v>
      </c>
      <c r="B316" s="1" t="s">
        <v>204</v>
      </c>
      <c r="C316" s="5" t="s">
        <v>422</v>
      </c>
      <c r="D316" s="1">
        <v>300179</v>
      </c>
      <c r="E316" s="1" t="s">
        <v>190</v>
      </c>
      <c r="F316" s="1" t="s">
        <v>205</v>
      </c>
      <c r="G316" s="4" t="s">
        <v>829</v>
      </c>
      <c r="H316" s="1" t="s">
        <v>773</v>
      </c>
      <c r="I316" s="1" t="s">
        <v>150</v>
      </c>
      <c r="J316" s="1" t="s">
        <v>169</v>
      </c>
      <c r="K316" s="1" t="s">
        <v>155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1">
        <f t="shared" si="24"/>
        <v>0</v>
      </c>
      <c r="FG316" s="11">
        <f t="shared" si="25"/>
        <v>0</v>
      </c>
      <c r="FH316" s="11">
        <f t="shared" si="26"/>
        <v>0</v>
      </c>
      <c r="FI316" s="11">
        <f t="shared" si="27"/>
        <v>0</v>
      </c>
      <c r="FJ316" s="11">
        <f t="shared" si="28"/>
        <v>0</v>
      </c>
      <c r="FK316" s="11">
        <f t="shared" si="29"/>
        <v>0</v>
      </c>
    </row>
    <row r="317" spans="1:167" ht="33" hidden="1" x14ac:dyDescent="0.3">
      <c r="A317" s="5">
        <v>1698</v>
      </c>
      <c r="B317" s="1" t="s">
        <v>204</v>
      </c>
      <c r="C317" s="5" t="s">
        <v>423</v>
      </c>
      <c r="D317" s="1">
        <v>300180</v>
      </c>
      <c r="E317" s="1" t="s">
        <v>190</v>
      </c>
      <c r="F317" s="1" t="s">
        <v>205</v>
      </c>
      <c r="G317" s="4" t="s">
        <v>983</v>
      </c>
      <c r="H317" s="1" t="s">
        <v>770</v>
      </c>
      <c r="I317" s="1" t="s">
        <v>150</v>
      </c>
      <c r="J317" s="1" t="s">
        <v>169</v>
      </c>
      <c r="K317" s="1" t="s">
        <v>155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1">
        <f t="shared" si="24"/>
        <v>0</v>
      </c>
      <c r="FG317" s="11">
        <f t="shared" si="25"/>
        <v>0</v>
      </c>
      <c r="FH317" s="11">
        <f t="shared" si="26"/>
        <v>0</v>
      </c>
      <c r="FI317" s="11">
        <f t="shared" si="27"/>
        <v>0</v>
      </c>
      <c r="FJ317" s="11">
        <f t="shared" si="28"/>
        <v>0</v>
      </c>
      <c r="FK317" s="11">
        <f t="shared" si="29"/>
        <v>0</v>
      </c>
    </row>
    <row r="318" spans="1:167" ht="33" hidden="1" x14ac:dyDescent="0.3">
      <c r="A318" s="5">
        <v>1699</v>
      </c>
      <c r="B318" s="1" t="s">
        <v>204</v>
      </c>
      <c r="C318" s="5" t="s">
        <v>424</v>
      </c>
      <c r="D318" s="1">
        <v>300181</v>
      </c>
      <c r="E318" s="1" t="s">
        <v>190</v>
      </c>
      <c r="F318" s="1" t="s">
        <v>205</v>
      </c>
      <c r="G318" s="4" t="s">
        <v>984</v>
      </c>
      <c r="H318" s="1" t="s">
        <v>770</v>
      </c>
      <c r="I318" s="1" t="s">
        <v>150</v>
      </c>
      <c r="J318" s="1" t="s">
        <v>169</v>
      </c>
      <c r="K318" s="1" t="s">
        <v>155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1">
        <f t="shared" si="24"/>
        <v>0</v>
      </c>
      <c r="FG318" s="11">
        <f t="shared" si="25"/>
        <v>0</v>
      </c>
      <c r="FH318" s="11">
        <f t="shared" si="26"/>
        <v>0</v>
      </c>
      <c r="FI318" s="11">
        <f t="shared" si="27"/>
        <v>0</v>
      </c>
      <c r="FJ318" s="11">
        <f t="shared" si="28"/>
        <v>0</v>
      </c>
      <c r="FK318" s="11">
        <f t="shared" si="29"/>
        <v>0</v>
      </c>
    </row>
    <row r="319" spans="1:167" ht="33" hidden="1" x14ac:dyDescent="0.3">
      <c r="A319" s="5">
        <v>1700</v>
      </c>
      <c r="B319" s="1" t="s">
        <v>204</v>
      </c>
      <c r="C319" s="5" t="s">
        <v>425</v>
      </c>
      <c r="D319" s="1">
        <v>300182</v>
      </c>
      <c r="E319" s="1" t="s">
        <v>190</v>
      </c>
      <c r="F319" s="1" t="s">
        <v>205</v>
      </c>
      <c r="G319" s="4" t="s">
        <v>985</v>
      </c>
      <c r="H319" s="1" t="s">
        <v>770</v>
      </c>
      <c r="I319" s="1" t="s">
        <v>150</v>
      </c>
      <c r="J319" s="1" t="s">
        <v>169</v>
      </c>
      <c r="K319" s="1" t="s">
        <v>155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1">
        <f t="shared" si="24"/>
        <v>0</v>
      </c>
      <c r="FG319" s="11">
        <f t="shared" si="25"/>
        <v>0</v>
      </c>
      <c r="FH319" s="11">
        <f t="shared" si="26"/>
        <v>0</v>
      </c>
      <c r="FI319" s="11">
        <f t="shared" si="27"/>
        <v>0</v>
      </c>
      <c r="FJ319" s="11">
        <f t="shared" si="28"/>
        <v>0</v>
      </c>
      <c r="FK319" s="11">
        <f t="shared" si="29"/>
        <v>0</v>
      </c>
    </row>
    <row r="320" spans="1:167" ht="33" hidden="1" x14ac:dyDescent="0.3">
      <c r="A320" s="5">
        <v>1701</v>
      </c>
      <c r="B320" s="1" t="s">
        <v>204</v>
      </c>
      <c r="C320" s="5" t="s">
        <v>426</v>
      </c>
      <c r="D320" s="1">
        <v>300183</v>
      </c>
      <c r="E320" s="1" t="s">
        <v>190</v>
      </c>
      <c r="F320" s="1" t="s">
        <v>205</v>
      </c>
      <c r="G320" s="4" t="s">
        <v>986</v>
      </c>
      <c r="H320" s="1" t="s">
        <v>773</v>
      </c>
      <c r="I320" s="1" t="s">
        <v>150</v>
      </c>
      <c r="J320" s="1" t="s">
        <v>169</v>
      </c>
      <c r="K320" s="1" t="s">
        <v>155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1">
        <f t="shared" si="24"/>
        <v>0</v>
      </c>
      <c r="FG320" s="11">
        <f t="shared" si="25"/>
        <v>0</v>
      </c>
      <c r="FH320" s="11">
        <f t="shared" si="26"/>
        <v>0</v>
      </c>
      <c r="FI320" s="11">
        <f t="shared" si="27"/>
        <v>0</v>
      </c>
      <c r="FJ320" s="11">
        <f t="shared" si="28"/>
        <v>0</v>
      </c>
      <c r="FK320" s="11">
        <f t="shared" si="29"/>
        <v>0</v>
      </c>
    </row>
    <row r="321" spans="1:167" ht="33" hidden="1" x14ac:dyDescent="0.3">
      <c r="A321" s="5">
        <v>1702</v>
      </c>
      <c r="B321" s="1" t="s">
        <v>204</v>
      </c>
      <c r="C321" s="5" t="s">
        <v>427</v>
      </c>
      <c r="D321" s="1">
        <v>300184</v>
      </c>
      <c r="E321" s="1" t="s">
        <v>190</v>
      </c>
      <c r="F321" s="1" t="s">
        <v>205</v>
      </c>
      <c r="G321" s="4" t="s">
        <v>987</v>
      </c>
      <c r="H321" s="1" t="s">
        <v>770</v>
      </c>
      <c r="I321" s="1" t="s">
        <v>150</v>
      </c>
      <c r="J321" s="1" t="s">
        <v>169</v>
      </c>
      <c r="K321" s="1" t="s">
        <v>155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1">
        <f t="shared" si="24"/>
        <v>0</v>
      </c>
      <c r="FG321" s="11">
        <f t="shared" si="25"/>
        <v>0</v>
      </c>
      <c r="FH321" s="11">
        <f t="shared" si="26"/>
        <v>0</v>
      </c>
      <c r="FI321" s="11">
        <f t="shared" si="27"/>
        <v>0</v>
      </c>
      <c r="FJ321" s="11">
        <f t="shared" si="28"/>
        <v>0</v>
      </c>
      <c r="FK321" s="11">
        <f t="shared" si="29"/>
        <v>0</v>
      </c>
    </row>
    <row r="322" spans="1:167" ht="33" hidden="1" x14ac:dyDescent="0.3">
      <c r="A322" s="5">
        <v>1703</v>
      </c>
      <c r="B322" s="1" t="s">
        <v>204</v>
      </c>
      <c r="C322" s="5" t="s">
        <v>428</v>
      </c>
      <c r="D322" s="1">
        <v>300185</v>
      </c>
      <c r="E322" s="1" t="s">
        <v>190</v>
      </c>
      <c r="F322" s="1" t="s">
        <v>205</v>
      </c>
      <c r="G322" s="4" t="s">
        <v>988</v>
      </c>
      <c r="H322" s="1" t="s">
        <v>770</v>
      </c>
      <c r="I322" s="1" t="s">
        <v>150</v>
      </c>
      <c r="J322" s="1" t="s">
        <v>169</v>
      </c>
      <c r="K322" s="1" t="s">
        <v>155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1">
        <f t="shared" si="24"/>
        <v>0</v>
      </c>
      <c r="FG322" s="11">
        <f t="shared" si="25"/>
        <v>0</v>
      </c>
      <c r="FH322" s="11">
        <f t="shared" si="26"/>
        <v>0</v>
      </c>
      <c r="FI322" s="11">
        <f t="shared" si="27"/>
        <v>0</v>
      </c>
      <c r="FJ322" s="11">
        <f t="shared" si="28"/>
        <v>0</v>
      </c>
      <c r="FK322" s="11">
        <f t="shared" si="29"/>
        <v>0</v>
      </c>
    </row>
    <row r="323" spans="1:167" ht="33" hidden="1" x14ac:dyDescent="0.3">
      <c r="A323" s="5">
        <v>1704</v>
      </c>
      <c r="B323" s="1" t="s">
        <v>204</v>
      </c>
      <c r="C323" s="5" t="s">
        <v>429</v>
      </c>
      <c r="D323" s="1">
        <v>300186</v>
      </c>
      <c r="E323" s="1" t="s">
        <v>190</v>
      </c>
      <c r="F323" s="1" t="s">
        <v>205</v>
      </c>
      <c r="G323" s="4" t="s">
        <v>989</v>
      </c>
      <c r="H323" s="1" t="s">
        <v>770</v>
      </c>
      <c r="I323" s="1" t="s">
        <v>150</v>
      </c>
      <c r="J323" s="1" t="s">
        <v>169</v>
      </c>
      <c r="K323" s="1" t="s">
        <v>155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1">
        <f t="shared" si="24"/>
        <v>0</v>
      </c>
      <c r="FG323" s="11">
        <f t="shared" si="25"/>
        <v>0</v>
      </c>
      <c r="FH323" s="11">
        <f t="shared" si="26"/>
        <v>0</v>
      </c>
      <c r="FI323" s="11">
        <f t="shared" si="27"/>
        <v>0</v>
      </c>
      <c r="FJ323" s="11">
        <f t="shared" si="28"/>
        <v>0</v>
      </c>
      <c r="FK323" s="11">
        <f t="shared" si="29"/>
        <v>0</v>
      </c>
    </row>
    <row r="324" spans="1:167" ht="33" hidden="1" x14ac:dyDescent="0.3">
      <c r="A324" s="5">
        <v>1705</v>
      </c>
      <c r="B324" s="1" t="s">
        <v>204</v>
      </c>
      <c r="C324" s="5" t="s">
        <v>430</v>
      </c>
      <c r="D324" s="1">
        <v>300187</v>
      </c>
      <c r="E324" s="1" t="s">
        <v>190</v>
      </c>
      <c r="F324" s="1" t="s">
        <v>205</v>
      </c>
      <c r="G324" s="4" t="s">
        <v>990</v>
      </c>
      <c r="H324" s="1" t="s">
        <v>770</v>
      </c>
      <c r="I324" s="1" t="s">
        <v>150</v>
      </c>
      <c r="J324" s="1" t="s">
        <v>169</v>
      </c>
      <c r="K324" s="1" t="s">
        <v>155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1">
        <f t="shared" si="24"/>
        <v>0</v>
      </c>
      <c r="FG324" s="11">
        <f t="shared" si="25"/>
        <v>0</v>
      </c>
      <c r="FH324" s="11">
        <f t="shared" si="26"/>
        <v>0</v>
      </c>
      <c r="FI324" s="11">
        <f t="shared" si="27"/>
        <v>0</v>
      </c>
      <c r="FJ324" s="11">
        <f t="shared" si="28"/>
        <v>0</v>
      </c>
      <c r="FK324" s="11">
        <f t="shared" si="29"/>
        <v>0</v>
      </c>
    </row>
    <row r="325" spans="1:167" ht="33" hidden="1" x14ac:dyDescent="0.3">
      <c r="A325" s="5">
        <v>1706</v>
      </c>
      <c r="B325" s="1" t="s">
        <v>204</v>
      </c>
      <c r="C325" s="5" t="s">
        <v>431</v>
      </c>
      <c r="D325" s="1">
        <v>321121</v>
      </c>
      <c r="E325" s="1" t="s">
        <v>190</v>
      </c>
      <c r="F325" s="1" t="s">
        <v>205</v>
      </c>
      <c r="G325" s="4" t="s">
        <v>991</v>
      </c>
      <c r="H325" s="1" t="s">
        <v>770</v>
      </c>
      <c r="I325" s="1" t="s">
        <v>150</v>
      </c>
      <c r="J325" s="1" t="s">
        <v>169</v>
      </c>
      <c r="K325" s="1" t="s">
        <v>155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1">
        <f t="shared" si="24"/>
        <v>0</v>
      </c>
      <c r="FG325" s="11">
        <f t="shared" si="25"/>
        <v>0</v>
      </c>
      <c r="FH325" s="11">
        <f t="shared" si="26"/>
        <v>0</v>
      </c>
      <c r="FI325" s="11">
        <f t="shared" si="27"/>
        <v>0</v>
      </c>
      <c r="FJ325" s="11">
        <f t="shared" si="28"/>
        <v>0</v>
      </c>
      <c r="FK325" s="11">
        <f t="shared" si="29"/>
        <v>0</v>
      </c>
    </row>
    <row r="326" spans="1:167" ht="33" hidden="1" x14ac:dyDescent="0.3">
      <c r="A326" s="5">
        <v>1707</v>
      </c>
      <c r="B326" s="1" t="s">
        <v>204</v>
      </c>
      <c r="C326" s="5" t="s">
        <v>432</v>
      </c>
      <c r="D326" s="1">
        <v>300189</v>
      </c>
      <c r="E326" s="1" t="s">
        <v>190</v>
      </c>
      <c r="F326" s="1" t="s">
        <v>205</v>
      </c>
      <c r="G326" s="4" t="s">
        <v>992</v>
      </c>
      <c r="H326" s="1" t="s">
        <v>770</v>
      </c>
      <c r="I326" s="1" t="s">
        <v>150</v>
      </c>
      <c r="J326" s="1" t="s">
        <v>169</v>
      </c>
      <c r="K326" s="1" t="s">
        <v>155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1">
        <f t="shared" ref="FF326:FF389" si="30">SUM(L326:AM326)-AA326</f>
        <v>0</v>
      </c>
      <c r="FG326" s="11">
        <f t="shared" ref="FG326:FG389" si="31">SUM(AN326:EX326)</f>
        <v>0</v>
      </c>
      <c r="FH326" s="11">
        <f t="shared" ref="FH326:FH389" si="32">SUM(EY326:FE326)</f>
        <v>0</v>
      </c>
      <c r="FI326" s="11">
        <f t="shared" ref="FI326:FI389" si="33">AA326</f>
        <v>0</v>
      </c>
      <c r="FJ326" s="11">
        <f t="shared" ref="FJ326:FJ389" si="34">FF326+FG326+FH326+FI326</f>
        <v>0</v>
      </c>
      <c r="FK326" s="11">
        <f t="shared" ref="FK326:FK389" si="35">+FF326+FG326+FH326</f>
        <v>0</v>
      </c>
    </row>
    <row r="327" spans="1:167" ht="33" hidden="1" x14ac:dyDescent="0.3">
      <c r="A327" s="5">
        <v>1708</v>
      </c>
      <c r="B327" s="1" t="s">
        <v>204</v>
      </c>
      <c r="C327" s="5" t="s">
        <v>433</v>
      </c>
      <c r="D327" s="1">
        <v>500611</v>
      </c>
      <c r="E327" s="1" t="s">
        <v>190</v>
      </c>
      <c r="F327" s="1" t="s">
        <v>205</v>
      </c>
      <c r="G327" s="4" t="s">
        <v>993</v>
      </c>
      <c r="H327" s="1" t="s">
        <v>770</v>
      </c>
      <c r="I327" s="1" t="s">
        <v>150</v>
      </c>
      <c r="J327" s="1" t="s">
        <v>169</v>
      </c>
      <c r="K327" s="1" t="s">
        <v>155</v>
      </c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1">
        <f t="shared" si="30"/>
        <v>0</v>
      </c>
      <c r="FG327" s="11">
        <f t="shared" si="31"/>
        <v>0</v>
      </c>
      <c r="FH327" s="11">
        <f t="shared" si="32"/>
        <v>0</v>
      </c>
      <c r="FI327" s="11">
        <f t="shared" si="33"/>
        <v>0</v>
      </c>
      <c r="FJ327" s="11">
        <f t="shared" si="34"/>
        <v>0</v>
      </c>
      <c r="FK327" s="11">
        <f t="shared" si="35"/>
        <v>0</v>
      </c>
    </row>
    <row r="328" spans="1:167" ht="33" hidden="1" x14ac:dyDescent="0.3">
      <c r="A328" s="5">
        <v>1709</v>
      </c>
      <c r="B328" s="1" t="s">
        <v>204</v>
      </c>
      <c r="C328" s="5" t="s">
        <v>434</v>
      </c>
      <c r="D328" s="1">
        <v>300191</v>
      </c>
      <c r="E328" s="1" t="s">
        <v>190</v>
      </c>
      <c r="F328" s="1" t="s">
        <v>205</v>
      </c>
      <c r="G328" s="4" t="s">
        <v>994</v>
      </c>
      <c r="H328" s="1" t="s">
        <v>770</v>
      </c>
      <c r="I328" s="1" t="s">
        <v>150</v>
      </c>
      <c r="J328" s="1" t="s">
        <v>169</v>
      </c>
      <c r="K328" s="1" t="s">
        <v>155</v>
      </c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1">
        <f t="shared" si="30"/>
        <v>0</v>
      </c>
      <c r="FG328" s="11">
        <f t="shared" si="31"/>
        <v>0</v>
      </c>
      <c r="FH328" s="11">
        <f t="shared" si="32"/>
        <v>0</v>
      </c>
      <c r="FI328" s="11">
        <f t="shared" si="33"/>
        <v>0</v>
      </c>
      <c r="FJ328" s="11">
        <f t="shared" si="34"/>
        <v>0</v>
      </c>
      <c r="FK328" s="11">
        <f t="shared" si="35"/>
        <v>0</v>
      </c>
    </row>
    <row r="329" spans="1:167" ht="33" hidden="1" x14ac:dyDescent="0.3">
      <c r="A329" s="5">
        <v>1710</v>
      </c>
      <c r="B329" s="1" t="s">
        <v>204</v>
      </c>
      <c r="C329" s="5" t="s">
        <v>435</v>
      </c>
      <c r="D329" s="1">
        <v>300192</v>
      </c>
      <c r="E329" s="1" t="s">
        <v>190</v>
      </c>
      <c r="F329" s="1" t="s">
        <v>205</v>
      </c>
      <c r="G329" s="4" t="s">
        <v>995</v>
      </c>
      <c r="H329" s="1" t="s">
        <v>773</v>
      </c>
      <c r="I329" s="1" t="s">
        <v>150</v>
      </c>
      <c r="J329" s="1" t="s">
        <v>169</v>
      </c>
      <c r="K329" s="1" t="s">
        <v>155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1">
        <f t="shared" si="30"/>
        <v>0</v>
      </c>
      <c r="FG329" s="11">
        <f t="shared" si="31"/>
        <v>0</v>
      </c>
      <c r="FH329" s="11">
        <f t="shared" si="32"/>
        <v>0</v>
      </c>
      <c r="FI329" s="11">
        <f t="shared" si="33"/>
        <v>0</v>
      </c>
      <c r="FJ329" s="11">
        <f t="shared" si="34"/>
        <v>0</v>
      </c>
      <c r="FK329" s="11">
        <f t="shared" si="35"/>
        <v>0</v>
      </c>
    </row>
    <row r="330" spans="1:167" ht="33" hidden="1" x14ac:dyDescent="0.3">
      <c r="A330" s="5">
        <v>1711</v>
      </c>
      <c r="B330" s="1" t="s">
        <v>204</v>
      </c>
      <c r="C330" s="5" t="s">
        <v>436</v>
      </c>
      <c r="D330" s="1">
        <v>500612</v>
      </c>
      <c r="E330" s="1" t="s">
        <v>190</v>
      </c>
      <c r="F330" s="1" t="s">
        <v>205</v>
      </c>
      <c r="G330" s="4" t="s">
        <v>996</v>
      </c>
      <c r="H330" s="1" t="s">
        <v>770</v>
      </c>
      <c r="I330" s="1" t="s">
        <v>150</v>
      </c>
      <c r="J330" s="1" t="s">
        <v>169</v>
      </c>
      <c r="K330" s="1" t="s">
        <v>155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1">
        <f t="shared" si="30"/>
        <v>0</v>
      </c>
      <c r="FG330" s="11">
        <f t="shared" si="31"/>
        <v>0</v>
      </c>
      <c r="FH330" s="11">
        <f t="shared" si="32"/>
        <v>0</v>
      </c>
      <c r="FI330" s="11">
        <f t="shared" si="33"/>
        <v>0</v>
      </c>
      <c r="FJ330" s="11">
        <f t="shared" si="34"/>
        <v>0</v>
      </c>
      <c r="FK330" s="11">
        <f t="shared" si="35"/>
        <v>0</v>
      </c>
    </row>
    <row r="331" spans="1:167" ht="33" hidden="1" x14ac:dyDescent="0.3">
      <c r="A331" s="5">
        <v>1712</v>
      </c>
      <c r="B331" s="1" t="s">
        <v>204</v>
      </c>
      <c r="C331" s="5" t="s">
        <v>437</v>
      </c>
      <c r="D331" s="1">
        <v>300193</v>
      </c>
      <c r="E331" s="1" t="s">
        <v>190</v>
      </c>
      <c r="F331" s="1" t="s">
        <v>205</v>
      </c>
      <c r="G331" s="4" t="s">
        <v>997</v>
      </c>
      <c r="H331" s="1" t="s">
        <v>773</v>
      </c>
      <c r="I331" s="1" t="s">
        <v>150</v>
      </c>
      <c r="J331" s="1" t="s">
        <v>169</v>
      </c>
      <c r="K331" s="1" t="s">
        <v>155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1">
        <f t="shared" si="30"/>
        <v>0</v>
      </c>
      <c r="FG331" s="11">
        <f t="shared" si="31"/>
        <v>0</v>
      </c>
      <c r="FH331" s="11">
        <f t="shared" si="32"/>
        <v>0</v>
      </c>
      <c r="FI331" s="11">
        <f t="shared" si="33"/>
        <v>0</v>
      </c>
      <c r="FJ331" s="11">
        <f t="shared" si="34"/>
        <v>0</v>
      </c>
      <c r="FK331" s="11">
        <f t="shared" si="35"/>
        <v>0</v>
      </c>
    </row>
    <row r="332" spans="1:167" ht="33" hidden="1" x14ac:dyDescent="0.3">
      <c r="A332" s="5">
        <v>1713</v>
      </c>
      <c r="B332" s="1" t="s">
        <v>204</v>
      </c>
      <c r="C332" s="5" t="s">
        <v>438</v>
      </c>
      <c r="D332" s="1">
        <v>300194</v>
      </c>
      <c r="E332" s="1" t="s">
        <v>190</v>
      </c>
      <c r="F332" s="1" t="s">
        <v>205</v>
      </c>
      <c r="G332" s="4" t="s">
        <v>998</v>
      </c>
      <c r="H332" s="1" t="s">
        <v>770</v>
      </c>
      <c r="I332" s="1" t="s">
        <v>150</v>
      </c>
      <c r="J332" s="1" t="s">
        <v>169</v>
      </c>
      <c r="K332" s="1" t="s">
        <v>155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1">
        <f t="shared" si="30"/>
        <v>0</v>
      </c>
      <c r="FG332" s="11">
        <f t="shared" si="31"/>
        <v>0</v>
      </c>
      <c r="FH332" s="11">
        <f t="shared" si="32"/>
        <v>0</v>
      </c>
      <c r="FI332" s="11">
        <f t="shared" si="33"/>
        <v>0</v>
      </c>
      <c r="FJ332" s="11">
        <f t="shared" si="34"/>
        <v>0</v>
      </c>
      <c r="FK332" s="11">
        <f t="shared" si="35"/>
        <v>0</v>
      </c>
    </row>
    <row r="333" spans="1:167" ht="33" hidden="1" x14ac:dyDescent="0.3">
      <c r="A333" s="5">
        <v>1714</v>
      </c>
      <c r="B333" s="1" t="s">
        <v>204</v>
      </c>
      <c r="C333" s="5" t="s">
        <v>439</v>
      </c>
      <c r="D333" s="1">
        <v>500367</v>
      </c>
      <c r="E333" s="1" t="s">
        <v>190</v>
      </c>
      <c r="F333" s="1" t="s">
        <v>205</v>
      </c>
      <c r="G333" s="4" t="s">
        <v>999</v>
      </c>
      <c r="H333" s="1" t="s">
        <v>770</v>
      </c>
      <c r="I333" s="1" t="s">
        <v>150</v>
      </c>
      <c r="J333" s="1" t="s">
        <v>169</v>
      </c>
      <c r="K333" s="1" t="s">
        <v>155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1">
        <f t="shared" si="30"/>
        <v>0</v>
      </c>
      <c r="FG333" s="11">
        <f t="shared" si="31"/>
        <v>0</v>
      </c>
      <c r="FH333" s="11">
        <f t="shared" si="32"/>
        <v>0</v>
      </c>
      <c r="FI333" s="11">
        <f t="shared" si="33"/>
        <v>0</v>
      </c>
      <c r="FJ333" s="11">
        <f t="shared" si="34"/>
        <v>0</v>
      </c>
      <c r="FK333" s="11">
        <f t="shared" si="35"/>
        <v>0</v>
      </c>
    </row>
    <row r="334" spans="1:167" ht="33" hidden="1" x14ac:dyDescent="0.3">
      <c r="A334" s="5">
        <v>1715</v>
      </c>
      <c r="B334" s="1" t="s">
        <v>204</v>
      </c>
      <c r="C334" s="5" t="s">
        <v>440</v>
      </c>
      <c r="D334" s="1">
        <v>300195</v>
      </c>
      <c r="E334" s="1" t="s">
        <v>190</v>
      </c>
      <c r="F334" s="1" t="s">
        <v>205</v>
      </c>
      <c r="G334" s="4" t="s">
        <v>1000</v>
      </c>
      <c r="H334" s="1" t="s">
        <v>770</v>
      </c>
      <c r="I334" s="1" t="s">
        <v>150</v>
      </c>
      <c r="J334" s="1" t="s">
        <v>169</v>
      </c>
      <c r="K334" s="1" t="s">
        <v>155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1">
        <f t="shared" si="30"/>
        <v>0</v>
      </c>
      <c r="FG334" s="11">
        <f t="shared" si="31"/>
        <v>0</v>
      </c>
      <c r="FH334" s="11">
        <f t="shared" si="32"/>
        <v>0</v>
      </c>
      <c r="FI334" s="11">
        <f t="shared" si="33"/>
        <v>0</v>
      </c>
      <c r="FJ334" s="11">
        <f t="shared" si="34"/>
        <v>0</v>
      </c>
      <c r="FK334" s="11">
        <f t="shared" si="35"/>
        <v>0</v>
      </c>
    </row>
    <row r="335" spans="1:167" ht="49.5" hidden="1" x14ac:dyDescent="0.3">
      <c r="A335" s="5">
        <v>1716</v>
      </c>
      <c r="B335" s="1" t="s">
        <v>204</v>
      </c>
      <c r="C335" s="5" t="s">
        <v>441</v>
      </c>
      <c r="D335" s="1">
        <v>300196</v>
      </c>
      <c r="E335" s="1" t="s">
        <v>190</v>
      </c>
      <c r="F335" s="1" t="s">
        <v>205</v>
      </c>
      <c r="G335" s="4" t="s">
        <v>1001</v>
      </c>
      <c r="H335" s="1" t="s">
        <v>770</v>
      </c>
      <c r="I335" s="1" t="s">
        <v>150</v>
      </c>
      <c r="J335" s="1" t="s">
        <v>169</v>
      </c>
      <c r="K335" s="1" t="s">
        <v>155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1">
        <f t="shared" si="30"/>
        <v>0</v>
      </c>
      <c r="FG335" s="11">
        <f t="shared" si="31"/>
        <v>0</v>
      </c>
      <c r="FH335" s="11">
        <f t="shared" si="32"/>
        <v>0</v>
      </c>
      <c r="FI335" s="11">
        <f t="shared" si="33"/>
        <v>0</v>
      </c>
      <c r="FJ335" s="11">
        <f t="shared" si="34"/>
        <v>0</v>
      </c>
      <c r="FK335" s="11">
        <f t="shared" si="35"/>
        <v>0</v>
      </c>
    </row>
    <row r="336" spans="1:167" ht="33" hidden="1" x14ac:dyDescent="0.3">
      <c r="A336" s="5">
        <v>1717</v>
      </c>
      <c r="B336" s="1" t="s">
        <v>204</v>
      </c>
      <c r="C336" s="5" t="s">
        <v>442</v>
      </c>
      <c r="D336" s="1">
        <v>300197</v>
      </c>
      <c r="E336" s="1" t="s">
        <v>190</v>
      </c>
      <c r="F336" s="1" t="s">
        <v>205</v>
      </c>
      <c r="G336" s="4" t="s">
        <v>1002</v>
      </c>
      <c r="H336" s="1" t="s">
        <v>770</v>
      </c>
      <c r="I336" s="1" t="s">
        <v>150</v>
      </c>
      <c r="J336" s="1" t="s">
        <v>169</v>
      </c>
      <c r="K336" s="1" t="s">
        <v>155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1">
        <f t="shared" si="30"/>
        <v>0</v>
      </c>
      <c r="FG336" s="11">
        <f t="shared" si="31"/>
        <v>0</v>
      </c>
      <c r="FH336" s="11">
        <f t="shared" si="32"/>
        <v>0</v>
      </c>
      <c r="FI336" s="11">
        <f t="shared" si="33"/>
        <v>0</v>
      </c>
      <c r="FJ336" s="11">
        <f t="shared" si="34"/>
        <v>0</v>
      </c>
      <c r="FK336" s="11">
        <f t="shared" si="35"/>
        <v>0</v>
      </c>
    </row>
    <row r="337" spans="1:167" ht="33" hidden="1" x14ac:dyDescent="0.3">
      <c r="A337" s="5">
        <v>1718</v>
      </c>
      <c r="B337" s="1" t="s">
        <v>204</v>
      </c>
      <c r="C337" s="5" t="s">
        <v>443</v>
      </c>
      <c r="D337" s="1">
        <v>300267</v>
      </c>
      <c r="E337" s="1" t="s">
        <v>190</v>
      </c>
      <c r="F337" s="1" t="s">
        <v>205</v>
      </c>
      <c r="G337" s="4" t="s">
        <v>1003</v>
      </c>
      <c r="H337" s="1" t="s">
        <v>773</v>
      </c>
      <c r="I337" s="1" t="s">
        <v>150</v>
      </c>
      <c r="J337" s="1" t="s">
        <v>169</v>
      </c>
      <c r="K337" s="1" t="s">
        <v>155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1">
        <f t="shared" si="30"/>
        <v>0</v>
      </c>
      <c r="FG337" s="11">
        <f t="shared" si="31"/>
        <v>0</v>
      </c>
      <c r="FH337" s="11">
        <f t="shared" si="32"/>
        <v>0</v>
      </c>
      <c r="FI337" s="11">
        <f t="shared" si="33"/>
        <v>0</v>
      </c>
      <c r="FJ337" s="11">
        <f t="shared" si="34"/>
        <v>0</v>
      </c>
      <c r="FK337" s="11">
        <f t="shared" si="35"/>
        <v>0</v>
      </c>
    </row>
    <row r="338" spans="1:167" ht="33" hidden="1" x14ac:dyDescent="0.3">
      <c r="A338" s="5">
        <v>1719</v>
      </c>
      <c r="B338" s="1" t="s">
        <v>204</v>
      </c>
      <c r="C338" s="5" t="s">
        <v>444</v>
      </c>
      <c r="D338" s="1">
        <v>300198</v>
      </c>
      <c r="E338" s="1" t="s">
        <v>190</v>
      </c>
      <c r="F338" s="1" t="s">
        <v>205</v>
      </c>
      <c r="G338" s="4" t="s">
        <v>1004</v>
      </c>
      <c r="H338" s="1" t="s">
        <v>770</v>
      </c>
      <c r="I338" s="1" t="s">
        <v>150</v>
      </c>
      <c r="J338" s="1" t="s">
        <v>169</v>
      </c>
      <c r="K338" s="1" t="s">
        <v>155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1">
        <f t="shared" si="30"/>
        <v>0</v>
      </c>
      <c r="FG338" s="11">
        <f t="shared" si="31"/>
        <v>0</v>
      </c>
      <c r="FH338" s="11">
        <f t="shared" si="32"/>
        <v>0</v>
      </c>
      <c r="FI338" s="11">
        <f t="shared" si="33"/>
        <v>0</v>
      </c>
      <c r="FJ338" s="11">
        <f t="shared" si="34"/>
        <v>0</v>
      </c>
      <c r="FK338" s="11">
        <f t="shared" si="35"/>
        <v>0</v>
      </c>
    </row>
    <row r="339" spans="1:167" ht="33" hidden="1" x14ac:dyDescent="0.3">
      <c r="A339" s="5">
        <v>1720</v>
      </c>
      <c r="B339" s="1" t="s">
        <v>204</v>
      </c>
      <c r="C339" s="5" t="s">
        <v>445</v>
      </c>
      <c r="D339" s="1">
        <v>300199</v>
      </c>
      <c r="E339" s="1" t="s">
        <v>190</v>
      </c>
      <c r="F339" s="1" t="s">
        <v>205</v>
      </c>
      <c r="G339" s="4" t="s">
        <v>1005</v>
      </c>
      <c r="H339" s="1" t="s">
        <v>773</v>
      </c>
      <c r="I339" s="1" t="s">
        <v>150</v>
      </c>
      <c r="J339" s="1" t="s">
        <v>169</v>
      </c>
      <c r="K339" s="1" t="s">
        <v>155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1">
        <f t="shared" si="30"/>
        <v>0</v>
      </c>
      <c r="FG339" s="11">
        <f t="shared" si="31"/>
        <v>0</v>
      </c>
      <c r="FH339" s="11">
        <f t="shared" si="32"/>
        <v>0</v>
      </c>
      <c r="FI339" s="11">
        <f t="shared" si="33"/>
        <v>0</v>
      </c>
      <c r="FJ339" s="11">
        <f t="shared" si="34"/>
        <v>0</v>
      </c>
      <c r="FK339" s="11">
        <f t="shared" si="35"/>
        <v>0</v>
      </c>
    </row>
    <row r="340" spans="1:167" ht="33" hidden="1" x14ac:dyDescent="0.3">
      <c r="A340" s="5">
        <v>1721</v>
      </c>
      <c r="B340" s="1" t="s">
        <v>204</v>
      </c>
      <c r="C340" s="5" t="s">
        <v>446</v>
      </c>
      <c r="D340" s="1">
        <v>300200</v>
      </c>
      <c r="E340" s="1" t="s">
        <v>190</v>
      </c>
      <c r="F340" s="1" t="s">
        <v>205</v>
      </c>
      <c r="G340" s="4" t="s">
        <v>1006</v>
      </c>
      <c r="H340" s="1" t="s">
        <v>773</v>
      </c>
      <c r="I340" s="1" t="s">
        <v>150</v>
      </c>
      <c r="J340" s="1" t="s">
        <v>169</v>
      </c>
      <c r="K340" s="1" t="s">
        <v>155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1">
        <f t="shared" si="30"/>
        <v>0</v>
      </c>
      <c r="FG340" s="11">
        <f t="shared" si="31"/>
        <v>0</v>
      </c>
      <c r="FH340" s="11">
        <f t="shared" si="32"/>
        <v>0</v>
      </c>
      <c r="FI340" s="11">
        <f t="shared" si="33"/>
        <v>0</v>
      </c>
      <c r="FJ340" s="11">
        <f t="shared" si="34"/>
        <v>0</v>
      </c>
      <c r="FK340" s="11">
        <f t="shared" si="35"/>
        <v>0</v>
      </c>
    </row>
    <row r="341" spans="1:167" ht="33" hidden="1" x14ac:dyDescent="0.3">
      <c r="A341" s="5">
        <v>1722</v>
      </c>
      <c r="B341" s="1" t="s">
        <v>204</v>
      </c>
      <c r="C341" s="5" t="s">
        <v>447</v>
      </c>
      <c r="D341" s="1">
        <v>300201</v>
      </c>
      <c r="E341" s="1" t="s">
        <v>190</v>
      </c>
      <c r="F341" s="1" t="s">
        <v>205</v>
      </c>
      <c r="G341" s="4" t="s">
        <v>1007</v>
      </c>
      <c r="H341" s="1" t="s">
        <v>773</v>
      </c>
      <c r="I341" s="1" t="s">
        <v>150</v>
      </c>
      <c r="J341" s="1" t="s">
        <v>169</v>
      </c>
      <c r="K341" s="1" t="s">
        <v>155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1">
        <f t="shared" si="30"/>
        <v>0</v>
      </c>
      <c r="FG341" s="11">
        <f t="shared" si="31"/>
        <v>0</v>
      </c>
      <c r="FH341" s="11">
        <f t="shared" si="32"/>
        <v>0</v>
      </c>
      <c r="FI341" s="11">
        <f t="shared" si="33"/>
        <v>0</v>
      </c>
      <c r="FJ341" s="11">
        <f t="shared" si="34"/>
        <v>0</v>
      </c>
      <c r="FK341" s="11">
        <f t="shared" si="35"/>
        <v>0</v>
      </c>
    </row>
    <row r="342" spans="1:167" ht="33" hidden="1" x14ac:dyDescent="0.3">
      <c r="A342" s="5">
        <v>1723</v>
      </c>
      <c r="B342" s="1" t="s">
        <v>204</v>
      </c>
      <c r="C342" s="5" t="s">
        <v>448</v>
      </c>
      <c r="D342" s="1">
        <v>300202</v>
      </c>
      <c r="E342" s="1" t="s">
        <v>190</v>
      </c>
      <c r="F342" s="1" t="s">
        <v>205</v>
      </c>
      <c r="G342" s="4" t="s">
        <v>1008</v>
      </c>
      <c r="H342" s="1" t="s">
        <v>773</v>
      </c>
      <c r="I342" s="1" t="s">
        <v>150</v>
      </c>
      <c r="J342" s="1" t="s">
        <v>169</v>
      </c>
      <c r="K342" s="1" t="s">
        <v>155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1">
        <f t="shared" si="30"/>
        <v>0</v>
      </c>
      <c r="FG342" s="11">
        <f t="shared" si="31"/>
        <v>0</v>
      </c>
      <c r="FH342" s="11">
        <f t="shared" si="32"/>
        <v>0</v>
      </c>
      <c r="FI342" s="11">
        <f t="shared" si="33"/>
        <v>0</v>
      </c>
      <c r="FJ342" s="11">
        <f t="shared" si="34"/>
        <v>0</v>
      </c>
      <c r="FK342" s="11">
        <f t="shared" si="35"/>
        <v>0</v>
      </c>
    </row>
    <row r="343" spans="1:167" ht="33" hidden="1" x14ac:dyDescent="0.3">
      <c r="A343" s="5">
        <v>1724</v>
      </c>
      <c r="B343" s="1" t="s">
        <v>204</v>
      </c>
      <c r="C343" s="5" t="s">
        <v>449</v>
      </c>
      <c r="D343" s="1">
        <v>300203</v>
      </c>
      <c r="E343" s="1" t="s">
        <v>190</v>
      </c>
      <c r="F343" s="1" t="s">
        <v>205</v>
      </c>
      <c r="G343" s="4" t="s">
        <v>1009</v>
      </c>
      <c r="H343" s="1" t="s">
        <v>773</v>
      </c>
      <c r="I343" s="1" t="s">
        <v>150</v>
      </c>
      <c r="J343" s="1" t="s">
        <v>169</v>
      </c>
      <c r="K343" s="1" t="s">
        <v>155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1">
        <f t="shared" si="30"/>
        <v>0</v>
      </c>
      <c r="FG343" s="11">
        <f t="shared" si="31"/>
        <v>0</v>
      </c>
      <c r="FH343" s="11">
        <f t="shared" si="32"/>
        <v>0</v>
      </c>
      <c r="FI343" s="11">
        <f t="shared" si="33"/>
        <v>0</v>
      </c>
      <c r="FJ343" s="11">
        <f t="shared" si="34"/>
        <v>0</v>
      </c>
      <c r="FK343" s="11">
        <f t="shared" si="35"/>
        <v>0</v>
      </c>
    </row>
    <row r="344" spans="1:167" ht="33" hidden="1" x14ac:dyDescent="0.3">
      <c r="A344" s="5">
        <v>1725</v>
      </c>
      <c r="B344" s="1" t="s">
        <v>204</v>
      </c>
      <c r="C344" s="5" t="s">
        <v>450</v>
      </c>
      <c r="D344" s="1">
        <v>300204</v>
      </c>
      <c r="E344" s="1" t="s">
        <v>190</v>
      </c>
      <c r="F344" s="1" t="s">
        <v>205</v>
      </c>
      <c r="G344" s="4" t="s">
        <v>1010</v>
      </c>
      <c r="H344" s="1" t="s">
        <v>770</v>
      </c>
      <c r="I344" s="1" t="s">
        <v>150</v>
      </c>
      <c r="J344" s="1" t="s">
        <v>169</v>
      </c>
      <c r="K344" s="1" t="s">
        <v>155</v>
      </c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1">
        <f t="shared" si="30"/>
        <v>0</v>
      </c>
      <c r="FG344" s="11">
        <f t="shared" si="31"/>
        <v>0</v>
      </c>
      <c r="FH344" s="11">
        <f t="shared" si="32"/>
        <v>0</v>
      </c>
      <c r="FI344" s="11">
        <f t="shared" si="33"/>
        <v>0</v>
      </c>
      <c r="FJ344" s="11">
        <f t="shared" si="34"/>
        <v>0</v>
      </c>
      <c r="FK344" s="11">
        <f t="shared" si="35"/>
        <v>0</v>
      </c>
    </row>
    <row r="345" spans="1:167" ht="33" hidden="1" x14ac:dyDescent="0.3">
      <c r="A345" s="5">
        <v>1726</v>
      </c>
      <c r="B345" s="1" t="s">
        <v>204</v>
      </c>
      <c r="C345" s="5" t="s">
        <v>451</v>
      </c>
      <c r="D345" s="1">
        <v>300205</v>
      </c>
      <c r="E345" s="1" t="s">
        <v>190</v>
      </c>
      <c r="F345" s="1" t="s">
        <v>205</v>
      </c>
      <c r="G345" s="4" t="s">
        <v>1011</v>
      </c>
      <c r="H345" s="1" t="s">
        <v>770</v>
      </c>
      <c r="I345" s="1" t="s">
        <v>150</v>
      </c>
      <c r="J345" s="1" t="s">
        <v>169</v>
      </c>
      <c r="K345" s="1" t="s">
        <v>155</v>
      </c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1">
        <f t="shared" si="30"/>
        <v>0</v>
      </c>
      <c r="FG345" s="11">
        <f t="shared" si="31"/>
        <v>0</v>
      </c>
      <c r="FH345" s="11">
        <f t="shared" si="32"/>
        <v>0</v>
      </c>
      <c r="FI345" s="11">
        <f t="shared" si="33"/>
        <v>0</v>
      </c>
      <c r="FJ345" s="11">
        <f t="shared" si="34"/>
        <v>0</v>
      </c>
      <c r="FK345" s="11">
        <f t="shared" si="35"/>
        <v>0</v>
      </c>
    </row>
    <row r="346" spans="1:167" ht="33" hidden="1" x14ac:dyDescent="0.3">
      <c r="A346" s="5">
        <v>1727</v>
      </c>
      <c r="B346" s="1" t="s">
        <v>204</v>
      </c>
      <c r="C346" s="5" t="s">
        <v>452</v>
      </c>
      <c r="D346" s="1">
        <v>300206</v>
      </c>
      <c r="E346" s="1" t="s">
        <v>190</v>
      </c>
      <c r="F346" s="1" t="s">
        <v>205</v>
      </c>
      <c r="G346" s="4" t="s">
        <v>1012</v>
      </c>
      <c r="H346" s="1" t="s">
        <v>770</v>
      </c>
      <c r="I346" s="1" t="s">
        <v>150</v>
      </c>
      <c r="J346" s="1" t="s">
        <v>169</v>
      </c>
      <c r="K346" s="1" t="s">
        <v>155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1">
        <f t="shared" si="30"/>
        <v>0</v>
      </c>
      <c r="FG346" s="11">
        <f t="shared" si="31"/>
        <v>0</v>
      </c>
      <c r="FH346" s="11">
        <f t="shared" si="32"/>
        <v>0</v>
      </c>
      <c r="FI346" s="11">
        <f t="shared" si="33"/>
        <v>0</v>
      </c>
      <c r="FJ346" s="11">
        <f t="shared" si="34"/>
        <v>0</v>
      </c>
      <c r="FK346" s="11">
        <f t="shared" si="35"/>
        <v>0</v>
      </c>
    </row>
    <row r="347" spans="1:167" ht="33" hidden="1" x14ac:dyDescent="0.3">
      <c r="A347" s="5">
        <v>1728</v>
      </c>
      <c r="B347" s="1" t="s">
        <v>204</v>
      </c>
      <c r="C347" s="5" t="s">
        <v>453</v>
      </c>
      <c r="D347" s="1">
        <v>300207</v>
      </c>
      <c r="E347" s="1" t="s">
        <v>190</v>
      </c>
      <c r="F347" s="1" t="s">
        <v>205</v>
      </c>
      <c r="G347" s="4" t="s">
        <v>1013</v>
      </c>
      <c r="H347" s="1" t="s">
        <v>770</v>
      </c>
      <c r="I347" s="1" t="s">
        <v>150</v>
      </c>
      <c r="J347" s="1" t="s">
        <v>169</v>
      </c>
      <c r="K347" s="1" t="s">
        <v>155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1">
        <f t="shared" si="30"/>
        <v>0</v>
      </c>
      <c r="FG347" s="11">
        <f t="shared" si="31"/>
        <v>0</v>
      </c>
      <c r="FH347" s="11">
        <f t="shared" si="32"/>
        <v>0</v>
      </c>
      <c r="FI347" s="11">
        <f t="shared" si="33"/>
        <v>0</v>
      </c>
      <c r="FJ347" s="11">
        <f t="shared" si="34"/>
        <v>0</v>
      </c>
      <c r="FK347" s="11">
        <f t="shared" si="35"/>
        <v>0</v>
      </c>
    </row>
    <row r="348" spans="1:167" ht="16.5" hidden="1" x14ac:dyDescent="0.3">
      <c r="A348" s="5">
        <v>1729</v>
      </c>
      <c r="B348" s="1" t="s">
        <v>204</v>
      </c>
      <c r="C348" s="5" t="s">
        <v>454</v>
      </c>
      <c r="D348" s="1">
        <v>500614</v>
      </c>
      <c r="E348" s="1" t="s">
        <v>190</v>
      </c>
      <c r="F348" s="1" t="s">
        <v>205</v>
      </c>
      <c r="G348" s="4" t="s">
        <v>1014</v>
      </c>
      <c r="H348" s="1" t="s">
        <v>770</v>
      </c>
      <c r="I348" s="1" t="s">
        <v>150</v>
      </c>
      <c r="J348" s="1" t="s">
        <v>169</v>
      </c>
      <c r="K348" s="1" t="s">
        <v>155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1">
        <f t="shared" si="30"/>
        <v>0</v>
      </c>
      <c r="FG348" s="11">
        <f t="shared" si="31"/>
        <v>0</v>
      </c>
      <c r="FH348" s="11">
        <f t="shared" si="32"/>
        <v>0</v>
      </c>
      <c r="FI348" s="11">
        <f t="shared" si="33"/>
        <v>0</v>
      </c>
      <c r="FJ348" s="11">
        <f t="shared" si="34"/>
        <v>0</v>
      </c>
      <c r="FK348" s="11">
        <f t="shared" si="35"/>
        <v>0</v>
      </c>
    </row>
    <row r="349" spans="1:167" ht="33" hidden="1" x14ac:dyDescent="0.3">
      <c r="A349" s="5">
        <v>1730</v>
      </c>
      <c r="B349" s="1" t="s">
        <v>204</v>
      </c>
      <c r="C349" s="5" t="s">
        <v>455</v>
      </c>
      <c r="D349" s="1">
        <v>300209</v>
      </c>
      <c r="E349" s="1" t="s">
        <v>190</v>
      </c>
      <c r="F349" s="1" t="s">
        <v>205</v>
      </c>
      <c r="G349" s="4" t="s">
        <v>1015</v>
      </c>
      <c r="H349" s="1" t="s">
        <v>773</v>
      </c>
      <c r="I349" s="1" t="s">
        <v>150</v>
      </c>
      <c r="J349" s="1" t="s">
        <v>169</v>
      </c>
      <c r="K349" s="1" t="s">
        <v>155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1">
        <f t="shared" si="30"/>
        <v>0</v>
      </c>
      <c r="FG349" s="11">
        <f t="shared" si="31"/>
        <v>0</v>
      </c>
      <c r="FH349" s="11">
        <f t="shared" si="32"/>
        <v>0</v>
      </c>
      <c r="FI349" s="11">
        <f t="shared" si="33"/>
        <v>0</v>
      </c>
      <c r="FJ349" s="11">
        <f t="shared" si="34"/>
        <v>0</v>
      </c>
      <c r="FK349" s="11">
        <f t="shared" si="35"/>
        <v>0</v>
      </c>
    </row>
    <row r="350" spans="1:167" ht="33" hidden="1" x14ac:dyDescent="0.3">
      <c r="A350" s="5">
        <v>1731</v>
      </c>
      <c r="B350" s="1" t="s">
        <v>204</v>
      </c>
      <c r="C350" s="5" t="s">
        <v>456</v>
      </c>
      <c r="D350" s="1">
        <v>300210</v>
      </c>
      <c r="E350" s="1" t="s">
        <v>190</v>
      </c>
      <c r="F350" s="1" t="s">
        <v>205</v>
      </c>
      <c r="G350" s="4" t="s">
        <v>1016</v>
      </c>
      <c r="H350" s="1" t="s">
        <v>770</v>
      </c>
      <c r="I350" s="1" t="s">
        <v>150</v>
      </c>
      <c r="J350" s="1" t="s">
        <v>169</v>
      </c>
      <c r="K350" s="1" t="s">
        <v>155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1">
        <f t="shared" si="30"/>
        <v>0</v>
      </c>
      <c r="FG350" s="11">
        <f t="shared" si="31"/>
        <v>0</v>
      </c>
      <c r="FH350" s="11">
        <f t="shared" si="32"/>
        <v>0</v>
      </c>
      <c r="FI350" s="11">
        <f t="shared" si="33"/>
        <v>0</v>
      </c>
      <c r="FJ350" s="11">
        <f t="shared" si="34"/>
        <v>0</v>
      </c>
      <c r="FK350" s="11">
        <f t="shared" si="35"/>
        <v>0</v>
      </c>
    </row>
    <row r="351" spans="1:167" ht="33" hidden="1" x14ac:dyDescent="0.3">
      <c r="A351" s="5">
        <v>1732</v>
      </c>
      <c r="B351" s="1" t="s">
        <v>204</v>
      </c>
      <c r="C351" s="5" t="s">
        <v>457</v>
      </c>
      <c r="D351" s="1">
        <v>300211</v>
      </c>
      <c r="E351" s="1" t="s">
        <v>190</v>
      </c>
      <c r="F351" s="1" t="s">
        <v>205</v>
      </c>
      <c r="G351" s="4" t="s">
        <v>1017</v>
      </c>
      <c r="H351" s="1" t="s">
        <v>773</v>
      </c>
      <c r="I351" s="1" t="s">
        <v>150</v>
      </c>
      <c r="J351" s="1" t="s">
        <v>169</v>
      </c>
      <c r="K351" s="1" t="s">
        <v>155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1">
        <f t="shared" si="30"/>
        <v>0</v>
      </c>
      <c r="FG351" s="11">
        <f t="shared" si="31"/>
        <v>0</v>
      </c>
      <c r="FH351" s="11">
        <f t="shared" si="32"/>
        <v>0</v>
      </c>
      <c r="FI351" s="11">
        <f t="shared" si="33"/>
        <v>0</v>
      </c>
      <c r="FJ351" s="11">
        <f t="shared" si="34"/>
        <v>0</v>
      </c>
      <c r="FK351" s="11">
        <f t="shared" si="35"/>
        <v>0</v>
      </c>
    </row>
    <row r="352" spans="1:167" ht="33" hidden="1" x14ac:dyDescent="0.3">
      <c r="A352" s="5">
        <v>1733</v>
      </c>
      <c r="B352" s="1" t="s">
        <v>204</v>
      </c>
      <c r="C352" s="5" t="s">
        <v>458</v>
      </c>
      <c r="D352" s="1">
        <v>500615</v>
      </c>
      <c r="E352" s="1" t="s">
        <v>190</v>
      </c>
      <c r="F352" s="1" t="s">
        <v>205</v>
      </c>
      <c r="G352" s="4" t="s">
        <v>1018</v>
      </c>
      <c r="H352" s="1" t="s">
        <v>770</v>
      </c>
      <c r="I352" s="1" t="s">
        <v>150</v>
      </c>
      <c r="J352" s="1" t="s">
        <v>169</v>
      </c>
      <c r="K352" s="1" t="s">
        <v>155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1">
        <f t="shared" si="30"/>
        <v>0</v>
      </c>
      <c r="FG352" s="11">
        <f t="shared" si="31"/>
        <v>0</v>
      </c>
      <c r="FH352" s="11">
        <f t="shared" si="32"/>
        <v>0</v>
      </c>
      <c r="FI352" s="11">
        <f t="shared" si="33"/>
        <v>0</v>
      </c>
      <c r="FJ352" s="11">
        <f t="shared" si="34"/>
        <v>0</v>
      </c>
      <c r="FK352" s="11">
        <f t="shared" si="35"/>
        <v>0</v>
      </c>
    </row>
    <row r="353" spans="1:167" ht="33" hidden="1" x14ac:dyDescent="0.3">
      <c r="A353" s="5">
        <v>1734</v>
      </c>
      <c r="B353" s="1" t="s">
        <v>204</v>
      </c>
      <c r="C353" s="5" t="s">
        <v>459</v>
      </c>
      <c r="D353" s="1">
        <v>300212</v>
      </c>
      <c r="E353" s="1" t="s">
        <v>190</v>
      </c>
      <c r="F353" s="1" t="s">
        <v>205</v>
      </c>
      <c r="G353" s="4" t="s">
        <v>1019</v>
      </c>
      <c r="H353" s="1" t="s">
        <v>770</v>
      </c>
      <c r="I353" s="1" t="s">
        <v>150</v>
      </c>
      <c r="J353" s="1" t="s">
        <v>169</v>
      </c>
      <c r="K353" s="1" t="s">
        <v>155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1">
        <f t="shared" si="30"/>
        <v>0</v>
      </c>
      <c r="FG353" s="11">
        <f t="shared" si="31"/>
        <v>0</v>
      </c>
      <c r="FH353" s="11">
        <f t="shared" si="32"/>
        <v>0</v>
      </c>
      <c r="FI353" s="11">
        <f t="shared" si="33"/>
        <v>0</v>
      </c>
      <c r="FJ353" s="11">
        <f t="shared" si="34"/>
        <v>0</v>
      </c>
      <c r="FK353" s="11">
        <f t="shared" si="35"/>
        <v>0</v>
      </c>
    </row>
    <row r="354" spans="1:167" ht="33" hidden="1" x14ac:dyDescent="0.3">
      <c r="A354" s="5">
        <v>1735</v>
      </c>
      <c r="B354" s="1" t="s">
        <v>204</v>
      </c>
      <c r="C354" s="5" t="s">
        <v>460</v>
      </c>
      <c r="D354" s="1">
        <v>300213</v>
      </c>
      <c r="E354" s="1" t="s">
        <v>190</v>
      </c>
      <c r="F354" s="1" t="s">
        <v>205</v>
      </c>
      <c r="G354" s="4" t="s">
        <v>1020</v>
      </c>
      <c r="H354" s="1" t="s">
        <v>770</v>
      </c>
      <c r="I354" s="1" t="s">
        <v>150</v>
      </c>
      <c r="J354" s="1" t="s">
        <v>169</v>
      </c>
      <c r="K354" s="1" t="s">
        <v>155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1">
        <f t="shared" si="30"/>
        <v>0</v>
      </c>
      <c r="FG354" s="11">
        <f t="shared" si="31"/>
        <v>0</v>
      </c>
      <c r="FH354" s="11">
        <f t="shared" si="32"/>
        <v>0</v>
      </c>
      <c r="FI354" s="11">
        <f t="shared" si="33"/>
        <v>0</v>
      </c>
      <c r="FJ354" s="11">
        <f t="shared" si="34"/>
        <v>0</v>
      </c>
      <c r="FK354" s="11">
        <f t="shared" si="35"/>
        <v>0</v>
      </c>
    </row>
    <row r="355" spans="1:167" ht="33" hidden="1" x14ac:dyDescent="0.3">
      <c r="A355" s="5">
        <v>1736</v>
      </c>
      <c r="B355" s="1" t="s">
        <v>204</v>
      </c>
      <c r="C355" s="5" t="s">
        <v>461</v>
      </c>
      <c r="D355" s="1">
        <v>300214</v>
      </c>
      <c r="E355" s="1" t="s">
        <v>190</v>
      </c>
      <c r="F355" s="1" t="s">
        <v>205</v>
      </c>
      <c r="G355" s="4" t="s">
        <v>1021</v>
      </c>
      <c r="H355" s="1" t="s">
        <v>770</v>
      </c>
      <c r="I355" s="1" t="s">
        <v>150</v>
      </c>
      <c r="J355" s="1" t="s">
        <v>169</v>
      </c>
      <c r="K355" s="1" t="s">
        <v>155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1">
        <f t="shared" si="30"/>
        <v>0</v>
      </c>
      <c r="FG355" s="11">
        <f t="shared" si="31"/>
        <v>0</v>
      </c>
      <c r="FH355" s="11">
        <f t="shared" si="32"/>
        <v>0</v>
      </c>
      <c r="FI355" s="11">
        <f t="shared" si="33"/>
        <v>0</v>
      </c>
      <c r="FJ355" s="11">
        <f t="shared" si="34"/>
        <v>0</v>
      </c>
      <c r="FK355" s="11">
        <f t="shared" si="35"/>
        <v>0</v>
      </c>
    </row>
    <row r="356" spans="1:167" ht="33" hidden="1" x14ac:dyDescent="0.3">
      <c r="A356" s="5">
        <v>1737</v>
      </c>
      <c r="B356" s="1" t="s">
        <v>204</v>
      </c>
      <c r="C356" s="5" t="s">
        <v>462</v>
      </c>
      <c r="D356" s="1">
        <v>300215</v>
      </c>
      <c r="E356" s="1" t="s">
        <v>190</v>
      </c>
      <c r="F356" s="1" t="s">
        <v>205</v>
      </c>
      <c r="G356" s="4" t="s">
        <v>914</v>
      </c>
      <c r="H356" s="1" t="s">
        <v>770</v>
      </c>
      <c r="I356" s="1" t="s">
        <v>150</v>
      </c>
      <c r="J356" s="1" t="s">
        <v>169</v>
      </c>
      <c r="K356" s="1" t="s">
        <v>155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1">
        <f t="shared" si="30"/>
        <v>0</v>
      </c>
      <c r="FG356" s="11">
        <f t="shared" si="31"/>
        <v>0</v>
      </c>
      <c r="FH356" s="11">
        <f t="shared" si="32"/>
        <v>0</v>
      </c>
      <c r="FI356" s="11">
        <f t="shared" si="33"/>
        <v>0</v>
      </c>
      <c r="FJ356" s="11">
        <f t="shared" si="34"/>
        <v>0</v>
      </c>
      <c r="FK356" s="11">
        <f t="shared" si="35"/>
        <v>0</v>
      </c>
    </row>
    <row r="357" spans="1:167" ht="33" hidden="1" x14ac:dyDescent="0.3">
      <c r="A357" s="5">
        <v>1738</v>
      </c>
      <c r="B357" s="1" t="s">
        <v>204</v>
      </c>
      <c r="C357" s="5" t="s">
        <v>463</v>
      </c>
      <c r="D357" s="1">
        <v>321103</v>
      </c>
      <c r="E357" s="1" t="s">
        <v>190</v>
      </c>
      <c r="F357" s="1" t="s">
        <v>205</v>
      </c>
      <c r="G357" s="4" t="s">
        <v>1022</v>
      </c>
      <c r="H357" s="1" t="s">
        <v>770</v>
      </c>
      <c r="I357" s="1" t="s">
        <v>150</v>
      </c>
      <c r="J357" s="1" t="s">
        <v>169</v>
      </c>
      <c r="K357" s="1" t="s">
        <v>155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1">
        <f t="shared" si="30"/>
        <v>0</v>
      </c>
      <c r="FG357" s="11">
        <f t="shared" si="31"/>
        <v>0</v>
      </c>
      <c r="FH357" s="11">
        <f t="shared" si="32"/>
        <v>0</v>
      </c>
      <c r="FI357" s="11">
        <f t="shared" si="33"/>
        <v>0</v>
      </c>
      <c r="FJ357" s="11">
        <f t="shared" si="34"/>
        <v>0</v>
      </c>
      <c r="FK357" s="11">
        <f t="shared" si="35"/>
        <v>0</v>
      </c>
    </row>
    <row r="358" spans="1:167" ht="33" hidden="1" x14ac:dyDescent="0.3">
      <c r="A358" s="5">
        <v>1739</v>
      </c>
      <c r="B358" s="1" t="s">
        <v>204</v>
      </c>
      <c r="C358" s="5" t="s">
        <v>464</v>
      </c>
      <c r="D358" s="1">
        <v>300216</v>
      </c>
      <c r="E358" s="1" t="s">
        <v>190</v>
      </c>
      <c r="F358" s="1" t="s">
        <v>205</v>
      </c>
      <c r="G358" s="4" t="s">
        <v>1023</v>
      </c>
      <c r="H358" s="1" t="s">
        <v>770</v>
      </c>
      <c r="I358" s="1" t="s">
        <v>150</v>
      </c>
      <c r="J358" s="1" t="s">
        <v>169</v>
      </c>
      <c r="K358" s="1" t="s">
        <v>155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1">
        <f t="shared" si="30"/>
        <v>0</v>
      </c>
      <c r="FG358" s="11">
        <f t="shared" si="31"/>
        <v>0</v>
      </c>
      <c r="FH358" s="11">
        <f t="shared" si="32"/>
        <v>0</v>
      </c>
      <c r="FI358" s="11">
        <f t="shared" si="33"/>
        <v>0</v>
      </c>
      <c r="FJ358" s="11">
        <f t="shared" si="34"/>
        <v>0</v>
      </c>
      <c r="FK358" s="11">
        <f t="shared" si="35"/>
        <v>0</v>
      </c>
    </row>
    <row r="359" spans="1:167" ht="33" hidden="1" x14ac:dyDescent="0.3">
      <c r="A359" s="5">
        <v>1740</v>
      </c>
      <c r="B359" s="1" t="s">
        <v>204</v>
      </c>
      <c r="C359" s="5" t="s">
        <v>465</v>
      </c>
      <c r="D359" s="1">
        <v>500365</v>
      </c>
      <c r="E359" s="1" t="s">
        <v>190</v>
      </c>
      <c r="F359" s="1" t="s">
        <v>205</v>
      </c>
      <c r="G359" s="4" t="s">
        <v>1024</v>
      </c>
      <c r="H359" s="1" t="s">
        <v>770</v>
      </c>
      <c r="I359" s="1" t="s">
        <v>150</v>
      </c>
      <c r="J359" s="1" t="s">
        <v>169</v>
      </c>
      <c r="K359" s="1" t="s">
        <v>155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1">
        <f t="shared" si="30"/>
        <v>0</v>
      </c>
      <c r="FG359" s="11">
        <f t="shared" si="31"/>
        <v>0</v>
      </c>
      <c r="FH359" s="11">
        <f t="shared" si="32"/>
        <v>0</v>
      </c>
      <c r="FI359" s="11">
        <f t="shared" si="33"/>
        <v>0</v>
      </c>
      <c r="FJ359" s="11">
        <f t="shared" si="34"/>
        <v>0</v>
      </c>
      <c r="FK359" s="11">
        <f t="shared" si="35"/>
        <v>0</v>
      </c>
    </row>
    <row r="360" spans="1:167" ht="33" hidden="1" x14ac:dyDescent="0.3">
      <c r="A360" s="5">
        <v>1741</v>
      </c>
      <c r="B360" s="1" t="s">
        <v>204</v>
      </c>
      <c r="C360" s="5" t="s">
        <v>466</v>
      </c>
      <c r="D360" s="1">
        <v>300217</v>
      </c>
      <c r="E360" s="1" t="s">
        <v>190</v>
      </c>
      <c r="F360" s="1" t="s">
        <v>205</v>
      </c>
      <c r="G360" s="4" t="s">
        <v>1025</v>
      </c>
      <c r="H360" s="1" t="s">
        <v>770</v>
      </c>
      <c r="I360" s="1" t="s">
        <v>150</v>
      </c>
      <c r="J360" s="1" t="s">
        <v>169</v>
      </c>
      <c r="K360" s="1" t="s">
        <v>155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1">
        <f t="shared" si="30"/>
        <v>0</v>
      </c>
      <c r="FG360" s="11">
        <f t="shared" si="31"/>
        <v>0</v>
      </c>
      <c r="FH360" s="11">
        <f t="shared" si="32"/>
        <v>0</v>
      </c>
      <c r="FI360" s="11">
        <f t="shared" si="33"/>
        <v>0</v>
      </c>
      <c r="FJ360" s="11">
        <f t="shared" si="34"/>
        <v>0</v>
      </c>
      <c r="FK360" s="11">
        <f t="shared" si="35"/>
        <v>0</v>
      </c>
    </row>
    <row r="361" spans="1:167" ht="33" hidden="1" x14ac:dyDescent="0.3">
      <c r="A361" s="5">
        <v>1742</v>
      </c>
      <c r="B361" s="1" t="s">
        <v>204</v>
      </c>
      <c r="C361" s="5" t="s">
        <v>467</v>
      </c>
      <c r="D361" s="1">
        <v>300218</v>
      </c>
      <c r="E361" s="1" t="s">
        <v>190</v>
      </c>
      <c r="F361" s="1" t="s">
        <v>205</v>
      </c>
      <c r="G361" s="4" t="s">
        <v>1026</v>
      </c>
      <c r="H361" s="1" t="s">
        <v>773</v>
      </c>
      <c r="I361" s="1" t="s">
        <v>150</v>
      </c>
      <c r="J361" s="1" t="s">
        <v>169</v>
      </c>
      <c r="K361" s="1" t="s">
        <v>155</v>
      </c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1">
        <f t="shared" si="30"/>
        <v>0</v>
      </c>
      <c r="FG361" s="11">
        <f t="shared" si="31"/>
        <v>0</v>
      </c>
      <c r="FH361" s="11">
        <f t="shared" si="32"/>
        <v>0</v>
      </c>
      <c r="FI361" s="11">
        <f t="shared" si="33"/>
        <v>0</v>
      </c>
      <c r="FJ361" s="11">
        <f t="shared" si="34"/>
        <v>0</v>
      </c>
      <c r="FK361" s="11">
        <f t="shared" si="35"/>
        <v>0</v>
      </c>
    </row>
    <row r="362" spans="1:167" ht="33" hidden="1" x14ac:dyDescent="0.3">
      <c r="A362" s="5">
        <v>1743</v>
      </c>
      <c r="B362" s="1" t="s">
        <v>204</v>
      </c>
      <c r="C362" s="5" t="s">
        <v>468</v>
      </c>
      <c r="D362" s="1">
        <v>300219</v>
      </c>
      <c r="E362" s="1" t="s">
        <v>190</v>
      </c>
      <c r="F362" s="1" t="s">
        <v>205</v>
      </c>
      <c r="G362" s="4" t="s">
        <v>1027</v>
      </c>
      <c r="H362" s="1" t="s">
        <v>770</v>
      </c>
      <c r="I362" s="1" t="s">
        <v>150</v>
      </c>
      <c r="J362" s="1" t="s">
        <v>169</v>
      </c>
      <c r="K362" s="1" t="s">
        <v>155</v>
      </c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1">
        <f t="shared" si="30"/>
        <v>0</v>
      </c>
      <c r="FG362" s="11">
        <f t="shared" si="31"/>
        <v>0</v>
      </c>
      <c r="FH362" s="11">
        <f t="shared" si="32"/>
        <v>0</v>
      </c>
      <c r="FI362" s="11">
        <f t="shared" si="33"/>
        <v>0</v>
      </c>
      <c r="FJ362" s="11">
        <f t="shared" si="34"/>
        <v>0</v>
      </c>
      <c r="FK362" s="11">
        <f t="shared" si="35"/>
        <v>0</v>
      </c>
    </row>
    <row r="363" spans="1:167" ht="33" hidden="1" x14ac:dyDescent="0.3">
      <c r="A363" s="5">
        <v>1744</v>
      </c>
      <c r="B363" s="1" t="s">
        <v>204</v>
      </c>
      <c r="C363" s="5" t="s">
        <v>469</v>
      </c>
      <c r="D363" s="1">
        <v>300220</v>
      </c>
      <c r="E363" s="1" t="s">
        <v>190</v>
      </c>
      <c r="F363" s="1" t="s">
        <v>205</v>
      </c>
      <c r="G363" s="4" t="s">
        <v>1028</v>
      </c>
      <c r="H363" s="1" t="s">
        <v>773</v>
      </c>
      <c r="I363" s="1" t="s">
        <v>150</v>
      </c>
      <c r="J363" s="1" t="s">
        <v>169</v>
      </c>
      <c r="K363" s="1" t="s">
        <v>155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1">
        <f t="shared" si="30"/>
        <v>0</v>
      </c>
      <c r="FG363" s="11">
        <f t="shared" si="31"/>
        <v>0</v>
      </c>
      <c r="FH363" s="11">
        <f t="shared" si="32"/>
        <v>0</v>
      </c>
      <c r="FI363" s="11">
        <f t="shared" si="33"/>
        <v>0</v>
      </c>
      <c r="FJ363" s="11">
        <f t="shared" si="34"/>
        <v>0</v>
      </c>
      <c r="FK363" s="11">
        <f t="shared" si="35"/>
        <v>0</v>
      </c>
    </row>
    <row r="364" spans="1:167" ht="33" hidden="1" x14ac:dyDescent="0.3">
      <c r="A364" s="5">
        <v>1745</v>
      </c>
      <c r="B364" s="1" t="s">
        <v>204</v>
      </c>
      <c r="C364" s="5" t="s">
        <v>470</v>
      </c>
      <c r="D364" s="1">
        <v>500616</v>
      </c>
      <c r="E364" s="1" t="s">
        <v>190</v>
      </c>
      <c r="F364" s="1" t="s">
        <v>205</v>
      </c>
      <c r="G364" s="4" t="s">
        <v>1029</v>
      </c>
      <c r="H364" s="1" t="s">
        <v>770</v>
      </c>
      <c r="I364" s="1" t="s">
        <v>150</v>
      </c>
      <c r="J364" s="1" t="s">
        <v>169</v>
      </c>
      <c r="K364" s="1" t="s">
        <v>155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1">
        <f t="shared" si="30"/>
        <v>0</v>
      </c>
      <c r="FG364" s="11">
        <f t="shared" si="31"/>
        <v>0</v>
      </c>
      <c r="FH364" s="11">
        <f t="shared" si="32"/>
        <v>0</v>
      </c>
      <c r="FI364" s="11">
        <f t="shared" si="33"/>
        <v>0</v>
      </c>
      <c r="FJ364" s="11">
        <f t="shared" si="34"/>
        <v>0</v>
      </c>
      <c r="FK364" s="11">
        <f t="shared" si="35"/>
        <v>0</v>
      </c>
    </row>
    <row r="365" spans="1:167" ht="33" hidden="1" x14ac:dyDescent="0.3">
      <c r="A365" s="5">
        <v>1746</v>
      </c>
      <c r="B365" s="1" t="s">
        <v>204</v>
      </c>
      <c r="C365" s="5" t="s">
        <v>471</v>
      </c>
      <c r="D365" s="1">
        <v>300221</v>
      </c>
      <c r="E365" s="1" t="s">
        <v>190</v>
      </c>
      <c r="F365" s="1" t="s">
        <v>205</v>
      </c>
      <c r="G365" s="4" t="s">
        <v>1030</v>
      </c>
      <c r="H365" s="1" t="s">
        <v>770</v>
      </c>
      <c r="I365" s="1" t="s">
        <v>150</v>
      </c>
      <c r="J365" s="1" t="s">
        <v>169</v>
      </c>
      <c r="K365" s="1" t="s">
        <v>155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1">
        <f t="shared" si="30"/>
        <v>0</v>
      </c>
      <c r="FG365" s="11">
        <f t="shared" si="31"/>
        <v>0</v>
      </c>
      <c r="FH365" s="11">
        <f t="shared" si="32"/>
        <v>0</v>
      </c>
      <c r="FI365" s="11">
        <f t="shared" si="33"/>
        <v>0</v>
      </c>
      <c r="FJ365" s="11">
        <f t="shared" si="34"/>
        <v>0</v>
      </c>
      <c r="FK365" s="11">
        <f t="shared" si="35"/>
        <v>0</v>
      </c>
    </row>
    <row r="366" spans="1:167" ht="33" hidden="1" x14ac:dyDescent="0.3">
      <c r="A366" s="5">
        <v>1747</v>
      </c>
      <c r="B366" s="1" t="s">
        <v>204</v>
      </c>
      <c r="C366" s="5" t="s">
        <v>472</v>
      </c>
      <c r="D366" s="1">
        <v>300222</v>
      </c>
      <c r="E366" s="1" t="s">
        <v>190</v>
      </c>
      <c r="F366" s="1" t="s">
        <v>205</v>
      </c>
      <c r="G366" s="4" t="s">
        <v>1031</v>
      </c>
      <c r="H366" s="1" t="s">
        <v>773</v>
      </c>
      <c r="I366" s="1" t="s">
        <v>150</v>
      </c>
      <c r="J366" s="1" t="s">
        <v>169</v>
      </c>
      <c r="K366" s="1" t="s">
        <v>155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1">
        <f t="shared" si="30"/>
        <v>0</v>
      </c>
      <c r="FG366" s="11">
        <f t="shared" si="31"/>
        <v>0</v>
      </c>
      <c r="FH366" s="11">
        <f t="shared" si="32"/>
        <v>0</v>
      </c>
      <c r="FI366" s="11">
        <f t="shared" si="33"/>
        <v>0</v>
      </c>
      <c r="FJ366" s="11">
        <f t="shared" si="34"/>
        <v>0</v>
      </c>
      <c r="FK366" s="11">
        <f t="shared" si="35"/>
        <v>0</v>
      </c>
    </row>
    <row r="367" spans="1:167" ht="33" hidden="1" x14ac:dyDescent="0.3">
      <c r="A367" s="5">
        <v>1748</v>
      </c>
      <c r="B367" s="1" t="s">
        <v>204</v>
      </c>
      <c r="C367" s="5" t="s">
        <v>473</v>
      </c>
      <c r="D367" s="1">
        <v>300224</v>
      </c>
      <c r="E367" s="1" t="s">
        <v>190</v>
      </c>
      <c r="F367" s="1" t="s">
        <v>205</v>
      </c>
      <c r="G367" s="4" t="s">
        <v>1032</v>
      </c>
      <c r="H367" s="1" t="s">
        <v>773</v>
      </c>
      <c r="I367" s="1" t="s">
        <v>150</v>
      </c>
      <c r="J367" s="1" t="s">
        <v>169</v>
      </c>
      <c r="K367" s="1" t="s">
        <v>155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1">
        <f t="shared" si="30"/>
        <v>0</v>
      </c>
      <c r="FG367" s="11">
        <f t="shared" si="31"/>
        <v>0</v>
      </c>
      <c r="FH367" s="11">
        <f t="shared" si="32"/>
        <v>0</v>
      </c>
      <c r="FI367" s="11">
        <f t="shared" si="33"/>
        <v>0</v>
      </c>
      <c r="FJ367" s="11">
        <f t="shared" si="34"/>
        <v>0</v>
      </c>
      <c r="FK367" s="11">
        <f t="shared" si="35"/>
        <v>0</v>
      </c>
    </row>
    <row r="368" spans="1:167" ht="33" hidden="1" x14ac:dyDescent="0.3">
      <c r="A368" s="5">
        <v>1749</v>
      </c>
      <c r="B368" s="1" t="s">
        <v>204</v>
      </c>
      <c r="C368" s="5" t="s">
        <v>474</v>
      </c>
      <c r="D368" s="1">
        <v>300225</v>
      </c>
      <c r="E368" s="1" t="s">
        <v>190</v>
      </c>
      <c r="F368" s="1" t="s">
        <v>205</v>
      </c>
      <c r="G368" s="4" t="s">
        <v>1033</v>
      </c>
      <c r="H368" s="1" t="s">
        <v>770</v>
      </c>
      <c r="I368" s="1" t="s">
        <v>150</v>
      </c>
      <c r="J368" s="1" t="s">
        <v>169</v>
      </c>
      <c r="K368" s="1" t="s">
        <v>155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1">
        <f t="shared" si="30"/>
        <v>0</v>
      </c>
      <c r="FG368" s="11">
        <f t="shared" si="31"/>
        <v>0</v>
      </c>
      <c r="FH368" s="11">
        <f t="shared" si="32"/>
        <v>0</v>
      </c>
      <c r="FI368" s="11">
        <f t="shared" si="33"/>
        <v>0</v>
      </c>
      <c r="FJ368" s="11">
        <f t="shared" si="34"/>
        <v>0</v>
      </c>
      <c r="FK368" s="11">
        <f t="shared" si="35"/>
        <v>0</v>
      </c>
    </row>
    <row r="369" spans="1:167" ht="33" hidden="1" x14ac:dyDescent="0.3">
      <c r="A369" s="5">
        <v>1750</v>
      </c>
      <c r="B369" s="1" t="s">
        <v>204</v>
      </c>
      <c r="C369" s="5" t="s">
        <v>475</v>
      </c>
      <c r="D369" s="1">
        <v>300226</v>
      </c>
      <c r="E369" s="1" t="s">
        <v>190</v>
      </c>
      <c r="F369" s="1" t="s">
        <v>205</v>
      </c>
      <c r="G369" s="4" t="s">
        <v>1034</v>
      </c>
      <c r="H369" s="1" t="s">
        <v>770</v>
      </c>
      <c r="I369" s="1" t="s">
        <v>150</v>
      </c>
      <c r="J369" s="1" t="s">
        <v>169</v>
      </c>
      <c r="K369" s="1" t="s">
        <v>155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1">
        <f t="shared" si="30"/>
        <v>0</v>
      </c>
      <c r="FG369" s="11">
        <f t="shared" si="31"/>
        <v>0</v>
      </c>
      <c r="FH369" s="11">
        <f t="shared" si="32"/>
        <v>0</v>
      </c>
      <c r="FI369" s="11">
        <f t="shared" si="33"/>
        <v>0</v>
      </c>
      <c r="FJ369" s="11">
        <f t="shared" si="34"/>
        <v>0</v>
      </c>
      <c r="FK369" s="11">
        <f t="shared" si="35"/>
        <v>0</v>
      </c>
    </row>
    <row r="370" spans="1:167" ht="33" hidden="1" x14ac:dyDescent="0.3">
      <c r="A370" s="5">
        <v>1751</v>
      </c>
      <c r="B370" s="1" t="s">
        <v>204</v>
      </c>
      <c r="C370" s="5" t="s">
        <v>476</v>
      </c>
      <c r="D370" s="1">
        <v>300188</v>
      </c>
      <c r="E370" s="1" t="s">
        <v>190</v>
      </c>
      <c r="F370" s="1" t="s">
        <v>205</v>
      </c>
      <c r="G370" s="4" t="s">
        <v>1035</v>
      </c>
      <c r="H370" s="1" t="s">
        <v>770</v>
      </c>
      <c r="I370" s="1" t="s">
        <v>150</v>
      </c>
      <c r="J370" s="1" t="s">
        <v>169</v>
      </c>
      <c r="K370" s="1" t="s">
        <v>155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1">
        <f t="shared" si="30"/>
        <v>0</v>
      </c>
      <c r="FG370" s="11">
        <f t="shared" si="31"/>
        <v>0</v>
      </c>
      <c r="FH370" s="11">
        <f t="shared" si="32"/>
        <v>0</v>
      </c>
      <c r="FI370" s="11">
        <f t="shared" si="33"/>
        <v>0</v>
      </c>
      <c r="FJ370" s="11">
        <f t="shared" si="34"/>
        <v>0</v>
      </c>
      <c r="FK370" s="11">
        <f t="shared" si="35"/>
        <v>0</v>
      </c>
    </row>
    <row r="371" spans="1:167" ht="33" hidden="1" x14ac:dyDescent="0.3">
      <c r="A371" s="5">
        <v>1752</v>
      </c>
      <c r="B371" s="1" t="s">
        <v>204</v>
      </c>
      <c r="C371" s="5" t="s">
        <v>477</v>
      </c>
      <c r="D371" s="1">
        <v>300227</v>
      </c>
      <c r="E371" s="1" t="s">
        <v>190</v>
      </c>
      <c r="F371" s="1" t="s">
        <v>205</v>
      </c>
      <c r="G371" s="4" t="s">
        <v>1036</v>
      </c>
      <c r="H371" s="1" t="s">
        <v>770</v>
      </c>
      <c r="I371" s="1" t="s">
        <v>150</v>
      </c>
      <c r="J371" s="1" t="s">
        <v>169</v>
      </c>
      <c r="K371" s="1" t="s">
        <v>155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1">
        <f t="shared" si="30"/>
        <v>0</v>
      </c>
      <c r="FG371" s="11">
        <f t="shared" si="31"/>
        <v>0</v>
      </c>
      <c r="FH371" s="11">
        <f t="shared" si="32"/>
        <v>0</v>
      </c>
      <c r="FI371" s="11">
        <f t="shared" si="33"/>
        <v>0</v>
      </c>
      <c r="FJ371" s="11">
        <f t="shared" si="34"/>
        <v>0</v>
      </c>
      <c r="FK371" s="11">
        <f t="shared" si="35"/>
        <v>0</v>
      </c>
    </row>
    <row r="372" spans="1:167" ht="33" hidden="1" x14ac:dyDescent="0.3">
      <c r="A372" s="5">
        <v>1753</v>
      </c>
      <c r="B372" s="1" t="s">
        <v>204</v>
      </c>
      <c r="C372" s="5" t="s">
        <v>478</v>
      </c>
      <c r="D372" s="1">
        <v>300228</v>
      </c>
      <c r="E372" s="1" t="s">
        <v>190</v>
      </c>
      <c r="F372" s="1" t="s">
        <v>205</v>
      </c>
      <c r="G372" s="4" t="s">
        <v>1037</v>
      </c>
      <c r="H372" s="1" t="s">
        <v>770</v>
      </c>
      <c r="I372" s="1" t="s">
        <v>150</v>
      </c>
      <c r="J372" s="1" t="s">
        <v>169</v>
      </c>
      <c r="K372" s="1" t="s">
        <v>155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1">
        <f t="shared" si="30"/>
        <v>0</v>
      </c>
      <c r="FG372" s="11">
        <f t="shared" si="31"/>
        <v>0</v>
      </c>
      <c r="FH372" s="11">
        <f t="shared" si="32"/>
        <v>0</v>
      </c>
      <c r="FI372" s="11">
        <f t="shared" si="33"/>
        <v>0</v>
      </c>
      <c r="FJ372" s="11">
        <f t="shared" si="34"/>
        <v>0</v>
      </c>
      <c r="FK372" s="11">
        <f t="shared" si="35"/>
        <v>0</v>
      </c>
    </row>
    <row r="373" spans="1:167" ht="33" hidden="1" x14ac:dyDescent="0.3">
      <c r="A373" s="5">
        <v>1754</v>
      </c>
      <c r="B373" s="1" t="s">
        <v>204</v>
      </c>
      <c r="C373" s="5" t="s">
        <v>479</v>
      </c>
      <c r="D373" s="1">
        <v>300229</v>
      </c>
      <c r="E373" s="1" t="s">
        <v>190</v>
      </c>
      <c r="F373" s="1" t="s">
        <v>205</v>
      </c>
      <c r="G373" s="4" t="s">
        <v>1038</v>
      </c>
      <c r="H373" s="1" t="s">
        <v>770</v>
      </c>
      <c r="I373" s="1" t="s">
        <v>150</v>
      </c>
      <c r="J373" s="1" t="s">
        <v>169</v>
      </c>
      <c r="K373" s="1" t="s">
        <v>155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1">
        <f t="shared" si="30"/>
        <v>0</v>
      </c>
      <c r="FG373" s="11">
        <f t="shared" si="31"/>
        <v>0</v>
      </c>
      <c r="FH373" s="11">
        <f t="shared" si="32"/>
        <v>0</v>
      </c>
      <c r="FI373" s="11">
        <f t="shared" si="33"/>
        <v>0</v>
      </c>
      <c r="FJ373" s="11">
        <f t="shared" si="34"/>
        <v>0</v>
      </c>
      <c r="FK373" s="11">
        <f t="shared" si="35"/>
        <v>0</v>
      </c>
    </row>
    <row r="374" spans="1:167" ht="33" hidden="1" x14ac:dyDescent="0.3">
      <c r="A374" s="5">
        <v>1755</v>
      </c>
      <c r="B374" s="1" t="s">
        <v>204</v>
      </c>
      <c r="C374" s="5" t="s">
        <v>480</v>
      </c>
      <c r="D374" s="1">
        <v>300230</v>
      </c>
      <c r="E374" s="1" t="s">
        <v>190</v>
      </c>
      <c r="F374" s="1" t="s">
        <v>205</v>
      </c>
      <c r="G374" s="4" t="s">
        <v>1039</v>
      </c>
      <c r="H374" s="1" t="s">
        <v>773</v>
      </c>
      <c r="I374" s="1" t="s">
        <v>150</v>
      </c>
      <c r="J374" s="1" t="s">
        <v>169</v>
      </c>
      <c r="K374" s="1" t="s">
        <v>155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1">
        <f t="shared" si="30"/>
        <v>0</v>
      </c>
      <c r="FG374" s="11">
        <f t="shared" si="31"/>
        <v>0</v>
      </c>
      <c r="FH374" s="11">
        <f t="shared" si="32"/>
        <v>0</v>
      </c>
      <c r="FI374" s="11">
        <f t="shared" si="33"/>
        <v>0</v>
      </c>
      <c r="FJ374" s="11">
        <f t="shared" si="34"/>
        <v>0</v>
      </c>
      <c r="FK374" s="11">
        <f t="shared" si="35"/>
        <v>0</v>
      </c>
    </row>
    <row r="375" spans="1:167" ht="16.5" hidden="1" x14ac:dyDescent="0.3">
      <c r="A375" s="5">
        <v>1756</v>
      </c>
      <c r="B375" s="1" t="s">
        <v>204</v>
      </c>
      <c r="C375" s="5" t="s">
        <v>481</v>
      </c>
      <c r="D375" s="1">
        <v>300231</v>
      </c>
      <c r="E375" s="1" t="s">
        <v>190</v>
      </c>
      <c r="F375" s="1" t="s">
        <v>205</v>
      </c>
      <c r="G375" s="4" t="s">
        <v>1040</v>
      </c>
      <c r="H375" s="1" t="s">
        <v>770</v>
      </c>
      <c r="I375" s="1" t="s">
        <v>150</v>
      </c>
      <c r="J375" s="1" t="s">
        <v>169</v>
      </c>
      <c r="K375" s="1" t="s">
        <v>155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1">
        <f t="shared" si="30"/>
        <v>0</v>
      </c>
      <c r="FG375" s="11">
        <f t="shared" si="31"/>
        <v>0</v>
      </c>
      <c r="FH375" s="11">
        <f t="shared" si="32"/>
        <v>0</v>
      </c>
      <c r="FI375" s="11">
        <f t="shared" si="33"/>
        <v>0</v>
      </c>
      <c r="FJ375" s="11">
        <f t="shared" si="34"/>
        <v>0</v>
      </c>
      <c r="FK375" s="11">
        <f t="shared" si="35"/>
        <v>0</v>
      </c>
    </row>
    <row r="376" spans="1:167" ht="33" hidden="1" x14ac:dyDescent="0.3">
      <c r="A376" s="5">
        <v>1757</v>
      </c>
      <c r="B376" s="1" t="s">
        <v>204</v>
      </c>
      <c r="C376" s="5" t="s">
        <v>482</v>
      </c>
      <c r="D376" s="1">
        <v>321101</v>
      </c>
      <c r="E376" s="1" t="s">
        <v>190</v>
      </c>
      <c r="F376" s="1" t="s">
        <v>205</v>
      </c>
      <c r="G376" s="4" t="s">
        <v>1041</v>
      </c>
      <c r="H376" s="1" t="s">
        <v>770</v>
      </c>
      <c r="I376" s="1" t="s">
        <v>150</v>
      </c>
      <c r="J376" s="1" t="s">
        <v>169</v>
      </c>
      <c r="K376" s="1" t="s">
        <v>155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1">
        <f t="shared" si="30"/>
        <v>0</v>
      </c>
      <c r="FG376" s="11">
        <f t="shared" si="31"/>
        <v>0</v>
      </c>
      <c r="FH376" s="11">
        <f t="shared" si="32"/>
        <v>0</v>
      </c>
      <c r="FI376" s="11">
        <f t="shared" si="33"/>
        <v>0</v>
      </c>
      <c r="FJ376" s="11">
        <f t="shared" si="34"/>
        <v>0</v>
      </c>
      <c r="FK376" s="11">
        <f t="shared" si="35"/>
        <v>0</v>
      </c>
    </row>
    <row r="377" spans="1:167" ht="33" hidden="1" x14ac:dyDescent="0.3">
      <c r="A377" s="5">
        <v>1758</v>
      </c>
      <c r="B377" s="1" t="s">
        <v>204</v>
      </c>
      <c r="C377" s="5" t="s">
        <v>483</v>
      </c>
      <c r="D377" s="1">
        <v>500618</v>
      </c>
      <c r="E377" s="1" t="s">
        <v>190</v>
      </c>
      <c r="F377" s="1" t="s">
        <v>205</v>
      </c>
      <c r="G377" s="4" t="s">
        <v>1042</v>
      </c>
      <c r="H377" s="1" t="s">
        <v>770</v>
      </c>
      <c r="I377" s="1" t="s">
        <v>150</v>
      </c>
      <c r="J377" s="1" t="s">
        <v>169</v>
      </c>
      <c r="K377" s="1" t="s">
        <v>155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1">
        <f t="shared" si="30"/>
        <v>0</v>
      </c>
      <c r="FG377" s="11">
        <f t="shared" si="31"/>
        <v>0</v>
      </c>
      <c r="FH377" s="11">
        <f t="shared" si="32"/>
        <v>0</v>
      </c>
      <c r="FI377" s="11">
        <f t="shared" si="33"/>
        <v>0</v>
      </c>
      <c r="FJ377" s="11">
        <f t="shared" si="34"/>
        <v>0</v>
      </c>
      <c r="FK377" s="11">
        <f t="shared" si="35"/>
        <v>0</v>
      </c>
    </row>
    <row r="378" spans="1:167" ht="33" hidden="1" x14ac:dyDescent="0.3">
      <c r="A378" s="5">
        <v>1759</v>
      </c>
      <c r="B378" s="1" t="s">
        <v>204</v>
      </c>
      <c r="C378" s="5" t="s">
        <v>484</v>
      </c>
      <c r="D378" s="1">
        <v>300233</v>
      </c>
      <c r="E378" s="1" t="s">
        <v>190</v>
      </c>
      <c r="F378" s="1" t="s">
        <v>205</v>
      </c>
      <c r="G378" s="4" t="s">
        <v>1043</v>
      </c>
      <c r="H378" s="1" t="s">
        <v>773</v>
      </c>
      <c r="I378" s="1" t="s">
        <v>150</v>
      </c>
      <c r="J378" s="1" t="s">
        <v>169</v>
      </c>
      <c r="K378" s="1" t="s">
        <v>155</v>
      </c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1">
        <f t="shared" si="30"/>
        <v>0</v>
      </c>
      <c r="FG378" s="11">
        <f t="shared" si="31"/>
        <v>0</v>
      </c>
      <c r="FH378" s="11">
        <f t="shared" si="32"/>
        <v>0</v>
      </c>
      <c r="FI378" s="11">
        <f t="shared" si="33"/>
        <v>0</v>
      </c>
      <c r="FJ378" s="11">
        <f t="shared" si="34"/>
        <v>0</v>
      </c>
      <c r="FK378" s="11">
        <f t="shared" si="35"/>
        <v>0</v>
      </c>
    </row>
    <row r="379" spans="1:167" ht="33" hidden="1" x14ac:dyDescent="0.3">
      <c r="A379" s="5">
        <v>1760</v>
      </c>
      <c r="B379" s="1" t="s">
        <v>204</v>
      </c>
      <c r="C379" s="5" t="s">
        <v>485</v>
      </c>
      <c r="D379" s="1">
        <v>300234</v>
      </c>
      <c r="E379" s="1" t="s">
        <v>190</v>
      </c>
      <c r="F379" s="1" t="s">
        <v>205</v>
      </c>
      <c r="G379" s="4" t="s">
        <v>1044</v>
      </c>
      <c r="H379" s="1" t="s">
        <v>773</v>
      </c>
      <c r="I379" s="1" t="s">
        <v>150</v>
      </c>
      <c r="J379" s="1" t="s">
        <v>169</v>
      </c>
      <c r="K379" s="1" t="s">
        <v>155</v>
      </c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1">
        <f t="shared" si="30"/>
        <v>0</v>
      </c>
      <c r="FG379" s="11">
        <f t="shared" si="31"/>
        <v>0</v>
      </c>
      <c r="FH379" s="11">
        <f t="shared" si="32"/>
        <v>0</v>
      </c>
      <c r="FI379" s="11">
        <f t="shared" si="33"/>
        <v>0</v>
      </c>
      <c r="FJ379" s="11">
        <f t="shared" si="34"/>
        <v>0</v>
      </c>
      <c r="FK379" s="11">
        <f t="shared" si="35"/>
        <v>0</v>
      </c>
    </row>
    <row r="380" spans="1:167" ht="33" hidden="1" x14ac:dyDescent="0.3">
      <c r="A380" s="5">
        <v>1761</v>
      </c>
      <c r="B380" s="1" t="s">
        <v>204</v>
      </c>
      <c r="C380" s="5" t="s">
        <v>486</v>
      </c>
      <c r="D380" s="1">
        <v>300235</v>
      </c>
      <c r="E380" s="1" t="s">
        <v>190</v>
      </c>
      <c r="F380" s="1" t="s">
        <v>205</v>
      </c>
      <c r="G380" s="4" t="s">
        <v>1045</v>
      </c>
      <c r="H380" s="1" t="s">
        <v>773</v>
      </c>
      <c r="I380" s="1" t="s">
        <v>150</v>
      </c>
      <c r="J380" s="1" t="s">
        <v>169</v>
      </c>
      <c r="K380" s="1" t="s">
        <v>155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1">
        <f t="shared" si="30"/>
        <v>0</v>
      </c>
      <c r="FG380" s="11">
        <f t="shared" si="31"/>
        <v>0</v>
      </c>
      <c r="FH380" s="11">
        <f t="shared" si="32"/>
        <v>0</v>
      </c>
      <c r="FI380" s="11">
        <f t="shared" si="33"/>
        <v>0</v>
      </c>
      <c r="FJ380" s="11">
        <f t="shared" si="34"/>
        <v>0</v>
      </c>
      <c r="FK380" s="11">
        <f t="shared" si="35"/>
        <v>0</v>
      </c>
    </row>
    <row r="381" spans="1:167" ht="33" hidden="1" x14ac:dyDescent="0.3">
      <c r="A381" s="5">
        <v>1762</v>
      </c>
      <c r="B381" s="1" t="s">
        <v>204</v>
      </c>
      <c r="C381" s="5" t="s">
        <v>487</v>
      </c>
      <c r="D381" s="1">
        <v>300237</v>
      </c>
      <c r="E381" s="1" t="s">
        <v>190</v>
      </c>
      <c r="F381" s="1" t="s">
        <v>205</v>
      </c>
      <c r="G381" s="4" t="s">
        <v>1046</v>
      </c>
      <c r="H381" s="1" t="s">
        <v>773</v>
      </c>
      <c r="I381" s="1" t="s">
        <v>150</v>
      </c>
      <c r="J381" s="1" t="s">
        <v>169</v>
      </c>
      <c r="K381" s="1" t="s">
        <v>155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1">
        <f t="shared" si="30"/>
        <v>0</v>
      </c>
      <c r="FG381" s="11">
        <f t="shared" si="31"/>
        <v>0</v>
      </c>
      <c r="FH381" s="11">
        <f t="shared" si="32"/>
        <v>0</v>
      </c>
      <c r="FI381" s="11">
        <f t="shared" si="33"/>
        <v>0</v>
      </c>
      <c r="FJ381" s="11">
        <f t="shared" si="34"/>
        <v>0</v>
      </c>
      <c r="FK381" s="11">
        <f t="shared" si="35"/>
        <v>0</v>
      </c>
    </row>
    <row r="382" spans="1:167" ht="33" hidden="1" x14ac:dyDescent="0.3">
      <c r="A382" s="5">
        <v>1763</v>
      </c>
      <c r="B382" s="1" t="s">
        <v>204</v>
      </c>
      <c r="C382" s="5" t="s">
        <v>488</v>
      </c>
      <c r="D382" s="1">
        <v>300238</v>
      </c>
      <c r="E382" s="1" t="s">
        <v>190</v>
      </c>
      <c r="F382" s="1" t="s">
        <v>205</v>
      </c>
      <c r="G382" s="4" t="s">
        <v>1047</v>
      </c>
      <c r="H382" s="1" t="s">
        <v>773</v>
      </c>
      <c r="I382" s="1" t="s">
        <v>150</v>
      </c>
      <c r="J382" s="1" t="s">
        <v>169</v>
      </c>
      <c r="K382" s="1" t="s">
        <v>155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1">
        <f t="shared" si="30"/>
        <v>0</v>
      </c>
      <c r="FG382" s="11">
        <f t="shared" si="31"/>
        <v>0</v>
      </c>
      <c r="FH382" s="11">
        <f t="shared" si="32"/>
        <v>0</v>
      </c>
      <c r="FI382" s="11">
        <f t="shared" si="33"/>
        <v>0</v>
      </c>
      <c r="FJ382" s="11">
        <f t="shared" si="34"/>
        <v>0</v>
      </c>
      <c r="FK382" s="11">
        <f t="shared" si="35"/>
        <v>0</v>
      </c>
    </row>
    <row r="383" spans="1:167" ht="33" hidden="1" x14ac:dyDescent="0.3">
      <c r="A383" s="5">
        <v>1764</v>
      </c>
      <c r="B383" s="1" t="s">
        <v>204</v>
      </c>
      <c r="C383" s="5" t="s">
        <v>489</v>
      </c>
      <c r="D383" s="1">
        <v>300239</v>
      </c>
      <c r="E383" s="1" t="s">
        <v>190</v>
      </c>
      <c r="F383" s="1" t="s">
        <v>205</v>
      </c>
      <c r="G383" s="4" t="s">
        <v>1048</v>
      </c>
      <c r="H383" s="1" t="s">
        <v>770</v>
      </c>
      <c r="I383" s="1" t="s">
        <v>150</v>
      </c>
      <c r="J383" s="1" t="s">
        <v>169</v>
      </c>
      <c r="K383" s="1" t="s">
        <v>155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1">
        <f t="shared" si="30"/>
        <v>0</v>
      </c>
      <c r="FG383" s="11">
        <f t="shared" si="31"/>
        <v>0</v>
      </c>
      <c r="FH383" s="11">
        <f t="shared" si="32"/>
        <v>0</v>
      </c>
      <c r="FI383" s="11">
        <f t="shared" si="33"/>
        <v>0</v>
      </c>
      <c r="FJ383" s="11">
        <f t="shared" si="34"/>
        <v>0</v>
      </c>
      <c r="FK383" s="11">
        <f t="shared" si="35"/>
        <v>0</v>
      </c>
    </row>
    <row r="384" spans="1:167" ht="33" hidden="1" x14ac:dyDescent="0.3">
      <c r="A384" s="5">
        <v>1765</v>
      </c>
      <c r="B384" s="1" t="s">
        <v>204</v>
      </c>
      <c r="C384" s="5" t="s">
        <v>490</v>
      </c>
      <c r="D384" s="1">
        <v>300241</v>
      </c>
      <c r="E384" s="1" t="s">
        <v>190</v>
      </c>
      <c r="F384" s="1" t="s">
        <v>205</v>
      </c>
      <c r="G384" s="4" t="s">
        <v>1049</v>
      </c>
      <c r="H384" s="1" t="s">
        <v>773</v>
      </c>
      <c r="I384" s="1" t="s">
        <v>150</v>
      </c>
      <c r="J384" s="1" t="s">
        <v>169</v>
      </c>
      <c r="K384" s="1" t="s">
        <v>155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1">
        <f t="shared" si="30"/>
        <v>0</v>
      </c>
      <c r="FG384" s="11">
        <f t="shared" si="31"/>
        <v>0</v>
      </c>
      <c r="FH384" s="11">
        <f t="shared" si="32"/>
        <v>0</v>
      </c>
      <c r="FI384" s="11">
        <f t="shared" si="33"/>
        <v>0</v>
      </c>
      <c r="FJ384" s="11">
        <f t="shared" si="34"/>
        <v>0</v>
      </c>
      <c r="FK384" s="11">
        <f t="shared" si="35"/>
        <v>0</v>
      </c>
    </row>
    <row r="385" spans="1:167" ht="16.5" hidden="1" x14ac:dyDescent="0.3">
      <c r="A385" s="5">
        <v>1766</v>
      </c>
      <c r="B385" s="1" t="s">
        <v>204</v>
      </c>
      <c r="C385" s="5" t="s">
        <v>491</v>
      </c>
      <c r="D385" s="1">
        <v>500619</v>
      </c>
      <c r="E385" s="1" t="s">
        <v>190</v>
      </c>
      <c r="F385" s="1" t="s">
        <v>205</v>
      </c>
      <c r="G385" s="4" t="s">
        <v>1050</v>
      </c>
      <c r="H385" s="1" t="s">
        <v>770</v>
      </c>
      <c r="I385" s="1" t="s">
        <v>150</v>
      </c>
      <c r="J385" s="1" t="s">
        <v>169</v>
      </c>
      <c r="K385" s="1" t="s">
        <v>155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1">
        <f t="shared" si="30"/>
        <v>0</v>
      </c>
      <c r="FG385" s="11">
        <f t="shared" si="31"/>
        <v>0</v>
      </c>
      <c r="FH385" s="11">
        <f t="shared" si="32"/>
        <v>0</v>
      </c>
      <c r="FI385" s="11">
        <f t="shared" si="33"/>
        <v>0</v>
      </c>
      <c r="FJ385" s="11">
        <f t="shared" si="34"/>
        <v>0</v>
      </c>
      <c r="FK385" s="11">
        <f t="shared" si="35"/>
        <v>0</v>
      </c>
    </row>
    <row r="386" spans="1:167" ht="33" hidden="1" x14ac:dyDescent="0.3">
      <c r="A386" s="5">
        <v>1767</v>
      </c>
      <c r="B386" s="1" t="s">
        <v>204</v>
      </c>
      <c r="C386" s="5" t="s">
        <v>492</v>
      </c>
      <c r="D386" s="1">
        <v>300242</v>
      </c>
      <c r="E386" s="1" t="s">
        <v>190</v>
      </c>
      <c r="F386" s="1" t="s">
        <v>205</v>
      </c>
      <c r="G386" s="4" t="s">
        <v>1051</v>
      </c>
      <c r="H386" s="1" t="s">
        <v>770</v>
      </c>
      <c r="I386" s="1" t="s">
        <v>150</v>
      </c>
      <c r="J386" s="1" t="s">
        <v>169</v>
      </c>
      <c r="K386" s="1" t="s">
        <v>155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1">
        <f t="shared" si="30"/>
        <v>0</v>
      </c>
      <c r="FG386" s="11">
        <f t="shared" si="31"/>
        <v>0</v>
      </c>
      <c r="FH386" s="11">
        <f t="shared" si="32"/>
        <v>0</v>
      </c>
      <c r="FI386" s="11">
        <f t="shared" si="33"/>
        <v>0</v>
      </c>
      <c r="FJ386" s="11">
        <f t="shared" si="34"/>
        <v>0</v>
      </c>
      <c r="FK386" s="11">
        <f t="shared" si="35"/>
        <v>0</v>
      </c>
    </row>
    <row r="387" spans="1:167" ht="33" hidden="1" x14ac:dyDescent="0.3">
      <c r="A387" s="5">
        <v>1768</v>
      </c>
      <c r="B387" s="1" t="s">
        <v>204</v>
      </c>
      <c r="C387" s="5" t="s">
        <v>493</v>
      </c>
      <c r="D387" s="1">
        <v>300243</v>
      </c>
      <c r="E387" s="1" t="s">
        <v>190</v>
      </c>
      <c r="F387" s="1" t="s">
        <v>205</v>
      </c>
      <c r="G387" s="4" t="s">
        <v>1052</v>
      </c>
      <c r="H387" s="1" t="s">
        <v>770</v>
      </c>
      <c r="I387" s="1" t="s">
        <v>150</v>
      </c>
      <c r="J387" s="1" t="s">
        <v>169</v>
      </c>
      <c r="K387" s="1" t="s">
        <v>155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1">
        <f t="shared" si="30"/>
        <v>0</v>
      </c>
      <c r="FG387" s="11">
        <f t="shared" si="31"/>
        <v>0</v>
      </c>
      <c r="FH387" s="11">
        <f t="shared" si="32"/>
        <v>0</v>
      </c>
      <c r="FI387" s="11">
        <f t="shared" si="33"/>
        <v>0</v>
      </c>
      <c r="FJ387" s="11">
        <f t="shared" si="34"/>
        <v>0</v>
      </c>
      <c r="FK387" s="11">
        <f t="shared" si="35"/>
        <v>0</v>
      </c>
    </row>
    <row r="388" spans="1:167" ht="33" hidden="1" x14ac:dyDescent="0.3">
      <c r="A388" s="5">
        <v>1769</v>
      </c>
      <c r="B388" s="1" t="s">
        <v>204</v>
      </c>
      <c r="C388" s="5" t="s">
        <v>494</v>
      </c>
      <c r="D388" s="1">
        <v>300244</v>
      </c>
      <c r="E388" s="1" t="s">
        <v>190</v>
      </c>
      <c r="F388" s="1" t="s">
        <v>205</v>
      </c>
      <c r="G388" s="4" t="s">
        <v>1053</v>
      </c>
      <c r="H388" s="1" t="s">
        <v>770</v>
      </c>
      <c r="I388" s="1" t="s">
        <v>150</v>
      </c>
      <c r="J388" s="1" t="s">
        <v>169</v>
      </c>
      <c r="K388" s="1" t="s">
        <v>155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1">
        <f t="shared" si="30"/>
        <v>0</v>
      </c>
      <c r="FG388" s="11">
        <f t="shared" si="31"/>
        <v>0</v>
      </c>
      <c r="FH388" s="11">
        <f t="shared" si="32"/>
        <v>0</v>
      </c>
      <c r="FI388" s="11">
        <f t="shared" si="33"/>
        <v>0</v>
      </c>
      <c r="FJ388" s="11">
        <f t="shared" si="34"/>
        <v>0</v>
      </c>
      <c r="FK388" s="11">
        <f t="shared" si="35"/>
        <v>0</v>
      </c>
    </row>
    <row r="389" spans="1:167" ht="33" hidden="1" x14ac:dyDescent="0.3">
      <c r="A389" s="5">
        <v>1770</v>
      </c>
      <c r="B389" s="1" t="s">
        <v>204</v>
      </c>
      <c r="C389" s="5" t="s">
        <v>495</v>
      </c>
      <c r="D389" s="1">
        <v>500369</v>
      </c>
      <c r="E389" s="1" t="s">
        <v>190</v>
      </c>
      <c r="F389" s="1" t="s">
        <v>205</v>
      </c>
      <c r="G389" s="4" t="s">
        <v>1054</v>
      </c>
      <c r="H389" s="1" t="s">
        <v>770</v>
      </c>
      <c r="I389" s="1" t="s">
        <v>150</v>
      </c>
      <c r="J389" s="1" t="s">
        <v>169</v>
      </c>
      <c r="K389" s="1" t="s">
        <v>155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1">
        <f t="shared" si="30"/>
        <v>0</v>
      </c>
      <c r="FG389" s="11">
        <f t="shared" si="31"/>
        <v>0</v>
      </c>
      <c r="FH389" s="11">
        <f t="shared" si="32"/>
        <v>0</v>
      </c>
      <c r="FI389" s="11">
        <f t="shared" si="33"/>
        <v>0</v>
      </c>
      <c r="FJ389" s="11">
        <f t="shared" si="34"/>
        <v>0</v>
      </c>
      <c r="FK389" s="11">
        <f t="shared" si="35"/>
        <v>0</v>
      </c>
    </row>
    <row r="390" spans="1:167" ht="33" hidden="1" x14ac:dyDescent="0.3">
      <c r="A390" s="5">
        <v>1771</v>
      </c>
      <c r="B390" s="1" t="s">
        <v>204</v>
      </c>
      <c r="C390" s="5" t="s">
        <v>496</v>
      </c>
      <c r="D390" s="1">
        <v>300245</v>
      </c>
      <c r="E390" s="1" t="s">
        <v>190</v>
      </c>
      <c r="F390" s="1" t="s">
        <v>205</v>
      </c>
      <c r="G390" s="4" t="s">
        <v>1055</v>
      </c>
      <c r="H390" s="1" t="s">
        <v>770</v>
      </c>
      <c r="I390" s="1" t="s">
        <v>150</v>
      </c>
      <c r="J390" s="1" t="s">
        <v>169</v>
      </c>
      <c r="K390" s="1" t="s">
        <v>155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1">
        <f t="shared" ref="FF390:FF453" si="36">SUM(L390:AM390)-AA390</f>
        <v>0</v>
      </c>
      <c r="FG390" s="11">
        <f t="shared" ref="FG390:FG453" si="37">SUM(AN390:EX390)</f>
        <v>0</v>
      </c>
      <c r="FH390" s="11">
        <f t="shared" ref="FH390:FH453" si="38">SUM(EY390:FE390)</f>
        <v>0</v>
      </c>
      <c r="FI390" s="11">
        <f t="shared" ref="FI390:FI453" si="39">AA390</f>
        <v>0</v>
      </c>
      <c r="FJ390" s="11">
        <f t="shared" ref="FJ390:FJ453" si="40">FF390+FG390+FH390+FI390</f>
        <v>0</v>
      </c>
      <c r="FK390" s="11">
        <f t="shared" ref="FK390:FK453" si="41">+FF390+FG390+FH390</f>
        <v>0</v>
      </c>
    </row>
    <row r="391" spans="1:167" ht="33" hidden="1" x14ac:dyDescent="0.3">
      <c r="A391" s="5">
        <v>1772</v>
      </c>
      <c r="B391" s="1" t="s">
        <v>204</v>
      </c>
      <c r="C391" s="5" t="s">
        <v>497</v>
      </c>
      <c r="D391" s="1">
        <v>300246</v>
      </c>
      <c r="E391" s="1" t="s">
        <v>190</v>
      </c>
      <c r="F391" s="1" t="s">
        <v>205</v>
      </c>
      <c r="G391" s="4" t="s">
        <v>1056</v>
      </c>
      <c r="H391" s="1" t="s">
        <v>770</v>
      </c>
      <c r="I391" s="1" t="s">
        <v>150</v>
      </c>
      <c r="J391" s="1" t="s">
        <v>169</v>
      </c>
      <c r="K391" s="1" t="s">
        <v>155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1">
        <f t="shared" si="36"/>
        <v>0</v>
      </c>
      <c r="FG391" s="11">
        <f t="shared" si="37"/>
        <v>0</v>
      </c>
      <c r="FH391" s="11">
        <f t="shared" si="38"/>
        <v>0</v>
      </c>
      <c r="FI391" s="11">
        <f t="shared" si="39"/>
        <v>0</v>
      </c>
      <c r="FJ391" s="11">
        <f t="shared" si="40"/>
        <v>0</v>
      </c>
      <c r="FK391" s="11">
        <f t="shared" si="41"/>
        <v>0</v>
      </c>
    </row>
    <row r="392" spans="1:167" ht="33" hidden="1" x14ac:dyDescent="0.3">
      <c r="A392" s="5">
        <v>1773</v>
      </c>
      <c r="B392" s="1" t="s">
        <v>204</v>
      </c>
      <c r="C392" s="5" t="s">
        <v>498</v>
      </c>
      <c r="D392" s="1">
        <v>300247</v>
      </c>
      <c r="E392" s="1" t="s">
        <v>190</v>
      </c>
      <c r="F392" s="1" t="s">
        <v>205</v>
      </c>
      <c r="G392" s="4" t="s">
        <v>1057</v>
      </c>
      <c r="H392" s="1" t="s">
        <v>770</v>
      </c>
      <c r="I392" s="1" t="s">
        <v>150</v>
      </c>
      <c r="J392" s="1" t="s">
        <v>169</v>
      </c>
      <c r="K392" s="1" t="s">
        <v>155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1">
        <f t="shared" si="36"/>
        <v>0</v>
      </c>
      <c r="FG392" s="11">
        <f t="shared" si="37"/>
        <v>0</v>
      </c>
      <c r="FH392" s="11">
        <f t="shared" si="38"/>
        <v>0</v>
      </c>
      <c r="FI392" s="11">
        <f t="shared" si="39"/>
        <v>0</v>
      </c>
      <c r="FJ392" s="11">
        <f t="shared" si="40"/>
        <v>0</v>
      </c>
      <c r="FK392" s="11">
        <f t="shared" si="41"/>
        <v>0</v>
      </c>
    </row>
    <row r="393" spans="1:167" ht="33" hidden="1" x14ac:dyDescent="0.3">
      <c r="A393" s="5">
        <v>1774</v>
      </c>
      <c r="B393" s="1" t="s">
        <v>204</v>
      </c>
      <c r="C393" s="5" t="s">
        <v>499</v>
      </c>
      <c r="D393" s="1">
        <v>300248</v>
      </c>
      <c r="E393" s="1" t="s">
        <v>190</v>
      </c>
      <c r="F393" s="1" t="s">
        <v>205</v>
      </c>
      <c r="G393" s="4" t="s">
        <v>1058</v>
      </c>
      <c r="H393" s="1" t="s">
        <v>773</v>
      </c>
      <c r="I393" s="1" t="s">
        <v>150</v>
      </c>
      <c r="J393" s="1" t="s">
        <v>169</v>
      </c>
      <c r="K393" s="1" t="s">
        <v>155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1">
        <f t="shared" si="36"/>
        <v>0</v>
      </c>
      <c r="FG393" s="11">
        <f t="shared" si="37"/>
        <v>0</v>
      </c>
      <c r="FH393" s="11">
        <f t="shared" si="38"/>
        <v>0</v>
      </c>
      <c r="FI393" s="11">
        <f t="shared" si="39"/>
        <v>0</v>
      </c>
      <c r="FJ393" s="11">
        <f t="shared" si="40"/>
        <v>0</v>
      </c>
      <c r="FK393" s="11">
        <f t="shared" si="41"/>
        <v>0</v>
      </c>
    </row>
    <row r="394" spans="1:167" ht="33" hidden="1" x14ac:dyDescent="0.3">
      <c r="A394" s="5">
        <v>1775</v>
      </c>
      <c r="B394" s="1" t="s">
        <v>204</v>
      </c>
      <c r="C394" s="5" t="s">
        <v>500</v>
      </c>
      <c r="D394" s="1">
        <v>300249</v>
      </c>
      <c r="E394" s="1" t="s">
        <v>190</v>
      </c>
      <c r="F394" s="1" t="s">
        <v>205</v>
      </c>
      <c r="G394" s="4" t="s">
        <v>1059</v>
      </c>
      <c r="H394" s="1" t="s">
        <v>770</v>
      </c>
      <c r="I394" s="1" t="s">
        <v>150</v>
      </c>
      <c r="J394" s="1" t="s">
        <v>169</v>
      </c>
      <c r="K394" s="1" t="s">
        <v>155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1">
        <f t="shared" si="36"/>
        <v>0</v>
      </c>
      <c r="FG394" s="11">
        <f t="shared" si="37"/>
        <v>0</v>
      </c>
      <c r="FH394" s="11">
        <f t="shared" si="38"/>
        <v>0</v>
      </c>
      <c r="FI394" s="11">
        <f t="shared" si="39"/>
        <v>0</v>
      </c>
      <c r="FJ394" s="11">
        <f t="shared" si="40"/>
        <v>0</v>
      </c>
      <c r="FK394" s="11">
        <f t="shared" si="41"/>
        <v>0</v>
      </c>
    </row>
    <row r="395" spans="1:167" ht="33" hidden="1" x14ac:dyDescent="0.3">
      <c r="A395" s="5">
        <v>1776</v>
      </c>
      <c r="B395" s="1" t="s">
        <v>204</v>
      </c>
      <c r="C395" s="5" t="s">
        <v>501</v>
      </c>
      <c r="D395" s="1">
        <v>300250</v>
      </c>
      <c r="E395" s="1" t="s">
        <v>190</v>
      </c>
      <c r="F395" s="1" t="s">
        <v>205</v>
      </c>
      <c r="G395" s="4" t="s">
        <v>1060</v>
      </c>
      <c r="H395" s="1" t="s">
        <v>770</v>
      </c>
      <c r="I395" s="1" t="s">
        <v>150</v>
      </c>
      <c r="J395" s="1" t="s">
        <v>169</v>
      </c>
      <c r="K395" s="1" t="s">
        <v>155</v>
      </c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1">
        <f t="shared" si="36"/>
        <v>0</v>
      </c>
      <c r="FG395" s="11">
        <f t="shared" si="37"/>
        <v>0</v>
      </c>
      <c r="FH395" s="11">
        <f t="shared" si="38"/>
        <v>0</v>
      </c>
      <c r="FI395" s="11">
        <f t="shared" si="39"/>
        <v>0</v>
      </c>
      <c r="FJ395" s="11">
        <f t="shared" si="40"/>
        <v>0</v>
      </c>
      <c r="FK395" s="11">
        <f t="shared" si="41"/>
        <v>0</v>
      </c>
    </row>
    <row r="396" spans="1:167" ht="33" hidden="1" x14ac:dyDescent="0.3">
      <c r="A396" s="5">
        <v>1777</v>
      </c>
      <c r="B396" s="1" t="s">
        <v>204</v>
      </c>
      <c r="C396" s="5" t="s">
        <v>502</v>
      </c>
      <c r="D396" s="1">
        <v>300251</v>
      </c>
      <c r="E396" s="1" t="s">
        <v>190</v>
      </c>
      <c r="F396" s="1" t="s">
        <v>205</v>
      </c>
      <c r="G396" s="4" t="s">
        <v>1061</v>
      </c>
      <c r="H396" s="1" t="s">
        <v>770</v>
      </c>
      <c r="I396" s="1" t="s">
        <v>150</v>
      </c>
      <c r="J396" s="1" t="s">
        <v>169</v>
      </c>
      <c r="K396" s="1" t="s">
        <v>155</v>
      </c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1">
        <f t="shared" si="36"/>
        <v>0</v>
      </c>
      <c r="FG396" s="11">
        <f t="shared" si="37"/>
        <v>0</v>
      </c>
      <c r="FH396" s="11">
        <f t="shared" si="38"/>
        <v>0</v>
      </c>
      <c r="FI396" s="11">
        <f t="shared" si="39"/>
        <v>0</v>
      </c>
      <c r="FJ396" s="11">
        <f t="shared" si="40"/>
        <v>0</v>
      </c>
      <c r="FK396" s="11">
        <f t="shared" si="41"/>
        <v>0</v>
      </c>
    </row>
    <row r="397" spans="1:167" ht="33" hidden="1" x14ac:dyDescent="0.3">
      <c r="A397" s="5">
        <v>1778</v>
      </c>
      <c r="B397" s="1" t="s">
        <v>204</v>
      </c>
      <c r="C397" s="5" t="s">
        <v>503</v>
      </c>
      <c r="D397" s="1">
        <v>300252</v>
      </c>
      <c r="E397" s="1" t="s">
        <v>190</v>
      </c>
      <c r="F397" s="1" t="s">
        <v>205</v>
      </c>
      <c r="G397" s="4" t="s">
        <v>1062</v>
      </c>
      <c r="H397" s="1" t="s">
        <v>770</v>
      </c>
      <c r="I397" s="1" t="s">
        <v>150</v>
      </c>
      <c r="J397" s="1" t="s">
        <v>169</v>
      </c>
      <c r="K397" s="1" t="s">
        <v>155</v>
      </c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1">
        <f t="shared" si="36"/>
        <v>0</v>
      </c>
      <c r="FG397" s="11">
        <f t="shared" si="37"/>
        <v>0</v>
      </c>
      <c r="FH397" s="11">
        <f t="shared" si="38"/>
        <v>0</v>
      </c>
      <c r="FI397" s="11">
        <f t="shared" si="39"/>
        <v>0</v>
      </c>
      <c r="FJ397" s="11">
        <f t="shared" si="40"/>
        <v>0</v>
      </c>
      <c r="FK397" s="11">
        <f t="shared" si="41"/>
        <v>0</v>
      </c>
    </row>
    <row r="398" spans="1:167" ht="33" hidden="1" x14ac:dyDescent="0.3">
      <c r="A398" s="5">
        <v>1779</v>
      </c>
      <c r="B398" s="1" t="s">
        <v>204</v>
      </c>
      <c r="C398" s="5" t="s">
        <v>504</v>
      </c>
      <c r="D398" s="1">
        <v>300254</v>
      </c>
      <c r="E398" s="1" t="s">
        <v>190</v>
      </c>
      <c r="F398" s="1" t="s">
        <v>205</v>
      </c>
      <c r="G398" s="4" t="s">
        <v>1063</v>
      </c>
      <c r="H398" s="1" t="s">
        <v>770</v>
      </c>
      <c r="I398" s="1" t="s">
        <v>150</v>
      </c>
      <c r="J398" s="1" t="s">
        <v>169</v>
      </c>
      <c r="K398" s="1" t="s">
        <v>155</v>
      </c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1">
        <f t="shared" si="36"/>
        <v>0</v>
      </c>
      <c r="FG398" s="11">
        <f t="shared" si="37"/>
        <v>0</v>
      </c>
      <c r="FH398" s="11">
        <f t="shared" si="38"/>
        <v>0</v>
      </c>
      <c r="FI398" s="11">
        <f t="shared" si="39"/>
        <v>0</v>
      </c>
      <c r="FJ398" s="11">
        <f t="shared" si="40"/>
        <v>0</v>
      </c>
      <c r="FK398" s="11">
        <f t="shared" si="41"/>
        <v>0</v>
      </c>
    </row>
    <row r="399" spans="1:167" ht="33" hidden="1" x14ac:dyDescent="0.3">
      <c r="A399" s="5">
        <v>1780</v>
      </c>
      <c r="B399" s="1" t="s">
        <v>204</v>
      </c>
      <c r="C399" s="5" t="s">
        <v>505</v>
      </c>
      <c r="D399" s="1">
        <v>500620</v>
      </c>
      <c r="E399" s="1" t="s">
        <v>190</v>
      </c>
      <c r="F399" s="1" t="s">
        <v>205</v>
      </c>
      <c r="G399" s="4" t="s">
        <v>1064</v>
      </c>
      <c r="H399" s="1" t="s">
        <v>770</v>
      </c>
      <c r="I399" s="1" t="s">
        <v>150</v>
      </c>
      <c r="J399" s="1" t="s">
        <v>169</v>
      </c>
      <c r="K399" s="1" t="s">
        <v>155</v>
      </c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1">
        <f t="shared" si="36"/>
        <v>0</v>
      </c>
      <c r="FG399" s="11">
        <f t="shared" si="37"/>
        <v>0</v>
      </c>
      <c r="FH399" s="11">
        <f t="shared" si="38"/>
        <v>0</v>
      </c>
      <c r="FI399" s="11">
        <f t="shared" si="39"/>
        <v>0</v>
      </c>
      <c r="FJ399" s="11">
        <f t="shared" si="40"/>
        <v>0</v>
      </c>
      <c r="FK399" s="11">
        <f t="shared" si="41"/>
        <v>0</v>
      </c>
    </row>
    <row r="400" spans="1:167" ht="33" hidden="1" x14ac:dyDescent="0.3">
      <c r="A400" s="5">
        <v>1781</v>
      </c>
      <c r="B400" s="1" t="s">
        <v>204</v>
      </c>
      <c r="C400" s="5" t="s">
        <v>506</v>
      </c>
      <c r="D400" s="1">
        <v>300255</v>
      </c>
      <c r="E400" s="1" t="s">
        <v>190</v>
      </c>
      <c r="F400" s="1" t="s">
        <v>205</v>
      </c>
      <c r="G400" s="4" t="s">
        <v>1065</v>
      </c>
      <c r="H400" s="1" t="s">
        <v>773</v>
      </c>
      <c r="I400" s="1" t="s">
        <v>150</v>
      </c>
      <c r="J400" s="1" t="s">
        <v>169</v>
      </c>
      <c r="K400" s="1" t="s">
        <v>155</v>
      </c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1">
        <f t="shared" si="36"/>
        <v>0</v>
      </c>
      <c r="FG400" s="11">
        <f t="shared" si="37"/>
        <v>0</v>
      </c>
      <c r="FH400" s="11">
        <f t="shared" si="38"/>
        <v>0</v>
      </c>
      <c r="FI400" s="11">
        <f t="shared" si="39"/>
        <v>0</v>
      </c>
      <c r="FJ400" s="11">
        <f t="shared" si="40"/>
        <v>0</v>
      </c>
      <c r="FK400" s="11">
        <f t="shared" si="41"/>
        <v>0</v>
      </c>
    </row>
    <row r="401" spans="1:167" ht="33" hidden="1" x14ac:dyDescent="0.3">
      <c r="A401" s="5">
        <v>1782</v>
      </c>
      <c r="B401" s="1" t="s">
        <v>204</v>
      </c>
      <c r="C401" s="5" t="s">
        <v>507</v>
      </c>
      <c r="D401" s="1">
        <v>300256</v>
      </c>
      <c r="E401" s="1" t="s">
        <v>190</v>
      </c>
      <c r="F401" s="1" t="s">
        <v>205</v>
      </c>
      <c r="G401" s="4" t="s">
        <v>875</v>
      </c>
      <c r="H401" s="1" t="s">
        <v>770</v>
      </c>
      <c r="I401" s="1" t="s">
        <v>150</v>
      </c>
      <c r="J401" s="1" t="s">
        <v>169</v>
      </c>
      <c r="K401" s="1" t="s">
        <v>155</v>
      </c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1">
        <f t="shared" si="36"/>
        <v>0</v>
      </c>
      <c r="FG401" s="11">
        <f t="shared" si="37"/>
        <v>0</v>
      </c>
      <c r="FH401" s="11">
        <f t="shared" si="38"/>
        <v>0</v>
      </c>
      <c r="FI401" s="11">
        <f t="shared" si="39"/>
        <v>0</v>
      </c>
      <c r="FJ401" s="11">
        <f t="shared" si="40"/>
        <v>0</v>
      </c>
      <c r="FK401" s="11">
        <f t="shared" si="41"/>
        <v>0</v>
      </c>
    </row>
    <row r="402" spans="1:167" ht="33" hidden="1" x14ac:dyDescent="0.3">
      <c r="A402" s="5">
        <v>1783</v>
      </c>
      <c r="B402" s="1" t="s">
        <v>204</v>
      </c>
      <c r="C402" s="5" t="s">
        <v>508</v>
      </c>
      <c r="D402" s="1">
        <v>300257</v>
      </c>
      <c r="E402" s="1" t="s">
        <v>190</v>
      </c>
      <c r="F402" s="1" t="s">
        <v>205</v>
      </c>
      <c r="G402" s="4" t="s">
        <v>1066</v>
      </c>
      <c r="H402" s="1" t="s">
        <v>770</v>
      </c>
      <c r="I402" s="1" t="s">
        <v>150</v>
      </c>
      <c r="J402" s="1" t="s">
        <v>169</v>
      </c>
      <c r="K402" s="1" t="s">
        <v>155</v>
      </c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1">
        <f t="shared" si="36"/>
        <v>0</v>
      </c>
      <c r="FG402" s="11">
        <f t="shared" si="37"/>
        <v>0</v>
      </c>
      <c r="FH402" s="11">
        <f t="shared" si="38"/>
        <v>0</v>
      </c>
      <c r="FI402" s="11">
        <f t="shared" si="39"/>
        <v>0</v>
      </c>
      <c r="FJ402" s="11">
        <f t="shared" si="40"/>
        <v>0</v>
      </c>
      <c r="FK402" s="11">
        <f t="shared" si="41"/>
        <v>0</v>
      </c>
    </row>
    <row r="403" spans="1:167" ht="33" hidden="1" x14ac:dyDescent="0.3">
      <c r="A403" s="5">
        <v>1784</v>
      </c>
      <c r="B403" s="1" t="s">
        <v>204</v>
      </c>
      <c r="C403" s="5" t="s">
        <v>509</v>
      </c>
      <c r="D403" s="1">
        <v>300258</v>
      </c>
      <c r="E403" s="1" t="s">
        <v>190</v>
      </c>
      <c r="F403" s="1" t="s">
        <v>205</v>
      </c>
      <c r="G403" s="4" t="s">
        <v>1067</v>
      </c>
      <c r="H403" s="1" t="s">
        <v>770</v>
      </c>
      <c r="I403" s="1" t="s">
        <v>150</v>
      </c>
      <c r="J403" s="1" t="s">
        <v>169</v>
      </c>
      <c r="K403" s="1" t="s">
        <v>155</v>
      </c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1">
        <f t="shared" si="36"/>
        <v>0</v>
      </c>
      <c r="FG403" s="11">
        <f t="shared" si="37"/>
        <v>0</v>
      </c>
      <c r="FH403" s="11">
        <f t="shared" si="38"/>
        <v>0</v>
      </c>
      <c r="FI403" s="11">
        <f t="shared" si="39"/>
        <v>0</v>
      </c>
      <c r="FJ403" s="11">
        <f t="shared" si="40"/>
        <v>0</v>
      </c>
      <c r="FK403" s="11">
        <f t="shared" si="41"/>
        <v>0</v>
      </c>
    </row>
    <row r="404" spans="1:167" ht="33" hidden="1" x14ac:dyDescent="0.3">
      <c r="A404" s="5">
        <v>1785</v>
      </c>
      <c r="B404" s="1" t="s">
        <v>204</v>
      </c>
      <c r="C404" s="5" t="s">
        <v>510</v>
      </c>
      <c r="D404" s="1">
        <v>500366</v>
      </c>
      <c r="E404" s="1" t="s">
        <v>190</v>
      </c>
      <c r="F404" s="1" t="s">
        <v>205</v>
      </c>
      <c r="G404" s="4" t="s">
        <v>1068</v>
      </c>
      <c r="H404" s="1" t="s">
        <v>770</v>
      </c>
      <c r="I404" s="1" t="s">
        <v>150</v>
      </c>
      <c r="J404" s="1" t="s">
        <v>169</v>
      </c>
      <c r="K404" s="1" t="s">
        <v>155</v>
      </c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1">
        <f t="shared" si="36"/>
        <v>0</v>
      </c>
      <c r="FG404" s="11">
        <f t="shared" si="37"/>
        <v>0</v>
      </c>
      <c r="FH404" s="11">
        <f t="shared" si="38"/>
        <v>0</v>
      </c>
      <c r="FI404" s="11">
        <f t="shared" si="39"/>
        <v>0</v>
      </c>
      <c r="FJ404" s="11">
        <f t="shared" si="40"/>
        <v>0</v>
      </c>
      <c r="FK404" s="11">
        <f t="shared" si="41"/>
        <v>0</v>
      </c>
    </row>
    <row r="405" spans="1:167" ht="33" hidden="1" x14ac:dyDescent="0.3">
      <c r="A405" s="5">
        <v>1786</v>
      </c>
      <c r="B405" s="1" t="s">
        <v>204</v>
      </c>
      <c r="C405" s="5" t="s">
        <v>511</v>
      </c>
      <c r="D405" s="1">
        <v>300259</v>
      </c>
      <c r="E405" s="1" t="s">
        <v>190</v>
      </c>
      <c r="F405" s="1" t="s">
        <v>205</v>
      </c>
      <c r="G405" s="4" t="s">
        <v>1069</v>
      </c>
      <c r="H405" s="1" t="s">
        <v>770</v>
      </c>
      <c r="I405" s="1" t="s">
        <v>150</v>
      </c>
      <c r="J405" s="1" t="s">
        <v>169</v>
      </c>
      <c r="K405" s="1" t="s">
        <v>155</v>
      </c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1">
        <f t="shared" si="36"/>
        <v>0</v>
      </c>
      <c r="FG405" s="11">
        <f t="shared" si="37"/>
        <v>0</v>
      </c>
      <c r="FH405" s="11">
        <f t="shared" si="38"/>
        <v>0</v>
      </c>
      <c r="FI405" s="11">
        <f t="shared" si="39"/>
        <v>0</v>
      </c>
      <c r="FJ405" s="11">
        <f t="shared" si="40"/>
        <v>0</v>
      </c>
      <c r="FK405" s="11">
        <f t="shared" si="41"/>
        <v>0</v>
      </c>
    </row>
    <row r="406" spans="1:167" ht="33" hidden="1" x14ac:dyDescent="0.3">
      <c r="A406" s="5">
        <v>1787</v>
      </c>
      <c r="B406" s="1" t="s">
        <v>204</v>
      </c>
      <c r="C406" s="5" t="s">
        <v>512</v>
      </c>
      <c r="D406" s="1">
        <v>300261</v>
      </c>
      <c r="E406" s="1" t="s">
        <v>190</v>
      </c>
      <c r="F406" s="1" t="s">
        <v>205</v>
      </c>
      <c r="G406" s="4" t="s">
        <v>1070</v>
      </c>
      <c r="H406" s="1" t="s">
        <v>770</v>
      </c>
      <c r="I406" s="1" t="s">
        <v>150</v>
      </c>
      <c r="J406" s="1" t="s">
        <v>169</v>
      </c>
      <c r="K406" s="1" t="s">
        <v>155</v>
      </c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1">
        <f t="shared" si="36"/>
        <v>0</v>
      </c>
      <c r="FG406" s="11">
        <f t="shared" si="37"/>
        <v>0</v>
      </c>
      <c r="FH406" s="11">
        <f t="shared" si="38"/>
        <v>0</v>
      </c>
      <c r="FI406" s="11">
        <f t="shared" si="39"/>
        <v>0</v>
      </c>
      <c r="FJ406" s="11">
        <f t="shared" si="40"/>
        <v>0</v>
      </c>
      <c r="FK406" s="11">
        <f t="shared" si="41"/>
        <v>0</v>
      </c>
    </row>
    <row r="407" spans="1:167" ht="33" hidden="1" x14ac:dyDescent="0.3">
      <c r="A407" s="5">
        <v>1788</v>
      </c>
      <c r="B407" s="1" t="s">
        <v>204</v>
      </c>
      <c r="C407" s="5" t="s">
        <v>513</v>
      </c>
      <c r="D407" s="1">
        <v>300262</v>
      </c>
      <c r="E407" s="1" t="s">
        <v>190</v>
      </c>
      <c r="F407" s="1" t="s">
        <v>205</v>
      </c>
      <c r="G407" s="4" t="s">
        <v>1071</v>
      </c>
      <c r="H407" s="1" t="s">
        <v>770</v>
      </c>
      <c r="I407" s="1" t="s">
        <v>150</v>
      </c>
      <c r="J407" s="1" t="s">
        <v>169</v>
      </c>
      <c r="K407" s="1" t="s">
        <v>155</v>
      </c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1">
        <f t="shared" si="36"/>
        <v>0</v>
      </c>
      <c r="FG407" s="11">
        <f t="shared" si="37"/>
        <v>0</v>
      </c>
      <c r="FH407" s="11">
        <f t="shared" si="38"/>
        <v>0</v>
      </c>
      <c r="FI407" s="11">
        <f t="shared" si="39"/>
        <v>0</v>
      </c>
      <c r="FJ407" s="11">
        <f t="shared" si="40"/>
        <v>0</v>
      </c>
      <c r="FK407" s="11">
        <f t="shared" si="41"/>
        <v>0</v>
      </c>
    </row>
    <row r="408" spans="1:167" ht="33" hidden="1" x14ac:dyDescent="0.3">
      <c r="A408" s="5">
        <v>1789</v>
      </c>
      <c r="B408" s="1" t="s">
        <v>204</v>
      </c>
      <c r="C408" s="5" t="s">
        <v>514</v>
      </c>
      <c r="D408" s="1">
        <v>300263</v>
      </c>
      <c r="E408" s="1" t="s">
        <v>190</v>
      </c>
      <c r="F408" s="1" t="s">
        <v>205</v>
      </c>
      <c r="G408" s="4" t="s">
        <v>1072</v>
      </c>
      <c r="H408" s="1" t="s">
        <v>773</v>
      </c>
      <c r="I408" s="1" t="s">
        <v>150</v>
      </c>
      <c r="J408" s="1" t="s">
        <v>169</v>
      </c>
      <c r="K408" s="1" t="s">
        <v>155</v>
      </c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1">
        <f t="shared" si="36"/>
        <v>0</v>
      </c>
      <c r="FG408" s="11">
        <f t="shared" si="37"/>
        <v>0</v>
      </c>
      <c r="FH408" s="11">
        <f t="shared" si="38"/>
        <v>0</v>
      </c>
      <c r="FI408" s="11">
        <f t="shared" si="39"/>
        <v>0</v>
      </c>
      <c r="FJ408" s="11">
        <f t="shared" si="40"/>
        <v>0</v>
      </c>
      <c r="FK408" s="11">
        <f t="shared" si="41"/>
        <v>0</v>
      </c>
    </row>
    <row r="409" spans="1:167" ht="33" hidden="1" x14ac:dyDescent="0.3">
      <c r="A409" s="5">
        <v>1790</v>
      </c>
      <c r="B409" s="1" t="s">
        <v>204</v>
      </c>
      <c r="C409" s="5" t="s">
        <v>515</v>
      </c>
      <c r="D409" s="1">
        <v>300264</v>
      </c>
      <c r="E409" s="1" t="s">
        <v>190</v>
      </c>
      <c r="F409" s="1" t="s">
        <v>205</v>
      </c>
      <c r="G409" s="4" t="s">
        <v>1073</v>
      </c>
      <c r="H409" s="1" t="s">
        <v>770</v>
      </c>
      <c r="I409" s="1" t="s">
        <v>150</v>
      </c>
      <c r="J409" s="1" t="s">
        <v>169</v>
      </c>
      <c r="K409" s="1" t="s">
        <v>155</v>
      </c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1">
        <f t="shared" si="36"/>
        <v>0</v>
      </c>
      <c r="FG409" s="11">
        <f t="shared" si="37"/>
        <v>0</v>
      </c>
      <c r="FH409" s="11">
        <f t="shared" si="38"/>
        <v>0</v>
      </c>
      <c r="FI409" s="11">
        <f t="shared" si="39"/>
        <v>0</v>
      </c>
      <c r="FJ409" s="11">
        <f t="shared" si="40"/>
        <v>0</v>
      </c>
      <c r="FK409" s="11">
        <f t="shared" si="41"/>
        <v>0</v>
      </c>
    </row>
    <row r="410" spans="1:167" ht="33" hidden="1" x14ac:dyDescent="0.3">
      <c r="A410" s="5">
        <v>1791</v>
      </c>
      <c r="B410" s="1" t="s">
        <v>204</v>
      </c>
      <c r="C410" s="5" t="s">
        <v>516</v>
      </c>
      <c r="D410" s="1">
        <v>300265</v>
      </c>
      <c r="E410" s="1" t="s">
        <v>190</v>
      </c>
      <c r="F410" s="1" t="s">
        <v>205</v>
      </c>
      <c r="G410" s="4" t="s">
        <v>1074</v>
      </c>
      <c r="H410" s="1" t="s">
        <v>770</v>
      </c>
      <c r="I410" s="1" t="s">
        <v>150</v>
      </c>
      <c r="J410" s="1" t="s">
        <v>169</v>
      </c>
      <c r="K410" s="1" t="s">
        <v>155</v>
      </c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1">
        <f t="shared" si="36"/>
        <v>0</v>
      </c>
      <c r="FG410" s="11">
        <f t="shared" si="37"/>
        <v>0</v>
      </c>
      <c r="FH410" s="11">
        <f t="shared" si="38"/>
        <v>0</v>
      </c>
      <c r="FI410" s="11">
        <f t="shared" si="39"/>
        <v>0</v>
      </c>
      <c r="FJ410" s="11">
        <f t="shared" si="40"/>
        <v>0</v>
      </c>
      <c r="FK410" s="11">
        <f t="shared" si="41"/>
        <v>0</v>
      </c>
    </row>
    <row r="411" spans="1:167" ht="33" hidden="1" x14ac:dyDescent="0.3">
      <c r="A411" s="5">
        <v>1792</v>
      </c>
      <c r="B411" s="1" t="s">
        <v>204</v>
      </c>
      <c r="C411" s="5" t="s">
        <v>517</v>
      </c>
      <c r="D411" s="1">
        <v>300266</v>
      </c>
      <c r="E411" s="1" t="s">
        <v>190</v>
      </c>
      <c r="F411" s="1" t="s">
        <v>205</v>
      </c>
      <c r="G411" s="4" t="s">
        <v>1075</v>
      </c>
      <c r="H411" s="1" t="s">
        <v>770</v>
      </c>
      <c r="I411" s="1" t="s">
        <v>150</v>
      </c>
      <c r="J411" s="1" t="s">
        <v>169</v>
      </c>
      <c r="K411" s="1" t="s">
        <v>155</v>
      </c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1">
        <f t="shared" si="36"/>
        <v>0</v>
      </c>
      <c r="FG411" s="11">
        <f t="shared" si="37"/>
        <v>0</v>
      </c>
      <c r="FH411" s="11">
        <f t="shared" si="38"/>
        <v>0</v>
      </c>
      <c r="FI411" s="11">
        <f t="shared" si="39"/>
        <v>0</v>
      </c>
      <c r="FJ411" s="11">
        <f t="shared" si="40"/>
        <v>0</v>
      </c>
      <c r="FK411" s="11">
        <f t="shared" si="41"/>
        <v>0</v>
      </c>
    </row>
    <row r="412" spans="1:167" ht="16.5" hidden="1" x14ac:dyDescent="0.3">
      <c r="A412" s="5">
        <v>1793</v>
      </c>
      <c r="B412" s="1" t="s">
        <v>204</v>
      </c>
      <c r="C412" s="5" t="s">
        <v>518</v>
      </c>
      <c r="D412" s="1">
        <v>500621</v>
      </c>
      <c r="E412" s="1" t="s">
        <v>190</v>
      </c>
      <c r="F412" s="1" t="s">
        <v>205</v>
      </c>
      <c r="G412" s="4" t="s">
        <v>1076</v>
      </c>
      <c r="H412" s="1" t="s">
        <v>770</v>
      </c>
      <c r="I412" s="1" t="s">
        <v>150</v>
      </c>
      <c r="J412" s="1" t="s">
        <v>169</v>
      </c>
      <c r="K412" s="1" t="s">
        <v>155</v>
      </c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1">
        <f t="shared" si="36"/>
        <v>0</v>
      </c>
      <c r="FG412" s="11">
        <f t="shared" si="37"/>
        <v>0</v>
      </c>
      <c r="FH412" s="11">
        <f t="shared" si="38"/>
        <v>0</v>
      </c>
      <c r="FI412" s="11">
        <f t="shared" si="39"/>
        <v>0</v>
      </c>
      <c r="FJ412" s="11">
        <f t="shared" si="40"/>
        <v>0</v>
      </c>
      <c r="FK412" s="11">
        <f t="shared" si="41"/>
        <v>0</v>
      </c>
    </row>
    <row r="413" spans="1:167" ht="33" hidden="1" x14ac:dyDescent="0.3">
      <c r="A413" s="5">
        <v>1794</v>
      </c>
      <c r="B413" s="1" t="s">
        <v>204</v>
      </c>
      <c r="C413" s="5" t="s">
        <v>519</v>
      </c>
      <c r="D413" s="1">
        <v>500368</v>
      </c>
      <c r="E413" s="1" t="s">
        <v>190</v>
      </c>
      <c r="F413" s="1" t="s">
        <v>205</v>
      </c>
      <c r="G413" s="4" t="s">
        <v>1077</v>
      </c>
      <c r="H413" s="1" t="s">
        <v>770</v>
      </c>
      <c r="I413" s="1" t="s">
        <v>150</v>
      </c>
      <c r="J413" s="1" t="s">
        <v>169</v>
      </c>
      <c r="K413" s="1" t="s">
        <v>155</v>
      </c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1">
        <f t="shared" si="36"/>
        <v>0</v>
      </c>
      <c r="FG413" s="11">
        <f t="shared" si="37"/>
        <v>0</v>
      </c>
      <c r="FH413" s="11">
        <f t="shared" si="38"/>
        <v>0</v>
      </c>
      <c r="FI413" s="11">
        <f t="shared" si="39"/>
        <v>0</v>
      </c>
      <c r="FJ413" s="11">
        <f t="shared" si="40"/>
        <v>0</v>
      </c>
      <c r="FK413" s="11">
        <f t="shared" si="41"/>
        <v>0</v>
      </c>
    </row>
    <row r="414" spans="1:167" ht="33" hidden="1" x14ac:dyDescent="0.3">
      <c r="A414" s="5">
        <v>1795</v>
      </c>
      <c r="B414" s="1" t="s">
        <v>204</v>
      </c>
      <c r="C414" s="5" t="s">
        <v>520</v>
      </c>
      <c r="D414" s="1">
        <v>300236</v>
      </c>
      <c r="E414" s="1" t="s">
        <v>190</v>
      </c>
      <c r="F414" s="1" t="s">
        <v>205</v>
      </c>
      <c r="G414" s="4" t="s">
        <v>1078</v>
      </c>
      <c r="H414" s="1" t="s">
        <v>773</v>
      </c>
      <c r="I414" s="1" t="s">
        <v>150</v>
      </c>
      <c r="J414" s="1" t="s">
        <v>169</v>
      </c>
      <c r="K414" s="1" t="s">
        <v>155</v>
      </c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1">
        <f t="shared" si="36"/>
        <v>0</v>
      </c>
      <c r="FG414" s="11">
        <f t="shared" si="37"/>
        <v>0</v>
      </c>
      <c r="FH414" s="11">
        <f t="shared" si="38"/>
        <v>0</v>
      </c>
      <c r="FI414" s="11">
        <f t="shared" si="39"/>
        <v>0</v>
      </c>
      <c r="FJ414" s="11">
        <f t="shared" si="40"/>
        <v>0</v>
      </c>
      <c r="FK414" s="11">
        <f t="shared" si="41"/>
        <v>0</v>
      </c>
    </row>
    <row r="415" spans="1:167" ht="33" hidden="1" x14ac:dyDescent="0.3">
      <c r="A415" s="5">
        <v>1796</v>
      </c>
      <c r="B415" s="1" t="s">
        <v>204</v>
      </c>
      <c r="C415" s="5" t="s">
        <v>521</v>
      </c>
      <c r="D415" s="1">
        <v>300268</v>
      </c>
      <c r="E415" s="1" t="s">
        <v>190</v>
      </c>
      <c r="F415" s="1" t="s">
        <v>205</v>
      </c>
      <c r="G415" s="4" t="s">
        <v>1079</v>
      </c>
      <c r="H415" s="1" t="s">
        <v>773</v>
      </c>
      <c r="I415" s="1" t="s">
        <v>150</v>
      </c>
      <c r="J415" s="1" t="s">
        <v>169</v>
      </c>
      <c r="K415" s="1" t="s">
        <v>155</v>
      </c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1">
        <f t="shared" si="36"/>
        <v>0</v>
      </c>
      <c r="FG415" s="11">
        <f t="shared" si="37"/>
        <v>0</v>
      </c>
      <c r="FH415" s="11">
        <f t="shared" si="38"/>
        <v>0</v>
      </c>
      <c r="FI415" s="11">
        <f t="shared" si="39"/>
        <v>0</v>
      </c>
      <c r="FJ415" s="11">
        <f t="shared" si="40"/>
        <v>0</v>
      </c>
      <c r="FK415" s="11">
        <f t="shared" si="41"/>
        <v>0</v>
      </c>
    </row>
    <row r="416" spans="1:167" ht="33" hidden="1" x14ac:dyDescent="0.3">
      <c r="A416" s="5">
        <v>1797</v>
      </c>
      <c r="B416" s="1" t="s">
        <v>204</v>
      </c>
      <c r="C416" s="5" t="s">
        <v>522</v>
      </c>
      <c r="D416" s="1">
        <v>300279</v>
      </c>
      <c r="E416" s="1" t="s">
        <v>190</v>
      </c>
      <c r="F416" s="1" t="s">
        <v>205</v>
      </c>
      <c r="G416" s="4" t="s">
        <v>1080</v>
      </c>
      <c r="H416" s="1" t="s">
        <v>770</v>
      </c>
      <c r="I416" s="1" t="s">
        <v>150</v>
      </c>
      <c r="J416" s="1" t="s">
        <v>170</v>
      </c>
      <c r="K416" s="1" t="s">
        <v>156</v>
      </c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1">
        <f t="shared" si="36"/>
        <v>0</v>
      </c>
      <c r="FG416" s="11">
        <f t="shared" si="37"/>
        <v>0</v>
      </c>
      <c r="FH416" s="11">
        <f t="shared" si="38"/>
        <v>0</v>
      </c>
      <c r="FI416" s="11">
        <f t="shared" si="39"/>
        <v>0</v>
      </c>
      <c r="FJ416" s="11">
        <f t="shared" si="40"/>
        <v>0</v>
      </c>
      <c r="FK416" s="11">
        <f t="shared" si="41"/>
        <v>0</v>
      </c>
    </row>
    <row r="417" spans="1:167" ht="33" hidden="1" x14ac:dyDescent="0.3">
      <c r="A417" s="5">
        <v>1798</v>
      </c>
      <c r="B417" s="1" t="s">
        <v>204</v>
      </c>
      <c r="C417" s="5" t="s">
        <v>523</v>
      </c>
      <c r="D417" s="1">
        <v>300269</v>
      </c>
      <c r="E417" s="1" t="s">
        <v>190</v>
      </c>
      <c r="F417" s="1" t="s">
        <v>205</v>
      </c>
      <c r="G417" s="4" t="s">
        <v>1081</v>
      </c>
      <c r="H417" s="1" t="s">
        <v>770</v>
      </c>
      <c r="I417" s="1" t="s">
        <v>150</v>
      </c>
      <c r="J417" s="1" t="s">
        <v>170</v>
      </c>
      <c r="K417" s="1" t="s">
        <v>156</v>
      </c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1">
        <f t="shared" si="36"/>
        <v>0</v>
      </c>
      <c r="FG417" s="11">
        <f t="shared" si="37"/>
        <v>0</v>
      </c>
      <c r="FH417" s="11">
        <f t="shared" si="38"/>
        <v>0</v>
      </c>
      <c r="FI417" s="11">
        <f t="shared" si="39"/>
        <v>0</v>
      </c>
      <c r="FJ417" s="11">
        <f t="shared" si="40"/>
        <v>0</v>
      </c>
      <c r="FK417" s="11">
        <f t="shared" si="41"/>
        <v>0</v>
      </c>
    </row>
    <row r="418" spans="1:167" ht="33" hidden="1" x14ac:dyDescent="0.3">
      <c r="A418" s="5">
        <v>1799</v>
      </c>
      <c r="B418" s="1" t="s">
        <v>204</v>
      </c>
      <c r="C418" s="5" t="s">
        <v>524</v>
      </c>
      <c r="D418" s="1">
        <v>501118</v>
      </c>
      <c r="E418" s="1" t="s">
        <v>190</v>
      </c>
      <c r="F418" s="1" t="s">
        <v>205</v>
      </c>
      <c r="G418" s="4" t="s">
        <v>1082</v>
      </c>
      <c r="H418" s="1" t="s">
        <v>770</v>
      </c>
      <c r="I418" s="1" t="s">
        <v>150</v>
      </c>
      <c r="J418" s="1" t="s">
        <v>170</v>
      </c>
      <c r="K418" s="1" t="s">
        <v>156</v>
      </c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1">
        <f t="shared" si="36"/>
        <v>0</v>
      </c>
      <c r="FG418" s="11">
        <f t="shared" si="37"/>
        <v>0</v>
      </c>
      <c r="FH418" s="11">
        <f t="shared" si="38"/>
        <v>0</v>
      </c>
      <c r="FI418" s="11">
        <f t="shared" si="39"/>
        <v>0</v>
      </c>
      <c r="FJ418" s="11">
        <f t="shared" si="40"/>
        <v>0</v>
      </c>
      <c r="FK418" s="11">
        <f t="shared" si="41"/>
        <v>0</v>
      </c>
    </row>
    <row r="419" spans="1:167" ht="33" hidden="1" x14ac:dyDescent="0.3">
      <c r="A419" s="5">
        <v>1800</v>
      </c>
      <c r="B419" s="1" t="s">
        <v>204</v>
      </c>
      <c r="C419" s="5" t="s">
        <v>525</v>
      </c>
      <c r="D419" s="1">
        <v>300271</v>
      </c>
      <c r="E419" s="1" t="s">
        <v>190</v>
      </c>
      <c r="F419" s="1" t="s">
        <v>205</v>
      </c>
      <c r="G419" s="4" t="s">
        <v>1083</v>
      </c>
      <c r="H419" s="1" t="s">
        <v>773</v>
      </c>
      <c r="I419" s="1" t="s">
        <v>150</v>
      </c>
      <c r="J419" s="1" t="s">
        <v>170</v>
      </c>
      <c r="K419" s="1" t="s">
        <v>156</v>
      </c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1">
        <f t="shared" si="36"/>
        <v>0</v>
      </c>
      <c r="FG419" s="11">
        <f t="shared" si="37"/>
        <v>0</v>
      </c>
      <c r="FH419" s="11">
        <f t="shared" si="38"/>
        <v>0</v>
      </c>
      <c r="FI419" s="11">
        <f t="shared" si="39"/>
        <v>0</v>
      </c>
      <c r="FJ419" s="11">
        <f t="shared" si="40"/>
        <v>0</v>
      </c>
      <c r="FK419" s="11">
        <f t="shared" si="41"/>
        <v>0</v>
      </c>
    </row>
    <row r="420" spans="1:167" ht="33" hidden="1" x14ac:dyDescent="0.3">
      <c r="A420" s="5">
        <v>1801</v>
      </c>
      <c r="B420" s="1" t="s">
        <v>204</v>
      </c>
      <c r="C420" s="5" t="s">
        <v>526</v>
      </c>
      <c r="D420" s="1">
        <v>300272</v>
      </c>
      <c r="E420" s="1" t="s">
        <v>190</v>
      </c>
      <c r="F420" s="1" t="s">
        <v>205</v>
      </c>
      <c r="G420" s="4" t="s">
        <v>1084</v>
      </c>
      <c r="H420" s="1" t="s">
        <v>770</v>
      </c>
      <c r="I420" s="1" t="s">
        <v>150</v>
      </c>
      <c r="J420" s="1" t="s">
        <v>170</v>
      </c>
      <c r="K420" s="1" t="s">
        <v>156</v>
      </c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1">
        <f t="shared" si="36"/>
        <v>0</v>
      </c>
      <c r="FG420" s="11">
        <f t="shared" si="37"/>
        <v>0</v>
      </c>
      <c r="FH420" s="11">
        <f t="shared" si="38"/>
        <v>0</v>
      </c>
      <c r="FI420" s="11">
        <f t="shared" si="39"/>
        <v>0</v>
      </c>
      <c r="FJ420" s="11">
        <f t="shared" si="40"/>
        <v>0</v>
      </c>
      <c r="FK420" s="11">
        <f t="shared" si="41"/>
        <v>0</v>
      </c>
    </row>
    <row r="421" spans="1:167" ht="33" hidden="1" x14ac:dyDescent="0.3">
      <c r="A421" s="5">
        <v>1802</v>
      </c>
      <c r="B421" s="1" t="s">
        <v>204</v>
      </c>
      <c r="C421" s="5" t="s">
        <v>527</v>
      </c>
      <c r="D421" s="1">
        <v>300273</v>
      </c>
      <c r="E421" s="1" t="s">
        <v>190</v>
      </c>
      <c r="F421" s="1" t="s">
        <v>205</v>
      </c>
      <c r="G421" s="4" t="s">
        <v>1085</v>
      </c>
      <c r="H421" s="1" t="s">
        <v>773</v>
      </c>
      <c r="I421" s="1" t="s">
        <v>150</v>
      </c>
      <c r="J421" s="1" t="s">
        <v>170</v>
      </c>
      <c r="K421" s="1" t="s">
        <v>156</v>
      </c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1">
        <f t="shared" si="36"/>
        <v>0</v>
      </c>
      <c r="FG421" s="11">
        <f t="shared" si="37"/>
        <v>0</v>
      </c>
      <c r="FH421" s="11">
        <f t="shared" si="38"/>
        <v>0</v>
      </c>
      <c r="FI421" s="11">
        <f t="shared" si="39"/>
        <v>0</v>
      </c>
      <c r="FJ421" s="11">
        <f t="shared" si="40"/>
        <v>0</v>
      </c>
      <c r="FK421" s="11">
        <f t="shared" si="41"/>
        <v>0</v>
      </c>
    </row>
    <row r="422" spans="1:167" ht="33" hidden="1" x14ac:dyDescent="0.3">
      <c r="A422" s="5">
        <v>1803</v>
      </c>
      <c r="B422" s="1" t="s">
        <v>204</v>
      </c>
      <c r="C422" s="5" t="s">
        <v>528</v>
      </c>
      <c r="D422" s="1">
        <v>300274</v>
      </c>
      <c r="E422" s="1" t="s">
        <v>190</v>
      </c>
      <c r="F422" s="1" t="s">
        <v>205</v>
      </c>
      <c r="G422" s="4" t="s">
        <v>1086</v>
      </c>
      <c r="H422" s="1" t="s">
        <v>770</v>
      </c>
      <c r="I422" s="1" t="s">
        <v>150</v>
      </c>
      <c r="J422" s="1" t="s">
        <v>170</v>
      </c>
      <c r="K422" s="1" t="s">
        <v>156</v>
      </c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1">
        <f t="shared" si="36"/>
        <v>0</v>
      </c>
      <c r="FG422" s="11">
        <f t="shared" si="37"/>
        <v>0</v>
      </c>
      <c r="FH422" s="11">
        <f t="shared" si="38"/>
        <v>0</v>
      </c>
      <c r="FI422" s="11">
        <f t="shared" si="39"/>
        <v>0</v>
      </c>
      <c r="FJ422" s="11">
        <f t="shared" si="40"/>
        <v>0</v>
      </c>
      <c r="FK422" s="11">
        <f t="shared" si="41"/>
        <v>0</v>
      </c>
    </row>
    <row r="423" spans="1:167" ht="33" hidden="1" x14ac:dyDescent="0.3">
      <c r="A423" s="5">
        <v>1804</v>
      </c>
      <c r="B423" s="1" t="s">
        <v>204</v>
      </c>
      <c r="C423" s="5" t="s">
        <v>529</v>
      </c>
      <c r="D423" s="1">
        <v>300275</v>
      </c>
      <c r="E423" s="1" t="s">
        <v>190</v>
      </c>
      <c r="F423" s="1" t="s">
        <v>205</v>
      </c>
      <c r="G423" s="4" t="s">
        <v>1087</v>
      </c>
      <c r="H423" s="1" t="s">
        <v>773</v>
      </c>
      <c r="I423" s="1" t="s">
        <v>150</v>
      </c>
      <c r="J423" s="1" t="s">
        <v>170</v>
      </c>
      <c r="K423" s="1" t="s">
        <v>156</v>
      </c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1">
        <f t="shared" si="36"/>
        <v>0</v>
      </c>
      <c r="FG423" s="11">
        <f t="shared" si="37"/>
        <v>0</v>
      </c>
      <c r="FH423" s="11">
        <f t="shared" si="38"/>
        <v>0</v>
      </c>
      <c r="FI423" s="11">
        <f t="shared" si="39"/>
        <v>0</v>
      </c>
      <c r="FJ423" s="11">
        <f t="shared" si="40"/>
        <v>0</v>
      </c>
      <c r="FK423" s="11">
        <f t="shared" si="41"/>
        <v>0</v>
      </c>
    </row>
    <row r="424" spans="1:167" ht="33" hidden="1" x14ac:dyDescent="0.3">
      <c r="A424" s="5">
        <v>1805</v>
      </c>
      <c r="B424" s="1" t="s">
        <v>204</v>
      </c>
      <c r="C424" s="5" t="s">
        <v>530</v>
      </c>
      <c r="D424" s="1">
        <v>300276</v>
      </c>
      <c r="E424" s="1" t="s">
        <v>190</v>
      </c>
      <c r="F424" s="1" t="s">
        <v>205</v>
      </c>
      <c r="G424" s="4" t="s">
        <v>1088</v>
      </c>
      <c r="H424" s="1" t="s">
        <v>773</v>
      </c>
      <c r="I424" s="1" t="s">
        <v>150</v>
      </c>
      <c r="J424" s="1" t="s">
        <v>170</v>
      </c>
      <c r="K424" s="1" t="s">
        <v>156</v>
      </c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1">
        <f t="shared" si="36"/>
        <v>0</v>
      </c>
      <c r="FG424" s="11">
        <f t="shared" si="37"/>
        <v>0</v>
      </c>
      <c r="FH424" s="11">
        <f t="shared" si="38"/>
        <v>0</v>
      </c>
      <c r="FI424" s="11">
        <f t="shared" si="39"/>
        <v>0</v>
      </c>
      <c r="FJ424" s="11">
        <f t="shared" si="40"/>
        <v>0</v>
      </c>
      <c r="FK424" s="11">
        <f t="shared" si="41"/>
        <v>0</v>
      </c>
    </row>
    <row r="425" spans="1:167" ht="33" hidden="1" x14ac:dyDescent="0.3">
      <c r="A425" s="5">
        <v>1806</v>
      </c>
      <c r="B425" s="1" t="s">
        <v>204</v>
      </c>
      <c r="C425" s="5" t="s">
        <v>531</v>
      </c>
      <c r="D425" s="1">
        <v>300277</v>
      </c>
      <c r="E425" s="1" t="s">
        <v>190</v>
      </c>
      <c r="F425" s="1" t="s">
        <v>205</v>
      </c>
      <c r="G425" s="4" t="s">
        <v>1089</v>
      </c>
      <c r="H425" s="1" t="s">
        <v>770</v>
      </c>
      <c r="I425" s="1" t="s">
        <v>150</v>
      </c>
      <c r="J425" s="1" t="s">
        <v>170</v>
      </c>
      <c r="K425" s="1" t="s">
        <v>156</v>
      </c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1">
        <f t="shared" si="36"/>
        <v>0</v>
      </c>
      <c r="FG425" s="11">
        <f t="shared" si="37"/>
        <v>0</v>
      </c>
      <c r="FH425" s="11">
        <f t="shared" si="38"/>
        <v>0</v>
      </c>
      <c r="FI425" s="11">
        <f t="shared" si="39"/>
        <v>0</v>
      </c>
      <c r="FJ425" s="11">
        <f t="shared" si="40"/>
        <v>0</v>
      </c>
      <c r="FK425" s="11">
        <f t="shared" si="41"/>
        <v>0</v>
      </c>
    </row>
    <row r="426" spans="1:167" ht="33" hidden="1" x14ac:dyDescent="0.3">
      <c r="A426" s="5">
        <v>1807</v>
      </c>
      <c r="B426" s="1" t="s">
        <v>204</v>
      </c>
      <c r="C426" s="5" t="s">
        <v>532</v>
      </c>
      <c r="D426" s="1">
        <v>300278</v>
      </c>
      <c r="E426" s="1" t="s">
        <v>190</v>
      </c>
      <c r="F426" s="1" t="s">
        <v>205</v>
      </c>
      <c r="G426" s="4" t="s">
        <v>1090</v>
      </c>
      <c r="H426" s="1" t="s">
        <v>773</v>
      </c>
      <c r="I426" s="1" t="s">
        <v>150</v>
      </c>
      <c r="J426" s="1" t="s">
        <v>170</v>
      </c>
      <c r="K426" s="1" t="s">
        <v>156</v>
      </c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1">
        <f t="shared" si="36"/>
        <v>0</v>
      </c>
      <c r="FG426" s="11">
        <f t="shared" si="37"/>
        <v>0</v>
      </c>
      <c r="FH426" s="11">
        <f t="shared" si="38"/>
        <v>0</v>
      </c>
      <c r="FI426" s="11">
        <f t="shared" si="39"/>
        <v>0</v>
      </c>
      <c r="FJ426" s="11">
        <f t="shared" si="40"/>
        <v>0</v>
      </c>
      <c r="FK426" s="11">
        <f t="shared" si="41"/>
        <v>0</v>
      </c>
    </row>
    <row r="427" spans="1:167" ht="33" hidden="1" x14ac:dyDescent="0.3">
      <c r="A427" s="5">
        <v>1808</v>
      </c>
      <c r="B427" s="1" t="s">
        <v>204</v>
      </c>
      <c r="C427" s="5" t="s">
        <v>533</v>
      </c>
      <c r="D427" s="1">
        <v>300280</v>
      </c>
      <c r="E427" s="1" t="s">
        <v>190</v>
      </c>
      <c r="F427" s="1" t="s">
        <v>205</v>
      </c>
      <c r="G427" s="4" t="s">
        <v>1091</v>
      </c>
      <c r="H427" s="1" t="s">
        <v>770</v>
      </c>
      <c r="I427" s="1" t="s">
        <v>150</v>
      </c>
      <c r="J427" s="1" t="s">
        <v>170</v>
      </c>
      <c r="K427" s="1" t="s">
        <v>156</v>
      </c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1">
        <f t="shared" si="36"/>
        <v>0</v>
      </c>
      <c r="FG427" s="11">
        <f t="shared" si="37"/>
        <v>0</v>
      </c>
      <c r="FH427" s="11">
        <f t="shared" si="38"/>
        <v>0</v>
      </c>
      <c r="FI427" s="11">
        <f t="shared" si="39"/>
        <v>0</v>
      </c>
      <c r="FJ427" s="11">
        <f t="shared" si="40"/>
        <v>0</v>
      </c>
      <c r="FK427" s="11">
        <f t="shared" si="41"/>
        <v>0</v>
      </c>
    </row>
    <row r="428" spans="1:167" ht="33" hidden="1" x14ac:dyDescent="0.3">
      <c r="A428" s="5">
        <v>1809</v>
      </c>
      <c r="B428" s="1" t="s">
        <v>204</v>
      </c>
      <c r="C428" s="5" t="s">
        <v>534</v>
      </c>
      <c r="D428" s="1">
        <v>300281</v>
      </c>
      <c r="E428" s="1" t="s">
        <v>190</v>
      </c>
      <c r="F428" s="1" t="s">
        <v>205</v>
      </c>
      <c r="G428" s="4" t="s">
        <v>1092</v>
      </c>
      <c r="H428" s="1" t="s">
        <v>773</v>
      </c>
      <c r="I428" s="1" t="s">
        <v>150</v>
      </c>
      <c r="J428" s="1" t="s">
        <v>170</v>
      </c>
      <c r="K428" s="1" t="s">
        <v>156</v>
      </c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1">
        <f t="shared" si="36"/>
        <v>0</v>
      </c>
      <c r="FG428" s="11">
        <f t="shared" si="37"/>
        <v>0</v>
      </c>
      <c r="FH428" s="11">
        <f t="shared" si="38"/>
        <v>0</v>
      </c>
      <c r="FI428" s="11">
        <f t="shared" si="39"/>
        <v>0</v>
      </c>
      <c r="FJ428" s="11">
        <f t="shared" si="40"/>
        <v>0</v>
      </c>
      <c r="FK428" s="11">
        <f t="shared" si="41"/>
        <v>0</v>
      </c>
    </row>
    <row r="429" spans="1:167" ht="33" hidden="1" x14ac:dyDescent="0.3">
      <c r="A429" s="5">
        <v>1810</v>
      </c>
      <c r="B429" s="1" t="s">
        <v>204</v>
      </c>
      <c r="C429" s="5" t="s">
        <v>535</v>
      </c>
      <c r="D429" s="1">
        <v>300282</v>
      </c>
      <c r="E429" s="1" t="s">
        <v>190</v>
      </c>
      <c r="F429" s="1" t="s">
        <v>205</v>
      </c>
      <c r="G429" s="4" t="s">
        <v>1093</v>
      </c>
      <c r="H429" s="1" t="s">
        <v>770</v>
      </c>
      <c r="I429" s="1" t="s">
        <v>150</v>
      </c>
      <c r="J429" s="1" t="s">
        <v>170</v>
      </c>
      <c r="K429" s="1" t="s">
        <v>156</v>
      </c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1">
        <f t="shared" si="36"/>
        <v>0</v>
      </c>
      <c r="FG429" s="11">
        <f t="shared" si="37"/>
        <v>0</v>
      </c>
      <c r="FH429" s="11">
        <f t="shared" si="38"/>
        <v>0</v>
      </c>
      <c r="FI429" s="11">
        <f t="shared" si="39"/>
        <v>0</v>
      </c>
      <c r="FJ429" s="11">
        <f t="shared" si="40"/>
        <v>0</v>
      </c>
      <c r="FK429" s="11">
        <f t="shared" si="41"/>
        <v>0</v>
      </c>
    </row>
    <row r="430" spans="1:167" ht="33" hidden="1" x14ac:dyDescent="0.3">
      <c r="A430" s="5">
        <v>1811</v>
      </c>
      <c r="B430" s="1" t="s">
        <v>204</v>
      </c>
      <c r="C430" s="5" t="s">
        <v>536</v>
      </c>
      <c r="D430" s="1">
        <v>500377</v>
      </c>
      <c r="E430" s="1" t="s">
        <v>190</v>
      </c>
      <c r="F430" s="1" t="s">
        <v>205</v>
      </c>
      <c r="G430" s="4" t="s">
        <v>1094</v>
      </c>
      <c r="H430" s="1" t="s">
        <v>770</v>
      </c>
      <c r="I430" s="1" t="s">
        <v>150</v>
      </c>
      <c r="J430" s="1" t="s">
        <v>170</v>
      </c>
      <c r="K430" s="1" t="s">
        <v>156</v>
      </c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1">
        <f t="shared" si="36"/>
        <v>0</v>
      </c>
      <c r="FG430" s="11">
        <f t="shared" si="37"/>
        <v>0</v>
      </c>
      <c r="FH430" s="11">
        <f t="shared" si="38"/>
        <v>0</v>
      </c>
      <c r="FI430" s="11">
        <f t="shared" si="39"/>
        <v>0</v>
      </c>
      <c r="FJ430" s="11">
        <f t="shared" si="40"/>
        <v>0</v>
      </c>
      <c r="FK430" s="11">
        <f t="shared" si="41"/>
        <v>0</v>
      </c>
    </row>
    <row r="431" spans="1:167" ht="33" hidden="1" x14ac:dyDescent="0.3">
      <c r="A431" s="5">
        <v>1812</v>
      </c>
      <c r="B431" s="1" t="s">
        <v>204</v>
      </c>
      <c r="C431" s="5" t="s">
        <v>537</v>
      </c>
      <c r="D431" s="1">
        <v>300283</v>
      </c>
      <c r="E431" s="1" t="s">
        <v>190</v>
      </c>
      <c r="F431" s="1" t="s">
        <v>205</v>
      </c>
      <c r="G431" s="4" t="s">
        <v>1095</v>
      </c>
      <c r="H431" s="1" t="s">
        <v>770</v>
      </c>
      <c r="I431" s="1" t="s">
        <v>150</v>
      </c>
      <c r="J431" s="1" t="s">
        <v>170</v>
      </c>
      <c r="K431" s="1" t="s">
        <v>156</v>
      </c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1">
        <f t="shared" si="36"/>
        <v>0</v>
      </c>
      <c r="FG431" s="11">
        <f t="shared" si="37"/>
        <v>0</v>
      </c>
      <c r="FH431" s="11">
        <f t="shared" si="38"/>
        <v>0</v>
      </c>
      <c r="FI431" s="11">
        <f t="shared" si="39"/>
        <v>0</v>
      </c>
      <c r="FJ431" s="11">
        <f t="shared" si="40"/>
        <v>0</v>
      </c>
      <c r="FK431" s="11">
        <f t="shared" si="41"/>
        <v>0</v>
      </c>
    </row>
    <row r="432" spans="1:167" ht="33" hidden="1" x14ac:dyDescent="0.3">
      <c r="A432" s="5">
        <v>1813</v>
      </c>
      <c r="B432" s="1" t="s">
        <v>204</v>
      </c>
      <c r="C432" s="5" t="s">
        <v>538</v>
      </c>
      <c r="D432" s="1">
        <v>300284</v>
      </c>
      <c r="E432" s="1" t="s">
        <v>190</v>
      </c>
      <c r="F432" s="1" t="s">
        <v>205</v>
      </c>
      <c r="G432" s="4" t="s">
        <v>1096</v>
      </c>
      <c r="H432" s="1" t="s">
        <v>770</v>
      </c>
      <c r="I432" s="1" t="s">
        <v>150</v>
      </c>
      <c r="J432" s="1" t="s">
        <v>170</v>
      </c>
      <c r="K432" s="1" t="s">
        <v>156</v>
      </c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1">
        <f t="shared" si="36"/>
        <v>0</v>
      </c>
      <c r="FG432" s="11">
        <f t="shared" si="37"/>
        <v>0</v>
      </c>
      <c r="FH432" s="11">
        <f t="shared" si="38"/>
        <v>0</v>
      </c>
      <c r="FI432" s="11">
        <f t="shared" si="39"/>
        <v>0</v>
      </c>
      <c r="FJ432" s="11">
        <f t="shared" si="40"/>
        <v>0</v>
      </c>
      <c r="FK432" s="11">
        <f t="shared" si="41"/>
        <v>0</v>
      </c>
    </row>
    <row r="433" spans="1:167" ht="33" hidden="1" x14ac:dyDescent="0.3">
      <c r="A433" s="5">
        <v>1814</v>
      </c>
      <c r="B433" s="1" t="s">
        <v>204</v>
      </c>
      <c r="C433" s="5" t="s">
        <v>539</v>
      </c>
      <c r="D433" s="1">
        <v>300285</v>
      </c>
      <c r="E433" s="1" t="s">
        <v>190</v>
      </c>
      <c r="F433" s="1" t="s">
        <v>205</v>
      </c>
      <c r="G433" s="4" t="s">
        <v>1097</v>
      </c>
      <c r="H433" s="1" t="s">
        <v>770</v>
      </c>
      <c r="I433" s="1" t="s">
        <v>150</v>
      </c>
      <c r="J433" s="1" t="s">
        <v>170</v>
      </c>
      <c r="K433" s="1" t="s">
        <v>156</v>
      </c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1">
        <f t="shared" si="36"/>
        <v>0</v>
      </c>
      <c r="FG433" s="11">
        <f t="shared" si="37"/>
        <v>0</v>
      </c>
      <c r="FH433" s="11">
        <f t="shared" si="38"/>
        <v>0</v>
      </c>
      <c r="FI433" s="11">
        <f t="shared" si="39"/>
        <v>0</v>
      </c>
      <c r="FJ433" s="11">
        <f t="shared" si="40"/>
        <v>0</v>
      </c>
      <c r="FK433" s="11">
        <f t="shared" si="41"/>
        <v>0</v>
      </c>
    </row>
    <row r="434" spans="1:167" ht="33" hidden="1" x14ac:dyDescent="0.3">
      <c r="A434" s="5">
        <v>1815</v>
      </c>
      <c r="B434" s="1" t="s">
        <v>204</v>
      </c>
      <c r="C434" s="5" t="s">
        <v>540</v>
      </c>
      <c r="D434" s="1">
        <v>300286</v>
      </c>
      <c r="E434" s="1" t="s">
        <v>190</v>
      </c>
      <c r="F434" s="1" t="s">
        <v>205</v>
      </c>
      <c r="G434" s="4" t="s">
        <v>1098</v>
      </c>
      <c r="H434" s="1" t="s">
        <v>773</v>
      </c>
      <c r="I434" s="1" t="s">
        <v>150</v>
      </c>
      <c r="J434" s="1" t="s">
        <v>170</v>
      </c>
      <c r="K434" s="1" t="s">
        <v>156</v>
      </c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1">
        <f t="shared" si="36"/>
        <v>0</v>
      </c>
      <c r="FG434" s="11">
        <f t="shared" si="37"/>
        <v>0</v>
      </c>
      <c r="FH434" s="11">
        <f t="shared" si="38"/>
        <v>0</v>
      </c>
      <c r="FI434" s="11">
        <f t="shared" si="39"/>
        <v>0</v>
      </c>
      <c r="FJ434" s="11">
        <f t="shared" si="40"/>
        <v>0</v>
      </c>
      <c r="FK434" s="11">
        <f t="shared" si="41"/>
        <v>0</v>
      </c>
    </row>
    <row r="435" spans="1:167" ht="33" hidden="1" x14ac:dyDescent="0.3">
      <c r="A435" s="5">
        <v>1816</v>
      </c>
      <c r="B435" s="1" t="s">
        <v>204</v>
      </c>
      <c r="C435" s="5" t="s">
        <v>541</v>
      </c>
      <c r="D435" s="1">
        <v>300287</v>
      </c>
      <c r="E435" s="1" t="s">
        <v>190</v>
      </c>
      <c r="F435" s="1" t="s">
        <v>205</v>
      </c>
      <c r="G435" s="4" t="s">
        <v>1099</v>
      </c>
      <c r="H435" s="1" t="s">
        <v>773</v>
      </c>
      <c r="I435" s="1" t="s">
        <v>150</v>
      </c>
      <c r="J435" s="1" t="s">
        <v>170</v>
      </c>
      <c r="K435" s="1" t="s">
        <v>156</v>
      </c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1">
        <f t="shared" si="36"/>
        <v>0</v>
      </c>
      <c r="FG435" s="11">
        <f t="shared" si="37"/>
        <v>0</v>
      </c>
      <c r="FH435" s="11">
        <f t="shared" si="38"/>
        <v>0</v>
      </c>
      <c r="FI435" s="11">
        <f t="shared" si="39"/>
        <v>0</v>
      </c>
      <c r="FJ435" s="11">
        <f t="shared" si="40"/>
        <v>0</v>
      </c>
      <c r="FK435" s="11">
        <f t="shared" si="41"/>
        <v>0</v>
      </c>
    </row>
    <row r="436" spans="1:167" ht="33" hidden="1" x14ac:dyDescent="0.3">
      <c r="A436" s="5">
        <v>1817</v>
      </c>
      <c r="B436" s="1" t="s">
        <v>204</v>
      </c>
      <c r="C436" s="5" t="s">
        <v>542</v>
      </c>
      <c r="D436" s="1">
        <v>300288</v>
      </c>
      <c r="E436" s="1" t="s">
        <v>190</v>
      </c>
      <c r="F436" s="1" t="s">
        <v>205</v>
      </c>
      <c r="G436" s="4" t="s">
        <v>1100</v>
      </c>
      <c r="H436" s="1" t="s">
        <v>770</v>
      </c>
      <c r="I436" s="1" t="s">
        <v>150</v>
      </c>
      <c r="J436" s="1" t="s">
        <v>170</v>
      </c>
      <c r="K436" s="1" t="s">
        <v>156</v>
      </c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1">
        <f t="shared" si="36"/>
        <v>0</v>
      </c>
      <c r="FG436" s="11">
        <f t="shared" si="37"/>
        <v>0</v>
      </c>
      <c r="FH436" s="11">
        <f t="shared" si="38"/>
        <v>0</v>
      </c>
      <c r="FI436" s="11">
        <f t="shared" si="39"/>
        <v>0</v>
      </c>
      <c r="FJ436" s="11">
        <f t="shared" si="40"/>
        <v>0</v>
      </c>
      <c r="FK436" s="11">
        <f t="shared" si="41"/>
        <v>0</v>
      </c>
    </row>
    <row r="437" spans="1:167" ht="33" hidden="1" x14ac:dyDescent="0.3">
      <c r="A437" s="5">
        <v>1818</v>
      </c>
      <c r="B437" s="1" t="s">
        <v>204</v>
      </c>
      <c r="C437" s="5" t="s">
        <v>543</v>
      </c>
      <c r="D437" s="1">
        <v>300289</v>
      </c>
      <c r="E437" s="1" t="s">
        <v>190</v>
      </c>
      <c r="F437" s="1" t="s">
        <v>205</v>
      </c>
      <c r="G437" s="4" t="s">
        <v>1101</v>
      </c>
      <c r="H437" s="1" t="s">
        <v>770</v>
      </c>
      <c r="I437" s="1" t="s">
        <v>150</v>
      </c>
      <c r="J437" s="1" t="s">
        <v>170</v>
      </c>
      <c r="K437" s="1" t="s">
        <v>156</v>
      </c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1">
        <f t="shared" si="36"/>
        <v>0</v>
      </c>
      <c r="FG437" s="11">
        <f t="shared" si="37"/>
        <v>0</v>
      </c>
      <c r="FH437" s="11">
        <f t="shared" si="38"/>
        <v>0</v>
      </c>
      <c r="FI437" s="11">
        <f t="shared" si="39"/>
        <v>0</v>
      </c>
      <c r="FJ437" s="11">
        <f t="shared" si="40"/>
        <v>0</v>
      </c>
      <c r="FK437" s="11">
        <f t="shared" si="41"/>
        <v>0</v>
      </c>
    </row>
    <row r="438" spans="1:167" ht="33" hidden="1" x14ac:dyDescent="0.3">
      <c r="A438" s="5">
        <v>1819</v>
      </c>
      <c r="B438" s="1" t="s">
        <v>204</v>
      </c>
      <c r="C438" s="5" t="s">
        <v>544</v>
      </c>
      <c r="D438" s="1">
        <v>300290</v>
      </c>
      <c r="E438" s="1" t="s">
        <v>190</v>
      </c>
      <c r="F438" s="1" t="s">
        <v>205</v>
      </c>
      <c r="G438" s="4" t="s">
        <v>1102</v>
      </c>
      <c r="H438" s="1" t="s">
        <v>773</v>
      </c>
      <c r="I438" s="1" t="s">
        <v>150</v>
      </c>
      <c r="J438" s="1" t="s">
        <v>170</v>
      </c>
      <c r="K438" s="1" t="s">
        <v>156</v>
      </c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1">
        <f t="shared" si="36"/>
        <v>0</v>
      </c>
      <c r="FG438" s="11">
        <f t="shared" si="37"/>
        <v>0</v>
      </c>
      <c r="FH438" s="11">
        <f t="shared" si="38"/>
        <v>0</v>
      </c>
      <c r="FI438" s="11">
        <f t="shared" si="39"/>
        <v>0</v>
      </c>
      <c r="FJ438" s="11">
        <f t="shared" si="40"/>
        <v>0</v>
      </c>
      <c r="FK438" s="11">
        <f t="shared" si="41"/>
        <v>0</v>
      </c>
    </row>
    <row r="439" spans="1:167" ht="33" hidden="1" x14ac:dyDescent="0.3">
      <c r="A439" s="5">
        <v>1820</v>
      </c>
      <c r="B439" s="1" t="s">
        <v>204</v>
      </c>
      <c r="C439" s="5" t="s">
        <v>545</v>
      </c>
      <c r="D439" s="1">
        <v>500003</v>
      </c>
      <c r="E439" s="1" t="s">
        <v>190</v>
      </c>
      <c r="F439" s="1" t="s">
        <v>205</v>
      </c>
      <c r="G439" s="4" t="s">
        <v>1103</v>
      </c>
      <c r="H439" s="1" t="s">
        <v>770</v>
      </c>
      <c r="I439" s="1" t="s">
        <v>150</v>
      </c>
      <c r="J439" s="1" t="s">
        <v>170</v>
      </c>
      <c r="K439" s="1" t="s">
        <v>156</v>
      </c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1">
        <f t="shared" si="36"/>
        <v>0</v>
      </c>
      <c r="FG439" s="11">
        <f t="shared" si="37"/>
        <v>0</v>
      </c>
      <c r="FH439" s="11">
        <f t="shared" si="38"/>
        <v>0</v>
      </c>
      <c r="FI439" s="11">
        <f t="shared" si="39"/>
        <v>0</v>
      </c>
      <c r="FJ439" s="11">
        <f t="shared" si="40"/>
        <v>0</v>
      </c>
      <c r="FK439" s="11">
        <f t="shared" si="41"/>
        <v>0</v>
      </c>
    </row>
    <row r="440" spans="1:167" ht="33" hidden="1" x14ac:dyDescent="0.3">
      <c r="A440" s="5">
        <v>1821</v>
      </c>
      <c r="B440" s="1" t="s">
        <v>204</v>
      </c>
      <c r="C440" s="5" t="s">
        <v>546</v>
      </c>
      <c r="D440" s="1">
        <v>300292</v>
      </c>
      <c r="E440" s="1" t="s">
        <v>190</v>
      </c>
      <c r="F440" s="1" t="s">
        <v>205</v>
      </c>
      <c r="G440" s="4" t="s">
        <v>1104</v>
      </c>
      <c r="H440" s="1" t="s">
        <v>770</v>
      </c>
      <c r="I440" s="1" t="s">
        <v>150</v>
      </c>
      <c r="J440" s="1" t="s">
        <v>170</v>
      </c>
      <c r="K440" s="1" t="s">
        <v>156</v>
      </c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1">
        <f t="shared" si="36"/>
        <v>0</v>
      </c>
      <c r="FG440" s="11">
        <f t="shared" si="37"/>
        <v>0</v>
      </c>
      <c r="FH440" s="11">
        <f t="shared" si="38"/>
        <v>0</v>
      </c>
      <c r="FI440" s="11">
        <f t="shared" si="39"/>
        <v>0</v>
      </c>
      <c r="FJ440" s="11">
        <f t="shared" si="40"/>
        <v>0</v>
      </c>
      <c r="FK440" s="11">
        <f t="shared" si="41"/>
        <v>0</v>
      </c>
    </row>
    <row r="441" spans="1:167" ht="33" hidden="1" x14ac:dyDescent="0.3">
      <c r="A441" s="5">
        <v>1822</v>
      </c>
      <c r="B441" s="1" t="s">
        <v>204</v>
      </c>
      <c r="C441" s="5" t="s">
        <v>547</v>
      </c>
      <c r="D441" s="1">
        <v>300293</v>
      </c>
      <c r="E441" s="1" t="s">
        <v>190</v>
      </c>
      <c r="F441" s="1" t="s">
        <v>205</v>
      </c>
      <c r="G441" s="4" t="s">
        <v>1105</v>
      </c>
      <c r="H441" s="1" t="s">
        <v>770</v>
      </c>
      <c r="I441" s="1" t="s">
        <v>150</v>
      </c>
      <c r="J441" s="1" t="s">
        <v>170</v>
      </c>
      <c r="K441" s="1" t="s">
        <v>156</v>
      </c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1">
        <f t="shared" si="36"/>
        <v>0</v>
      </c>
      <c r="FG441" s="11">
        <f t="shared" si="37"/>
        <v>0</v>
      </c>
      <c r="FH441" s="11">
        <f t="shared" si="38"/>
        <v>0</v>
      </c>
      <c r="FI441" s="11">
        <f t="shared" si="39"/>
        <v>0</v>
      </c>
      <c r="FJ441" s="11">
        <f t="shared" si="40"/>
        <v>0</v>
      </c>
      <c r="FK441" s="11">
        <f t="shared" si="41"/>
        <v>0</v>
      </c>
    </row>
    <row r="442" spans="1:167" ht="33" hidden="1" x14ac:dyDescent="0.3">
      <c r="A442" s="5">
        <v>1823</v>
      </c>
      <c r="B442" s="1" t="s">
        <v>204</v>
      </c>
      <c r="C442" s="5" t="s">
        <v>548</v>
      </c>
      <c r="D442" s="1">
        <v>300294</v>
      </c>
      <c r="E442" s="1" t="s">
        <v>190</v>
      </c>
      <c r="F442" s="1" t="s">
        <v>205</v>
      </c>
      <c r="G442" s="4" t="s">
        <v>1106</v>
      </c>
      <c r="H442" s="1" t="s">
        <v>770</v>
      </c>
      <c r="I442" s="1" t="s">
        <v>150</v>
      </c>
      <c r="J442" s="1" t="s">
        <v>170</v>
      </c>
      <c r="K442" s="1" t="s">
        <v>156</v>
      </c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1">
        <f t="shared" si="36"/>
        <v>0</v>
      </c>
      <c r="FG442" s="11">
        <f t="shared" si="37"/>
        <v>0</v>
      </c>
      <c r="FH442" s="11">
        <f t="shared" si="38"/>
        <v>0</v>
      </c>
      <c r="FI442" s="11">
        <f t="shared" si="39"/>
        <v>0</v>
      </c>
      <c r="FJ442" s="11">
        <f t="shared" si="40"/>
        <v>0</v>
      </c>
      <c r="FK442" s="11">
        <f t="shared" si="41"/>
        <v>0</v>
      </c>
    </row>
    <row r="443" spans="1:167" ht="33" hidden="1" x14ac:dyDescent="0.3">
      <c r="A443" s="5">
        <v>1824</v>
      </c>
      <c r="B443" s="1" t="s">
        <v>204</v>
      </c>
      <c r="C443" s="5" t="s">
        <v>549</v>
      </c>
      <c r="D443" s="1">
        <v>300295</v>
      </c>
      <c r="E443" s="1" t="s">
        <v>190</v>
      </c>
      <c r="F443" s="1" t="s">
        <v>205</v>
      </c>
      <c r="G443" s="4" t="s">
        <v>1107</v>
      </c>
      <c r="H443" s="1" t="s">
        <v>770</v>
      </c>
      <c r="I443" s="1" t="s">
        <v>150</v>
      </c>
      <c r="J443" s="1" t="s">
        <v>170</v>
      </c>
      <c r="K443" s="1" t="s">
        <v>156</v>
      </c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1">
        <f t="shared" si="36"/>
        <v>0</v>
      </c>
      <c r="FG443" s="11">
        <f t="shared" si="37"/>
        <v>0</v>
      </c>
      <c r="FH443" s="11">
        <f t="shared" si="38"/>
        <v>0</v>
      </c>
      <c r="FI443" s="11">
        <f t="shared" si="39"/>
        <v>0</v>
      </c>
      <c r="FJ443" s="11">
        <f t="shared" si="40"/>
        <v>0</v>
      </c>
      <c r="FK443" s="11">
        <f t="shared" si="41"/>
        <v>0</v>
      </c>
    </row>
    <row r="444" spans="1:167" ht="33" hidden="1" x14ac:dyDescent="0.3">
      <c r="A444" s="5">
        <v>1825</v>
      </c>
      <c r="B444" s="1" t="s">
        <v>204</v>
      </c>
      <c r="C444" s="5" t="s">
        <v>550</v>
      </c>
      <c r="D444" s="1">
        <v>300296</v>
      </c>
      <c r="E444" s="1" t="s">
        <v>190</v>
      </c>
      <c r="F444" s="1" t="s">
        <v>205</v>
      </c>
      <c r="G444" s="4" t="s">
        <v>1108</v>
      </c>
      <c r="H444" s="1" t="s">
        <v>770</v>
      </c>
      <c r="I444" s="1" t="s">
        <v>150</v>
      </c>
      <c r="J444" s="1" t="s">
        <v>170</v>
      </c>
      <c r="K444" s="1" t="s">
        <v>156</v>
      </c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1">
        <f t="shared" si="36"/>
        <v>0</v>
      </c>
      <c r="FG444" s="11">
        <f t="shared" si="37"/>
        <v>0</v>
      </c>
      <c r="FH444" s="11">
        <f t="shared" si="38"/>
        <v>0</v>
      </c>
      <c r="FI444" s="11">
        <f t="shared" si="39"/>
        <v>0</v>
      </c>
      <c r="FJ444" s="11">
        <f t="shared" si="40"/>
        <v>0</v>
      </c>
      <c r="FK444" s="11">
        <f t="shared" si="41"/>
        <v>0</v>
      </c>
    </row>
    <row r="445" spans="1:167" ht="33" hidden="1" x14ac:dyDescent="0.3">
      <c r="A445" s="5">
        <v>1826</v>
      </c>
      <c r="B445" s="1" t="s">
        <v>204</v>
      </c>
      <c r="C445" s="5" t="s">
        <v>551</v>
      </c>
      <c r="D445" s="1">
        <v>500381</v>
      </c>
      <c r="E445" s="1" t="s">
        <v>190</v>
      </c>
      <c r="F445" s="1" t="s">
        <v>205</v>
      </c>
      <c r="G445" s="4" t="s">
        <v>1109</v>
      </c>
      <c r="H445" s="1" t="s">
        <v>770</v>
      </c>
      <c r="I445" s="1" t="s">
        <v>150</v>
      </c>
      <c r="J445" s="1" t="s">
        <v>170</v>
      </c>
      <c r="K445" s="1" t="s">
        <v>156</v>
      </c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1">
        <f t="shared" si="36"/>
        <v>0</v>
      </c>
      <c r="FG445" s="11">
        <f t="shared" si="37"/>
        <v>0</v>
      </c>
      <c r="FH445" s="11">
        <f t="shared" si="38"/>
        <v>0</v>
      </c>
      <c r="FI445" s="11">
        <f t="shared" si="39"/>
        <v>0</v>
      </c>
      <c r="FJ445" s="11">
        <f t="shared" si="40"/>
        <v>0</v>
      </c>
      <c r="FK445" s="11">
        <f t="shared" si="41"/>
        <v>0</v>
      </c>
    </row>
    <row r="446" spans="1:167" ht="33" hidden="1" x14ac:dyDescent="0.3">
      <c r="A446" s="5">
        <v>1827</v>
      </c>
      <c r="B446" s="1" t="s">
        <v>204</v>
      </c>
      <c r="C446" s="5" t="s">
        <v>552</v>
      </c>
      <c r="D446" s="1">
        <v>300302</v>
      </c>
      <c r="E446" s="1" t="s">
        <v>190</v>
      </c>
      <c r="F446" s="1" t="s">
        <v>205</v>
      </c>
      <c r="G446" s="4" t="s">
        <v>1110</v>
      </c>
      <c r="H446" s="1" t="s">
        <v>770</v>
      </c>
      <c r="I446" s="1" t="s">
        <v>150</v>
      </c>
      <c r="J446" s="1" t="s">
        <v>170</v>
      </c>
      <c r="K446" s="1" t="s">
        <v>156</v>
      </c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1">
        <f t="shared" si="36"/>
        <v>0</v>
      </c>
      <c r="FG446" s="11">
        <f t="shared" si="37"/>
        <v>0</v>
      </c>
      <c r="FH446" s="11">
        <f t="shared" si="38"/>
        <v>0</v>
      </c>
      <c r="FI446" s="11">
        <f t="shared" si="39"/>
        <v>0</v>
      </c>
      <c r="FJ446" s="11">
        <f t="shared" si="40"/>
        <v>0</v>
      </c>
      <c r="FK446" s="11">
        <f t="shared" si="41"/>
        <v>0</v>
      </c>
    </row>
    <row r="447" spans="1:167" ht="33" hidden="1" x14ac:dyDescent="0.3">
      <c r="A447" s="5">
        <v>1828</v>
      </c>
      <c r="B447" s="1" t="s">
        <v>204</v>
      </c>
      <c r="C447" s="5" t="s">
        <v>553</v>
      </c>
      <c r="D447" s="1">
        <v>300297</v>
      </c>
      <c r="E447" s="1" t="s">
        <v>190</v>
      </c>
      <c r="F447" s="1" t="s">
        <v>205</v>
      </c>
      <c r="G447" s="4" t="s">
        <v>1111</v>
      </c>
      <c r="H447" s="1" t="s">
        <v>770</v>
      </c>
      <c r="I447" s="1" t="s">
        <v>150</v>
      </c>
      <c r="J447" s="1" t="s">
        <v>170</v>
      </c>
      <c r="K447" s="1" t="s">
        <v>156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1">
        <f t="shared" si="36"/>
        <v>0</v>
      </c>
      <c r="FG447" s="11">
        <f t="shared" si="37"/>
        <v>0</v>
      </c>
      <c r="FH447" s="11">
        <f t="shared" si="38"/>
        <v>0</v>
      </c>
      <c r="FI447" s="11">
        <f t="shared" si="39"/>
        <v>0</v>
      </c>
      <c r="FJ447" s="11">
        <f t="shared" si="40"/>
        <v>0</v>
      </c>
      <c r="FK447" s="11">
        <f t="shared" si="41"/>
        <v>0</v>
      </c>
    </row>
    <row r="448" spans="1:167" ht="33" hidden="1" x14ac:dyDescent="0.3">
      <c r="A448" s="5">
        <v>1829</v>
      </c>
      <c r="B448" s="1" t="s">
        <v>204</v>
      </c>
      <c r="C448" s="5" t="s">
        <v>554</v>
      </c>
      <c r="D448" s="1">
        <v>300298</v>
      </c>
      <c r="E448" s="1" t="s">
        <v>190</v>
      </c>
      <c r="F448" s="1" t="s">
        <v>205</v>
      </c>
      <c r="G448" s="4" t="s">
        <v>1112</v>
      </c>
      <c r="H448" s="1" t="s">
        <v>770</v>
      </c>
      <c r="I448" s="1" t="s">
        <v>150</v>
      </c>
      <c r="J448" s="1" t="s">
        <v>170</v>
      </c>
      <c r="K448" s="1" t="s">
        <v>156</v>
      </c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1">
        <f t="shared" si="36"/>
        <v>0</v>
      </c>
      <c r="FG448" s="11">
        <f t="shared" si="37"/>
        <v>0</v>
      </c>
      <c r="FH448" s="11">
        <f t="shared" si="38"/>
        <v>0</v>
      </c>
      <c r="FI448" s="11">
        <f t="shared" si="39"/>
        <v>0</v>
      </c>
      <c r="FJ448" s="11">
        <f t="shared" si="40"/>
        <v>0</v>
      </c>
      <c r="FK448" s="11">
        <f t="shared" si="41"/>
        <v>0</v>
      </c>
    </row>
    <row r="449" spans="1:167" ht="33" hidden="1" x14ac:dyDescent="0.3">
      <c r="A449" s="5">
        <v>1830</v>
      </c>
      <c r="B449" s="1" t="s">
        <v>204</v>
      </c>
      <c r="C449" s="5" t="s">
        <v>555</v>
      </c>
      <c r="D449" s="1">
        <v>300299</v>
      </c>
      <c r="E449" s="1" t="s">
        <v>190</v>
      </c>
      <c r="F449" s="1" t="s">
        <v>205</v>
      </c>
      <c r="G449" s="4" t="s">
        <v>1113</v>
      </c>
      <c r="H449" s="1" t="s">
        <v>770</v>
      </c>
      <c r="I449" s="1" t="s">
        <v>150</v>
      </c>
      <c r="J449" s="1" t="s">
        <v>170</v>
      </c>
      <c r="K449" s="1" t="s">
        <v>156</v>
      </c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1">
        <f t="shared" si="36"/>
        <v>0</v>
      </c>
      <c r="FG449" s="11">
        <f t="shared" si="37"/>
        <v>0</v>
      </c>
      <c r="FH449" s="11">
        <f t="shared" si="38"/>
        <v>0</v>
      </c>
      <c r="FI449" s="11">
        <f t="shared" si="39"/>
        <v>0</v>
      </c>
      <c r="FJ449" s="11">
        <f t="shared" si="40"/>
        <v>0</v>
      </c>
      <c r="FK449" s="11">
        <f t="shared" si="41"/>
        <v>0</v>
      </c>
    </row>
    <row r="450" spans="1:167" ht="33" hidden="1" x14ac:dyDescent="0.3">
      <c r="A450" s="5">
        <v>1831</v>
      </c>
      <c r="B450" s="1" t="s">
        <v>204</v>
      </c>
      <c r="C450" s="5" t="s">
        <v>556</v>
      </c>
      <c r="D450" s="1">
        <v>300300</v>
      </c>
      <c r="E450" s="1" t="s">
        <v>190</v>
      </c>
      <c r="F450" s="1" t="s">
        <v>205</v>
      </c>
      <c r="G450" s="4" t="s">
        <v>1114</v>
      </c>
      <c r="H450" s="1" t="s">
        <v>770</v>
      </c>
      <c r="I450" s="1" t="s">
        <v>150</v>
      </c>
      <c r="J450" s="1" t="s">
        <v>170</v>
      </c>
      <c r="K450" s="1" t="s">
        <v>156</v>
      </c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1">
        <f t="shared" si="36"/>
        <v>0</v>
      </c>
      <c r="FG450" s="11">
        <f t="shared" si="37"/>
        <v>0</v>
      </c>
      <c r="FH450" s="11">
        <f t="shared" si="38"/>
        <v>0</v>
      </c>
      <c r="FI450" s="11">
        <f t="shared" si="39"/>
        <v>0</v>
      </c>
      <c r="FJ450" s="11">
        <f t="shared" si="40"/>
        <v>0</v>
      </c>
      <c r="FK450" s="11">
        <f t="shared" si="41"/>
        <v>0</v>
      </c>
    </row>
    <row r="451" spans="1:167" ht="49.5" hidden="1" x14ac:dyDescent="0.3">
      <c r="A451" s="5">
        <v>1832</v>
      </c>
      <c r="B451" s="1" t="s">
        <v>204</v>
      </c>
      <c r="C451" s="5" t="s">
        <v>557</v>
      </c>
      <c r="D451" s="1">
        <v>300301</v>
      </c>
      <c r="E451" s="1" t="s">
        <v>190</v>
      </c>
      <c r="F451" s="1" t="s">
        <v>205</v>
      </c>
      <c r="G451" s="4" t="s">
        <v>1115</v>
      </c>
      <c r="H451" s="1" t="s">
        <v>773</v>
      </c>
      <c r="I451" s="1" t="s">
        <v>150</v>
      </c>
      <c r="J451" s="1" t="s">
        <v>170</v>
      </c>
      <c r="K451" s="1" t="s">
        <v>156</v>
      </c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1">
        <f t="shared" si="36"/>
        <v>0</v>
      </c>
      <c r="FG451" s="11">
        <f t="shared" si="37"/>
        <v>0</v>
      </c>
      <c r="FH451" s="11">
        <f t="shared" si="38"/>
        <v>0</v>
      </c>
      <c r="FI451" s="11">
        <f t="shared" si="39"/>
        <v>0</v>
      </c>
      <c r="FJ451" s="11">
        <f t="shared" si="40"/>
        <v>0</v>
      </c>
      <c r="FK451" s="11">
        <f t="shared" si="41"/>
        <v>0</v>
      </c>
    </row>
    <row r="452" spans="1:167" ht="33" hidden="1" x14ac:dyDescent="0.3">
      <c r="A452" s="5">
        <v>1833</v>
      </c>
      <c r="B452" s="1" t="s">
        <v>204</v>
      </c>
      <c r="C452" s="5" t="s">
        <v>558</v>
      </c>
      <c r="D452" s="1">
        <v>300303</v>
      </c>
      <c r="E452" s="1" t="s">
        <v>190</v>
      </c>
      <c r="F452" s="1" t="s">
        <v>205</v>
      </c>
      <c r="G452" s="4" t="s">
        <v>1116</v>
      </c>
      <c r="H452" s="1" t="s">
        <v>770</v>
      </c>
      <c r="I452" s="1" t="s">
        <v>150</v>
      </c>
      <c r="J452" s="1" t="s">
        <v>170</v>
      </c>
      <c r="K452" s="1" t="s">
        <v>156</v>
      </c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1">
        <f t="shared" si="36"/>
        <v>0</v>
      </c>
      <c r="FG452" s="11">
        <f t="shared" si="37"/>
        <v>0</v>
      </c>
      <c r="FH452" s="11">
        <f t="shared" si="38"/>
        <v>0</v>
      </c>
      <c r="FI452" s="11">
        <f t="shared" si="39"/>
        <v>0</v>
      </c>
      <c r="FJ452" s="11">
        <f t="shared" si="40"/>
        <v>0</v>
      </c>
      <c r="FK452" s="11">
        <f t="shared" si="41"/>
        <v>0</v>
      </c>
    </row>
    <row r="453" spans="1:167" ht="33" hidden="1" x14ac:dyDescent="0.3">
      <c r="A453" s="5">
        <v>1834</v>
      </c>
      <c r="B453" s="1" t="s">
        <v>204</v>
      </c>
      <c r="C453" s="5" t="s">
        <v>559</v>
      </c>
      <c r="D453" s="1">
        <v>300304</v>
      </c>
      <c r="E453" s="1" t="s">
        <v>190</v>
      </c>
      <c r="F453" s="1" t="s">
        <v>205</v>
      </c>
      <c r="G453" s="4" t="s">
        <v>1117</v>
      </c>
      <c r="H453" s="1" t="s">
        <v>773</v>
      </c>
      <c r="I453" s="1" t="s">
        <v>150</v>
      </c>
      <c r="J453" s="1" t="s">
        <v>170</v>
      </c>
      <c r="K453" s="1" t="s">
        <v>156</v>
      </c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1">
        <f t="shared" si="36"/>
        <v>0</v>
      </c>
      <c r="FG453" s="11">
        <f t="shared" si="37"/>
        <v>0</v>
      </c>
      <c r="FH453" s="11">
        <f t="shared" si="38"/>
        <v>0</v>
      </c>
      <c r="FI453" s="11">
        <f t="shared" si="39"/>
        <v>0</v>
      </c>
      <c r="FJ453" s="11">
        <f t="shared" si="40"/>
        <v>0</v>
      </c>
      <c r="FK453" s="11">
        <f t="shared" si="41"/>
        <v>0</v>
      </c>
    </row>
    <row r="454" spans="1:167" ht="16.5" hidden="1" x14ac:dyDescent="0.3">
      <c r="A454" s="5">
        <v>1835</v>
      </c>
      <c r="B454" s="1" t="s">
        <v>204</v>
      </c>
      <c r="C454" s="5" t="s">
        <v>560</v>
      </c>
      <c r="D454" s="1">
        <v>500380</v>
      </c>
      <c r="E454" s="1" t="s">
        <v>190</v>
      </c>
      <c r="F454" s="1" t="s">
        <v>205</v>
      </c>
      <c r="G454" s="4" t="s">
        <v>1118</v>
      </c>
      <c r="H454" s="1" t="s">
        <v>770</v>
      </c>
      <c r="I454" s="1" t="s">
        <v>150</v>
      </c>
      <c r="J454" s="1" t="s">
        <v>170</v>
      </c>
      <c r="K454" s="1" t="s">
        <v>156</v>
      </c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1">
        <f t="shared" ref="FF454:FF517" si="42">SUM(L454:AM454)-AA454</f>
        <v>0</v>
      </c>
      <c r="FG454" s="11">
        <f t="shared" ref="FG454:FG517" si="43">SUM(AN454:EX454)</f>
        <v>0</v>
      </c>
      <c r="FH454" s="11">
        <f t="shared" ref="FH454:FH517" si="44">SUM(EY454:FE454)</f>
        <v>0</v>
      </c>
      <c r="FI454" s="11">
        <f t="shared" ref="FI454:FI517" si="45">AA454</f>
        <v>0</v>
      </c>
      <c r="FJ454" s="11">
        <f t="shared" ref="FJ454:FJ517" si="46">FF454+FG454+FH454+FI454</f>
        <v>0</v>
      </c>
      <c r="FK454" s="11">
        <f t="shared" ref="FK454:FK517" si="47">+FF454+FG454+FH454</f>
        <v>0</v>
      </c>
    </row>
    <row r="455" spans="1:167" ht="33" hidden="1" x14ac:dyDescent="0.3">
      <c r="A455" s="5">
        <v>1836</v>
      </c>
      <c r="B455" s="1" t="s">
        <v>204</v>
      </c>
      <c r="C455" s="5" t="s">
        <v>561</v>
      </c>
      <c r="D455" s="1">
        <v>300305</v>
      </c>
      <c r="E455" s="1" t="s">
        <v>190</v>
      </c>
      <c r="F455" s="1" t="s">
        <v>205</v>
      </c>
      <c r="G455" s="4" t="s">
        <v>1119</v>
      </c>
      <c r="H455" s="1" t="s">
        <v>770</v>
      </c>
      <c r="I455" s="1" t="s">
        <v>150</v>
      </c>
      <c r="J455" s="1" t="s">
        <v>170</v>
      </c>
      <c r="K455" s="1" t="s">
        <v>156</v>
      </c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1">
        <f t="shared" si="42"/>
        <v>0</v>
      </c>
      <c r="FG455" s="11">
        <f t="shared" si="43"/>
        <v>0</v>
      </c>
      <c r="FH455" s="11">
        <f t="shared" si="44"/>
        <v>0</v>
      </c>
      <c r="FI455" s="11">
        <f t="shared" si="45"/>
        <v>0</v>
      </c>
      <c r="FJ455" s="11">
        <f t="shared" si="46"/>
        <v>0</v>
      </c>
      <c r="FK455" s="11">
        <f t="shared" si="47"/>
        <v>0</v>
      </c>
    </row>
    <row r="456" spans="1:167" ht="33" hidden="1" x14ac:dyDescent="0.3">
      <c r="A456" s="5">
        <v>1837</v>
      </c>
      <c r="B456" s="1" t="s">
        <v>204</v>
      </c>
      <c r="C456" s="5" t="s">
        <v>562</v>
      </c>
      <c r="D456" s="1">
        <v>300306</v>
      </c>
      <c r="E456" s="1" t="s">
        <v>190</v>
      </c>
      <c r="F456" s="1" t="s">
        <v>205</v>
      </c>
      <c r="G456" s="4" t="s">
        <v>1120</v>
      </c>
      <c r="H456" s="1" t="s">
        <v>770</v>
      </c>
      <c r="I456" s="1" t="s">
        <v>150</v>
      </c>
      <c r="J456" s="1" t="s">
        <v>170</v>
      </c>
      <c r="K456" s="1" t="s">
        <v>156</v>
      </c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1">
        <f t="shared" si="42"/>
        <v>0</v>
      </c>
      <c r="FG456" s="11">
        <f t="shared" si="43"/>
        <v>0</v>
      </c>
      <c r="FH456" s="11">
        <f t="shared" si="44"/>
        <v>0</v>
      </c>
      <c r="FI456" s="11">
        <f t="shared" si="45"/>
        <v>0</v>
      </c>
      <c r="FJ456" s="11">
        <f t="shared" si="46"/>
        <v>0</v>
      </c>
      <c r="FK456" s="11">
        <f t="shared" si="47"/>
        <v>0</v>
      </c>
    </row>
    <row r="457" spans="1:167" ht="33" hidden="1" x14ac:dyDescent="0.3">
      <c r="A457" s="5">
        <v>1838</v>
      </c>
      <c r="B457" s="1" t="s">
        <v>204</v>
      </c>
      <c r="C457" s="5" t="s">
        <v>563</v>
      </c>
      <c r="D457" s="1">
        <v>300307</v>
      </c>
      <c r="E457" s="1" t="s">
        <v>190</v>
      </c>
      <c r="F457" s="1" t="s">
        <v>205</v>
      </c>
      <c r="G457" s="4" t="s">
        <v>1121</v>
      </c>
      <c r="H457" s="1" t="s">
        <v>773</v>
      </c>
      <c r="I457" s="1" t="s">
        <v>150</v>
      </c>
      <c r="J457" s="1" t="s">
        <v>170</v>
      </c>
      <c r="K457" s="1" t="s">
        <v>156</v>
      </c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1">
        <f t="shared" si="42"/>
        <v>0</v>
      </c>
      <c r="FG457" s="11">
        <f t="shared" si="43"/>
        <v>0</v>
      </c>
      <c r="FH457" s="11">
        <f t="shared" si="44"/>
        <v>0</v>
      </c>
      <c r="FI457" s="11">
        <f t="shared" si="45"/>
        <v>0</v>
      </c>
      <c r="FJ457" s="11">
        <f t="shared" si="46"/>
        <v>0</v>
      </c>
      <c r="FK457" s="11">
        <f t="shared" si="47"/>
        <v>0</v>
      </c>
    </row>
    <row r="458" spans="1:167" ht="49.5" hidden="1" x14ac:dyDescent="0.3">
      <c r="A458" s="5">
        <v>1839</v>
      </c>
      <c r="B458" s="1" t="s">
        <v>204</v>
      </c>
      <c r="C458" s="5" t="s">
        <v>564</v>
      </c>
      <c r="D458" s="1">
        <v>300308</v>
      </c>
      <c r="E458" s="1" t="s">
        <v>190</v>
      </c>
      <c r="F458" s="1" t="s">
        <v>205</v>
      </c>
      <c r="G458" s="4" t="s">
        <v>1122</v>
      </c>
      <c r="H458" s="1" t="s">
        <v>773</v>
      </c>
      <c r="I458" s="1" t="s">
        <v>150</v>
      </c>
      <c r="J458" s="1" t="s">
        <v>170</v>
      </c>
      <c r="K458" s="1" t="s">
        <v>156</v>
      </c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1">
        <f t="shared" si="42"/>
        <v>0</v>
      </c>
      <c r="FG458" s="11">
        <f t="shared" si="43"/>
        <v>0</v>
      </c>
      <c r="FH458" s="11">
        <f t="shared" si="44"/>
        <v>0</v>
      </c>
      <c r="FI458" s="11">
        <f t="shared" si="45"/>
        <v>0</v>
      </c>
      <c r="FJ458" s="11">
        <f t="shared" si="46"/>
        <v>0</v>
      </c>
      <c r="FK458" s="11">
        <f t="shared" si="47"/>
        <v>0</v>
      </c>
    </row>
    <row r="459" spans="1:167" ht="33" hidden="1" x14ac:dyDescent="0.3">
      <c r="A459" s="5">
        <v>1840</v>
      </c>
      <c r="B459" s="1" t="s">
        <v>204</v>
      </c>
      <c r="C459" s="5" t="s">
        <v>565</v>
      </c>
      <c r="D459" s="1">
        <v>321208</v>
      </c>
      <c r="E459" s="1" t="s">
        <v>190</v>
      </c>
      <c r="F459" s="1" t="s">
        <v>205</v>
      </c>
      <c r="G459" s="4" t="s">
        <v>1123</v>
      </c>
      <c r="H459" s="1" t="s">
        <v>770</v>
      </c>
      <c r="I459" s="1" t="s">
        <v>150</v>
      </c>
      <c r="J459" s="1" t="s">
        <v>170</v>
      </c>
      <c r="K459" s="1" t="s">
        <v>156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1">
        <f t="shared" si="42"/>
        <v>0</v>
      </c>
      <c r="FG459" s="11">
        <f t="shared" si="43"/>
        <v>0</v>
      </c>
      <c r="FH459" s="11">
        <f t="shared" si="44"/>
        <v>0</v>
      </c>
      <c r="FI459" s="11">
        <f t="shared" si="45"/>
        <v>0</v>
      </c>
      <c r="FJ459" s="11">
        <f t="shared" si="46"/>
        <v>0</v>
      </c>
      <c r="FK459" s="11">
        <f t="shared" si="47"/>
        <v>0</v>
      </c>
    </row>
    <row r="460" spans="1:167" ht="33" hidden="1" x14ac:dyDescent="0.3">
      <c r="A460" s="5">
        <v>1841</v>
      </c>
      <c r="B460" s="1" t="s">
        <v>204</v>
      </c>
      <c r="C460" s="5" t="s">
        <v>566</v>
      </c>
      <c r="D460" s="1">
        <v>500378</v>
      </c>
      <c r="E460" s="1" t="s">
        <v>190</v>
      </c>
      <c r="F460" s="1" t="s">
        <v>205</v>
      </c>
      <c r="G460" s="4" t="s">
        <v>1124</v>
      </c>
      <c r="H460" s="1" t="s">
        <v>770</v>
      </c>
      <c r="I460" s="1" t="s">
        <v>150</v>
      </c>
      <c r="J460" s="1" t="s">
        <v>170</v>
      </c>
      <c r="K460" s="1" t="s">
        <v>156</v>
      </c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1">
        <f t="shared" si="42"/>
        <v>0</v>
      </c>
      <c r="FG460" s="11">
        <f t="shared" si="43"/>
        <v>0</v>
      </c>
      <c r="FH460" s="11">
        <f t="shared" si="44"/>
        <v>0</v>
      </c>
      <c r="FI460" s="11">
        <f t="shared" si="45"/>
        <v>0</v>
      </c>
      <c r="FJ460" s="11">
        <f t="shared" si="46"/>
        <v>0</v>
      </c>
      <c r="FK460" s="11">
        <f t="shared" si="47"/>
        <v>0</v>
      </c>
    </row>
    <row r="461" spans="1:167" ht="33" hidden="1" x14ac:dyDescent="0.3">
      <c r="A461" s="5">
        <v>1842</v>
      </c>
      <c r="B461" s="1" t="s">
        <v>204</v>
      </c>
      <c r="C461" s="5" t="s">
        <v>567</v>
      </c>
      <c r="D461" s="1">
        <v>500385</v>
      </c>
      <c r="E461" s="1" t="s">
        <v>190</v>
      </c>
      <c r="F461" s="1" t="s">
        <v>205</v>
      </c>
      <c r="G461" s="4" t="s">
        <v>1125</v>
      </c>
      <c r="H461" s="1" t="s">
        <v>770</v>
      </c>
      <c r="I461" s="1" t="s">
        <v>150</v>
      </c>
      <c r="J461" s="1" t="s">
        <v>170</v>
      </c>
      <c r="K461" s="1" t="s">
        <v>156</v>
      </c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1">
        <f t="shared" si="42"/>
        <v>0</v>
      </c>
      <c r="FG461" s="11">
        <f t="shared" si="43"/>
        <v>0</v>
      </c>
      <c r="FH461" s="11">
        <f t="shared" si="44"/>
        <v>0</v>
      </c>
      <c r="FI461" s="11">
        <f t="shared" si="45"/>
        <v>0</v>
      </c>
      <c r="FJ461" s="11">
        <f t="shared" si="46"/>
        <v>0</v>
      </c>
      <c r="FK461" s="11">
        <f t="shared" si="47"/>
        <v>0</v>
      </c>
    </row>
    <row r="462" spans="1:167" ht="33" hidden="1" x14ac:dyDescent="0.3">
      <c r="A462" s="5">
        <v>1843</v>
      </c>
      <c r="B462" s="1" t="s">
        <v>204</v>
      </c>
      <c r="C462" s="5" t="s">
        <v>568</v>
      </c>
      <c r="D462" s="1">
        <v>300309</v>
      </c>
      <c r="E462" s="1" t="s">
        <v>190</v>
      </c>
      <c r="F462" s="1" t="s">
        <v>205</v>
      </c>
      <c r="G462" s="4" t="s">
        <v>1126</v>
      </c>
      <c r="H462" s="1" t="s">
        <v>773</v>
      </c>
      <c r="I462" s="1" t="s">
        <v>150</v>
      </c>
      <c r="J462" s="1" t="s">
        <v>170</v>
      </c>
      <c r="K462" s="1" t="s">
        <v>156</v>
      </c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1">
        <f t="shared" si="42"/>
        <v>0</v>
      </c>
      <c r="FG462" s="11">
        <f t="shared" si="43"/>
        <v>0</v>
      </c>
      <c r="FH462" s="11">
        <f t="shared" si="44"/>
        <v>0</v>
      </c>
      <c r="FI462" s="11">
        <f t="shared" si="45"/>
        <v>0</v>
      </c>
      <c r="FJ462" s="11">
        <f t="shared" si="46"/>
        <v>0</v>
      </c>
      <c r="FK462" s="11">
        <f t="shared" si="47"/>
        <v>0</v>
      </c>
    </row>
    <row r="463" spans="1:167" ht="33" hidden="1" x14ac:dyDescent="0.3">
      <c r="A463" s="5">
        <v>1844</v>
      </c>
      <c r="B463" s="1" t="s">
        <v>204</v>
      </c>
      <c r="C463" s="5" t="s">
        <v>569</v>
      </c>
      <c r="D463" s="1">
        <v>500004</v>
      </c>
      <c r="E463" s="1" t="s">
        <v>190</v>
      </c>
      <c r="F463" s="1" t="s">
        <v>205</v>
      </c>
      <c r="G463" s="4" t="s">
        <v>1127</v>
      </c>
      <c r="H463" s="1" t="s">
        <v>770</v>
      </c>
      <c r="I463" s="1" t="s">
        <v>150</v>
      </c>
      <c r="J463" s="1" t="s">
        <v>170</v>
      </c>
      <c r="K463" s="1" t="s">
        <v>156</v>
      </c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1">
        <f t="shared" si="42"/>
        <v>0</v>
      </c>
      <c r="FG463" s="11">
        <f t="shared" si="43"/>
        <v>0</v>
      </c>
      <c r="FH463" s="11">
        <f t="shared" si="44"/>
        <v>0</v>
      </c>
      <c r="FI463" s="11">
        <f t="shared" si="45"/>
        <v>0</v>
      </c>
      <c r="FJ463" s="11">
        <f t="shared" si="46"/>
        <v>0</v>
      </c>
      <c r="FK463" s="11">
        <f t="shared" si="47"/>
        <v>0</v>
      </c>
    </row>
    <row r="464" spans="1:167" ht="33" hidden="1" x14ac:dyDescent="0.3">
      <c r="A464" s="5">
        <v>1845</v>
      </c>
      <c r="B464" s="1" t="s">
        <v>204</v>
      </c>
      <c r="C464" s="5" t="s">
        <v>570</v>
      </c>
      <c r="D464" s="1">
        <v>300311</v>
      </c>
      <c r="E464" s="1" t="s">
        <v>190</v>
      </c>
      <c r="F464" s="1" t="s">
        <v>205</v>
      </c>
      <c r="G464" s="4" t="s">
        <v>1128</v>
      </c>
      <c r="H464" s="1" t="s">
        <v>770</v>
      </c>
      <c r="I464" s="1" t="s">
        <v>150</v>
      </c>
      <c r="J464" s="1" t="s">
        <v>170</v>
      </c>
      <c r="K464" s="1" t="s">
        <v>156</v>
      </c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1">
        <f t="shared" si="42"/>
        <v>0</v>
      </c>
      <c r="FG464" s="11">
        <f t="shared" si="43"/>
        <v>0</v>
      </c>
      <c r="FH464" s="11">
        <f t="shared" si="44"/>
        <v>0</v>
      </c>
      <c r="FI464" s="11">
        <f t="shared" si="45"/>
        <v>0</v>
      </c>
      <c r="FJ464" s="11">
        <f t="shared" si="46"/>
        <v>0</v>
      </c>
      <c r="FK464" s="11">
        <f t="shared" si="47"/>
        <v>0</v>
      </c>
    </row>
    <row r="465" spans="1:167" ht="16.5" hidden="1" x14ac:dyDescent="0.3">
      <c r="A465" s="5">
        <v>1846</v>
      </c>
      <c r="B465" s="1" t="s">
        <v>204</v>
      </c>
      <c r="C465" s="5" t="s">
        <v>571</v>
      </c>
      <c r="D465" s="1">
        <v>500005</v>
      </c>
      <c r="E465" s="1" t="s">
        <v>190</v>
      </c>
      <c r="F465" s="1" t="s">
        <v>205</v>
      </c>
      <c r="G465" s="4" t="s">
        <v>1129</v>
      </c>
      <c r="H465" s="1" t="s">
        <v>770</v>
      </c>
      <c r="I465" s="1" t="s">
        <v>150</v>
      </c>
      <c r="J465" s="1" t="s">
        <v>170</v>
      </c>
      <c r="K465" s="1" t="s">
        <v>156</v>
      </c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1">
        <f t="shared" si="42"/>
        <v>0</v>
      </c>
      <c r="FG465" s="11">
        <f t="shared" si="43"/>
        <v>0</v>
      </c>
      <c r="FH465" s="11">
        <f t="shared" si="44"/>
        <v>0</v>
      </c>
      <c r="FI465" s="11">
        <f t="shared" si="45"/>
        <v>0</v>
      </c>
      <c r="FJ465" s="11">
        <f t="shared" si="46"/>
        <v>0</v>
      </c>
      <c r="FK465" s="11">
        <f t="shared" si="47"/>
        <v>0</v>
      </c>
    </row>
    <row r="466" spans="1:167" ht="33" hidden="1" x14ac:dyDescent="0.3">
      <c r="A466" s="5">
        <v>1847</v>
      </c>
      <c r="B466" s="1" t="s">
        <v>204</v>
      </c>
      <c r="C466" s="5" t="s">
        <v>572</v>
      </c>
      <c r="D466" s="1">
        <v>300313</v>
      </c>
      <c r="E466" s="1" t="s">
        <v>190</v>
      </c>
      <c r="F466" s="1" t="s">
        <v>205</v>
      </c>
      <c r="G466" s="4" t="s">
        <v>1130</v>
      </c>
      <c r="H466" s="1" t="s">
        <v>770</v>
      </c>
      <c r="I466" s="1" t="s">
        <v>150</v>
      </c>
      <c r="J466" s="1" t="s">
        <v>170</v>
      </c>
      <c r="K466" s="1" t="s">
        <v>156</v>
      </c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1">
        <f t="shared" si="42"/>
        <v>0</v>
      </c>
      <c r="FG466" s="11">
        <f t="shared" si="43"/>
        <v>0</v>
      </c>
      <c r="FH466" s="11">
        <f t="shared" si="44"/>
        <v>0</v>
      </c>
      <c r="FI466" s="11">
        <f t="shared" si="45"/>
        <v>0</v>
      </c>
      <c r="FJ466" s="11">
        <f t="shared" si="46"/>
        <v>0</v>
      </c>
      <c r="FK466" s="11">
        <f t="shared" si="47"/>
        <v>0</v>
      </c>
    </row>
    <row r="467" spans="1:167" ht="33" hidden="1" x14ac:dyDescent="0.3">
      <c r="A467" s="5">
        <v>1848</v>
      </c>
      <c r="B467" s="1" t="s">
        <v>204</v>
      </c>
      <c r="C467" s="5" t="s">
        <v>573</v>
      </c>
      <c r="D467" s="1">
        <v>500382</v>
      </c>
      <c r="E467" s="1" t="s">
        <v>190</v>
      </c>
      <c r="F467" s="1" t="s">
        <v>205</v>
      </c>
      <c r="G467" s="4" t="s">
        <v>1131</v>
      </c>
      <c r="H467" s="1" t="s">
        <v>770</v>
      </c>
      <c r="I467" s="1" t="s">
        <v>150</v>
      </c>
      <c r="J467" s="1" t="s">
        <v>170</v>
      </c>
      <c r="K467" s="1" t="s">
        <v>156</v>
      </c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1">
        <f t="shared" si="42"/>
        <v>0</v>
      </c>
      <c r="FG467" s="11">
        <f t="shared" si="43"/>
        <v>0</v>
      </c>
      <c r="FH467" s="11">
        <f t="shared" si="44"/>
        <v>0</v>
      </c>
      <c r="FI467" s="11">
        <f t="shared" si="45"/>
        <v>0</v>
      </c>
      <c r="FJ467" s="11">
        <f t="shared" si="46"/>
        <v>0</v>
      </c>
      <c r="FK467" s="11">
        <f t="shared" si="47"/>
        <v>0</v>
      </c>
    </row>
    <row r="468" spans="1:167" ht="33" hidden="1" x14ac:dyDescent="0.3">
      <c r="A468" s="5">
        <v>1849</v>
      </c>
      <c r="B468" s="1" t="s">
        <v>204</v>
      </c>
      <c r="C468" s="5" t="s">
        <v>574</v>
      </c>
      <c r="D468" s="1">
        <v>300314</v>
      </c>
      <c r="E468" s="1" t="s">
        <v>190</v>
      </c>
      <c r="F468" s="1" t="s">
        <v>205</v>
      </c>
      <c r="G468" s="4" t="s">
        <v>1132</v>
      </c>
      <c r="H468" s="1" t="s">
        <v>773</v>
      </c>
      <c r="I468" s="1" t="s">
        <v>150</v>
      </c>
      <c r="J468" s="1" t="s">
        <v>170</v>
      </c>
      <c r="K468" s="1" t="s">
        <v>156</v>
      </c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1">
        <f t="shared" si="42"/>
        <v>0</v>
      </c>
      <c r="FG468" s="11">
        <f t="shared" si="43"/>
        <v>0</v>
      </c>
      <c r="FH468" s="11">
        <f t="shared" si="44"/>
        <v>0</v>
      </c>
      <c r="FI468" s="11">
        <f t="shared" si="45"/>
        <v>0</v>
      </c>
      <c r="FJ468" s="11">
        <f t="shared" si="46"/>
        <v>0</v>
      </c>
      <c r="FK468" s="11">
        <f t="shared" si="47"/>
        <v>0</v>
      </c>
    </row>
    <row r="469" spans="1:167" ht="33" hidden="1" x14ac:dyDescent="0.3">
      <c r="A469" s="5">
        <v>1850</v>
      </c>
      <c r="B469" s="1" t="s">
        <v>204</v>
      </c>
      <c r="C469" s="5" t="s">
        <v>575</v>
      </c>
      <c r="D469" s="1">
        <v>300316</v>
      </c>
      <c r="E469" s="1" t="s">
        <v>190</v>
      </c>
      <c r="F469" s="1" t="s">
        <v>205</v>
      </c>
      <c r="G469" s="4" t="s">
        <v>1133</v>
      </c>
      <c r="H469" s="1" t="s">
        <v>770</v>
      </c>
      <c r="I469" s="1" t="s">
        <v>150</v>
      </c>
      <c r="J469" s="1" t="s">
        <v>170</v>
      </c>
      <c r="K469" s="1" t="s">
        <v>156</v>
      </c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1">
        <f t="shared" si="42"/>
        <v>0</v>
      </c>
      <c r="FG469" s="11">
        <f t="shared" si="43"/>
        <v>0</v>
      </c>
      <c r="FH469" s="11">
        <f t="shared" si="44"/>
        <v>0</v>
      </c>
      <c r="FI469" s="11">
        <f t="shared" si="45"/>
        <v>0</v>
      </c>
      <c r="FJ469" s="11">
        <f t="shared" si="46"/>
        <v>0</v>
      </c>
      <c r="FK469" s="11">
        <f t="shared" si="47"/>
        <v>0</v>
      </c>
    </row>
    <row r="470" spans="1:167" ht="33" hidden="1" x14ac:dyDescent="0.3">
      <c r="A470" s="5">
        <v>1851</v>
      </c>
      <c r="B470" s="1" t="s">
        <v>204</v>
      </c>
      <c r="C470" s="5" t="s">
        <v>576</v>
      </c>
      <c r="D470" s="1">
        <v>300317</v>
      </c>
      <c r="E470" s="1" t="s">
        <v>190</v>
      </c>
      <c r="F470" s="1" t="s">
        <v>205</v>
      </c>
      <c r="G470" s="4" t="s">
        <v>1134</v>
      </c>
      <c r="H470" s="1" t="s">
        <v>770</v>
      </c>
      <c r="I470" s="1" t="s">
        <v>150</v>
      </c>
      <c r="J470" s="1" t="s">
        <v>170</v>
      </c>
      <c r="K470" s="1" t="s">
        <v>156</v>
      </c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1">
        <f t="shared" si="42"/>
        <v>0</v>
      </c>
      <c r="FG470" s="11">
        <f t="shared" si="43"/>
        <v>0</v>
      </c>
      <c r="FH470" s="11">
        <f t="shared" si="44"/>
        <v>0</v>
      </c>
      <c r="FI470" s="11">
        <f t="shared" si="45"/>
        <v>0</v>
      </c>
      <c r="FJ470" s="11">
        <f t="shared" si="46"/>
        <v>0</v>
      </c>
      <c r="FK470" s="11">
        <f t="shared" si="47"/>
        <v>0</v>
      </c>
    </row>
    <row r="471" spans="1:167" ht="33" hidden="1" x14ac:dyDescent="0.3">
      <c r="A471" s="5">
        <v>1852</v>
      </c>
      <c r="B471" s="1" t="s">
        <v>204</v>
      </c>
      <c r="C471" s="5" t="s">
        <v>577</v>
      </c>
      <c r="D471" s="1">
        <v>300318</v>
      </c>
      <c r="E471" s="1" t="s">
        <v>190</v>
      </c>
      <c r="F471" s="1" t="s">
        <v>205</v>
      </c>
      <c r="G471" s="4" t="s">
        <v>1135</v>
      </c>
      <c r="H471" s="1" t="s">
        <v>770</v>
      </c>
      <c r="I471" s="1" t="s">
        <v>150</v>
      </c>
      <c r="J471" s="1" t="s">
        <v>170</v>
      </c>
      <c r="K471" s="1" t="s">
        <v>156</v>
      </c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1">
        <f t="shared" si="42"/>
        <v>0</v>
      </c>
      <c r="FG471" s="11">
        <f t="shared" si="43"/>
        <v>0</v>
      </c>
      <c r="FH471" s="11">
        <f t="shared" si="44"/>
        <v>0</v>
      </c>
      <c r="FI471" s="11">
        <f t="shared" si="45"/>
        <v>0</v>
      </c>
      <c r="FJ471" s="11">
        <f t="shared" si="46"/>
        <v>0</v>
      </c>
      <c r="FK471" s="11">
        <f t="shared" si="47"/>
        <v>0</v>
      </c>
    </row>
    <row r="472" spans="1:167" ht="33" hidden="1" x14ac:dyDescent="0.3">
      <c r="A472" s="5">
        <v>1853</v>
      </c>
      <c r="B472" s="1" t="s">
        <v>204</v>
      </c>
      <c r="C472" s="5" t="s">
        <v>578</v>
      </c>
      <c r="D472" s="1">
        <v>300319</v>
      </c>
      <c r="E472" s="1" t="s">
        <v>190</v>
      </c>
      <c r="F472" s="1" t="s">
        <v>205</v>
      </c>
      <c r="G472" s="4" t="s">
        <v>1136</v>
      </c>
      <c r="H472" s="1" t="s">
        <v>773</v>
      </c>
      <c r="I472" s="1" t="s">
        <v>150</v>
      </c>
      <c r="J472" s="1" t="s">
        <v>170</v>
      </c>
      <c r="K472" s="1" t="s">
        <v>156</v>
      </c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1">
        <f t="shared" si="42"/>
        <v>0</v>
      </c>
      <c r="FG472" s="11">
        <f t="shared" si="43"/>
        <v>0</v>
      </c>
      <c r="FH472" s="11">
        <f t="shared" si="44"/>
        <v>0</v>
      </c>
      <c r="FI472" s="11">
        <f t="shared" si="45"/>
        <v>0</v>
      </c>
      <c r="FJ472" s="11">
        <f t="shared" si="46"/>
        <v>0</v>
      </c>
      <c r="FK472" s="11">
        <f t="shared" si="47"/>
        <v>0</v>
      </c>
    </row>
    <row r="473" spans="1:167" ht="33" hidden="1" x14ac:dyDescent="0.3">
      <c r="A473" s="5">
        <v>1854</v>
      </c>
      <c r="B473" s="1" t="s">
        <v>204</v>
      </c>
      <c r="C473" s="5" t="s">
        <v>579</v>
      </c>
      <c r="D473" s="1">
        <v>300320</v>
      </c>
      <c r="E473" s="1" t="s">
        <v>190</v>
      </c>
      <c r="F473" s="1" t="s">
        <v>205</v>
      </c>
      <c r="G473" s="4" t="s">
        <v>839</v>
      </c>
      <c r="H473" s="1" t="s">
        <v>770</v>
      </c>
      <c r="I473" s="1" t="s">
        <v>150</v>
      </c>
      <c r="J473" s="1" t="s">
        <v>170</v>
      </c>
      <c r="K473" s="1" t="s">
        <v>156</v>
      </c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1">
        <f t="shared" si="42"/>
        <v>0</v>
      </c>
      <c r="FG473" s="11">
        <f t="shared" si="43"/>
        <v>0</v>
      </c>
      <c r="FH473" s="11">
        <f t="shared" si="44"/>
        <v>0</v>
      </c>
      <c r="FI473" s="11">
        <f t="shared" si="45"/>
        <v>0</v>
      </c>
      <c r="FJ473" s="11">
        <f t="shared" si="46"/>
        <v>0</v>
      </c>
      <c r="FK473" s="11">
        <f t="shared" si="47"/>
        <v>0</v>
      </c>
    </row>
    <row r="474" spans="1:167" ht="33" hidden="1" x14ac:dyDescent="0.3">
      <c r="A474" s="5">
        <v>1855</v>
      </c>
      <c r="B474" s="1" t="s">
        <v>204</v>
      </c>
      <c r="C474" s="5" t="s">
        <v>580</v>
      </c>
      <c r="D474" s="1">
        <v>300321</v>
      </c>
      <c r="E474" s="1" t="s">
        <v>190</v>
      </c>
      <c r="F474" s="1" t="s">
        <v>205</v>
      </c>
      <c r="G474" s="4" t="s">
        <v>1137</v>
      </c>
      <c r="H474" s="1" t="s">
        <v>773</v>
      </c>
      <c r="I474" s="1" t="s">
        <v>150</v>
      </c>
      <c r="J474" s="1" t="s">
        <v>170</v>
      </c>
      <c r="K474" s="1" t="s">
        <v>156</v>
      </c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1">
        <f t="shared" si="42"/>
        <v>0</v>
      </c>
      <c r="FG474" s="11">
        <f t="shared" si="43"/>
        <v>0</v>
      </c>
      <c r="FH474" s="11">
        <f t="shared" si="44"/>
        <v>0</v>
      </c>
      <c r="FI474" s="11">
        <f t="shared" si="45"/>
        <v>0</v>
      </c>
      <c r="FJ474" s="11">
        <f t="shared" si="46"/>
        <v>0</v>
      </c>
      <c r="FK474" s="11">
        <f t="shared" si="47"/>
        <v>0</v>
      </c>
    </row>
    <row r="475" spans="1:167" ht="33" hidden="1" x14ac:dyDescent="0.3">
      <c r="A475" s="5">
        <v>1856</v>
      </c>
      <c r="B475" s="1" t="s">
        <v>204</v>
      </c>
      <c r="C475" s="5" t="s">
        <v>581</v>
      </c>
      <c r="D475" s="1">
        <v>300322</v>
      </c>
      <c r="E475" s="1" t="s">
        <v>190</v>
      </c>
      <c r="F475" s="1" t="s">
        <v>205</v>
      </c>
      <c r="G475" s="4" t="s">
        <v>1138</v>
      </c>
      <c r="H475" s="1" t="s">
        <v>773</v>
      </c>
      <c r="I475" s="1" t="s">
        <v>150</v>
      </c>
      <c r="J475" s="1" t="s">
        <v>170</v>
      </c>
      <c r="K475" s="1" t="s">
        <v>156</v>
      </c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1">
        <f t="shared" si="42"/>
        <v>0</v>
      </c>
      <c r="FG475" s="11">
        <f t="shared" si="43"/>
        <v>0</v>
      </c>
      <c r="FH475" s="11">
        <f t="shared" si="44"/>
        <v>0</v>
      </c>
      <c r="FI475" s="11">
        <f t="shared" si="45"/>
        <v>0</v>
      </c>
      <c r="FJ475" s="11">
        <f t="shared" si="46"/>
        <v>0</v>
      </c>
      <c r="FK475" s="11">
        <f t="shared" si="47"/>
        <v>0</v>
      </c>
    </row>
    <row r="476" spans="1:167" ht="33" hidden="1" x14ac:dyDescent="0.3">
      <c r="A476" s="5">
        <v>1857</v>
      </c>
      <c r="B476" s="1" t="s">
        <v>204</v>
      </c>
      <c r="C476" s="5" t="s">
        <v>582</v>
      </c>
      <c r="D476" s="1">
        <v>500386</v>
      </c>
      <c r="E476" s="1" t="s">
        <v>190</v>
      </c>
      <c r="F476" s="1" t="s">
        <v>205</v>
      </c>
      <c r="G476" s="4" t="s">
        <v>1139</v>
      </c>
      <c r="H476" s="1" t="s">
        <v>770</v>
      </c>
      <c r="I476" s="1" t="s">
        <v>150</v>
      </c>
      <c r="J476" s="1" t="s">
        <v>170</v>
      </c>
      <c r="K476" s="1" t="s">
        <v>156</v>
      </c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1">
        <f t="shared" si="42"/>
        <v>0</v>
      </c>
      <c r="FG476" s="11">
        <f t="shared" si="43"/>
        <v>0</v>
      </c>
      <c r="FH476" s="11">
        <f t="shared" si="44"/>
        <v>0</v>
      </c>
      <c r="FI476" s="11">
        <f t="shared" si="45"/>
        <v>0</v>
      </c>
      <c r="FJ476" s="11">
        <f t="shared" si="46"/>
        <v>0</v>
      </c>
      <c r="FK476" s="11">
        <f t="shared" si="47"/>
        <v>0</v>
      </c>
    </row>
    <row r="477" spans="1:167" ht="33" hidden="1" x14ac:dyDescent="0.3">
      <c r="A477" s="5">
        <v>1858</v>
      </c>
      <c r="B477" s="1" t="s">
        <v>204</v>
      </c>
      <c r="C477" s="5" t="s">
        <v>583</v>
      </c>
      <c r="D477" s="1">
        <v>300323</v>
      </c>
      <c r="E477" s="1" t="s">
        <v>190</v>
      </c>
      <c r="F477" s="1" t="s">
        <v>205</v>
      </c>
      <c r="G477" s="4" t="s">
        <v>1140</v>
      </c>
      <c r="H477" s="1" t="s">
        <v>773</v>
      </c>
      <c r="I477" s="1" t="s">
        <v>150</v>
      </c>
      <c r="J477" s="1" t="s">
        <v>170</v>
      </c>
      <c r="K477" s="1" t="s">
        <v>156</v>
      </c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1">
        <f t="shared" si="42"/>
        <v>0</v>
      </c>
      <c r="FG477" s="11">
        <f t="shared" si="43"/>
        <v>0</v>
      </c>
      <c r="FH477" s="11">
        <f t="shared" si="44"/>
        <v>0</v>
      </c>
      <c r="FI477" s="11">
        <f t="shared" si="45"/>
        <v>0</v>
      </c>
      <c r="FJ477" s="11">
        <f t="shared" si="46"/>
        <v>0</v>
      </c>
      <c r="FK477" s="11">
        <f t="shared" si="47"/>
        <v>0</v>
      </c>
    </row>
    <row r="478" spans="1:167" ht="33" hidden="1" x14ac:dyDescent="0.3">
      <c r="A478" s="5">
        <v>1859</v>
      </c>
      <c r="B478" s="1" t="s">
        <v>204</v>
      </c>
      <c r="C478" s="5" t="s">
        <v>584</v>
      </c>
      <c r="D478" s="1">
        <v>500376</v>
      </c>
      <c r="E478" s="1" t="s">
        <v>190</v>
      </c>
      <c r="F478" s="1" t="s">
        <v>205</v>
      </c>
      <c r="G478" s="4" t="s">
        <v>1141</v>
      </c>
      <c r="H478" s="1" t="s">
        <v>770</v>
      </c>
      <c r="I478" s="1" t="s">
        <v>150</v>
      </c>
      <c r="J478" s="1" t="s">
        <v>170</v>
      </c>
      <c r="K478" s="1" t="s">
        <v>156</v>
      </c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1">
        <f t="shared" si="42"/>
        <v>0</v>
      </c>
      <c r="FG478" s="11">
        <f t="shared" si="43"/>
        <v>0</v>
      </c>
      <c r="FH478" s="11">
        <f t="shared" si="44"/>
        <v>0</v>
      </c>
      <c r="FI478" s="11">
        <f t="shared" si="45"/>
        <v>0</v>
      </c>
      <c r="FJ478" s="11">
        <f t="shared" si="46"/>
        <v>0</v>
      </c>
      <c r="FK478" s="11">
        <f t="shared" si="47"/>
        <v>0</v>
      </c>
    </row>
    <row r="479" spans="1:167" ht="33" hidden="1" x14ac:dyDescent="0.3">
      <c r="A479" s="5">
        <v>1860</v>
      </c>
      <c r="B479" s="1" t="s">
        <v>204</v>
      </c>
      <c r="C479" s="5" t="s">
        <v>585</v>
      </c>
      <c r="D479" s="1">
        <v>300324</v>
      </c>
      <c r="E479" s="1" t="s">
        <v>190</v>
      </c>
      <c r="F479" s="1" t="s">
        <v>205</v>
      </c>
      <c r="G479" s="4" t="s">
        <v>1142</v>
      </c>
      <c r="H479" s="1" t="s">
        <v>770</v>
      </c>
      <c r="I479" s="1" t="s">
        <v>150</v>
      </c>
      <c r="J479" s="1" t="s">
        <v>170</v>
      </c>
      <c r="K479" s="1" t="s">
        <v>156</v>
      </c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1">
        <f t="shared" si="42"/>
        <v>0</v>
      </c>
      <c r="FG479" s="11">
        <f t="shared" si="43"/>
        <v>0</v>
      </c>
      <c r="FH479" s="11">
        <f t="shared" si="44"/>
        <v>0</v>
      </c>
      <c r="FI479" s="11">
        <f t="shared" si="45"/>
        <v>0</v>
      </c>
      <c r="FJ479" s="11">
        <f t="shared" si="46"/>
        <v>0</v>
      </c>
      <c r="FK479" s="11">
        <f t="shared" si="47"/>
        <v>0</v>
      </c>
    </row>
    <row r="480" spans="1:167" ht="33" hidden="1" x14ac:dyDescent="0.3">
      <c r="A480" s="5">
        <v>1861</v>
      </c>
      <c r="B480" s="1" t="s">
        <v>204</v>
      </c>
      <c r="C480" s="5" t="s">
        <v>586</v>
      </c>
      <c r="D480" s="1">
        <v>300325</v>
      </c>
      <c r="E480" s="1" t="s">
        <v>190</v>
      </c>
      <c r="F480" s="1" t="s">
        <v>205</v>
      </c>
      <c r="G480" s="4" t="s">
        <v>1143</v>
      </c>
      <c r="H480" s="1" t="s">
        <v>773</v>
      </c>
      <c r="I480" s="1" t="s">
        <v>150</v>
      </c>
      <c r="J480" s="1" t="s">
        <v>170</v>
      </c>
      <c r="K480" s="1" t="s">
        <v>156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1">
        <f t="shared" si="42"/>
        <v>0</v>
      </c>
      <c r="FG480" s="11">
        <f t="shared" si="43"/>
        <v>0</v>
      </c>
      <c r="FH480" s="11">
        <f t="shared" si="44"/>
        <v>0</v>
      </c>
      <c r="FI480" s="11">
        <f t="shared" si="45"/>
        <v>0</v>
      </c>
      <c r="FJ480" s="11">
        <f t="shared" si="46"/>
        <v>0</v>
      </c>
      <c r="FK480" s="11">
        <f t="shared" si="47"/>
        <v>0</v>
      </c>
    </row>
    <row r="481" spans="1:167" ht="33" hidden="1" x14ac:dyDescent="0.3">
      <c r="A481" s="5">
        <v>1862</v>
      </c>
      <c r="B481" s="1" t="s">
        <v>204</v>
      </c>
      <c r="C481" s="5" t="s">
        <v>587</v>
      </c>
      <c r="D481" s="1">
        <v>500383</v>
      </c>
      <c r="E481" s="1" t="s">
        <v>190</v>
      </c>
      <c r="F481" s="1" t="s">
        <v>205</v>
      </c>
      <c r="G481" s="4" t="s">
        <v>1144</v>
      </c>
      <c r="H481" s="1" t="s">
        <v>770</v>
      </c>
      <c r="I481" s="1" t="s">
        <v>150</v>
      </c>
      <c r="J481" s="1" t="s">
        <v>170</v>
      </c>
      <c r="K481" s="1" t="s">
        <v>156</v>
      </c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1">
        <f t="shared" si="42"/>
        <v>0</v>
      </c>
      <c r="FG481" s="11">
        <f t="shared" si="43"/>
        <v>0</v>
      </c>
      <c r="FH481" s="11">
        <f t="shared" si="44"/>
        <v>0</v>
      </c>
      <c r="FI481" s="11">
        <f t="shared" si="45"/>
        <v>0</v>
      </c>
      <c r="FJ481" s="11">
        <f t="shared" si="46"/>
        <v>0</v>
      </c>
      <c r="FK481" s="11">
        <f t="shared" si="47"/>
        <v>0</v>
      </c>
    </row>
    <row r="482" spans="1:167" ht="33" hidden="1" x14ac:dyDescent="0.3">
      <c r="A482" s="5">
        <v>1863</v>
      </c>
      <c r="B482" s="1" t="s">
        <v>204</v>
      </c>
      <c r="C482" s="5" t="s">
        <v>588</v>
      </c>
      <c r="D482" s="1">
        <v>300326</v>
      </c>
      <c r="E482" s="1" t="s">
        <v>190</v>
      </c>
      <c r="F482" s="1" t="s">
        <v>205</v>
      </c>
      <c r="G482" s="4" t="s">
        <v>1145</v>
      </c>
      <c r="H482" s="1" t="s">
        <v>773</v>
      </c>
      <c r="I482" s="1" t="s">
        <v>150</v>
      </c>
      <c r="J482" s="1" t="s">
        <v>170</v>
      </c>
      <c r="K482" s="1" t="s">
        <v>156</v>
      </c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1">
        <f t="shared" si="42"/>
        <v>0</v>
      </c>
      <c r="FG482" s="11">
        <f t="shared" si="43"/>
        <v>0</v>
      </c>
      <c r="FH482" s="11">
        <f t="shared" si="44"/>
        <v>0</v>
      </c>
      <c r="FI482" s="11">
        <f t="shared" si="45"/>
        <v>0</v>
      </c>
      <c r="FJ482" s="11">
        <f t="shared" si="46"/>
        <v>0</v>
      </c>
      <c r="FK482" s="11">
        <f t="shared" si="47"/>
        <v>0</v>
      </c>
    </row>
    <row r="483" spans="1:167" ht="33" hidden="1" x14ac:dyDescent="0.3">
      <c r="A483" s="5">
        <v>1864</v>
      </c>
      <c r="B483" s="1" t="s">
        <v>204</v>
      </c>
      <c r="C483" s="5" t="s">
        <v>589</v>
      </c>
      <c r="D483" s="1">
        <v>300327</v>
      </c>
      <c r="E483" s="1" t="s">
        <v>190</v>
      </c>
      <c r="F483" s="1" t="s">
        <v>205</v>
      </c>
      <c r="G483" s="4" t="s">
        <v>1146</v>
      </c>
      <c r="H483" s="1" t="s">
        <v>770</v>
      </c>
      <c r="I483" s="1" t="s">
        <v>150</v>
      </c>
      <c r="J483" s="1" t="s">
        <v>170</v>
      </c>
      <c r="K483" s="1" t="s">
        <v>156</v>
      </c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1">
        <f t="shared" si="42"/>
        <v>0</v>
      </c>
      <c r="FG483" s="11">
        <f t="shared" si="43"/>
        <v>0</v>
      </c>
      <c r="FH483" s="11">
        <f t="shared" si="44"/>
        <v>0</v>
      </c>
      <c r="FI483" s="11">
        <f t="shared" si="45"/>
        <v>0</v>
      </c>
      <c r="FJ483" s="11">
        <f t="shared" si="46"/>
        <v>0</v>
      </c>
      <c r="FK483" s="11">
        <f t="shared" si="47"/>
        <v>0</v>
      </c>
    </row>
    <row r="484" spans="1:167" ht="33" hidden="1" x14ac:dyDescent="0.3">
      <c r="A484" s="5">
        <v>1865</v>
      </c>
      <c r="B484" s="1" t="s">
        <v>204</v>
      </c>
      <c r="C484" s="5" t="s">
        <v>590</v>
      </c>
      <c r="D484" s="1">
        <v>300328</v>
      </c>
      <c r="E484" s="1" t="s">
        <v>190</v>
      </c>
      <c r="F484" s="1" t="s">
        <v>205</v>
      </c>
      <c r="G484" s="4" t="s">
        <v>1147</v>
      </c>
      <c r="H484" s="1" t="s">
        <v>773</v>
      </c>
      <c r="I484" s="1" t="s">
        <v>150</v>
      </c>
      <c r="J484" s="1" t="s">
        <v>170</v>
      </c>
      <c r="K484" s="1" t="s">
        <v>156</v>
      </c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1">
        <f t="shared" si="42"/>
        <v>0</v>
      </c>
      <c r="FG484" s="11">
        <f t="shared" si="43"/>
        <v>0</v>
      </c>
      <c r="FH484" s="11">
        <f t="shared" si="44"/>
        <v>0</v>
      </c>
      <c r="FI484" s="11">
        <f t="shared" si="45"/>
        <v>0</v>
      </c>
      <c r="FJ484" s="11">
        <f t="shared" si="46"/>
        <v>0</v>
      </c>
      <c r="FK484" s="11">
        <f t="shared" si="47"/>
        <v>0</v>
      </c>
    </row>
    <row r="485" spans="1:167" ht="33" hidden="1" x14ac:dyDescent="0.3">
      <c r="A485" s="5">
        <v>1866</v>
      </c>
      <c r="B485" s="1" t="s">
        <v>204</v>
      </c>
      <c r="C485" s="5" t="s">
        <v>591</v>
      </c>
      <c r="D485" s="1">
        <v>300329</v>
      </c>
      <c r="E485" s="1" t="s">
        <v>190</v>
      </c>
      <c r="F485" s="1" t="s">
        <v>205</v>
      </c>
      <c r="G485" s="4" t="s">
        <v>1148</v>
      </c>
      <c r="H485" s="1" t="s">
        <v>770</v>
      </c>
      <c r="I485" s="1" t="s">
        <v>150</v>
      </c>
      <c r="J485" s="1" t="s">
        <v>170</v>
      </c>
      <c r="K485" s="1" t="s">
        <v>156</v>
      </c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1">
        <f t="shared" si="42"/>
        <v>0</v>
      </c>
      <c r="FG485" s="11">
        <f t="shared" si="43"/>
        <v>0</v>
      </c>
      <c r="FH485" s="11">
        <f t="shared" si="44"/>
        <v>0</v>
      </c>
      <c r="FI485" s="11">
        <f t="shared" si="45"/>
        <v>0</v>
      </c>
      <c r="FJ485" s="11">
        <f t="shared" si="46"/>
        <v>0</v>
      </c>
      <c r="FK485" s="11">
        <f t="shared" si="47"/>
        <v>0</v>
      </c>
    </row>
    <row r="486" spans="1:167" ht="33" hidden="1" x14ac:dyDescent="0.3">
      <c r="A486" s="5">
        <v>1867</v>
      </c>
      <c r="B486" s="1" t="s">
        <v>204</v>
      </c>
      <c r="C486" s="5" t="s">
        <v>592</v>
      </c>
      <c r="D486" s="1">
        <v>300330</v>
      </c>
      <c r="E486" s="1" t="s">
        <v>190</v>
      </c>
      <c r="F486" s="1" t="s">
        <v>205</v>
      </c>
      <c r="G486" s="4" t="s">
        <v>1149</v>
      </c>
      <c r="H486" s="1" t="s">
        <v>770</v>
      </c>
      <c r="I486" s="1" t="s">
        <v>150</v>
      </c>
      <c r="J486" s="1" t="s">
        <v>170</v>
      </c>
      <c r="K486" s="1" t="s">
        <v>156</v>
      </c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1">
        <f t="shared" si="42"/>
        <v>0</v>
      </c>
      <c r="FG486" s="11">
        <f t="shared" si="43"/>
        <v>0</v>
      </c>
      <c r="FH486" s="11">
        <f t="shared" si="44"/>
        <v>0</v>
      </c>
      <c r="FI486" s="11">
        <f t="shared" si="45"/>
        <v>0</v>
      </c>
      <c r="FJ486" s="11">
        <f t="shared" si="46"/>
        <v>0</v>
      </c>
      <c r="FK486" s="11">
        <f t="shared" si="47"/>
        <v>0</v>
      </c>
    </row>
    <row r="487" spans="1:167" ht="33" hidden="1" x14ac:dyDescent="0.3">
      <c r="A487" s="5">
        <v>1868</v>
      </c>
      <c r="B487" s="1" t="s">
        <v>204</v>
      </c>
      <c r="C487" s="5" t="s">
        <v>593</v>
      </c>
      <c r="D487" s="1">
        <v>300331</v>
      </c>
      <c r="E487" s="1" t="s">
        <v>190</v>
      </c>
      <c r="F487" s="1" t="s">
        <v>205</v>
      </c>
      <c r="G487" s="4" t="s">
        <v>1150</v>
      </c>
      <c r="H487" s="1" t="s">
        <v>773</v>
      </c>
      <c r="I487" s="1" t="s">
        <v>150</v>
      </c>
      <c r="J487" s="1" t="s">
        <v>170</v>
      </c>
      <c r="K487" s="1" t="s">
        <v>156</v>
      </c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1">
        <f t="shared" si="42"/>
        <v>0</v>
      </c>
      <c r="FG487" s="11">
        <f t="shared" si="43"/>
        <v>0</v>
      </c>
      <c r="FH487" s="11">
        <f t="shared" si="44"/>
        <v>0</v>
      </c>
      <c r="FI487" s="11">
        <f t="shared" si="45"/>
        <v>0</v>
      </c>
      <c r="FJ487" s="11">
        <f t="shared" si="46"/>
        <v>0</v>
      </c>
      <c r="FK487" s="11">
        <f t="shared" si="47"/>
        <v>0</v>
      </c>
    </row>
    <row r="488" spans="1:167" ht="33" hidden="1" x14ac:dyDescent="0.3">
      <c r="A488" s="5">
        <v>1869</v>
      </c>
      <c r="B488" s="1" t="s">
        <v>204</v>
      </c>
      <c r="C488" s="5" t="s">
        <v>594</v>
      </c>
      <c r="D488" s="1">
        <v>300332</v>
      </c>
      <c r="E488" s="1" t="s">
        <v>190</v>
      </c>
      <c r="F488" s="1" t="s">
        <v>205</v>
      </c>
      <c r="G488" s="4" t="s">
        <v>1151</v>
      </c>
      <c r="H488" s="1" t="s">
        <v>770</v>
      </c>
      <c r="I488" s="1" t="s">
        <v>150</v>
      </c>
      <c r="J488" s="1" t="s">
        <v>170</v>
      </c>
      <c r="K488" s="1" t="s">
        <v>156</v>
      </c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1">
        <f t="shared" si="42"/>
        <v>0</v>
      </c>
      <c r="FG488" s="11">
        <f t="shared" si="43"/>
        <v>0</v>
      </c>
      <c r="FH488" s="11">
        <f t="shared" si="44"/>
        <v>0</v>
      </c>
      <c r="FI488" s="11">
        <f t="shared" si="45"/>
        <v>0</v>
      </c>
      <c r="FJ488" s="11">
        <f t="shared" si="46"/>
        <v>0</v>
      </c>
      <c r="FK488" s="11">
        <f t="shared" si="47"/>
        <v>0</v>
      </c>
    </row>
    <row r="489" spans="1:167" ht="33" hidden="1" x14ac:dyDescent="0.3">
      <c r="A489" s="5">
        <v>1870</v>
      </c>
      <c r="B489" s="1" t="s">
        <v>204</v>
      </c>
      <c r="C489" s="5" t="s">
        <v>595</v>
      </c>
      <c r="D489" s="1">
        <v>300333</v>
      </c>
      <c r="E489" s="1" t="s">
        <v>190</v>
      </c>
      <c r="F489" s="1" t="s">
        <v>205</v>
      </c>
      <c r="G489" s="4" t="s">
        <v>1152</v>
      </c>
      <c r="H489" s="1" t="s">
        <v>770</v>
      </c>
      <c r="I489" s="1" t="s">
        <v>150</v>
      </c>
      <c r="J489" s="1" t="s">
        <v>170</v>
      </c>
      <c r="K489" s="1" t="s">
        <v>156</v>
      </c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1">
        <f t="shared" si="42"/>
        <v>0</v>
      </c>
      <c r="FG489" s="11">
        <f t="shared" si="43"/>
        <v>0</v>
      </c>
      <c r="FH489" s="11">
        <f t="shared" si="44"/>
        <v>0</v>
      </c>
      <c r="FI489" s="11">
        <f t="shared" si="45"/>
        <v>0</v>
      </c>
      <c r="FJ489" s="11">
        <f t="shared" si="46"/>
        <v>0</v>
      </c>
      <c r="FK489" s="11">
        <f t="shared" si="47"/>
        <v>0</v>
      </c>
    </row>
    <row r="490" spans="1:167" ht="33" hidden="1" x14ac:dyDescent="0.3">
      <c r="A490" s="5">
        <v>1871</v>
      </c>
      <c r="B490" s="1" t="s">
        <v>204</v>
      </c>
      <c r="C490" s="5" t="s">
        <v>596</v>
      </c>
      <c r="D490" s="1">
        <v>300334</v>
      </c>
      <c r="E490" s="1" t="s">
        <v>190</v>
      </c>
      <c r="F490" s="1" t="s">
        <v>205</v>
      </c>
      <c r="G490" s="4" t="s">
        <v>1153</v>
      </c>
      <c r="H490" s="1" t="s">
        <v>770</v>
      </c>
      <c r="I490" s="1" t="s">
        <v>150</v>
      </c>
      <c r="J490" s="1" t="s">
        <v>170</v>
      </c>
      <c r="K490" s="1" t="s">
        <v>156</v>
      </c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1">
        <f t="shared" si="42"/>
        <v>0</v>
      </c>
      <c r="FG490" s="11">
        <f t="shared" si="43"/>
        <v>0</v>
      </c>
      <c r="FH490" s="11">
        <f t="shared" si="44"/>
        <v>0</v>
      </c>
      <c r="FI490" s="11">
        <f t="shared" si="45"/>
        <v>0</v>
      </c>
      <c r="FJ490" s="11">
        <f t="shared" si="46"/>
        <v>0</v>
      </c>
      <c r="FK490" s="11">
        <f t="shared" si="47"/>
        <v>0</v>
      </c>
    </row>
    <row r="491" spans="1:167" ht="33" hidden="1" x14ac:dyDescent="0.3">
      <c r="A491" s="5">
        <v>1872</v>
      </c>
      <c r="B491" s="1" t="s">
        <v>204</v>
      </c>
      <c r="C491" s="5" t="s">
        <v>597</v>
      </c>
      <c r="D491" s="1">
        <v>300335</v>
      </c>
      <c r="E491" s="1" t="s">
        <v>190</v>
      </c>
      <c r="F491" s="1" t="s">
        <v>205</v>
      </c>
      <c r="G491" s="4" t="s">
        <v>1154</v>
      </c>
      <c r="H491" s="1" t="s">
        <v>773</v>
      </c>
      <c r="I491" s="1" t="s">
        <v>150</v>
      </c>
      <c r="J491" s="1" t="s">
        <v>170</v>
      </c>
      <c r="K491" s="1" t="s">
        <v>156</v>
      </c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1">
        <f t="shared" si="42"/>
        <v>0</v>
      </c>
      <c r="FG491" s="11">
        <f t="shared" si="43"/>
        <v>0</v>
      </c>
      <c r="FH491" s="11">
        <f t="shared" si="44"/>
        <v>0</v>
      </c>
      <c r="FI491" s="11">
        <f t="shared" si="45"/>
        <v>0</v>
      </c>
      <c r="FJ491" s="11">
        <f t="shared" si="46"/>
        <v>0</v>
      </c>
      <c r="FK491" s="11">
        <f t="shared" si="47"/>
        <v>0</v>
      </c>
    </row>
    <row r="492" spans="1:167" ht="33" hidden="1" x14ac:dyDescent="0.3">
      <c r="A492" s="5">
        <v>1873</v>
      </c>
      <c r="B492" s="1" t="s">
        <v>204</v>
      </c>
      <c r="C492" s="5" t="s">
        <v>598</v>
      </c>
      <c r="D492" s="1">
        <v>300336</v>
      </c>
      <c r="E492" s="1" t="s">
        <v>190</v>
      </c>
      <c r="F492" s="1" t="s">
        <v>205</v>
      </c>
      <c r="G492" s="4" t="s">
        <v>1155</v>
      </c>
      <c r="H492" s="1" t="s">
        <v>770</v>
      </c>
      <c r="I492" s="1" t="s">
        <v>150</v>
      </c>
      <c r="J492" s="1" t="s">
        <v>170</v>
      </c>
      <c r="K492" s="1" t="s">
        <v>156</v>
      </c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1">
        <f t="shared" si="42"/>
        <v>0</v>
      </c>
      <c r="FG492" s="11">
        <f t="shared" si="43"/>
        <v>0</v>
      </c>
      <c r="FH492" s="11">
        <f t="shared" si="44"/>
        <v>0</v>
      </c>
      <c r="FI492" s="11">
        <f t="shared" si="45"/>
        <v>0</v>
      </c>
      <c r="FJ492" s="11">
        <f t="shared" si="46"/>
        <v>0</v>
      </c>
      <c r="FK492" s="11">
        <f t="shared" si="47"/>
        <v>0</v>
      </c>
    </row>
    <row r="493" spans="1:167" ht="33" hidden="1" x14ac:dyDescent="0.3">
      <c r="A493" s="5">
        <v>1874</v>
      </c>
      <c r="B493" s="1" t="s">
        <v>204</v>
      </c>
      <c r="C493" s="5" t="s">
        <v>599</v>
      </c>
      <c r="D493" s="1">
        <v>300337</v>
      </c>
      <c r="E493" s="1" t="s">
        <v>190</v>
      </c>
      <c r="F493" s="1" t="s">
        <v>205</v>
      </c>
      <c r="G493" s="4" t="s">
        <v>1156</v>
      </c>
      <c r="H493" s="1" t="s">
        <v>770</v>
      </c>
      <c r="I493" s="1" t="s">
        <v>150</v>
      </c>
      <c r="J493" s="1" t="s">
        <v>170</v>
      </c>
      <c r="K493" s="1" t="s">
        <v>156</v>
      </c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1">
        <f t="shared" si="42"/>
        <v>0</v>
      </c>
      <c r="FG493" s="11">
        <f t="shared" si="43"/>
        <v>0</v>
      </c>
      <c r="FH493" s="11">
        <f t="shared" si="44"/>
        <v>0</v>
      </c>
      <c r="FI493" s="11">
        <f t="shared" si="45"/>
        <v>0</v>
      </c>
      <c r="FJ493" s="11">
        <f t="shared" si="46"/>
        <v>0</v>
      </c>
      <c r="FK493" s="11">
        <f t="shared" si="47"/>
        <v>0</v>
      </c>
    </row>
    <row r="494" spans="1:167" ht="33" hidden="1" x14ac:dyDescent="0.3">
      <c r="A494" s="5">
        <v>1875</v>
      </c>
      <c r="B494" s="1" t="s">
        <v>204</v>
      </c>
      <c r="C494" s="5" t="s">
        <v>600</v>
      </c>
      <c r="D494" s="1">
        <v>300338</v>
      </c>
      <c r="E494" s="1" t="s">
        <v>190</v>
      </c>
      <c r="F494" s="1" t="s">
        <v>205</v>
      </c>
      <c r="G494" s="4" t="s">
        <v>1157</v>
      </c>
      <c r="H494" s="1" t="s">
        <v>770</v>
      </c>
      <c r="I494" s="1" t="s">
        <v>150</v>
      </c>
      <c r="J494" s="1" t="s">
        <v>170</v>
      </c>
      <c r="K494" s="1" t="s">
        <v>156</v>
      </c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1">
        <f t="shared" si="42"/>
        <v>0</v>
      </c>
      <c r="FG494" s="11">
        <f t="shared" si="43"/>
        <v>0</v>
      </c>
      <c r="FH494" s="11">
        <f t="shared" si="44"/>
        <v>0</v>
      </c>
      <c r="FI494" s="11">
        <f t="shared" si="45"/>
        <v>0</v>
      </c>
      <c r="FJ494" s="11">
        <f t="shared" si="46"/>
        <v>0</v>
      </c>
      <c r="FK494" s="11">
        <f t="shared" si="47"/>
        <v>0</v>
      </c>
    </row>
    <row r="495" spans="1:167" ht="33" hidden="1" x14ac:dyDescent="0.3">
      <c r="A495" s="5">
        <v>1876</v>
      </c>
      <c r="B495" s="1" t="s">
        <v>204</v>
      </c>
      <c r="C495" s="5" t="s">
        <v>601</v>
      </c>
      <c r="D495" s="1">
        <v>300339</v>
      </c>
      <c r="E495" s="1" t="s">
        <v>190</v>
      </c>
      <c r="F495" s="1" t="s">
        <v>205</v>
      </c>
      <c r="G495" s="4" t="s">
        <v>1158</v>
      </c>
      <c r="H495" s="1" t="s">
        <v>770</v>
      </c>
      <c r="I495" s="1" t="s">
        <v>150</v>
      </c>
      <c r="J495" s="1" t="s">
        <v>170</v>
      </c>
      <c r="K495" s="1" t="s">
        <v>156</v>
      </c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1">
        <f t="shared" si="42"/>
        <v>0</v>
      </c>
      <c r="FG495" s="11">
        <f t="shared" si="43"/>
        <v>0</v>
      </c>
      <c r="FH495" s="11">
        <f t="shared" si="44"/>
        <v>0</v>
      </c>
      <c r="FI495" s="11">
        <f t="shared" si="45"/>
        <v>0</v>
      </c>
      <c r="FJ495" s="11">
        <f t="shared" si="46"/>
        <v>0</v>
      </c>
      <c r="FK495" s="11">
        <f t="shared" si="47"/>
        <v>0</v>
      </c>
    </row>
    <row r="496" spans="1:167" ht="33" hidden="1" x14ac:dyDescent="0.3">
      <c r="A496" s="5">
        <v>1877</v>
      </c>
      <c r="B496" s="1" t="s">
        <v>204</v>
      </c>
      <c r="C496" s="5" t="s">
        <v>602</v>
      </c>
      <c r="D496" s="1">
        <v>300340</v>
      </c>
      <c r="E496" s="1" t="s">
        <v>190</v>
      </c>
      <c r="F496" s="1" t="s">
        <v>205</v>
      </c>
      <c r="G496" s="4" t="s">
        <v>1159</v>
      </c>
      <c r="H496" s="1" t="s">
        <v>770</v>
      </c>
      <c r="I496" s="1" t="s">
        <v>150</v>
      </c>
      <c r="J496" s="1" t="s">
        <v>170</v>
      </c>
      <c r="K496" s="1" t="s">
        <v>156</v>
      </c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1">
        <f t="shared" si="42"/>
        <v>0</v>
      </c>
      <c r="FG496" s="11">
        <f t="shared" si="43"/>
        <v>0</v>
      </c>
      <c r="FH496" s="11">
        <f t="shared" si="44"/>
        <v>0</v>
      </c>
      <c r="FI496" s="11">
        <f t="shared" si="45"/>
        <v>0</v>
      </c>
      <c r="FJ496" s="11">
        <f t="shared" si="46"/>
        <v>0</v>
      </c>
      <c r="FK496" s="11">
        <f t="shared" si="47"/>
        <v>0</v>
      </c>
    </row>
    <row r="497" spans="1:167" ht="33" hidden="1" x14ac:dyDescent="0.3">
      <c r="A497" s="5">
        <v>1878</v>
      </c>
      <c r="B497" s="1" t="s">
        <v>204</v>
      </c>
      <c r="C497" s="5" t="s">
        <v>603</v>
      </c>
      <c r="D497" s="1">
        <v>300341</v>
      </c>
      <c r="E497" s="1" t="s">
        <v>190</v>
      </c>
      <c r="F497" s="1" t="s">
        <v>205</v>
      </c>
      <c r="G497" s="4" t="s">
        <v>1160</v>
      </c>
      <c r="H497" s="1" t="s">
        <v>773</v>
      </c>
      <c r="I497" s="1" t="s">
        <v>150</v>
      </c>
      <c r="J497" s="1" t="s">
        <v>170</v>
      </c>
      <c r="K497" s="1" t="s">
        <v>156</v>
      </c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1">
        <f t="shared" si="42"/>
        <v>0</v>
      </c>
      <c r="FG497" s="11">
        <f t="shared" si="43"/>
        <v>0</v>
      </c>
      <c r="FH497" s="11">
        <f t="shared" si="44"/>
        <v>0</v>
      </c>
      <c r="FI497" s="11">
        <f t="shared" si="45"/>
        <v>0</v>
      </c>
      <c r="FJ497" s="11">
        <f t="shared" si="46"/>
        <v>0</v>
      </c>
      <c r="FK497" s="11">
        <f t="shared" si="47"/>
        <v>0</v>
      </c>
    </row>
    <row r="498" spans="1:167" ht="33" hidden="1" x14ac:dyDescent="0.3">
      <c r="A498" s="5">
        <v>1879</v>
      </c>
      <c r="B498" s="1" t="s">
        <v>204</v>
      </c>
      <c r="C498" s="5" t="s">
        <v>604</v>
      </c>
      <c r="D498" s="1">
        <v>300342</v>
      </c>
      <c r="E498" s="1" t="s">
        <v>190</v>
      </c>
      <c r="F498" s="1" t="s">
        <v>205</v>
      </c>
      <c r="G498" s="4" t="s">
        <v>1161</v>
      </c>
      <c r="H498" s="1" t="s">
        <v>770</v>
      </c>
      <c r="I498" s="1" t="s">
        <v>150</v>
      </c>
      <c r="J498" s="1" t="s">
        <v>170</v>
      </c>
      <c r="K498" s="1" t="s">
        <v>156</v>
      </c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1">
        <f t="shared" si="42"/>
        <v>0</v>
      </c>
      <c r="FG498" s="11">
        <f t="shared" si="43"/>
        <v>0</v>
      </c>
      <c r="FH498" s="11">
        <f t="shared" si="44"/>
        <v>0</v>
      </c>
      <c r="FI498" s="11">
        <f t="shared" si="45"/>
        <v>0</v>
      </c>
      <c r="FJ498" s="11">
        <f t="shared" si="46"/>
        <v>0</v>
      </c>
      <c r="FK498" s="11">
        <f t="shared" si="47"/>
        <v>0</v>
      </c>
    </row>
    <row r="499" spans="1:167" ht="33" hidden="1" x14ac:dyDescent="0.3">
      <c r="A499" s="5">
        <v>1880</v>
      </c>
      <c r="B499" s="1" t="s">
        <v>204</v>
      </c>
      <c r="C499" s="5" t="s">
        <v>605</v>
      </c>
      <c r="D499" s="1">
        <v>300343</v>
      </c>
      <c r="E499" s="1" t="s">
        <v>190</v>
      </c>
      <c r="F499" s="1" t="s">
        <v>205</v>
      </c>
      <c r="G499" s="4" t="s">
        <v>1162</v>
      </c>
      <c r="H499" s="1" t="s">
        <v>770</v>
      </c>
      <c r="I499" s="1" t="s">
        <v>150</v>
      </c>
      <c r="J499" s="1" t="s">
        <v>170</v>
      </c>
      <c r="K499" s="1" t="s">
        <v>156</v>
      </c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1">
        <f t="shared" si="42"/>
        <v>0</v>
      </c>
      <c r="FG499" s="11">
        <f t="shared" si="43"/>
        <v>0</v>
      </c>
      <c r="FH499" s="11">
        <f t="shared" si="44"/>
        <v>0</v>
      </c>
      <c r="FI499" s="11">
        <f t="shared" si="45"/>
        <v>0</v>
      </c>
      <c r="FJ499" s="11">
        <f t="shared" si="46"/>
        <v>0</v>
      </c>
      <c r="FK499" s="11">
        <f t="shared" si="47"/>
        <v>0</v>
      </c>
    </row>
    <row r="500" spans="1:167" ht="33" hidden="1" x14ac:dyDescent="0.3">
      <c r="A500" s="5">
        <v>1881</v>
      </c>
      <c r="B500" s="1" t="s">
        <v>204</v>
      </c>
      <c r="C500" s="5" t="s">
        <v>606</v>
      </c>
      <c r="D500" s="1">
        <v>321203</v>
      </c>
      <c r="E500" s="1" t="s">
        <v>190</v>
      </c>
      <c r="F500" s="1" t="s">
        <v>205</v>
      </c>
      <c r="G500" s="4" t="s">
        <v>1163</v>
      </c>
      <c r="H500" s="1" t="s">
        <v>770</v>
      </c>
      <c r="I500" s="1" t="s">
        <v>150</v>
      </c>
      <c r="J500" s="1" t="s">
        <v>170</v>
      </c>
      <c r="K500" s="1" t="s">
        <v>156</v>
      </c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1">
        <f t="shared" si="42"/>
        <v>0</v>
      </c>
      <c r="FG500" s="11">
        <f t="shared" si="43"/>
        <v>0</v>
      </c>
      <c r="FH500" s="11">
        <f t="shared" si="44"/>
        <v>0</v>
      </c>
      <c r="FI500" s="11">
        <f t="shared" si="45"/>
        <v>0</v>
      </c>
      <c r="FJ500" s="11">
        <f t="shared" si="46"/>
        <v>0</v>
      </c>
      <c r="FK500" s="11">
        <f t="shared" si="47"/>
        <v>0</v>
      </c>
    </row>
    <row r="501" spans="1:167" ht="33" hidden="1" x14ac:dyDescent="0.3">
      <c r="A501" s="5">
        <v>1882</v>
      </c>
      <c r="B501" s="1" t="s">
        <v>204</v>
      </c>
      <c r="C501" s="5" t="s">
        <v>607</v>
      </c>
      <c r="D501" s="1">
        <v>300344</v>
      </c>
      <c r="E501" s="1" t="s">
        <v>190</v>
      </c>
      <c r="F501" s="1" t="s">
        <v>205</v>
      </c>
      <c r="G501" s="4" t="s">
        <v>1164</v>
      </c>
      <c r="H501" s="1" t="s">
        <v>770</v>
      </c>
      <c r="I501" s="1" t="s">
        <v>150</v>
      </c>
      <c r="J501" s="1" t="s">
        <v>170</v>
      </c>
      <c r="K501" s="1" t="s">
        <v>156</v>
      </c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1">
        <f t="shared" si="42"/>
        <v>0</v>
      </c>
      <c r="FG501" s="11">
        <f t="shared" si="43"/>
        <v>0</v>
      </c>
      <c r="FH501" s="11">
        <f t="shared" si="44"/>
        <v>0</v>
      </c>
      <c r="FI501" s="11">
        <f t="shared" si="45"/>
        <v>0</v>
      </c>
      <c r="FJ501" s="11">
        <f t="shared" si="46"/>
        <v>0</v>
      </c>
      <c r="FK501" s="11">
        <f t="shared" si="47"/>
        <v>0</v>
      </c>
    </row>
    <row r="502" spans="1:167" ht="33" hidden="1" x14ac:dyDescent="0.3">
      <c r="A502" s="5">
        <v>1883</v>
      </c>
      <c r="B502" s="1" t="s">
        <v>204</v>
      </c>
      <c r="C502" s="5" t="s">
        <v>608</v>
      </c>
      <c r="D502" s="1">
        <v>500006</v>
      </c>
      <c r="E502" s="1" t="s">
        <v>190</v>
      </c>
      <c r="F502" s="1" t="s">
        <v>205</v>
      </c>
      <c r="G502" s="4" t="s">
        <v>1165</v>
      </c>
      <c r="H502" s="1" t="s">
        <v>770</v>
      </c>
      <c r="I502" s="1" t="s">
        <v>150</v>
      </c>
      <c r="J502" s="1" t="s">
        <v>170</v>
      </c>
      <c r="K502" s="1" t="s">
        <v>156</v>
      </c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1">
        <f t="shared" si="42"/>
        <v>0</v>
      </c>
      <c r="FG502" s="11">
        <f t="shared" si="43"/>
        <v>0</v>
      </c>
      <c r="FH502" s="11">
        <f t="shared" si="44"/>
        <v>0</v>
      </c>
      <c r="FI502" s="11">
        <f t="shared" si="45"/>
        <v>0</v>
      </c>
      <c r="FJ502" s="11">
        <f t="shared" si="46"/>
        <v>0</v>
      </c>
      <c r="FK502" s="11">
        <f t="shared" si="47"/>
        <v>0</v>
      </c>
    </row>
    <row r="503" spans="1:167" ht="33" hidden="1" x14ac:dyDescent="0.3">
      <c r="A503" s="5">
        <v>1884</v>
      </c>
      <c r="B503" s="1" t="s">
        <v>204</v>
      </c>
      <c r="C503" s="5" t="s">
        <v>609</v>
      </c>
      <c r="D503" s="1">
        <v>300345</v>
      </c>
      <c r="E503" s="1" t="s">
        <v>190</v>
      </c>
      <c r="F503" s="1" t="s">
        <v>205</v>
      </c>
      <c r="G503" s="4" t="s">
        <v>1166</v>
      </c>
      <c r="H503" s="1" t="s">
        <v>773</v>
      </c>
      <c r="I503" s="1" t="s">
        <v>150</v>
      </c>
      <c r="J503" s="1" t="s">
        <v>170</v>
      </c>
      <c r="K503" s="1" t="s">
        <v>156</v>
      </c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1">
        <f t="shared" si="42"/>
        <v>0</v>
      </c>
      <c r="FG503" s="11">
        <f t="shared" si="43"/>
        <v>0</v>
      </c>
      <c r="FH503" s="11">
        <f t="shared" si="44"/>
        <v>0</v>
      </c>
      <c r="FI503" s="11">
        <f t="shared" si="45"/>
        <v>0</v>
      </c>
      <c r="FJ503" s="11">
        <f t="shared" si="46"/>
        <v>0</v>
      </c>
      <c r="FK503" s="11">
        <f t="shared" si="47"/>
        <v>0</v>
      </c>
    </row>
    <row r="504" spans="1:167" ht="33" hidden="1" x14ac:dyDescent="0.3">
      <c r="A504" s="5">
        <v>1885</v>
      </c>
      <c r="B504" s="1" t="s">
        <v>204</v>
      </c>
      <c r="C504" s="5" t="s">
        <v>610</v>
      </c>
      <c r="D504" s="1">
        <v>500379</v>
      </c>
      <c r="E504" s="1" t="s">
        <v>190</v>
      </c>
      <c r="F504" s="1" t="s">
        <v>205</v>
      </c>
      <c r="G504" s="4" t="s">
        <v>1167</v>
      </c>
      <c r="H504" s="1" t="s">
        <v>770</v>
      </c>
      <c r="I504" s="1" t="s">
        <v>150</v>
      </c>
      <c r="J504" s="1" t="s">
        <v>170</v>
      </c>
      <c r="K504" s="1" t="s">
        <v>156</v>
      </c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1">
        <f t="shared" si="42"/>
        <v>0</v>
      </c>
      <c r="FG504" s="11">
        <f t="shared" si="43"/>
        <v>0</v>
      </c>
      <c r="FH504" s="11">
        <f t="shared" si="44"/>
        <v>0</v>
      </c>
      <c r="FI504" s="11">
        <f t="shared" si="45"/>
        <v>0</v>
      </c>
      <c r="FJ504" s="11">
        <f t="shared" si="46"/>
        <v>0</v>
      </c>
      <c r="FK504" s="11">
        <f t="shared" si="47"/>
        <v>0</v>
      </c>
    </row>
    <row r="505" spans="1:167" ht="33" hidden="1" x14ac:dyDescent="0.3">
      <c r="A505" s="5">
        <v>1886</v>
      </c>
      <c r="B505" s="1" t="s">
        <v>204</v>
      </c>
      <c r="C505" s="5" t="s">
        <v>611</v>
      </c>
      <c r="D505" s="1">
        <v>300346</v>
      </c>
      <c r="E505" s="1" t="s">
        <v>190</v>
      </c>
      <c r="F505" s="1" t="s">
        <v>205</v>
      </c>
      <c r="G505" s="4" t="s">
        <v>1168</v>
      </c>
      <c r="H505" s="1" t="s">
        <v>770</v>
      </c>
      <c r="I505" s="1" t="s">
        <v>150</v>
      </c>
      <c r="J505" s="1" t="s">
        <v>170</v>
      </c>
      <c r="K505" s="1" t="s">
        <v>156</v>
      </c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1">
        <f t="shared" si="42"/>
        <v>0</v>
      </c>
      <c r="FG505" s="11">
        <f t="shared" si="43"/>
        <v>0</v>
      </c>
      <c r="FH505" s="11">
        <f t="shared" si="44"/>
        <v>0</v>
      </c>
      <c r="FI505" s="11">
        <f t="shared" si="45"/>
        <v>0</v>
      </c>
      <c r="FJ505" s="11">
        <f t="shared" si="46"/>
        <v>0</v>
      </c>
      <c r="FK505" s="11">
        <f t="shared" si="47"/>
        <v>0</v>
      </c>
    </row>
    <row r="506" spans="1:167" ht="33" hidden="1" x14ac:dyDescent="0.3">
      <c r="A506" s="5">
        <v>1887</v>
      </c>
      <c r="B506" s="1" t="s">
        <v>204</v>
      </c>
      <c r="C506" s="5" t="s">
        <v>612</v>
      </c>
      <c r="D506" s="1">
        <v>300347</v>
      </c>
      <c r="E506" s="1" t="s">
        <v>190</v>
      </c>
      <c r="F506" s="1" t="s">
        <v>205</v>
      </c>
      <c r="G506" s="4" t="s">
        <v>1169</v>
      </c>
      <c r="H506" s="1" t="s">
        <v>770</v>
      </c>
      <c r="I506" s="1" t="s">
        <v>150</v>
      </c>
      <c r="J506" s="1" t="s">
        <v>170</v>
      </c>
      <c r="K506" s="1" t="s">
        <v>156</v>
      </c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1">
        <f t="shared" si="42"/>
        <v>0</v>
      </c>
      <c r="FG506" s="11">
        <f t="shared" si="43"/>
        <v>0</v>
      </c>
      <c r="FH506" s="11">
        <f t="shared" si="44"/>
        <v>0</v>
      </c>
      <c r="FI506" s="11">
        <f t="shared" si="45"/>
        <v>0</v>
      </c>
      <c r="FJ506" s="11">
        <f t="shared" si="46"/>
        <v>0</v>
      </c>
      <c r="FK506" s="11">
        <f t="shared" si="47"/>
        <v>0</v>
      </c>
    </row>
    <row r="507" spans="1:167" ht="33" hidden="1" x14ac:dyDescent="0.3">
      <c r="A507" s="5">
        <v>1888</v>
      </c>
      <c r="B507" s="1" t="s">
        <v>204</v>
      </c>
      <c r="C507" s="5" t="s">
        <v>613</v>
      </c>
      <c r="D507" s="1">
        <v>300348</v>
      </c>
      <c r="E507" s="1" t="s">
        <v>190</v>
      </c>
      <c r="F507" s="1" t="s">
        <v>205</v>
      </c>
      <c r="G507" s="4" t="s">
        <v>1170</v>
      </c>
      <c r="H507" s="1" t="s">
        <v>773</v>
      </c>
      <c r="I507" s="1" t="s">
        <v>150</v>
      </c>
      <c r="J507" s="1" t="s">
        <v>170</v>
      </c>
      <c r="K507" s="1" t="s">
        <v>156</v>
      </c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1">
        <f t="shared" si="42"/>
        <v>0</v>
      </c>
      <c r="FG507" s="11">
        <f t="shared" si="43"/>
        <v>0</v>
      </c>
      <c r="FH507" s="11">
        <f t="shared" si="44"/>
        <v>0</v>
      </c>
      <c r="FI507" s="11">
        <f t="shared" si="45"/>
        <v>0</v>
      </c>
      <c r="FJ507" s="11">
        <f t="shared" si="46"/>
        <v>0</v>
      </c>
      <c r="FK507" s="11">
        <f t="shared" si="47"/>
        <v>0</v>
      </c>
    </row>
    <row r="508" spans="1:167" ht="33" hidden="1" x14ac:dyDescent="0.3">
      <c r="A508" s="5">
        <v>1889</v>
      </c>
      <c r="B508" s="1" t="s">
        <v>204</v>
      </c>
      <c r="C508" s="5" t="s">
        <v>614</v>
      </c>
      <c r="D508" s="1">
        <v>300349</v>
      </c>
      <c r="E508" s="1" t="s">
        <v>190</v>
      </c>
      <c r="F508" s="1" t="s">
        <v>205</v>
      </c>
      <c r="G508" s="4" t="s">
        <v>862</v>
      </c>
      <c r="H508" s="1" t="s">
        <v>770</v>
      </c>
      <c r="I508" s="1" t="s">
        <v>150</v>
      </c>
      <c r="J508" s="1" t="s">
        <v>170</v>
      </c>
      <c r="K508" s="1" t="s">
        <v>156</v>
      </c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1">
        <f t="shared" si="42"/>
        <v>0</v>
      </c>
      <c r="FG508" s="11">
        <f t="shared" si="43"/>
        <v>0</v>
      </c>
      <c r="FH508" s="11">
        <f t="shared" si="44"/>
        <v>0</v>
      </c>
      <c r="FI508" s="11">
        <f t="shared" si="45"/>
        <v>0</v>
      </c>
      <c r="FJ508" s="11">
        <f t="shared" si="46"/>
        <v>0</v>
      </c>
      <c r="FK508" s="11">
        <f t="shared" si="47"/>
        <v>0</v>
      </c>
    </row>
    <row r="509" spans="1:167" ht="33" hidden="1" x14ac:dyDescent="0.3">
      <c r="A509" s="5">
        <v>1890</v>
      </c>
      <c r="B509" s="1" t="s">
        <v>204</v>
      </c>
      <c r="C509" s="5" t="s">
        <v>615</v>
      </c>
      <c r="D509" s="1">
        <v>300350</v>
      </c>
      <c r="E509" s="1" t="s">
        <v>190</v>
      </c>
      <c r="F509" s="1" t="s">
        <v>205</v>
      </c>
      <c r="G509" s="4" t="s">
        <v>1171</v>
      </c>
      <c r="H509" s="1" t="s">
        <v>770</v>
      </c>
      <c r="I509" s="1" t="s">
        <v>150</v>
      </c>
      <c r="J509" s="1" t="s">
        <v>170</v>
      </c>
      <c r="K509" s="1" t="s">
        <v>156</v>
      </c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1">
        <f t="shared" si="42"/>
        <v>0</v>
      </c>
      <c r="FG509" s="11">
        <f t="shared" si="43"/>
        <v>0</v>
      </c>
      <c r="FH509" s="11">
        <f t="shared" si="44"/>
        <v>0</v>
      </c>
      <c r="FI509" s="11">
        <f t="shared" si="45"/>
        <v>0</v>
      </c>
      <c r="FJ509" s="11">
        <f t="shared" si="46"/>
        <v>0</v>
      </c>
      <c r="FK509" s="11">
        <f t="shared" si="47"/>
        <v>0</v>
      </c>
    </row>
    <row r="510" spans="1:167" ht="33" hidden="1" x14ac:dyDescent="0.3">
      <c r="A510" s="5">
        <v>1891</v>
      </c>
      <c r="B510" s="1" t="s">
        <v>204</v>
      </c>
      <c r="C510" s="5" t="s">
        <v>616</v>
      </c>
      <c r="D510" s="1">
        <v>300351</v>
      </c>
      <c r="E510" s="1" t="s">
        <v>190</v>
      </c>
      <c r="F510" s="1" t="s">
        <v>205</v>
      </c>
      <c r="G510" s="4" t="s">
        <v>936</v>
      </c>
      <c r="H510" s="1" t="s">
        <v>770</v>
      </c>
      <c r="I510" s="1" t="s">
        <v>150</v>
      </c>
      <c r="J510" s="1" t="s">
        <v>170</v>
      </c>
      <c r="K510" s="1" t="s">
        <v>156</v>
      </c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1">
        <f t="shared" si="42"/>
        <v>0</v>
      </c>
      <c r="FG510" s="11">
        <f t="shared" si="43"/>
        <v>0</v>
      </c>
      <c r="FH510" s="11">
        <f t="shared" si="44"/>
        <v>0</v>
      </c>
      <c r="FI510" s="11">
        <f t="shared" si="45"/>
        <v>0</v>
      </c>
      <c r="FJ510" s="11">
        <f t="shared" si="46"/>
        <v>0</v>
      </c>
      <c r="FK510" s="11">
        <f t="shared" si="47"/>
        <v>0</v>
      </c>
    </row>
    <row r="511" spans="1:167" ht="33" hidden="1" x14ac:dyDescent="0.3">
      <c r="A511" s="5">
        <v>1892</v>
      </c>
      <c r="B511" s="1" t="s">
        <v>204</v>
      </c>
      <c r="C511" s="5" t="s">
        <v>617</v>
      </c>
      <c r="D511" s="1">
        <v>300352</v>
      </c>
      <c r="E511" s="1" t="s">
        <v>190</v>
      </c>
      <c r="F511" s="1" t="s">
        <v>205</v>
      </c>
      <c r="G511" s="4" t="s">
        <v>1172</v>
      </c>
      <c r="H511" s="1" t="s">
        <v>770</v>
      </c>
      <c r="I511" s="1" t="s">
        <v>150</v>
      </c>
      <c r="J511" s="1" t="s">
        <v>170</v>
      </c>
      <c r="K511" s="1" t="s">
        <v>156</v>
      </c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1">
        <f t="shared" si="42"/>
        <v>0</v>
      </c>
      <c r="FG511" s="11">
        <f t="shared" si="43"/>
        <v>0</v>
      </c>
      <c r="FH511" s="11">
        <f t="shared" si="44"/>
        <v>0</v>
      </c>
      <c r="FI511" s="11">
        <f t="shared" si="45"/>
        <v>0</v>
      </c>
      <c r="FJ511" s="11">
        <f t="shared" si="46"/>
        <v>0</v>
      </c>
      <c r="FK511" s="11">
        <f t="shared" si="47"/>
        <v>0</v>
      </c>
    </row>
    <row r="512" spans="1:167" ht="33" hidden="1" x14ac:dyDescent="0.3">
      <c r="A512" s="5">
        <v>1893</v>
      </c>
      <c r="B512" s="1" t="s">
        <v>204</v>
      </c>
      <c r="C512" s="5" t="s">
        <v>618</v>
      </c>
      <c r="D512" s="1">
        <v>300353</v>
      </c>
      <c r="E512" s="1" t="s">
        <v>190</v>
      </c>
      <c r="F512" s="1" t="s">
        <v>205</v>
      </c>
      <c r="G512" s="4" t="s">
        <v>1173</v>
      </c>
      <c r="H512" s="1" t="s">
        <v>770</v>
      </c>
      <c r="I512" s="1" t="s">
        <v>150</v>
      </c>
      <c r="J512" s="1" t="s">
        <v>170</v>
      </c>
      <c r="K512" s="1" t="s">
        <v>156</v>
      </c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1">
        <f t="shared" si="42"/>
        <v>0</v>
      </c>
      <c r="FG512" s="11">
        <f t="shared" si="43"/>
        <v>0</v>
      </c>
      <c r="FH512" s="11">
        <f t="shared" si="44"/>
        <v>0</v>
      </c>
      <c r="FI512" s="11">
        <f t="shared" si="45"/>
        <v>0</v>
      </c>
      <c r="FJ512" s="11">
        <f t="shared" si="46"/>
        <v>0</v>
      </c>
      <c r="FK512" s="11">
        <f t="shared" si="47"/>
        <v>0</v>
      </c>
    </row>
    <row r="513" spans="1:167" ht="33" hidden="1" x14ac:dyDescent="0.3">
      <c r="A513" s="5">
        <v>1894</v>
      </c>
      <c r="B513" s="1" t="s">
        <v>204</v>
      </c>
      <c r="C513" s="5" t="s">
        <v>619</v>
      </c>
      <c r="D513" s="1">
        <v>300354</v>
      </c>
      <c r="E513" s="1" t="s">
        <v>190</v>
      </c>
      <c r="F513" s="1" t="s">
        <v>205</v>
      </c>
      <c r="G513" s="4" t="s">
        <v>1174</v>
      </c>
      <c r="H513" s="1" t="s">
        <v>773</v>
      </c>
      <c r="I513" s="1" t="s">
        <v>150</v>
      </c>
      <c r="J513" s="1" t="s">
        <v>170</v>
      </c>
      <c r="K513" s="1" t="s">
        <v>156</v>
      </c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1">
        <f t="shared" si="42"/>
        <v>0</v>
      </c>
      <c r="FG513" s="11">
        <f t="shared" si="43"/>
        <v>0</v>
      </c>
      <c r="FH513" s="11">
        <f t="shared" si="44"/>
        <v>0</v>
      </c>
      <c r="FI513" s="11">
        <f t="shared" si="45"/>
        <v>0</v>
      </c>
      <c r="FJ513" s="11">
        <f t="shared" si="46"/>
        <v>0</v>
      </c>
      <c r="FK513" s="11">
        <f t="shared" si="47"/>
        <v>0</v>
      </c>
    </row>
    <row r="514" spans="1:167" ht="33" hidden="1" x14ac:dyDescent="0.3">
      <c r="A514" s="5">
        <v>1895</v>
      </c>
      <c r="B514" s="1" t="s">
        <v>204</v>
      </c>
      <c r="C514" s="5" t="s">
        <v>620</v>
      </c>
      <c r="D514" s="1">
        <v>300355</v>
      </c>
      <c r="E514" s="1" t="s">
        <v>190</v>
      </c>
      <c r="F514" s="1" t="s">
        <v>205</v>
      </c>
      <c r="G514" s="4" t="s">
        <v>1175</v>
      </c>
      <c r="H514" s="1" t="s">
        <v>770</v>
      </c>
      <c r="I514" s="1" t="s">
        <v>150</v>
      </c>
      <c r="J514" s="1" t="s">
        <v>170</v>
      </c>
      <c r="K514" s="1" t="s">
        <v>156</v>
      </c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1">
        <f t="shared" si="42"/>
        <v>0</v>
      </c>
      <c r="FG514" s="11">
        <f t="shared" si="43"/>
        <v>0</v>
      </c>
      <c r="FH514" s="11">
        <f t="shared" si="44"/>
        <v>0</v>
      </c>
      <c r="FI514" s="11">
        <f t="shared" si="45"/>
        <v>0</v>
      </c>
      <c r="FJ514" s="11">
        <f t="shared" si="46"/>
        <v>0</v>
      </c>
      <c r="FK514" s="11">
        <f t="shared" si="47"/>
        <v>0</v>
      </c>
    </row>
    <row r="515" spans="1:167" ht="33" hidden="1" x14ac:dyDescent="0.3">
      <c r="A515" s="5">
        <v>1896</v>
      </c>
      <c r="B515" s="1" t="s">
        <v>204</v>
      </c>
      <c r="C515" s="5" t="s">
        <v>621</v>
      </c>
      <c r="D515" s="1">
        <v>300356</v>
      </c>
      <c r="E515" s="1" t="s">
        <v>190</v>
      </c>
      <c r="F515" s="1" t="s">
        <v>205</v>
      </c>
      <c r="G515" s="4" t="s">
        <v>1176</v>
      </c>
      <c r="H515" s="1" t="s">
        <v>773</v>
      </c>
      <c r="I515" s="1" t="s">
        <v>150</v>
      </c>
      <c r="J515" s="1" t="s">
        <v>170</v>
      </c>
      <c r="K515" s="1" t="s">
        <v>156</v>
      </c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1">
        <f t="shared" si="42"/>
        <v>0</v>
      </c>
      <c r="FG515" s="11">
        <f t="shared" si="43"/>
        <v>0</v>
      </c>
      <c r="FH515" s="11">
        <f t="shared" si="44"/>
        <v>0</v>
      </c>
      <c r="FI515" s="11">
        <f t="shared" si="45"/>
        <v>0</v>
      </c>
      <c r="FJ515" s="11">
        <f t="shared" si="46"/>
        <v>0</v>
      </c>
      <c r="FK515" s="11">
        <f t="shared" si="47"/>
        <v>0</v>
      </c>
    </row>
    <row r="516" spans="1:167" ht="33" hidden="1" x14ac:dyDescent="0.3">
      <c r="A516" s="5">
        <v>1897</v>
      </c>
      <c r="B516" s="1" t="s">
        <v>204</v>
      </c>
      <c r="C516" s="5" t="s">
        <v>622</v>
      </c>
      <c r="D516" s="1">
        <v>300357</v>
      </c>
      <c r="E516" s="1" t="s">
        <v>190</v>
      </c>
      <c r="F516" s="1" t="s">
        <v>205</v>
      </c>
      <c r="G516" s="4" t="s">
        <v>1177</v>
      </c>
      <c r="H516" s="1" t="s">
        <v>770</v>
      </c>
      <c r="I516" s="1" t="s">
        <v>150</v>
      </c>
      <c r="J516" s="1" t="s">
        <v>170</v>
      </c>
      <c r="K516" s="1" t="s">
        <v>156</v>
      </c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1">
        <f t="shared" si="42"/>
        <v>0</v>
      </c>
      <c r="FG516" s="11">
        <f t="shared" si="43"/>
        <v>0</v>
      </c>
      <c r="FH516" s="11">
        <f t="shared" si="44"/>
        <v>0</v>
      </c>
      <c r="FI516" s="11">
        <f t="shared" si="45"/>
        <v>0</v>
      </c>
      <c r="FJ516" s="11">
        <f t="shared" si="46"/>
        <v>0</v>
      </c>
      <c r="FK516" s="11">
        <f t="shared" si="47"/>
        <v>0</v>
      </c>
    </row>
    <row r="517" spans="1:167" ht="33" hidden="1" x14ac:dyDescent="0.3">
      <c r="A517" s="5">
        <v>1898</v>
      </c>
      <c r="B517" s="1" t="s">
        <v>204</v>
      </c>
      <c r="C517" s="5" t="s">
        <v>623</v>
      </c>
      <c r="D517" s="1">
        <v>500387</v>
      </c>
      <c r="E517" s="1" t="s">
        <v>190</v>
      </c>
      <c r="F517" s="1" t="s">
        <v>205</v>
      </c>
      <c r="G517" s="4" t="s">
        <v>1178</v>
      </c>
      <c r="H517" s="1" t="s">
        <v>770</v>
      </c>
      <c r="I517" s="1" t="s">
        <v>150</v>
      </c>
      <c r="J517" s="1" t="s">
        <v>170</v>
      </c>
      <c r="K517" s="1" t="s">
        <v>156</v>
      </c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1">
        <f t="shared" si="42"/>
        <v>0</v>
      </c>
      <c r="FG517" s="11">
        <f t="shared" si="43"/>
        <v>0</v>
      </c>
      <c r="FH517" s="11">
        <f t="shared" si="44"/>
        <v>0</v>
      </c>
      <c r="FI517" s="11">
        <f t="shared" si="45"/>
        <v>0</v>
      </c>
      <c r="FJ517" s="11">
        <f t="shared" si="46"/>
        <v>0</v>
      </c>
      <c r="FK517" s="11">
        <f t="shared" si="47"/>
        <v>0</v>
      </c>
    </row>
    <row r="518" spans="1:167" ht="33" hidden="1" x14ac:dyDescent="0.3">
      <c r="A518" s="5">
        <v>1899</v>
      </c>
      <c r="B518" s="1" t="s">
        <v>204</v>
      </c>
      <c r="C518" s="5" t="s">
        <v>624</v>
      </c>
      <c r="D518" s="1">
        <v>500375</v>
      </c>
      <c r="E518" s="1" t="s">
        <v>190</v>
      </c>
      <c r="F518" s="1" t="s">
        <v>205</v>
      </c>
      <c r="G518" s="4" t="s">
        <v>1179</v>
      </c>
      <c r="H518" s="1" t="s">
        <v>770</v>
      </c>
      <c r="I518" s="1" t="s">
        <v>150</v>
      </c>
      <c r="J518" s="1" t="s">
        <v>170</v>
      </c>
      <c r="K518" s="1" t="s">
        <v>156</v>
      </c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1">
        <f t="shared" ref="FF518:FF581" si="48">SUM(L518:AM518)-AA518</f>
        <v>0</v>
      </c>
      <c r="FG518" s="11">
        <f t="shared" ref="FG518:FG581" si="49">SUM(AN518:EX518)</f>
        <v>0</v>
      </c>
      <c r="FH518" s="11">
        <f t="shared" ref="FH518:FH581" si="50">SUM(EY518:FE518)</f>
        <v>0</v>
      </c>
      <c r="FI518" s="11">
        <f t="shared" ref="FI518:FI581" si="51">AA518</f>
        <v>0</v>
      </c>
      <c r="FJ518" s="11">
        <f t="shared" ref="FJ518:FJ581" si="52">FF518+FG518+FH518+FI518</f>
        <v>0</v>
      </c>
      <c r="FK518" s="11">
        <f t="shared" ref="FK518:FK581" si="53">+FF518+FG518+FH518</f>
        <v>0</v>
      </c>
    </row>
    <row r="519" spans="1:167" ht="33" hidden="1" x14ac:dyDescent="0.3">
      <c r="A519" s="5">
        <v>1900</v>
      </c>
      <c r="B519" s="1" t="s">
        <v>204</v>
      </c>
      <c r="C519" s="5" t="s">
        <v>625</v>
      </c>
      <c r="D519" s="1">
        <v>500384</v>
      </c>
      <c r="E519" s="1" t="s">
        <v>190</v>
      </c>
      <c r="F519" s="1" t="s">
        <v>205</v>
      </c>
      <c r="G519" s="4" t="s">
        <v>1180</v>
      </c>
      <c r="H519" s="1" t="s">
        <v>770</v>
      </c>
      <c r="I519" s="1" t="s">
        <v>150</v>
      </c>
      <c r="J519" s="1" t="s">
        <v>170</v>
      </c>
      <c r="K519" s="1" t="s">
        <v>156</v>
      </c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1">
        <f t="shared" si="48"/>
        <v>0</v>
      </c>
      <c r="FG519" s="11">
        <f t="shared" si="49"/>
        <v>0</v>
      </c>
      <c r="FH519" s="11">
        <f t="shared" si="50"/>
        <v>0</v>
      </c>
      <c r="FI519" s="11">
        <f t="shared" si="51"/>
        <v>0</v>
      </c>
      <c r="FJ519" s="11">
        <f t="shared" si="52"/>
        <v>0</v>
      </c>
      <c r="FK519" s="11">
        <f t="shared" si="53"/>
        <v>0</v>
      </c>
    </row>
    <row r="520" spans="1:167" ht="33" hidden="1" x14ac:dyDescent="0.3">
      <c r="A520" s="5">
        <v>1901</v>
      </c>
      <c r="B520" s="1" t="s">
        <v>204</v>
      </c>
      <c r="C520" s="5" t="s">
        <v>626</v>
      </c>
      <c r="D520" s="1">
        <v>300358</v>
      </c>
      <c r="E520" s="1" t="s">
        <v>190</v>
      </c>
      <c r="F520" s="1" t="s">
        <v>205</v>
      </c>
      <c r="G520" s="4" t="s">
        <v>1181</v>
      </c>
      <c r="H520" s="1" t="s">
        <v>770</v>
      </c>
      <c r="I520" s="1" t="s">
        <v>150</v>
      </c>
      <c r="J520" s="1" t="s">
        <v>170</v>
      </c>
      <c r="K520" s="1" t="s">
        <v>156</v>
      </c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1">
        <f t="shared" si="48"/>
        <v>0</v>
      </c>
      <c r="FG520" s="11">
        <f t="shared" si="49"/>
        <v>0</v>
      </c>
      <c r="FH520" s="11">
        <f t="shared" si="50"/>
        <v>0</v>
      </c>
      <c r="FI520" s="11">
        <f t="shared" si="51"/>
        <v>0</v>
      </c>
      <c r="FJ520" s="11">
        <f t="shared" si="52"/>
        <v>0</v>
      </c>
      <c r="FK520" s="11">
        <f t="shared" si="53"/>
        <v>0</v>
      </c>
    </row>
    <row r="521" spans="1:167" ht="33" hidden="1" x14ac:dyDescent="0.3">
      <c r="A521" s="5">
        <v>1902</v>
      </c>
      <c r="B521" s="1" t="s">
        <v>204</v>
      </c>
      <c r="C521" s="5" t="s">
        <v>627</v>
      </c>
      <c r="D521" s="1">
        <v>300359</v>
      </c>
      <c r="E521" s="1" t="s">
        <v>190</v>
      </c>
      <c r="F521" s="1" t="s">
        <v>205</v>
      </c>
      <c r="G521" s="4" t="s">
        <v>1182</v>
      </c>
      <c r="H521" s="1" t="s">
        <v>770</v>
      </c>
      <c r="I521" s="1" t="s">
        <v>150</v>
      </c>
      <c r="J521" s="1" t="s">
        <v>170</v>
      </c>
      <c r="K521" s="1" t="s">
        <v>156</v>
      </c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1">
        <f t="shared" si="48"/>
        <v>0</v>
      </c>
      <c r="FG521" s="11">
        <f t="shared" si="49"/>
        <v>0</v>
      </c>
      <c r="FH521" s="11">
        <f t="shared" si="50"/>
        <v>0</v>
      </c>
      <c r="FI521" s="11">
        <f t="shared" si="51"/>
        <v>0</v>
      </c>
      <c r="FJ521" s="11">
        <f t="shared" si="52"/>
        <v>0</v>
      </c>
      <c r="FK521" s="11">
        <f t="shared" si="53"/>
        <v>0</v>
      </c>
    </row>
    <row r="522" spans="1:167" ht="33" hidden="1" x14ac:dyDescent="0.3">
      <c r="A522" s="5">
        <v>1903</v>
      </c>
      <c r="B522" s="1" t="s">
        <v>204</v>
      </c>
      <c r="C522" s="5" t="s">
        <v>628</v>
      </c>
      <c r="D522" s="1">
        <v>300360</v>
      </c>
      <c r="E522" s="1" t="s">
        <v>190</v>
      </c>
      <c r="F522" s="1" t="s">
        <v>205</v>
      </c>
      <c r="G522" s="4" t="s">
        <v>1183</v>
      </c>
      <c r="H522" s="1" t="s">
        <v>770</v>
      </c>
      <c r="I522" s="1" t="s">
        <v>150</v>
      </c>
      <c r="J522" s="1" t="s">
        <v>170</v>
      </c>
      <c r="K522" s="1" t="s">
        <v>156</v>
      </c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1">
        <f t="shared" si="48"/>
        <v>0</v>
      </c>
      <c r="FG522" s="11">
        <f t="shared" si="49"/>
        <v>0</v>
      </c>
      <c r="FH522" s="11">
        <f t="shared" si="50"/>
        <v>0</v>
      </c>
      <c r="FI522" s="11">
        <f t="shared" si="51"/>
        <v>0</v>
      </c>
      <c r="FJ522" s="11">
        <f t="shared" si="52"/>
        <v>0</v>
      </c>
      <c r="FK522" s="11">
        <f t="shared" si="53"/>
        <v>0</v>
      </c>
    </row>
    <row r="523" spans="1:167" ht="33" hidden="1" x14ac:dyDescent="0.3">
      <c r="A523" s="5">
        <v>1904</v>
      </c>
      <c r="B523" s="1" t="s">
        <v>204</v>
      </c>
      <c r="C523" s="5" t="s">
        <v>629</v>
      </c>
      <c r="D523" s="1">
        <v>300361</v>
      </c>
      <c r="E523" s="1" t="s">
        <v>190</v>
      </c>
      <c r="F523" s="1" t="s">
        <v>205</v>
      </c>
      <c r="G523" s="4" t="s">
        <v>945</v>
      </c>
      <c r="H523" s="1" t="s">
        <v>770</v>
      </c>
      <c r="I523" s="1" t="s">
        <v>150</v>
      </c>
      <c r="J523" s="1" t="s">
        <v>170</v>
      </c>
      <c r="K523" s="1" t="s">
        <v>156</v>
      </c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1">
        <f t="shared" si="48"/>
        <v>0</v>
      </c>
      <c r="FG523" s="11">
        <f t="shared" si="49"/>
        <v>0</v>
      </c>
      <c r="FH523" s="11">
        <f t="shared" si="50"/>
        <v>0</v>
      </c>
      <c r="FI523" s="11">
        <f t="shared" si="51"/>
        <v>0</v>
      </c>
      <c r="FJ523" s="11">
        <f t="shared" si="52"/>
        <v>0</v>
      </c>
      <c r="FK523" s="11">
        <f t="shared" si="53"/>
        <v>0</v>
      </c>
    </row>
    <row r="524" spans="1:167" ht="33" hidden="1" x14ac:dyDescent="0.3">
      <c r="A524" s="5">
        <v>1905</v>
      </c>
      <c r="B524" s="1" t="s">
        <v>204</v>
      </c>
      <c r="C524" s="5" t="s">
        <v>630</v>
      </c>
      <c r="D524" s="1">
        <v>300362</v>
      </c>
      <c r="E524" s="1" t="s">
        <v>190</v>
      </c>
      <c r="F524" s="1" t="s">
        <v>205</v>
      </c>
      <c r="G524" s="4" t="s">
        <v>1184</v>
      </c>
      <c r="H524" s="1" t="s">
        <v>770</v>
      </c>
      <c r="I524" s="1" t="s">
        <v>150</v>
      </c>
      <c r="J524" s="1" t="s">
        <v>170</v>
      </c>
      <c r="K524" s="1" t="s">
        <v>156</v>
      </c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1">
        <f t="shared" si="48"/>
        <v>0</v>
      </c>
      <c r="FG524" s="11">
        <f t="shared" si="49"/>
        <v>0</v>
      </c>
      <c r="FH524" s="11">
        <f t="shared" si="50"/>
        <v>0</v>
      </c>
      <c r="FI524" s="11">
        <f t="shared" si="51"/>
        <v>0</v>
      </c>
      <c r="FJ524" s="11">
        <f t="shared" si="52"/>
        <v>0</v>
      </c>
      <c r="FK524" s="11">
        <f t="shared" si="53"/>
        <v>0</v>
      </c>
    </row>
    <row r="525" spans="1:167" ht="33" hidden="1" x14ac:dyDescent="0.3">
      <c r="A525" s="5">
        <v>1906</v>
      </c>
      <c r="B525" s="1" t="s">
        <v>204</v>
      </c>
      <c r="C525" s="5" t="s">
        <v>631</v>
      </c>
      <c r="D525" s="1">
        <v>300363</v>
      </c>
      <c r="E525" s="1" t="s">
        <v>190</v>
      </c>
      <c r="F525" s="1" t="s">
        <v>205</v>
      </c>
      <c r="G525" s="4" t="s">
        <v>1185</v>
      </c>
      <c r="H525" s="1" t="s">
        <v>773</v>
      </c>
      <c r="I525" s="1" t="s">
        <v>150</v>
      </c>
      <c r="J525" s="1" t="s">
        <v>170</v>
      </c>
      <c r="K525" s="1" t="s">
        <v>156</v>
      </c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1">
        <f t="shared" si="48"/>
        <v>0</v>
      </c>
      <c r="FG525" s="11">
        <f t="shared" si="49"/>
        <v>0</v>
      </c>
      <c r="FH525" s="11">
        <f t="shared" si="50"/>
        <v>0</v>
      </c>
      <c r="FI525" s="11">
        <f t="shared" si="51"/>
        <v>0</v>
      </c>
      <c r="FJ525" s="11">
        <f t="shared" si="52"/>
        <v>0</v>
      </c>
      <c r="FK525" s="11">
        <f t="shared" si="53"/>
        <v>0</v>
      </c>
    </row>
    <row r="526" spans="1:167" ht="33" hidden="1" x14ac:dyDescent="0.3">
      <c r="A526" s="5">
        <v>1907</v>
      </c>
      <c r="B526" s="1" t="s">
        <v>204</v>
      </c>
      <c r="C526" s="5" t="s">
        <v>632</v>
      </c>
      <c r="D526" s="1">
        <v>300364</v>
      </c>
      <c r="E526" s="1" t="s">
        <v>190</v>
      </c>
      <c r="F526" s="1" t="s">
        <v>205</v>
      </c>
      <c r="G526" s="4" t="s">
        <v>1186</v>
      </c>
      <c r="H526" s="1" t="s">
        <v>773</v>
      </c>
      <c r="I526" s="1" t="s">
        <v>150</v>
      </c>
      <c r="J526" s="1" t="s">
        <v>170</v>
      </c>
      <c r="K526" s="1" t="s">
        <v>156</v>
      </c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1">
        <f t="shared" si="48"/>
        <v>0</v>
      </c>
      <c r="FG526" s="11">
        <f t="shared" si="49"/>
        <v>0</v>
      </c>
      <c r="FH526" s="11">
        <f t="shared" si="50"/>
        <v>0</v>
      </c>
      <c r="FI526" s="11">
        <f t="shared" si="51"/>
        <v>0</v>
      </c>
      <c r="FJ526" s="11">
        <f t="shared" si="52"/>
        <v>0</v>
      </c>
      <c r="FK526" s="11">
        <f t="shared" si="53"/>
        <v>0</v>
      </c>
    </row>
    <row r="527" spans="1:167" ht="33" hidden="1" x14ac:dyDescent="0.3">
      <c r="A527" s="5">
        <v>1908</v>
      </c>
      <c r="B527" s="1" t="s">
        <v>204</v>
      </c>
      <c r="C527" s="5" t="s">
        <v>633</v>
      </c>
      <c r="D527" s="1">
        <v>300365</v>
      </c>
      <c r="E527" s="1" t="s">
        <v>190</v>
      </c>
      <c r="F527" s="1" t="s">
        <v>205</v>
      </c>
      <c r="G527" s="4" t="s">
        <v>1187</v>
      </c>
      <c r="H527" s="1" t="s">
        <v>773</v>
      </c>
      <c r="I527" s="1" t="s">
        <v>150</v>
      </c>
      <c r="J527" s="1" t="s">
        <v>170</v>
      </c>
      <c r="K527" s="1" t="s">
        <v>156</v>
      </c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1">
        <f t="shared" si="48"/>
        <v>0</v>
      </c>
      <c r="FG527" s="11">
        <f t="shared" si="49"/>
        <v>0</v>
      </c>
      <c r="FH527" s="11">
        <f t="shared" si="50"/>
        <v>0</v>
      </c>
      <c r="FI527" s="11">
        <f t="shared" si="51"/>
        <v>0</v>
      </c>
      <c r="FJ527" s="11">
        <f t="shared" si="52"/>
        <v>0</v>
      </c>
      <c r="FK527" s="11">
        <f t="shared" si="53"/>
        <v>0</v>
      </c>
    </row>
    <row r="528" spans="1:167" ht="33" hidden="1" x14ac:dyDescent="0.3">
      <c r="A528" s="5">
        <v>1909</v>
      </c>
      <c r="B528" s="1" t="s">
        <v>204</v>
      </c>
      <c r="C528" s="5" t="s">
        <v>634</v>
      </c>
      <c r="D528" s="1">
        <v>300366</v>
      </c>
      <c r="E528" s="1" t="s">
        <v>190</v>
      </c>
      <c r="F528" s="1" t="s">
        <v>205</v>
      </c>
      <c r="G528" s="4" t="s">
        <v>1188</v>
      </c>
      <c r="H528" s="1" t="s">
        <v>770</v>
      </c>
      <c r="I528" s="1" t="s">
        <v>150</v>
      </c>
      <c r="J528" s="1" t="s">
        <v>170</v>
      </c>
      <c r="K528" s="1" t="s">
        <v>156</v>
      </c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1">
        <f t="shared" si="48"/>
        <v>0</v>
      </c>
      <c r="FG528" s="11">
        <f t="shared" si="49"/>
        <v>0</v>
      </c>
      <c r="FH528" s="11">
        <f t="shared" si="50"/>
        <v>0</v>
      </c>
      <c r="FI528" s="11">
        <f t="shared" si="51"/>
        <v>0</v>
      </c>
      <c r="FJ528" s="11">
        <f t="shared" si="52"/>
        <v>0</v>
      </c>
      <c r="FK528" s="11">
        <f t="shared" si="53"/>
        <v>0</v>
      </c>
    </row>
    <row r="529" spans="1:167" ht="49.5" x14ac:dyDescent="0.3">
      <c r="A529" s="5">
        <v>1910</v>
      </c>
      <c r="B529" s="1" t="s">
        <v>204</v>
      </c>
      <c r="C529" s="5" t="s">
        <v>635</v>
      </c>
      <c r="D529" s="1">
        <v>300155</v>
      </c>
      <c r="E529" s="4" t="s">
        <v>190</v>
      </c>
      <c r="F529" s="4" t="s">
        <v>205</v>
      </c>
      <c r="G529" s="4" t="s">
        <v>1189</v>
      </c>
      <c r="H529" s="1" t="s">
        <v>773</v>
      </c>
      <c r="I529" s="1" t="s">
        <v>150</v>
      </c>
      <c r="J529" s="1" t="s">
        <v>171</v>
      </c>
      <c r="K529" s="1" t="s">
        <v>157</v>
      </c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1">
        <f t="shared" si="48"/>
        <v>0</v>
      </c>
      <c r="FG529" s="11">
        <f t="shared" si="49"/>
        <v>0</v>
      </c>
      <c r="FH529" s="11">
        <f t="shared" si="50"/>
        <v>0</v>
      </c>
      <c r="FI529" s="11">
        <f t="shared" si="51"/>
        <v>0</v>
      </c>
      <c r="FJ529" s="11">
        <f t="shared" si="52"/>
        <v>0</v>
      </c>
      <c r="FK529" s="11">
        <f t="shared" si="53"/>
        <v>0</v>
      </c>
    </row>
    <row r="530" spans="1:167" ht="49.5" x14ac:dyDescent="0.3">
      <c r="A530" s="5">
        <v>1911</v>
      </c>
      <c r="B530" s="1" t="s">
        <v>204</v>
      </c>
      <c r="C530" s="5" t="s">
        <v>636</v>
      </c>
      <c r="D530" s="1">
        <v>300157</v>
      </c>
      <c r="E530" s="4" t="s">
        <v>190</v>
      </c>
      <c r="F530" s="4" t="s">
        <v>205</v>
      </c>
      <c r="G530" s="4" t="s">
        <v>1190</v>
      </c>
      <c r="H530" s="1" t="s">
        <v>773</v>
      </c>
      <c r="I530" s="1" t="s">
        <v>150</v>
      </c>
      <c r="J530" s="1" t="s">
        <v>171</v>
      </c>
      <c r="K530" s="1" t="s">
        <v>157</v>
      </c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1">
        <f t="shared" si="48"/>
        <v>0</v>
      </c>
      <c r="FG530" s="11">
        <f t="shared" si="49"/>
        <v>0</v>
      </c>
      <c r="FH530" s="11">
        <f t="shared" si="50"/>
        <v>0</v>
      </c>
      <c r="FI530" s="11">
        <f t="shared" si="51"/>
        <v>0</v>
      </c>
      <c r="FJ530" s="11">
        <f t="shared" si="52"/>
        <v>0</v>
      </c>
      <c r="FK530" s="11">
        <f t="shared" si="53"/>
        <v>0</v>
      </c>
    </row>
    <row r="531" spans="1:167" ht="49.5" x14ac:dyDescent="0.3">
      <c r="A531" s="5">
        <v>1912</v>
      </c>
      <c r="B531" s="1" t="s">
        <v>204</v>
      </c>
      <c r="C531" s="5" t="s">
        <v>637</v>
      </c>
      <c r="D531" s="1">
        <v>300190</v>
      </c>
      <c r="E531" s="4" t="s">
        <v>190</v>
      </c>
      <c r="F531" s="4" t="s">
        <v>205</v>
      </c>
      <c r="G531" s="4" t="s">
        <v>1191</v>
      </c>
      <c r="H531" s="1" t="s">
        <v>770</v>
      </c>
      <c r="I531" s="1" t="s">
        <v>150</v>
      </c>
      <c r="J531" s="1" t="s">
        <v>171</v>
      </c>
      <c r="K531" s="1" t="s">
        <v>157</v>
      </c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1">
        <f t="shared" si="48"/>
        <v>0</v>
      </c>
      <c r="FG531" s="11">
        <f t="shared" si="49"/>
        <v>0</v>
      </c>
      <c r="FH531" s="11">
        <f t="shared" si="50"/>
        <v>0</v>
      </c>
      <c r="FI531" s="11">
        <f t="shared" si="51"/>
        <v>0</v>
      </c>
      <c r="FJ531" s="11">
        <f t="shared" si="52"/>
        <v>0</v>
      </c>
      <c r="FK531" s="11">
        <f t="shared" si="53"/>
        <v>0</v>
      </c>
    </row>
    <row r="532" spans="1:167" ht="49.5" x14ac:dyDescent="0.3">
      <c r="A532" s="5">
        <v>1913</v>
      </c>
      <c r="B532" s="1" t="s">
        <v>204</v>
      </c>
      <c r="C532" s="5" t="s">
        <v>638</v>
      </c>
      <c r="D532" s="1">
        <v>322701</v>
      </c>
      <c r="E532" s="4" t="s">
        <v>190</v>
      </c>
      <c r="F532" s="4" t="s">
        <v>205</v>
      </c>
      <c r="G532" s="4" t="s">
        <v>1192</v>
      </c>
      <c r="H532" s="1" t="s">
        <v>770</v>
      </c>
      <c r="I532" s="1" t="s">
        <v>150</v>
      </c>
      <c r="J532" s="1" t="s">
        <v>171</v>
      </c>
      <c r="K532" s="1" t="s">
        <v>157</v>
      </c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1">
        <f t="shared" si="48"/>
        <v>0</v>
      </c>
      <c r="FG532" s="11">
        <f t="shared" si="49"/>
        <v>0</v>
      </c>
      <c r="FH532" s="11">
        <f t="shared" si="50"/>
        <v>0</v>
      </c>
      <c r="FI532" s="11">
        <f t="shared" si="51"/>
        <v>0</v>
      </c>
      <c r="FJ532" s="11">
        <f t="shared" si="52"/>
        <v>0</v>
      </c>
      <c r="FK532" s="11">
        <f t="shared" si="53"/>
        <v>0</v>
      </c>
    </row>
    <row r="533" spans="1:167" ht="49.5" x14ac:dyDescent="0.3">
      <c r="A533" s="5">
        <v>1914</v>
      </c>
      <c r="B533" s="1" t="s">
        <v>204</v>
      </c>
      <c r="C533" s="5" t="s">
        <v>639</v>
      </c>
      <c r="D533" s="1">
        <v>300208</v>
      </c>
      <c r="E533" s="4" t="s">
        <v>190</v>
      </c>
      <c r="F533" s="4" t="s">
        <v>205</v>
      </c>
      <c r="G533" s="4" t="s">
        <v>1193</v>
      </c>
      <c r="H533" s="1" t="s">
        <v>770</v>
      </c>
      <c r="I533" s="1" t="s">
        <v>150</v>
      </c>
      <c r="J533" s="1" t="s">
        <v>171</v>
      </c>
      <c r="K533" s="1" t="s">
        <v>157</v>
      </c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1">
        <f t="shared" si="48"/>
        <v>0</v>
      </c>
      <c r="FG533" s="11">
        <f t="shared" si="49"/>
        <v>0</v>
      </c>
      <c r="FH533" s="11">
        <f t="shared" si="50"/>
        <v>0</v>
      </c>
      <c r="FI533" s="11">
        <f t="shared" si="51"/>
        <v>0</v>
      </c>
      <c r="FJ533" s="11">
        <f t="shared" si="52"/>
        <v>0</v>
      </c>
      <c r="FK533" s="11">
        <f t="shared" si="53"/>
        <v>0</v>
      </c>
    </row>
    <row r="534" spans="1:167" ht="49.5" x14ac:dyDescent="0.3">
      <c r="A534" s="5">
        <v>1915</v>
      </c>
      <c r="B534" s="1" t="s">
        <v>204</v>
      </c>
      <c r="C534" s="5" t="s">
        <v>640</v>
      </c>
      <c r="D534" s="1">
        <v>300240</v>
      </c>
      <c r="E534" s="4" t="s">
        <v>190</v>
      </c>
      <c r="F534" s="4" t="s">
        <v>205</v>
      </c>
      <c r="G534" s="4" t="s">
        <v>1194</v>
      </c>
      <c r="H534" s="1" t="s">
        <v>770</v>
      </c>
      <c r="I534" s="1" t="s">
        <v>150</v>
      </c>
      <c r="J534" s="1" t="s">
        <v>171</v>
      </c>
      <c r="K534" s="1" t="s">
        <v>157</v>
      </c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1">
        <f t="shared" si="48"/>
        <v>0</v>
      </c>
      <c r="FG534" s="11">
        <f t="shared" si="49"/>
        <v>0</v>
      </c>
      <c r="FH534" s="11">
        <f t="shared" si="50"/>
        <v>0</v>
      </c>
      <c r="FI534" s="11">
        <f t="shared" si="51"/>
        <v>0</v>
      </c>
      <c r="FJ534" s="11">
        <f t="shared" si="52"/>
        <v>0</v>
      </c>
      <c r="FK534" s="11">
        <f t="shared" si="53"/>
        <v>0</v>
      </c>
    </row>
    <row r="535" spans="1:167" ht="49.5" x14ac:dyDescent="0.3">
      <c r="A535" s="5">
        <v>1916</v>
      </c>
      <c r="B535" s="1" t="s">
        <v>204</v>
      </c>
      <c r="C535" s="5" t="s">
        <v>641</v>
      </c>
      <c r="D535" s="1">
        <v>300253</v>
      </c>
      <c r="E535" s="4" t="s">
        <v>190</v>
      </c>
      <c r="F535" s="4" t="s">
        <v>205</v>
      </c>
      <c r="G535" s="4" t="s">
        <v>1195</v>
      </c>
      <c r="H535" s="1" t="s">
        <v>773</v>
      </c>
      <c r="I535" s="1" t="s">
        <v>150</v>
      </c>
      <c r="J535" s="1" t="s">
        <v>171</v>
      </c>
      <c r="K535" s="1" t="s">
        <v>157</v>
      </c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1">
        <f t="shared" si="48"/>
        <v>0</v>
      </c>
      <c r="FG535" s="11">
        <f t="shared" si="49"/>
        <v>0</v>
      </c>
      <c r="FH535" s="11">
        <f t="shared" si="50"/>
        <v>0</v>
      </c>
      <c r="FI535" s="11">
        <f t="shared" si="51"/>
        <v>0</v>
      </c>
      <c r="FJ535" s="11">
        <f t="shared" si="52"/>
        <v>0</v>
      </c>
      <c r="FK535" s="11">
        <f t="shared" si="53"/>
        <v>0</v>
      </c>
    </row>
    <row r="536" spans="1:167" ht="49.5" x14ac:dyDescent="0.3">
      <c r="A536" s="5">
        <v>1917</v>
      </c>
      <c r="B536" s="1" t="s">
        <v>204</v>
      </c>
      <c r="C536" s="5" t="s">
        <v>642</v>
      </c>
      <c r="D536" s="1">
        <v>300260</v>
      </c>
      <c r="E536" s="4" t="s">
        <v>190</v>
      </c>
      <c r="F536" s="4" t="s">
        <v>205</v>
      </c>
      <c r="G536" s="4" t="s">
        <v>1196</v>
      </c>
      <c r="H536" s="1" t="s">
        <v>773</v>
      </c>
      <c r="I536" s="1" t="s">
        <v>150</v>
      </c>
      <c r="J536" s="1" t="s">
        <v>171</v>
      </c>
      <c r="K536" s="1" t="s">
        <v>157</v>
      </c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1">
        <f t="shared" si="48"/>
        <v>0</v>
      </c>
      <c r="FG536" s="11">
        <f t="shared" si="49"/>
        <v>0</v>
      </c>
      <c r="FH536" s="11">
        <f t="shared" si="50"/>
        <v>0</v>
      </c>
      <c r="FI536" s="11">
        <f t="shared" si="51"/>
        <v>0</v>
      </c>
      <c r="FJ536" s="11">
        <f t="shared" si="52"/>
        <v>0</v>
      </c>
      <c r="FK536" s="11">
        <f t="shared" si="53"/>
        <v>0</v>
      </c>
    </row>
    <row r="537" spans="1:167" ht="33" hidden="1" x14ac:dyDescent="0.3">
      <c r="A537" s="5">
        <v>1918</v>
      </c>
      <c r="B537" s="1" t="s">
        <v>204</v>
      </c>
      <c r="C537" s="5" t="s">
        <v>643</v>
      </c>
      <c r="D537" s="1">
        <v>320803</v>
      </c>
      <c r="E537" s="1" t="s">
        <v>190</v>
      </c>
      <c r="F537" s="1" t="s">
        <v>205</v>
      </c>
      <c r="G537" s="4" t="s">
        <v>1197</v>
      </c>
      <c r="H537" s="1" t="s">
        <v>770</v>
      </c>
      <c r="I537" s="1" t="s">
        <v>150</v>
      </c>
      <c r="J537" s="1" t="s">
        <v>172</v>
      </c>
      <c r="K537" s="1" t="s">
        <v>158</v>
      </c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1">
        <f t="shared" si="48"/>
        <v>0</v>
      </c>
      <c r="FG537" s="11">
        <f t="shared" si="49"/>
        <v>0</v>
      </c>
      <c r="FH537" s="11">
        <f t="shared" si="50"/>
        <v>0</v>
      </c>
      <c r="FI537" s="11">
        <f t="shared" si="51"/>
        <v>0</v>
      </c>
      <c r="FJ537" s="11">
        <f t="shared" si="52"/>
        <v>0</v>
      </c>
      <c r="FK537" s="11">
        <f t="shared" si="53"/>
        <v>0</v>
      </c>
    </row>
    <row r="538" spans="1:167" ht="33" hidden="1" x14ac:dyDescent="0.3">
      <c r="A538" s="5">
        <v>1919</v>
      </c>
      <c r="B538" s="1" t="s">
        <v>204</v>
      </c>
      <c r="C538" s="5" t="s">
        <v>644</v>
      </c>
      <c r="D538" s="1">
        <v>320804</v>
      </c>
      <c r="E538" s="1" t="s">
        <v>190</v>
      </c>
      <c r="F538" s="1" t="s">
        <v>205</v>
      </c>
      <c r="G538" s="4" t="s">
        <v>1198</v>
      </c>
      <c r="H538" s="1" t="s">
        <v>773</v>
      </c>
      <c r="I538" s="1" t="s">
        <v>150</v>
      </c>
      <c r="J538" s="1" t="s">
        <v>172</v>
      </c>
      <c r="K538" s="1" t="s">
        <v>158</v>
      </c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1">
        <f t="shared" si="48"/>
        <v>0</v>
      </c>
      <c r="FG538" s="11">
        <f t="shared" si="49"/>
        <v>0</v>
      </c>
      <c r="FH538" s="11">
        <f t="shared" si="50"/>
        <v>0</v>
      </c>
      <c r="FI538" s="11">
        <f t="shared" si="51"/>
        <v>0</v>
      </c>
      <c r="FJ538" s="11">
        <f t="shared" si="52"/>
        <v>0</v>
      </c>
      <c r="FK538" s="11">
        <f t="shared" si="53"/>
        <v>0</v>
      </c>
    </row>
    <row r="539" spans="1:167" ht="49.5" hidden="1" x14ac:dyDescent="0.3">
      <c r="A539" s="5">
        <v>1920</v>
      </c>
      <c r="B539" s="1" t="s">
        <v>204</v>
      </c>
      <c r="C539" s="5" t="s">
        <v>645</v>
      </c>
      <c r="D539" s="1">
        <v>300005</v>
      </c>
      <c r="E539" s="1" t="s">
        <v>190</v>
      </c>
      <c r="F539" s="1" t="s">
        <v>205</v>
      </c>
      <c r="G539" s="4" t="s">
        <v>1199</v>
      </c>
      <c r="H539" s="1" t="s">
        <v>773</v>
      </c>
      <c r="I539" s="1" t="s">
        <v>150</v>
      </c>
      <c r="J539" s="1" t="s">
        <v>172</v>
      </c>
      <c r="K539" s="1" t="s">
        <v>158</v>
      </c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1">
        <f t="shared" si="48"/>
        <v>0</v>
      </c>
      <c r="FG539" s="11">
        <f t="shared" si="49"/>
        <v>0</v>
      </c>
      <c r="FH539" s="11">
        <f t="shared" si="50"/>
        <v>0</v>
      </c>
      <c r="FI539" s="11">
        <f t="shared" si="51"/>
        <v>0</v>
      </c>
      <c r="FJ539" s="11">
        <f t="shared" si="52"/>
        <v>0</v>
      </c>
      <c r="FK539" s="11">
        <f t="shared" si="53"/>
        <v>0</v>
      </c>
    </row>
    <row r="540" spans="1:167" ht="33" hidden="1" x14ac:dyDescent="0.3">
      <c r="A540" s="5">
        <v>1921</v>
      </c>
      <c r="B540" s="1" t="s">
        <v>204</v>
      </c>
      <c r="C540" s="5" t="s">
        <v>646</v>
      </c>
      <c r="D540" s="1">
        <v>300012</v>
      </c>
      <c r="E540" s="1" t="s">
        <v>190</v>
      </c>
      <c r="F540" s="1" t="s">
        <v>205</v>
      </c>
      <c r="G540" s="4" t="s">
        <v>1200</v>
      </c>
      <c r="H540" s="1" t="s">
        <v>770</v>
      </c>
      <c r="I540" s="1" t="s">
        <v>150</v>
      </c>
      <c r="J540" s="1" t="s">
        <v>172</v>
      </c>
      <c r="K540" s="1" t="s">
        <v>158</v>
      </c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1">
        <f t="shared" si="48"/>
        <v>0</v>
      </c>
      <c r="FG540" s="11">
        <f t="shared" si="49"/>
        <v>0</v>
      </c>
      <c r="FH540" s="11">
        <f t="shared" si="50"/>
        <v>0</v>
      </c>
      <c r="FI540" s="11">
        <f t="shared" si="51"/>
        <v>0</v>
      </c>
      <c r="FJ540" s="11">
        <f t="shared" si="52"/>
        <v>0</v>
      </c>
      <c r="FK540" s="11">
        <f t="shared" si="53"/>
        <v>0</v>
      </c>
    </row>
    <row r="541" spans="1:167" ht="49.5" hidden="1" x14ac:dyDescent="0.3">
      <c r="A541" s="5">
        <v>1922</v>
      </c>
      <c r="B541" s="1" t="s">
        <v>204</v>
      </c>
      <c r="C541" s="5" t="s">
        <v>647</v>
      </c>
      <c r="D541" s="1">
        <v>322601</v>
      </c>
      <c r="E541" s="1" t="s">
        <v>190</v>
      </c>
      <c r="F541" s="1" t="s">
        <v>205</v>
      </c>
      <c r="G541" s="4" t="s">
        <v>1201</v>
      </c>
      <c r="H541" s="1" t="s">
        <v>770</v>
      </c>
      <c r="I541" s="1" t="s">
        <v>150</v>
      </c>
      <c r="J541" s="1" t="s">
        <v>173</v>
      </c>
      <c r="K541" s="1" t="s">
        <v>159</v>
      </c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1">
        <f t="shared" si="48"/>
        <v>0</v>
      </c>
      <c r="FG541" s="11">
        <f t="shared" si="49"/>
        <v>0</v>
      </c>
      <c r="FH541" s="11">
        <f t="shared" si="50"/>
        <v>0</v>
      </c>
      <c r="FI541" s="11">
        <f t="shared" si="51"/>
        <v>0</v>
      </c>
      <c r="FJ541" s="11">
        <f t="shared" si="52"/>
        <v>0</v>
      </c>
      <c r="FK541" s="11">
        <f t="shared" si="53"/>
        <v>0</v>
      </c>
    </row>
    <row r="542" spans="1:167" ht="33" hidden="1" x14ac:dyDescent="0.3">
      <c r="A542" s="5">
        <v>1923</v>
      </c>
      <c r="B542" s="1" t="s">
        <v>204</v>
      </c>
      <c r="C542" s="5" t="s">
        <v>648</v>
      </c>
      <c r="D542" s="1">
        <v>300044</v>
      </c>
      <c r="E542" s="1" t="s">
        <v>190</v>
      </c>
      <c r="F542" s="1" t="s">
        <v>205</v>
      </c>
      <c r="G542" s="4" t="s">
        <v>1202</v>
      </c>
      <c r="H542" s="1" t="s">
        <v>773</v>
      </c>
      <c r="I542" s="1" t="s">
        <v>150</v>
      </c>
      <c r="J542" s="1" t="s">
        <v>173</v>
      </c>
      <c r="K542" s="1" t="s">
        <v>159</v>
      </c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1">
        <f t="shared" si="48"/>
        <v>0</v>
      </c>
      <c r="FG542" s="11">
        <f t="shared" si="49"/>
        <v>0</v>
      </c>
      <c r="FH542" s="11">
        <f t="shared" si="50"/>
        <v>0</v>
      </c>
      <c r="FI542" s="11">
        <f t="shared" si="51"/>
        <v>0</v>
      </c>
      <c r="FJ542" s="11">
        <f t="shared" si="52"/>
        <v>0</v>
      </c>
      <c r="FK542" s="11">
        <f t="shared" si="53"/>
        <v>0</v>
      </c>
    </row>
    <row r="543" spans="1:167" ht="16.5" hidden="1" x14ac:dyDescent="0.3">
      <c r="A543" s="5">
        <v>1924</v>
      </c>
      <c r="B543" s="1" t="s">
        <v>204</v>
      </c>
      <c r="C543" s="5" t="s">
        <v>649</v>
      </c>
      <c r="D543" s="1">
        <v>300047</v>
      </c>
      <c r="E543" s="1" t="s">
        <v>190</v>
      </c>
      <c r="F543" s="1" t="s">
        <v>205</v>
      </c>
      <c r="G543" s="4" t="s">
        <v>1203</v>
      </c>
      <c r="H543" s="1" t="s">
        <v>770</v>
      </c>
      <c r="I543" s="1" t="s">
        <v>150</v>
      </c>
      <c r="J543" s="1" t="s">
        <v>173</v>
      </c>
      <c r="K543" s="1" t="s">
        <v>159</v>
      </c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1">
        <f t="shared" si="48"/>
        <v>0</v>
      </c>
      <c r="FG543" s="11">
        <f t="shared" si="49"/>
        <v>0</v>
      </c>
      <c r="FH543" s="11">
        <f t="shared" si="50"/>
        <v>0</v>
      </c>
      <c r="FI543" s="11">
        <f t="shared" si="51"/>
        <v>0</v>
      </c>
      <c r="FJ543" s="11">
        <f t="shared" si="52"/>
        <v>0</v>
      </c>
      <c r="FK543" s="11">
        <f t="shared" si="53"/>
        <v>0</v>
      </c>
    </row>
    <row r="544" spans="1:167" ht="49.5" hidden="1" x14ac:dyDescent="0.3">
      <c r="A544" s="5">
        <v>1925</v>
      </c>
      <c r="B544" s="1" t="s">
        <v>204</v>
      </c>
      <c r="C544" s="5" t="s">
        <v>650</v>
      </c>
      <c r="D544" s="1">
        <v>300051</v>
      </c>
      <c r="E544" s="1" t="s">
        <v>190</v>
      </c>
      <c r="F544" s="1" t="s">
        <v>205</v>
      </c>
      <c r="G544" s="4" t="s">
        <v>1204</v>
      </c>
      <c r="H544" s="1" t="s">
        <v>770</v>
      </c>
      <c r="I544" s="1" t="s">
        <v>150</v>
      </c>
      <c r="J544" s="1" t="s">
        <v>173</v>
      </c>
      <c r="K544" s="1" t="s">
        <v>159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1">
        <f t="shared" si="48"/>
        <v>0</v>
      </c>
      <c r="FG544" s="11">
        <f t="shared" si="49"/>
        <v>0</v>
      </c>
      <c r="FH544" s="11">
        <f t="shared" si="50"/>
        <v>0</v>
      </c>
      <c r="FI544" s="11">
        <f t="shared" si="51"/>
        <v>0</v>
      </c>
      <c r="FJ544" s="11">
        <f t="shared" si="52"/>
        <v>0</v>
      </c>
      <c r="FK544" s="11">
        <f t="shared" si="53"/>
        <v>0</v>
      </c>
    </row>
    <row r="545" spans="1:167" ht="33" hidden="1" x14ac:dyDescent="0.3">
      <c r="A545" s="5">
        <v>1926</v>
      </c>
      <c r="B545" s="1" t="s">
        <v>204</v>
      </c>
      <c r="C545" s="5" t="s">
        <v>651</v>
      </c>
      <c r="D545" s="1">
        <v>300083</v>
      </c>
      <c r="E545" s="1" t="s">
        <v>190</v>
      </c>
      <c r="F545" s="1" t="s">
        <v>205</v>
      </c>
      <c r="G545" s="4" t="s">
        <v>945</v>
      </c>
      <c r="H545" s="1" t="s">
        <v>770</v>
      </c>
      <c r="I545" s="1" t="s">
        <v>150</v>
      </c>
      <c r="J545" s="1" t="s">
        <v>173</v>
      </c>
      <c r="K545" s="1" t="s">
        <v>159</v>
      </c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1">
        <f t="shared" si="48"/>
        <v>0</v>
      </c>
      <c r="FG545" s="11">
        <f t="shared" si="49"/>
        <v>0</v>
      </c>
      <c r="FH545" s="11">
        <f t="shared" si="50"/>
        <v>0</v>
      </c>
      <c r="FI545" s="11">
        <f t="shared" si="51"/>
        <v>0</v>
      </c>
      <c r="FJ545" s="11">
        <f t="shared" si="52"/>
        <v>0</v>
      </c>
      <c r="FK545" s="11">
        <f t="shared" si="53"/>
        <v>0</v>
      </c>
    </row>
    <row r="546" spans="1:167" ht="33" hidden="1" x14ac:dyDescent="0.3">
      <c r="A546" s="5">
        <v>1927</v>
      </c>
      <c r="B546" s="1" t="s">
        <v>204</v>
      </c>
      <c r="C546" s="5" t="s">
        <v>652</v>
      </c>
      <c r="D546" s="1">
        <v>300367</v>
      </c>
      <c r="E546" s="1" t="s">
        <v>190</v>
      </c>
      <c r="F546" s="1" t="s">
        <v>205</v>
      </c>
      <c r="G546" s="4" t="s">
        <v>1205</v>
      </c>
      <c r="H546" s="1" t="s">
        <v>773</v>
      </c>
      <c r="I546" s="1" t="s">
        <v>150</v>
      </c>
      <c r="J546" s="1" t="s">
        <v>174</v>
      </c>
      <c r="K546" s="1" t="s">
        <v>160</v>
      </c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1">
        <f t="shared" si="48"/>
        <v>0</v>
      </c>
      <c r="FG546" s="11">
        <f t="shared" si="49"/>
        <v>0</v>
      </c>
      <c r="FH546" s="11">
        <f t="shared" si="50"/>
        <v>0</v>
      </c>
      <c r="FI546" s="11">
        <f t="shared" si="51"/>
        <v>0</v>
      </c>
      <c r="FJ546" s="11">
        <f t="shared" si="52"/>
        <v>0</v>
      </c>
      <c r="FK546" s="11">
        <f t="shared" si="53"/>
        <v>0</v>
      </c>
    </row>
    <row r="547" spans="1:167" ht="33" hidden="1" x14ac:dyDescent="0.3">
      <c r="A547" s="5">
        <v>1928</v>
      </c>
      <c r="B547" s="1" t="s">
        <v>204</v>
      </c>
      <c r="C547" s="5" t="s">
        <v>653</v>
      </c>
      <c r="D547" s="1">
        <v>300368</v>
      </c>
      <c r="E547" s="1" t="s">
        <v>190</v>
      </c>
      <c r="F547" s="1" t="s">
        <v>205</v>
      </c>
      <c r="G547" s="4" t="s">
        <v>1206</v>
      </c>
      <c r="H547" s="1" t="s">
        <v>773</v>
      </c>
      <c r="I547" s="1" t="s">
        <v>150</v>
      </c>
      <c r="J547" s="1" t="s">
        <v>174</v>
      </c>
      <c r="K547" s="1" t="s">
        <v>160</v>
      </c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1">
        <f t="shared" si="48"/>
        <v>0</v>
      </c>
      <c r="FG547" s="11">
        <f t="shared" si="49"/>
        <v>0</v>
      </c>
      <c r="FH547" s="11">
        <f t="shared" si="50"/>
        <v>0</v>
      </c>
      <c r="FI547" s="11">
        <f t="shared" si="51"/>
        <v>0</v>
      </c>
      <c r="FJ547" s="11">
        <f t="shared" si="52"/>
        <v>0</v>
      </c>
      <c r="FK547" s="11">
        <f t="shared" si="53"/>
        <v>0</v>
      </c>
    </row>
    <row r="548" spans="1:167" ht="33" hidden="1" x14ac:dyDescent="0.3">
      <c r="A548" s="5">
        <v>1929</v>
      </c>
      <c r="B548" s="1" t="s">
        <v>204</v>
      </c>
      <c r="C548" s="5" t="s">
        <v>654</v>
      </c>
      <c r="D548" s="1">
        <v>300369</v>
      </c>
      <c r="E548" s="1" t="s">
        <v>190</v>
      </c>
      <c r="F548" s="1" t="s">
        <v>205</v>
      </c>
      <c r="G548" s="4" t="s">
        <v>1207</v>
      </c>
      <c r="H548" s="1" t="s">
        <v>770</v>
      </c>
      <c r="I548" s="1" t="s">
        <v>150</v>
      </c>
      <c r="J548" s="1" t="s">
        <v>174</v>
      </c>
      <c r="K548" s="1" t="s">
        <v>160</v>
      </c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1">
        <f t="shared" si="48"/>
        <v>0</v>
      </c>
      <c r="FG548" s="11">
        <f t="shared" si="49"/>
        <v>0</v>
      </c>
      <c r="FH548" s="11">
        <f t="shared" si="50"/>
        <v>0</v>
      </c>
      <c r="FI548" s="11">
        <f t="shared" si="51"/>
        <v>0</v>
      </c>
      <c r="FJ548" s="11">
        <f t="shared" si="52"/>
        <v>0</v>
      </c>
      <c r="FK548" s="11">
        <f t="shared" si="53"/>
        <v>0</v>
      </c>
    </row>
    <row r="549" spans="1:167" ht="33" hidden="1" x14ac:dyDescent="0.3">
      <c r="A549" s="5">
        <v>1930</v>
      </c>
      <c r="B549" s="1" t="s">
        <v>204</v>
      </c>
      <c r="C549" s="5" t="s">
        <v>655</v>
      </c>
      <c r="D549" s="1">
        <v>300370</v>
      </c>
      <c r="E549" s="1" t="s">
        <v>190</v>
      </c>
      <c r="F549" s="1" t="s">
        <v>205</v>
      </c>
      <c r="G549" s="4" t="s">
        <v>1208</v>
      </c>
      <c r="H549" s="1" t="s">
        <v>770</v>
      </c>
      <c r="I549" s="1" t="s">
        <v>150</v>
      </c>
      <c r="J549" s="1" t="s">
        <v>174</v>
      </c>
      <c r="K549" s="1" t="s">
        <v>160</v>
      </c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1">
        <f t="shared" si="48"/>
        <v>0</v>
      </c>
      <c r="FG549" s="11">
        <f t="shared" si="49"/>
        <v>0</v>
      </c>
      <c r="FH549" s="11">
        <f t="shared" si="50"/>
        <v>0</v>
      </c>
      <c r="FI549" s="11">
        <f t="shared" si="51"/>
        <v>0</v>
      </c>
      <c r="FJ549" s="11">
        <f t="shared" si="52"/>
        <v>0</v>
      </c>
      <c r="FK549" s="11">
        <f t="shared" si="53"/>
        <v>0</v>
      </c>
    </row>
    <row r="550" spans="1:167" ht="33" hidden="1" x14ac:dyDescent="0.3">
      <c r="A550" s="5">
        <v>1931</v>
      </c>
      <c r="B550" s="1" t="s">
        <v>204</v>
      </c>
      <c r="C550" s="5" t="s">
        <v>656</v>
      </c>
      <c r="D550" s="1">
        <v>500053</v>
      </c>
      <c r="E550" s="1" t="s">
        <v>190</v>
      </c>
      <c r="F550" s="1" t="s">
        <v>205</v>
      </c>
      <c r="G550" s="4" t="s">
        <v>1209</v>
      </c>
      <c r="H550" s="1" t="s">
        <v>770</v>
      </c>
      <c r="I550" s="1" t="s">
        <v>150</v>
      </c>
      <c r="J550" s="1" t="s">
        <v>174</v>
      </c>
      <c r="K550" s="1" t="s">
        <v>160</v>
      </c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1">
        <f t="shared" si="48"/>
        <v>0</v>
      </c>
      <c r="FG550" s="11">
        <f t="shared" si="49"/>
        <v>0</v>
      </c>
      <c r="FH550" s="11">
        <f t="shared" si="50"/>
        <v>0</v>
      </c>
      <c r="FI550" s="11">
        <f t="shared" si="51"/>
        <v>0</v>
      </c>
      <c r="FJ550" s="11">
        <f t="shared" si="52"/>
        <v>0</v>
      </c>
      <c r="FK550" s="11">
        <f t="shared" si="53"/>
        <v>0</v>
      </c>
    </row>
    <row r="551" spans="1:167" ht="33" hidden="1" x14ac:dyDescent="0.3">
      <c r="A551" s="5">
        <v>1932</v>
      </c>
      <c r="B551" s="1" t="s">
        <v>204</v>
      </c>
      <c r="C551" s="5" t="s">
        <v>657</v>
      </c>
      <c r="D551" s="1">
        <v>500054</v>
      </c>
      <c r="E551" s="1" t="s">
        <v>190</v>
      </c>
      <c r="F551" s="1" t="s">
        <v>205</v>
      </c>
      <c r="G551" s="4" t="s">
        <v>1210</v>
      </c>
      <c r="H551" s="1" t="s">
        <v>770</v>
      </c>
      <c r="I551" s="1" t="s">
        <v>150</v>
      </c>
      <c r="J551" s="1" t="s">
        <v>174</v>
      </c>
      <c r="K551" s="1" t="s">
        <v>160</v>
      </c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1">
        <f t="shared" si="48"/>
        <v>0</v>
      </c>
      <c r="FG551" s="11">
        <f t="shared" si="49"/>
        <v>0</v>
      </c>
      <c r="FH551" s="11">
        <f t="shared" si="50"/>
        <v>0</v>
      </c>
      <c r="FI551" s="11">
        <f t="shared" si="51"/>
        <v>0</v>
      </c>
      <c r="FJ551" s="11">
        <f t="shared" si="52"/>
        <v>0</v>
      </c>
      <c r="FK551" s="11">
        <f t="shared" si="53"/>
        <v>0</v>
      </c>
    </row>
    <row r="552" spans="1:167" ht="99" hidden="1" x14ac:dyDescent="0.3">
      <c r="A552" s="5">
        <v>1933</v>
      </c>
      <c r="B552" s="1" t="s">
        <v>204</v>
      </c>
      <c r="C552" s="5" t="s">
        <v>658</v>
      </c>
      <c r="D552" s="1">
        <v>300371</v>
      </c>
      <c r="E552" s="1" t="s">
        <v>190</v>
      </c>
      <c r="F552" s="1" t="s">
        <v>205</v>
      </c>
      <c r="G552" s="4" t="s">
        <v>1211</v>
      </c>
      <c r="H552" s="1" t="s">
        <v>773</v>
      </c>
      <c r="I552" s="1" t="s">
        <v>150</v>
      </c>
      <c r="J552" s="1" t="s">
        <v>174</v>
      </c>
      <c r="K552" s="1" t="s">
        <v>160</v>
      </c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1">
        <f t="shared" si="48"/>
        <v>0</v>
      </c>
      <c r="FG552" s="11">
        <f t="shared" si="49"/>
        <v>0</v>
      </c>
      <c r="FH552" s="11">
        <f t="shared" si="50"/>
        <v>0</v>
      </c>
      <c r="FI552" s="11">
        <f t="shared" si="51"/>
        <v>0</v>
      </c>
      <c r="FJ552" s="11">
        <f t="shared" si="52"/>
        <v>0</v>
      </c>
      <c r="FK552" s="11">
        <f t="shared" si="53"/>
        <v>0</v>
      </c>
    </row>
    <row r="553" spans="1:167" ht="16.5" hidden="1" x14ac:dyDescent="0.3">
      <c r="A553" s="5">
        <v>1934</v>
      </c>
      <c r="B553" s="1" t="s">
        <v>204</v>
      </c>
      <c r="C553" s="5" t="s">
        <v>659</v>
      </c>
      <c r="D553" s="1">
        <v>500055</v>
      </c>
      <c r="E553" s="1" t="s">
        <v>190</v>
      </c>
      <c r="F553" s="1" t="s">
        <v>205</v>
      </c>
      <c r="G553" s="4" t="s">
        <v>1212</v>
      </c>
      <c r="H553" s="1" t="s">
        <v>770</v>
      </c>
      <c r="I553" s="1" t="s">
        <v>150</v>
      </c>
      <c r="J553" s="1" t="s">
        <v>174</v>
      </c>
      <c r="K553" s="1" t="s">
        <v>160</v>
      </c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1">
        <f t="shared" si="48"/>
        <v>0</v>
      </c>
      <c r="FG553" s="11">
        <f t="shared" si="49"/>
        <v>0</v>
      </c>
      <c r="FH553" s="11">
        <f t="shared" si="50"/>
        <v>0</v>
      </c>
      <c r="FI553" s="11">
        <f t="shared" si="51"/>
        <v>0</v>
      </c>
      <c r="FJ553" s="11">
        <f t="shared" si="52"/>
        <v>0</v>
      </c>
      <c r="FK553" s="11">
        <f t="shared" si="53"/>
        <v>0</v>
      </c>
    </row>
    <row r="554" spans="1:167" ht="33" hidden="1" x14ac:dyDescent="0.3">
      <c r="A554" s="5">
        <v>1935</v>
      </c>
      <c r="B554" s="1" t="s">
        <v>204</v>
      </c>
      <c r="C554" s="5" t="s">
        <v>660</v>
      </c>
      <c r="D554" s="1">
        <v>500056</v>
      </c>
      <c r="E554" s="1" t="s">
        <v>190</v>
      </c>
      <c r="F554" s="1" t="s">
        <v>205</v>
      </c>
      <c r="G554" s="4" t="s">
        <v>1213</v>
      </c>
      <c r="H554" s="1" t="s">
        <v>770</v>
      </c>
      <c r="I554" s="1" t="s">
        <v>150</v>
      </c>
      <c r="J554" s="1" t="s">
        <v>175</v>
      </c>
      <c r="K554" s="1" t="s">
        <v>161</v>
      </c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1">
        <f t="shared" si="48"/>
        <v>0</v>
      </c>
      <c r="FG554" s="11">
        <f t="shared" si="49"/>
        <v>0</v>
      </c>
      <c r="FH554" s="11">
        <f t="shared" si="50"/>
        <v>0</v>
      </c>
      <c r="FI554" s="11">
        <f t="shared" si="51"/>
        <v>0</v>
      </c>
      <c r="FJ554" s="11">
        <f t="shared" si="52"/>
        <v>0</v>
      </c>
      <c r="FK554" s="11">
        <f t="shared" si="53"/>
        <v>0</v>
      </c>
    </row>
    <row r="555" spans="1:167" ht="33" hidden="1" x14ac:dyDescent="0.3">
      <c r="A555" s="5">
        <v>1936</v>
      </c>
      <c r="B555" s="1" t="s">
        <v>204</v>
      </c>
      <c r="C555" s="5" t="s">
        <v>661</v>
      </c>
      <c r="D555" s="1">
        <v>300372</v>
      </c>
      <c r="E555" s="1" t="s">
        <v>190</v>
      </c>
      <c r="F555" s="1" t="s">
        <v>205</v>
      </c>
      <c r="G555" s="4" t="s">
        <v>1214</v>
      </c>
      <c r="H555" s="1" t="s">
        <v>773</v>
      </c>
      <c r="I555" s="1" t="s">
        <v>150</v>
      </c>
      <c r="J555" s="1" t="s">
        <v>175</v>
      </c>
      <c r="K555" s="1" t="s">
        <v>161</v>
      </c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1">
        <f t="shared" si="48"/>
        <v>0</v>
      </c>
      <c r="FG555" s="11">
        <f t="shared" si="49"/>
        <v>0</v>
      </c>
      <c r="FH555" s="11">
        <f t="shared" si="50"/>
        <v>0</v>
      </c>
      <c r="FI555" s="11">
        <f t="shared" si="51"/>
        <v>0</v>
      </c>
      <c r="FJ555" s="11">
        <f t="shared" si="52"/>
        <v>0</v>
      </c>
      <c r="FK555" s="11">
        <f t="shared" si="53"/>
        <v>0</v>
      </c>
    </row>
    <row r="556" spans="1:167" ht="33" hidden="1" x14ac:dyDescent="0.3">
      <c r="A556" s="5">
        <v>1937</v>
      </c>
      <c r="B556" s="1" t="s">
        <v>204</v>
      </c>
      <c r="C556" s="5" t="s">
        <v>662</v>
      </c>
      <c r="D556" s="1">
        <v>300373</v>
      </c>
      <c r="E556" s="1" t="s">
        <v>190</v>
      </c>
      <c r="F556" s="1" t="s">
        <v>205</v>
      </c>
      <c r="G556" s="4" t="s">
        <v>1215</v>
      </c>
      <c r="H556" s="1" t="s">
        <v>773</v>
      </c>
      <c r="I556" s="1" t="s">
        <v>150</v>
      </c>
      <c r="J556" s="1" t="s">
        <v>175</v>
      </c>
      <c r="K556" s="1" t="s">
        <v>161</v>
      </c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1">
        <f t="shared" si="48"/>
        <v>0</v>
      </c>
      <c r="FG556" s="11">
        <f t="shared" si="49"/>
        <v>0</v>
      </c>
      <c r="FH556" s="11">
        <f t="shared" si="50"/>
        <v>0</v>
      </c>
      <c r="FI556" s="11">
        <f t="shared" si="51"/>
        <v>0</v>
      </c>
      <c r="FJ556" s="11">
        <f t="shared" si="52"/>
        <v>0</v>
      </c>
      <c r="FK556" s="11">
        <f t="shared" si="53"/>
        <v>0</v>
      </c>
    </row>
    <row r="557" spans="1:167" ht="33" hidden="1" x14ac:dyDescent="0.3">
      <c r="A557" s="5">
        <v>1938</v>
      </c>
      <c r="B557" s="1" t="s">
        <v>204</v>
      </c>
      <c r="C557" s="5" t="s">
        <v>663</v>
      </c>
      <c r="D557" s="1">
        <v>300374</v>
      </c>
      <c r="E557" s="1" t="s">
        <v>190</v>
      </c>
      <c r="F557" s="1" t="s">
        <v>205</v>
      </c>
      <c r="G557" s="4" t="s">
        <v>1216</v>
      </c>
      <c r="H557" s="1" t="s">
        <v>773</v>
      </c>
      <c r="I557" s="1" t="s">
        <v>150</v>
      </c>
      <c r="J557" s="1" t="s">
        <v>175</v>
      </c>
      <c r="K557" s="1" t="s">
        <v>161</v>
      </c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1">
        <f t="shared" si="48"/>
        <v>0</v>
      </c>
      <c r="FG557" s="11">
        <f t="shared" si="49"/>
        <v>0</v>
      </c>
      <c r="FH557" s="11">
        <f t="shared" si="50"/>
        <v>0</v>
      </c>
      <c r="FI557" s="11">
        <f t="shared" si="51"/>
        <v>0</v>
      </c>
      <c r="FJ557" s="11">
        <f t="shared" si="52"/>
        <v>0</v>
      </c>
      <c r="FK557" s="11">
        <f t="shared" si="53"/>
        <v>0</v>
      </c>
    </row>
    <row r="558" spans="1:167" ht="16.5" hidden="1" x14ac:dyDescent="0.3">
      <c r="A558" s="5">
        <v>1939</v>
      </c>
      <c r="B558" s="1" t="s">
        <v>204</v>
      </c>
      <c r="C558" s="5" t="s">
        <v>664</v>
      </c>
      <c r="D558" s="1">
        <v>305601</v>
      </c>
      <c r="E558" s="1" t="s">
        <v>190</v>
      </c>
      <c r="F558" s="1" t="s">
        <v>205</v>
      </c>
      <c r="G558" s="4" t="s">
        <v>1217</v>
      </c>
      <c r="H558" s="1" t="s">
        <v>770</v>
      </c>
      <c r="I558" s="1" t="s">
        <v>150</v>
      </c>
      <c r="J558" s="1" t="s">
        <v>175</v>
      </c>
      <c r="K558" s="1" t="s">
        <v>161</v>
      </c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1">
        <f t="shared" si="48"/>
        <v>0</v>
      </c>
      <c r="FG558" s="11">
        <f t="shared" si="49"/>
        <v>0</v>
      </c>
      <c r="FH558" s="11">
        <f t="shared" si="50"/>
        <v>0</v>
      </c>
      <c r="FI558" s="11">
        <f t="shared" si="51"/>
        <v>0</v>
      </c>
      <c r="FJ558" s="11">
        <f t="shared" si="52"/>
        <v>0</v>
      </c>
      <c r="FK558" s="11">
        <f t="shared" si="53"/>
        <v>0</v>
      </c>
    </row>
    <row r="559" spans="1:167" ht="33" hidden="1" x14ac:dyDescent="0.3">
      <c r="A559" s="5">
        <v>1940</v>
      </c>
      <c r="B559" s="1" t="s">
        <v>204</v>
      </c>
      <c r="C559" s="5" t="s">
        <v>665</v>
      </c>
      <c r="D559" s="1">
        <v>300375</v>
      </c>
      <c r="E559" s="1" t="s">
        <v>190</v>
      </c>
      <c r="F559" s="1" t="s">
        <v>205</v>
      </c>
      <c r="G559" s="4" t="s">
        <v>1218</v>
      </c>
      <c r="H559" s="1" t="s">
        <v>773</v>
      </c>
      <c r="I559" s="1" t="s">
        <v>150</v>
      </c>
      <c r="J559" s="1" t="s">
        <v>175</v>
      </c>
      <c r="K559" s="1" t="s">
        <v>161</v>
      </c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1">
        <f t="shared" si="48"/>
        <v>0</v>
      </c>
      <c r="FG559" s="11">
        <f t="shared" si="49"/>
        <v>0</v>
      </c>
      <c r="FH559" s="11">
        <f t="shared" si="50"/>
        <v>0</v>
      </c>
      <c r="FI559" s="11">
        <f t="shared" si="51"/>
        <v>0</v>
      </c>
      <c r="FJ559" s="11">
        <f t="shared" si="52"/>
        <v>0</v>
      </c>
      <c r="FK559" s="11">
        <f t="shared" si="53"/>
        <v>0</v>
      </c>
    </row>
    <row r="560" spans="1:167" ht="33" hidden="1" x14ac:dyDescent="0.3">
      <c r="A560" s="5">
        <v>1941</v>
      </c>
      <c r="B560" s="1" t="s">
        <v>204</v>
      </c>
      <c r="C560" s="5" t="s">
        <v>666</v>
      </c>
      <c r="D560" s="1">
        <v>300376</v>
      </c>
      <c r="E560" s="1" t="s">
        <v>190</v>
      </c>
      <c r="F560" s="1" t="s">
        <v>205</v>
      </c>
      <c r="G560" s="4" t="s">
        <v>1219</v>
      </c>
      <c r="H560" s="1" t="s">
        <v>773</v>
      </c>
      <c r="I560" s="1" t="s">
        <v>150</v>
      </c>
      <c r="J560" s="1" t="s">
        <v>176</v>
      </c>
      <c r="K560" s="1" t="s">
        <v>162</v>
      </c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1">
        <f t="shared" si="48"/>
        <v>0</v>
      </c>
      <c r="FG560" s="11">
        <f t="shared" si="49"/>
        <v>0</v>
      </c>
      <c r="FH560" s="11">
        <f t="shared" si="50"/>
        <v>0</v>
      </c>
      <c r="FI560" s="11">
        <f t="shared" si="51"/>
        <v>0</v>
      </c>
      <c r="FJ560" s="11">
        <f t="shared" si="52"/>
        <v>0</v>
      </c>
      <c r="FK560" s="11">
        <f t="shared" si="53"/>
        <v>0</v>
      </c>
    </row>
    <row r="561" spans="1:167" ht="16.5" hidden="1" x14ac:dyDescent="0.3">
      <c r="A561" s="5">
        <v>1942</v>
      </c>
      <c r="B561" s="1" t="s">
        <v>204</v>
      </c>
      <c r="C561" s="5" t="s">
        <v>667</v>
      </c>
      <c r="D561" s="1">
        <v>500059</v>
      </c>
      <c r="E561" s="1" t="s">
        <v>190</v>
      </c>
      <c r="F561" s="1" t="s">
        <v>205</v>
      </c>
      <c r="G561" s="4" t="s">
        <v>1220</v>
      </c>
      <c r="H561" s="1" t="s">
        <v>770</v>
      </c>
      <c r="I561" s="1" t="s">
        <v>150</v>
      </c>
      <c r="J561" s="1" t="s">
        <v>176</v>
      </c>
      <c r="K561" s="1" t="s">
        <v>162</v>
      </c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1">
        <f t="shared" si="48"/>
        <v>0</v>
      </c>
      <c r="FG561" s="11">
        <f t="shared" si="49"/>
        <v>0</v>
      </c>
      <c r="FH561" s="11">
        <f t="shared" si="50"/>
        <v>0</v>
      </c>
      <c r="FI561" s="11">
        <f t="shared" si="51"/>
        <v>0</v>
      </c>
      <c r="FJ561" s="11">
        <f t="shared" si="52"/>
        <v>0</v>
      </c>
      <c r="FK561" s="11">
        <f t="shared" si="53"/>
        <v>0</v>
      </c>
    </row>
    <row r="562" spans="1:167" ht="33" hidden="1" x14ac:dyDescent="0.3">
      <c r="A562" s="5">
        <v>1943</v>
      </c>
      <c r="B562" s="1" t="s">
        <v>204</v>
      </c>
      <c r="C562" s="5" t="s">
        <v>668</v>
      </c>
      <c r="D562" s="1">
        <v>300377</v>
      </c>
      <c r="E562" s="1" t="s">
        <v>190</v>
      </c>
      <c r="F562" s="1" t="s">
        <v>205</v>
      </c>
      <c r="G562" s="4" t="s">
        <v>1221</v>
      </c>
      <c r="H562" s="1" t="s">
        <v>770</v>
      </c>
      <c r="I562" s="1" t="s">
        <v>150</v>
      </c>
      <c r="J562" s="1" t="s">
        <v>176</v>
      </c>
      <c r="K562" s="1" t="s">
        <v>162</v>
      </c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1">
        <f t="shared" si="48"/>
        <v>0</v>
      </c>
      <c r="FG562" s="11">
        <f t="shared" si="49"/>
        <v>0</v>
      </c>
      <c r="FH562" s="11">
        <f t="shared" si="50"/>
        <v>0</v>
      </c>
      <c r="FI562" s="11">
        <f t="shared" si="51"/>
        <v>0</v>
      </c>
      <c r="FJ562" s="11">
        <f t="shared" si="52"/>
        <v>0</v>
      </c>
      <c r="FK562" s="11">
        <f t="shared" si="53"/>
        <v>0</v>
      </c>
    </row>
    <row r="563" spans="1:167" ht="33" hidden="1" x14ac:dyDescent="0.3">
      <c r="A563" s="5">
        <v>1944</v>
      </c>
      <c r="B563" s="1" t="s">
        <v>204</v>
      </c>
      <c r="C563" s="5" t="s">
        <v>669</v>
      </c>
      <c r="D563" s="1">
        <v>300378</v>
      </c>
      <c r="E563" s="1" t="s">
        <v>190</v>
      </c>
      <c r="F563" s="1" t="s">
        <v>205</v>
      </c>
      <c r="G563" s="4" t="s">
        <v>1222</v>
      </c>
      <c r="H563" s="1" t="s">
        <v>770</v>
      </c>
      <c r="I563" s="1" t="s">
        <v>150</v>
      </c>
      <c r="J563" s="1" t="s">
        <v>176</v>
      </c>
      <c r="K563" s="1" t="s">
        <v>162</v>
      </c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1">
        <f t="shared" si="48"/>
        <v>0</v>
      </c>
      <c r="FG563" s="11">
        <f t="shared" si="49"/>
        <v>0</v>
      </c>
      <c r="FH563" s="11">
        <f t="shared" si="50"/>
        <v>0</v>
      </c>
      <c r="FI563" s="11">
        <f t="shared" si="51"/>
        <v>0</v>
      </c>
      <c r="FJ563" s="11">
        <f t="shared" si="52"/>
        <v>0</v>
      </c>
      <c r="FK563" s="11">
        <f t="shared" si="53"/>
        <v>0</v>
      </c>
    </row>
    <row r="564" spans="1:167" ht="33" hidden="1" x14ac:dyDescent="0.3">
      <c r="A564" s="5">
        <v>1945</v>
      </c>
      <c r="B564" s="1" t="s">
        <v>204</v>
      </c>
      <c r="C564" s="5" t="s">
        <v>670</v>
      </c>
      <c r="D564" s="1">
        <v>300379</v>
      </c>
      <c r="E564" s="1" t="s">
        <v>190</v>
      </c>
      <c r="F564" s="1" t="s">
        <v>205</v>
      </c>
      <c r="G564" s="4" t="s">
        <v>1223</v>
      </c>
      <c r="H564" s="1" t="s">
        <v>770</v>
      </c>
      <c r="I564" s="1" t="s">
        <v>150</v>
      </c>
      <c r="J564" s="1" t="s">
        <v>176</v>
      </c>
      <c r="K564" s="1" t="s">
        <v>162</v>
      </c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1">
        <f t="shared" si="48"/>
        <v>0</v>
      </c>
      <c r="FG564" s="11">
        <f t="shared" si="49"/>
        <v>0</v>
      </c>
      <c r="FH564" s="11">
        <f t="shared" si="50"/>
        <v>0</v>
      </c>
      <c r="FI564" s="11">
        <f t="shared" si="51"/>
        <v>0</v>
      </c>
      <c r="FJ564" s="11">
        <f t="shared" si="52"/>
        <v>0</v>
      </c>
      <c r="FK564" s="11">
        <f t="shared" si="53"/>
        <v>0</v>
      </c>
    </row>
    <row r="565" spans="1:167" ht="33" hidden="1" x14ac:dyDescent="0.3">
      <c r="A565" s="5">
        <v>1946</v>
      </c>
      <c r="B565" s="1" t="s">
        <v>204</v>
      </c>
      <c r="C565" s="5" t="s">
        <v>671</v>
      </c>
      <c r="D565" s="1">
        <v>300380</v>
      </c>
      <c r="E565" s="1" t="s">
        <v>190</v>
      </c>
      <c r="F565" s="1" t="s">
        <v>205</v>
      </c>
      <c r="G565" s="4" t="s">
        <v>1224</v>
      </c>
      <c r="H565" s="1" t="s">
        <v>770</v>
      </c>
      <c r="I565" s="1" t="s">
        <v>150</v>
      </c>
      <c r="J565" s="1" t="s">
        <v>176</v>
      </c>
      <c r="K565" s="1" t="s">
        <v>162</v>
      </c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1">
        <f t="shared" si="48"/>
        <v>0</v>
      </c>
      <c r="FG565" s="11">
        <f t="shared" si="49"/>
        <v>0</v>
      </c>
      <c r="FH565" s="11">
        <f t="shared" si="50"/>
        <v>0</v>
      </c>
      <c r="FI565" s="11">
        <f t="shared" si="51"/>
        <v>0</v>
      </c>
      <c r="FJ565" s="11">
        <f t="shared" si="52"/>
        <v>0</v>
      </c>
      <c r="FK565" s="11">
        <f t="shared" si="53"/>
        <v>0</v>
      </c>
    </row>
    <row r="566" spans="1:167" ht="33" hidden="1" x14ac:dyDescent="0.3">
      <c r="A566" s="5">
        <v>1947</v>
      </c>
      <c r="B566" s="1" t="s">
        <v>204</v>
      </c>
      <c r="C566" s="5" t="s">
        <v>672</v>
      </c>
      <c r="D566" s="1">
        <v>300381</v>
      </c>
      <c r="E566" s="1" t="s">
        <v>190</v>
      </c>
      <c r="F566" s="1" t="s">
        <v>205</v>
      </c>
      <c r="G566" s="4" t="s">
        <v>1225</v>
      </c>
      <c r="H566" s="1" t="s">
        <v>770</v>
      </c>
      <c r="I566" s="1" t="s">
        <v>150</v>
      </c>
      <c r="J566" s="1" t="s">
        <v>176</v>
      </c>
      <c r="K566" s="1" t="s">
        <v>162</v>
      </c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1">
        <f t="shared" si="48"/>
        <v>0</v>
      </c>
      <c r="FG566" s="11">
        <f t="shared" si="49"/>
        <v>0</v>
      </c>
      <c r="FH566" s="11">
        <f t="shared" si="50"/>
        <v>0</v>
      </c>
      <c r="FI566" s="11">
        <f t="shared" si="51"/>
        <v>0</v>
      </c>
      <c r="FJ566" s="11">
        <f t="shared" si="52"/>
        <v>0</v>
      </c>
      <c r="FK566" s="11">
        <f t="shared" si="53"/>
        <v>0</v>
      </c>
    </row>
    <row r="567" spans="1:167" ht="33" hidden="1" x14ac:dyDescent="0.3">
      <c r="A567" s="5">
        <v>1948</v>
      </c>
      <c r="B567" s="1" t="s">
        <v>204</v>
      </c>
      <c r="C567" s="5" t="s">
        <v>673</v>
      </c>
      <c r="D567" s="1">
        <v>500058</v>
      </c>
      <c r="E567" s="1" t="s">
        <v>190</v>
      </c>
      <c r="F567" s="1" t="s">
        <v>205</v>
      </c>
      <c r="G567" s="4" t="s">
        <v>1226</v>
      </c>
      <c r="H567" s="1" t="s">
        <v>770</v>
      </c>
      <c r="I567" s="1" t="s">
        <v>150</v>
      </c>
      <c r="J567" s="1" t="s">
        <v>176</v>
      </c>
      <c r="K567" s="1" t="s">
        <v>162</v>
      </c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1">
        <f t="shared" si="48"/>
        <v>0</v>
      </c>
      <c r="FG567" s="11">
        <f t="shared" si="49"/>
        <v>0</v>
      </c>
      <c r="FH567" s="11">
        <f t="shared" si="50"/>
        <v>0</v>
      </c>
      <c r="FI567" s="11">
        <f t="shared" si="51"/>
        <v>0</v>
      </c>
      <c r="FJ567" s="11">
        <f t="shared" si="52"/>
        <v>0</v>
      </c>
      <c r="FK567" s="11">
        <f t="shared" si="53"/>
        <v>0</v>
      </c>
    </row>
    <row r="568" spans="1:167" ht="33" hidden="1" x14ac:dyDescent="0.3">
      <c r="A568" s="5">
        <v>1949</v>
      </c>
      <c r="B568" s="1" t="s">
        <v>204</v>
      </c>
      <c r="C568" s="5" t="s">
        <v>674</v>
      </c>
      <c r="D568" s="1">
        <v>300382</v>
      </c>
      <c r="E568" s="1" t="s">
        <v>190</v>
      </c>
      <c r="F568" s="1" t="s">
        <v>205</v>
      </c>
      <c r="G568" s="4" t="s">
        <v>1227</v>
      </c>
      <c r="H568" s="1" t="s">
        <v>770</v>
      </c>
      <c r="I568" s="1" t="s">
        <v>150</v>
      </c>
      <c r="J568" s="1" t="s">
        <v>176</v>
      </c>
      <c r="K568" s="1" t="s">
        <v>162</v>
      </c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1">
        <f t="shared" si="48"/>
        <v>0</v>
      </c>
      <c r="FG568" s="11">
        <f t="shared" si="49"/>
        <v>0</v>
      </c>
      <c r="FH568" s="11">
        <f t="shared" si="50"/>
        <v>0</v>
      </c>
      <c r="FI568" s="11">
        <f t="shared" si="51"/>
        <v>0</v>
      </c>
      <c r="FJ568" s="11">
        <f t="shared" si="52"/>
        <v>0</v>
      </c>
      <c r="FK568" s="11">
        <f t="shared" si="53"/>
        <v>0</v>
      </c>
    </row>
    <row r="569" spans="1:167" ht="33" hidden="1" x14ac:dyDescent="0.3">
      <c r="A569" s="5">
        <v>1950</v>
      </c>
      <c r="B569" s="1" t="s">
        <v>204</v>
      </c>
      <c r="C569" s="5" t="s">
        <v>675</v>
      </c>
      <c r="D569" s="1">
        <v>300383</v>
      </c>
      <c r="E569" s="1" t="s">
        <v>190</v>
      </c>
      <c r="F569" s="1" t="s">
        <v>205</v>
      </c>
      <c r="G569" s="4" t="s">
        <v>1228</v>
      </c>
      <c r="H569" s="1" t="s">
        <v>770</v>
      </c>
      <c r="I569" s="1" t="s">
        <v>150</v>
      </c>
      <c r="J569" s="1" t="s">
        <v>176</v>
      </c>
      <c r="K569" s="1" t="s">
        <v>162</v>
      </c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1">
        <f t="shared" si="48"/>
        <v>0</v>
      </c>
      <c r="FG569" s="11">
        <f t="shared" si="49"/>
        <v>0</v>
      </c>
      <c r="FH569" s="11">
        <f t="shared" si="50"/>
        <v>0</v>
      </c>
      <c r="FI569" s="11">
        <f t="shared" si="51"/>
        <v>0</v>
      </c>
      <c r="FJ569" s="11">
        <f t="shared" si="52"/>
        <v>0</v>
      </c>
      <c r="FK569" s="11">
        <f t="shared" si="53"/>
        <v>0</v>
      </c>
    </row>
    <row r="570" spans="1:167" ht="33" hidden="1" x14ac:dyDescent="0.3">
      <c r="A570" s="5">
        <v>1951</v>
      </c>
      <c r="B570" s="1" t="s">
        <v>204</v>
      </c>
      <c r="C570" s="5" t="s">
        <v>676</v>
      </c>
      <c r="D570" s="1">
        <v>300384</v>
      </c>
      <c r="E570" s="1" t="s">
        <v>190</v>
      </c>
      <c r="F570" s="1" t="s">
        <v>205</v>
      </c>
      <c r="G570" s="4" t="s">
        <v>1229</v>
      </c>
      <c r="H570" s="1" t="s">
        <v>770</v>
      </c>
      <c r="I570" s="1" t="s">
        <v>150</v>
      </c>
      <c r="J570" s="1" t="s">
        <v>176</v>
      </c>
      <c r="K570" s="1" t="s">
        <v>162</v>
      </c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1">
        <f t="shared" si="48"/>
        <v>0</v>
      </c>
      <c r="FG570" s="11">
        <f t="shared" si="49"/>
        <v>0</v>
      </c>
      <c r="FH570" s="11">
        <f t="shared" si="50"/>
        <v>0</v>
      </c>
      <c r="FI570" s="11">
        <f t="shared" si="51"/>
        <v>0</v>
      </c>
      <c r="FJ570" s="11">
        <f t="shared" si="52"/>
        <v>0</v>
      </c>
      <c r="FK570" s="11">
        <f t="shared" si="53"/>
        <v>0</v>
      </c>
    </row>
    <row r="571" spans="1:167" ht="33" hidden="1" x14ac:dyDescent="0.3">
      <c r="A571" s="5">
        <v>1952</v>
      </c>
      <c r="B571" s="1" t="s">
        <v>204</v>
      </c>
      <c r="C571" s="5" t="s">
        <v>677</v>
      </c>
      <c r="D571" s="1">
        <v>300385</v>
      </c>
      <c r="E571" s="1" t="s">
        <v>190</v>
      </c>
      <c r="F571" s="1" t="s">
        <v>205</v>
      </c>
      <c r="G571" s="4" t="s">
        <v>1230</v>
      </c>
      <c r="H571" s="1" t="s">
        <v>770</v>
      </c>
      <c r="I571" s="1" t="s">
        <v>150</v>
      </c>
      <c r="J571" s="1" t="s">
        <v>176</v>
      </c>
      <c r="K571" s="1" t="s">
        <v>162</v>
      </c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1">
        <f t="shared" si="48"/>
        <v>0</v>
      </c>
      <c r="FG571" s="11">
        <f t="shared" si="49"/>
        <v>0</v>
      </c>
      <c r="FH571" s="11">
        <f t="shared" si="50"/>
        <v>0</v>
      </c>
      <c r="FI571" s="11">
        <f t="shared" si="51"/>
        <v>0</v>
      </c>
      <c r="FJ571" s="11">
        <f t="shared" si="52"/>
        <v>0</v>
      </c>
      <c r="FK571" s="11">
        <f t="shared" si="53"/>
        <v>0</v>
      </c>
    </row>
    <row r="572" spans="1:167" ht="33" hidden="1" x14ac:dyDescent="0.3">
      <c r="A572" s="5">
        <v>1953</v>
      </c>
      <c r="B572" s="1" t="s">
        <v>204</v>
      </c>
      <c r="C572" s="5" t="s">
        <v>678</v>
      </c>
      <c r="D572" s="1">
        <v>300386</v>
      </c>
      <c r="E572" s="1" t="s">
        <v>190</v>
      </c>
      <c r="F572" s="1" t="s">
        <v>205</v>
      </c>
      <c r="G572" s="4" t="s">
        <v>1231</v>
      </c>
      <c r="H572" s="1" t="s">
        <v>773</v>
      </c>
      <c r="I572" s="1" t="s">
        <v>150</v>
      </c>
      <c r="J572" s="1" t="s">
        <v>176</v>
      </c>
      <c r="K572" s="1" t="s">
        <v>162</v>
      </c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1">
        <f t="shared" si="48"/>
        <v>0</v>
      </c>
      <c r="FG572" s="11">
        <f t="shared" si="49"/>
        <v>0</v>
      </c>
      <c r="FH572" s="11">
        <f t="shared" si="50"/>
        <v>0</v>
      </c>
      <c r="FI572" s="11">
        <f t="shared" si="51"/>
        <v>0</v>
      </c>
      <c r="FJ572" s="11">
        <f t="shared" si="52"/>
        <v>0</v>
      </c>
      <c r="FK572" s="11">
        <f t="shared" si="53"/>
        <v>0</v>
      </c>
    </row>
    <row r="573" spans="1:167" ht="33" hidden="1" x14ac:dyDescent="0.3">
      <c r="A573" s="5">
        <v>1954</v>
      </c>
      <c r="B573" s="1" t="s">
        <v>204</v>
      </c>
      <c r="C573" s="5" t="s">
        <v>679</v>
      </c>
      <c r="D573" s="1">
        <v>300387</v>
      </c>
      <c r="E573" s="1" t="s">
        <v>190</v>
      </c>
      <c r="F573" s="1" t="s">
        <v>205</v>
      </c>
      <c r="G573" s="4" t="s">
        <v>1232</v>
      </c>
      <c r="H573" s="1" t="s">
        <v>770</v>
      </c>
      <c r="I573" s="1" t="s">
        <v>150</v>
      </c>
      <c r="J573" s="1" t="s">
        <v>176</v>
      </c>
      <c r="K573" s="1" t="s">
        <v>162</v>
      </c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1">
        <f t="shared" si="48"/>
        <v>0</v>
      </c>
      <c r="FG573" s="11">
        <f t="shared" si="49"/>
        <v>0</v>
      </c>
      <c r="FH573" s="11">
        <f t="shared" si="50"/>
        <v>0</v>
      </c>
      <c r="FI573" s="11">
        <f t="shared" si="51"/>
        <v>0</v>
      </c>
      <c r="FJ573" s="11">
        <f t="shared" si="52"/>
        <v>0</v>
      </c>
      <c r="FK573" s="11">
        <f t="shared" si="53"/>
        <v>0</v>
      </c>
    </row>
    <row r="574" spans="1:167" ht="49.5" hidden="1" x14ac:dyDescent="0.3">
      <c r="A574" s="5">
        <v>1955</v>
      </c>
      <c r="B574" s="1" t="s">
        <v>204</v>
      </c>
      <c r="C574" s="5" t="s">
        <v>680</v>
      </c>
      <c r="D574" s="1">
        <v>300388</v>
      </c>
      <c r="E574" s="1" t="s">
        <v>190</v>
      </c>
      <c r="F574" s="1" t="s">
        <v>205</v>
      </c>
      <c r="G574" s="4" t="s">
        <v>1233</v>
      </c>
      <c r="H574" s="1" t="s">
        <v>773</v>
      </c>
      <c r="I574" s="1" t="s">
        <v>150</v>
      </c>
      <c r="J574" s="1" t="s">
        <v>176</v>
      </c>
      <c r="K574" s="1" t="s">
        <v>162</v>
      </c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1">
        <f t="shared" si="48"/>
        <v>0</v>
      </c>
      <c r="FG574" s="11">
        <f t="shared" si="49"/>
        <v>0</v>
      </c>
      <c r="FH574" s="11">
        <f t="shared" si="50"/>
        <v>0</v>
      </c>
      <c r="FI574" s="11">
        <f t="shared" si="51"/>
        <v>0</v>
      </c>
      <c r="FJ574" s="11">
        <f t="shared" si="52"/>
        <v>0</v>
      </c>
      <c r="FK574" s="11">
        <f t="shared" si="53"/>
        <v>0</v>
      </c>
    </row>
    <row r="575" spans="1:167" ht="33" hidden="1" x14ac:dyDescent="0.3">
      <c r="A575" s="5">
        <v>1956</v>
      </c>
      <c r="B575" s="1" t="s">
        <v>204</v>
      </c>
      <c r="C575" s="5" t="s">
        <v>681</v>
      </c>
      <c r="D575" s="1">
        <v>300389</v>
      </c>
      <c r="E575" s="1" t="s">
        <v>190</v>
      </c>
      <c r="F575" s="1" t="s">
        <v>205</v>
      </c>
      <c r="G575" s="4" t="s">
        <v>1234</v>
      </c>
      <c r="H575" s="1" t="s">
        <v>770</v>
      </c>
      <c r="I575" s="1" t="s">
        <v>150</v>
      </c>
      <c r="J575" s="1" t="s">
        <v>176</v>
      </c>
      <c r="K575" s="1" t="s">
        <v>162</v>
      </c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1">
        <f t="shared" si="48"/>
        <v>0</v>
      </c>
      <c r="FG575" s="11">
        <f t="shared" si="49"/>
        <v>0</v>
      </c>
      <c r="FH575" s="11">
        <f t="shared" si="50"/>
        <v>0</v>
      </c>
      <c r="FI575" s="11">
        <f t="shared" si="51"/>
        <v>0</v>
      </c>
      <c r="FJ575" s="11">
        <f t="shared" si="52"/>
        <v>0</v>
      </c>
      <c r="FK575" s="11">
        <f t="shared" si="53"/>
        <v>0</v>
      </c>
    </row>
    <row r="576" spans="1:167" ht="33" hidden="1" x14ac:dyDescent="0.3">
      <c r="A576" s="5">
        <v>1957</v>
      </c>
      <c r="B576" s="1" t="s">
        <v>204</v>
      </c>
      <c r="C576" s="5" t="s">
        <v>682</v>
      </c>
      <c r="D576" s="1">
        <v>300390</v>
      </c>
      <c r="E576" s="1" t="s">
        <v>190</v>
      </c>
      <c r="F576" s="1" t="s">
        <v>205</v>
      </c>
      <c r="G576" s="4" t="s">
        <v>1235</v>
      </c>
      <c r="H576" s="1" t="s">
        <v>773</v>
      </c>
      <c r="I576" s="1" t="s">
        <v>150</v>
      </c>
      <c r="J576" s="1" t="s">
        <v>176</v>
      </c>
      <c r="K576" s="1" t="s">
        <v>162</v>
      </c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1">
        <f t="shared" si="48"/>
        <v>0</v>
      </c>
      <c r="FG576" s="11">
        <f t="shared" si="49"/>
        <v>0</v>
      </c>
      <c r="FH576" s="11">
        <f t="shared" si="50"/>
        <v>0</v>
      </c>
      <c r="FI576" s="11">
        <f t="shared" si="51"/>
        <v>0</v>
      </c>
      <c r="FJ576" s="11">
        <f t="shared" si="52"/>
        <v>0</v>
      </c>
      <c r="FK576" s="11">
        <f t="shared" si="53"/>
        <v>0</v>
      </c>
    </row>
    <row r="577" spans="1:167" ht="33" hidden="1" x14ac:dyDescent="0.3">
      <c r="A577" s="5">
        <v>1958</v>
      </c>
      <c r="B577" s="1" t="s">
        <v>204</v>
      </c>
      <c r="C577" s="5" t="s">
        <v>683</v>
      </c>
      <c r="D577" s="1">
        <v>500057</v>
      </c>
      <c r="E577" s="1" t="s">
        <v>190</v>
      </c>
      <c r="F577" s="1" t="s">
        <v>205</v>
      </c>
      <c r="G577" s="4" t="s">
        <v>1236</v>
      </c>
      <c r="H577" s="1" t="s">
        <v>770</v>
      </c>
      <c r="I577" s="1" t="s">
        <v>150</v>
      </c>
      <c r="J577" s="1" t="s">
        <v>176</v>
      </c>
      <c r="K577" s="1" t="s">
        <v>162</v>
      </c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1">
        <f t="shared" si="48"/>
        <v>0</v>
      </c>
      <c r="FG577" s="11">
        <f t="shared" si="49"/>
        <v>0</v>
      </c>
      <c r="FH577" s="11">
        <f t="shared" si="50"/>
        <v>0</v>
      </c>
      <c r="FI577" s="11">
        <f t="shared" si="51"/>
        <v>0</v>
      </c>
      <c r="FJ577" s="11">
        <f t="shared" si="52"/>
        <v>0</v>
      </c>
      <c r="FK577" s="11">
        <f t="shared" si="53"/>
        <v>0</v>
      </c>
    </row>
    <row r="578" spans="1:167" ht="33" hidden="1" x14ac:dyDescent="0.3">
      <c r="A578" s="5">
        <v>1959</v>
      </c>
      <c r="B578" s="1" t="s">
        <v>204</v>
      </c>
      <c r="C578" s="5" t="s">
        <v>684</v>
      </c>
      <c r="D578" s="1">
        <v>300391</v>
      </c>
      <c r="E578" s="1" t="s">
        <v>190</v>
      </c>
      <c r="F578" s="1" t="s">
        <v>205</v>
      </c>
      <c r="G578" s="4" t="s">
        <v>1237</v>
      </c>
      <c r="H578" s="1" t="s">
        <v>773</v>
      </c>
      <c r="I578" s="1" t="s">
        <v>150</v>
      </c>
      <c r="J578" s="1" t="s">
        <v>176</v>
      </c>
      <c r="K578" s="1" t="s">
        <v>162</v>
      </c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1">
        <f t="shared" si="48"/>
        <v>0</v>
      </c>
      <c r="FG578" s="11">
        <f t="shared" si="49"/>
        <v>0</v>
      </c>
      <c r="FH578" s="11">
        <f t="shared" si="50"/>
        <v>0</v>
      </c>
      <c r="FI578" s="11">
        <f t="shared" si="51"/>
        <v>0</v>
      </c>
      <c r="FJ578" s="11">
        <f t="shared" si="52"/>
        <v>0</v>
      </c>
      <c r="FK578" s="11">
        <f t="shared" si="53"/>
        <v>0</v>
      </c>
    </row>
    <row r="579" spans="1:167" ht="33" hidden="1" x14ac:dyDescent="0.3">
      <c r="A579" s="5">
        <v>1960</v>
      </c>
      <c r="B579" s="1" t="s">
        <v>204</v>
      </c>
      <c r="C579" s="5" t="s">
        <v>685</v>
      </c>
      <c r="D579" s="1">
        <v>300099</v>
      </c>
      <c r="E579" s="1" t="s">
        <v>190</v>
      </c>
      <c r="F579" s="1" t="s">
        <v>205</v>
      </c>
      <c r="G579" s="4" t="s">
        <v>1238</v>
      </c>
      <c r="H579" s="1" t="s">
        <v>770</v>
      </c>
      <c r="I579" s="1" t="s">
        <v>150</v>
      </c>
      <c r="J579" s="1" t="s">
        <v>177</v>
      </c>
      <c r="K579" s="1" t="s">
        <v>163</v>
      </c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1">
        <f t="shared" si="48"/>
        <v>0</v>
      </c>
      <c r="FG579" s="11">
        <f t="shared" si="49"/>
        <v>0</v>
      </c>
      <c r="FH579" s="11">
        <f t="shared" si="50"/>
        <v>0</v>
      </c>
      <c r="FI579" s="11">
        <f t="shared" si="51"/>
        <v>0</v>
      </c>
      <c r="FJ579" s="11">
        <f t="shared" si="52"/>
        <v>0</v>
      </c>
      <c r="FK579" s="11">
        <f t="shared" si="53"/>
        <v>0</v>
      </c>
    </row>
    <row r="580" spans="1:167" ht="33" hidden="1" x14ac:dyDescent="0.3">
      <c r="A580" s="5">
        <v>1961</v>
      </c>
      <c r="B580" s="1" t="s">
        <v>204</v>
      </c>
      <c r="C580" s="5" t="s">
        <v>686</v>
      </c>
      <c r="D580" s="1">
        <v>300116</v>
      </c>
      <c r="E580" s="1" t="s">
        <v>190</v>
      </c>
      <c r="F580" s="1" t="s">
        <v>205</v>
      </c>
      <c r="G580" s="4" t="s">
        <v>1239</v>
      </c>
      <c r="H580" s="1" t="s">
        <v>770</v>
      </c>
      <c r="I580" s="1" t="s">
        <v>150</v>
      </c>
      <c r="J580" s="1" t="s">
        <v>177</v>
      </c>
      <c r="K580" s="1" t="s">
        <v>163</v>
      </c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1">
        <f t="shared" si="48"/>
        <v>0</v>
      </c>
      <c r="FG580" s="11">
        <f t="shared" si="49"/>
        <v>0</v>
      </c>
      <c r="FH580" s="11">
        <f t="shared" si="50"/>
        <v>0</v>
      </c>
      <c r="FI580" s="11">
        <f t="shared" si="51"/>
        <v>0</v>
      </c>
      <c r="FJ580" s="11">
        <f t="shared" si="52"/>
        <v>0</v>
      </c>
      <c r="FK580" s="11">
        <f t="shared" si="53"/>
        <v>0</v>
      </c>
    </row>
    <row r="581" spans="1:167" ht="33" hidden="1" x14ac:dyDescent="0.3">
      <c r="A581" s="5">
        <v>1962</v>
      </c>
      <c r="B581" s="1" t="s">
        <v>204</v>
      </c>
      <c r="C581" s="5" t="s">
        <v>687</v>
      </c>
      <c r="D581" s="1">
        <v>300118</v>
      </c>
      <c r="E581" s="1" t="s">
        <v>190</v>
      </c>
      <c r="F581" s="1" t="s">
        <v>205</v>
      </c>
      <c r="G581" s="4" t="s">
        <v>1240</v>
      </c>
      <c r="H581" s="1" t="s">
        <v>773</v>
      </c>
      <c r="I581" s="1" t="s">
        <v>150</v>
      </c>
      <c r="J581" s="1" t="s">
        <v>177</v>
      </c>
      <c r="K581" s="1" t="s">
        <v>163</v>
      </c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1">
        <f t="shared" si="48"/>
        <v>0</v>
      </c>
      <c r="FG581" s="11">
        <f t="shared" si="49"/>
        <v>0</v>
      </c>
      <c r="FH581" s="11">
        <f t="shared" si="50"/>
        <v>0</v>
      </c>
      <c r="FI581" s="11">
        <f t="shared" si="51"/>
        <v>0</v>
      </c>
      <c r="FJ581" s="11">
        <f t="shared" si="52"/>
        <v>0</v>
      </c>
      <c r="FK581" s="11">
        <f t="shared" si="53"/>
        <v>0</v>
      </c>
    </row>
    <row r="582" spans="1:167" ht="33" hidden="1" x14ac:dyDescent="0.3">
      <c r="A582" s="5">
        <v>1963</v>
      </c>
      <c r="B582" s="1" t="s">
        <v>204</v>
      </c>
      <c r="C582" s="5" t="s">
        <v>688</v>
      </c>
      <c r="D582" s="1">
        <v>321001</v>
      </c>
      <c r="E582" s="1" t="s">
        <v>190</v>
      </c>
      <c r="F582" s="1" t="s">
        <v>205</v>
      </c>
      <c r="G582" s="4" t="s">
        <v>1241</v>
      </c>
      <c r="H582" s="1" t="s">
        <v>770</v>
      </c>
      <c r="I582" s="1" t="s">
        <v>150</v>
      </c>
      <c r="J582" s="1" t="s">
        <v>177</v>
      </c>
      <c r="K582" s="1" t="s">
        <v>163</v>
      </c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1">
        <f t="shared" ref="FF582:FF645" si="54">SUM(L582:AM582)-AA582</f>
        <v>0</v>
      </c>
      <c r="FG582" s="11">
        <f t="shared" ref="FG582:FG645" si="55">SUM(AN582:EX582)</f>
        <v>0</v>
      </c>
      <c r="FH582" s="11">
        <f t="shared" ref="FH582:FH645" si="56">SUM(EY582:FE582)</f>
        <v>0</v>
      </c>
      <c r="FI582" s="11">
        <f t="shared" ref="FI582:FI645" si="57">AA582</f>
        <v>0</v>
      </c>
      <c r="FJ582" s="11">
        <f t="shared" ref="FJ582:FJ645" si="58">FF582+FG582+FH582+FI582</f>
        <v>0</v>
      </c>
      <c r="FK582" s="11">
        <f t="shared" ref="FK582:FK645" si="59">+FF582+FG582+FH582</f>
        <v>0</v>
      </c>
    </row>
    <row r="583" spans="1:167" ht="33" hidden="1" x14ac:dyDescent="0.3">
      <c r="A583" s="5">
        <v>1964</v>
      </c>
      <c r="B583" s="1" t="s">
        <v>204</v>
      </c>
      <c r="C583" s="5" t="s">
        <v>689</v>
      </c>
      <c r="D583" s="1">
        <v>300126</v>
      </c>
      <c r="E583" s="1" t="s">
        <v>190</v>
      </c>
      <c r="F583" s="1" t="s">
        <v>205</v>
      </c>
      <c r="G583" s="4" t="s">
        <v>1242</v>
      </c>
      <c r="H583" s="1" t="s">
        <v>770</v>
      </c>
      <c r="I583" s="1" t="s">
        <v>150</v>
      </c>
      <c r="J583" s="1" t="s">
        <v>177</v>
      </c>
      <c r="K583" s="1" t="s">
        <v>163</v>
      </c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1">
        <f t="shared" si="54"/>
        <v>0</v>
      </c>
      <c r="FG583" s="11">
        <f t="shared" si="55"/>
        <v>0</v>
      </c>
      <c r="FH583" s="11">
        <f t="shared" si="56"/>
        <v>0</v>
      </c>
      <c r="FI583" s="11">
        <f t="shared" si="57"/>
        <v>0</v>
      </c>
      <c r="FJ583" s="11">
        <f t="shared" si="58"/>
        <v>0</v>
      </c>
      <c r="FK583" s="11">
        <f t="shared" si="59"/>
        <v>0</v>
      </c>
    </row>
    <row r="584" spans="1:167" ht="49.5" hidden="1" x14ac:dyDescent="0.3">
      <c r="A584" s="5">
        <v>1965</v>
      </c>
      <c r="B584" s="1" t="s">
        <v>204</v>
      </c>
      <c r="C584" s="5" t="s">
        <v>690</v>
      </c>
      <c r="D584" s="1">
        <v>324103</v>
      </c>
      <c r="E584" s="1" t="s">
        <v>190</v>
      </c>
      <c r="F584" s="1" t="s">
        <v>205</v>
      </c>
      <c r="G584" s="4" t="s">
        <v>1243</v>
      </c>
      <c r="H584" s="1" t="s">
        <v>770</v>
      </c>
      <c r="I584" s="1" t="s">
        <v>150</v>
      </c>
      <c r="J584" s="1" t="s">
        <v>177</v>
      </c>
      <c r="K584" s="1" t="s">
        <v>163</v>
      </c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1">
        <f t="shared" si="54"/>
        <v>0</v>
      </c>
      <c r="FG584" s="11">
        <f t="shared" si="55"/>
        <v>0</v>
      </c>
      <c r="FH584" s="11">
        <f t="shared" si="56"/>
        <v>0</v>
      </c>
      <c r="FI584" s="11">
        <f t="shared" si="57"/>
        <v>0</v>
      </c>
      <c r="FJ584" s="11">
        <f t="shared" si="58"/>
        <v>0</v>
      </c>
      <c r="FK584" s="11">
        <f t="shared" si="59"/>
        <v>0</v>
      </c>
    </row>
    <row r="585" spans="1:167" ht="33" hidden="1" x14ac:dyDescent="0.3">
      <c r="A585" s="5">
        <v>1966</v>
      </c>
      <c r="B585" s="1" t="s">
        <v>204</v>
      </c>
      <c r="C585" s="5" t="s">
        <v>691</v>
      </c>
      <c r="D585" s="1">
        <v>300392</v>
      </c>
      <c r="E585" s="1" t="s">
        <v>190</v>
      </c>
      <c r="F585" s="1" t="s">
        <v>205</v>
      </c>
      <c r="G585" s="4" t="s">
        <v>1244</v>
      </c>
      <c r="H585" s="1" t="s">
        <v>770</v>
      </c>
      <c r="I585" s="1" t="s">
        <v>150</v>
      </c>
      <c r="J585" s="1" t="s">
        <v>178</v>
      </c>
      <c r="K585" s="1" t="s">
        <v>164</v>
      </c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1">
        <f t="shared" si="54"/>
        <v>0</v>
      </c>
      <c r="FG585" s="11">
        <f t="shared" si="55"/>
        <v>0</v>
      </c>
      <c r="FH585" s="11">
        <f t="shared" si="56"/>
        <v>0</v>
      </c>
      <c r="FI585" s="11">
        <f t="shared" si="57"/>
        <v>0</v>
      </c>
      <c r="FJ585" s="11">
        <f t="shared" si="58"/>
        <v>0</v>
      </c>
      <c r="FK585" s="11">
        <f t="shared" si="59"/>
        <v>0</v>
      </c>
    </row>
    <row r="586" spans="1:167" ht="16.5" hidden="1" x14ac:dyDescent="0.3">
      <c r="A586" s="5">
        <v>1967</v>
      </c>
      <c r="B586" s="1" t="s">
        <v>204</v>
      </c>
      <c r="C586" s="5" t="s">
        <v>692</v>
      </c>
      <c r="D586" s="1">
        <v>300393</v>
      </c>
      <c r="E586" s="1" t="s">
        <v>190</v>
      </c>
      <c r="F586" s="1" t="s">
        <v>205</v>
      </c>
      <c r="G586" s="4" t="s">
        <v>1245</v>
      </c>
      <c r="H586" s="1" t="s">
        <v>770</v>
      </c>
      <c r="I586" s="1" t="s">
        <v>150</v>
      </c>
      <c r="J586" s="1" t="s">
        <v>178</v>
      </c>
      <c r="K586" s="1" t="s">
        <v>164</v>
      </c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1">
        <f t="shared" si="54"/>
        <v>0</v>
      </c>
      <c r="FG586" s="11">
        <f t="shared" si="55"/>
        <v>0</v>
      </c>
      <c r="FH586" s="11">
        <f t="shared" si="56"/>
        <v>0</v>
      </c>
      <c r="FI586" s="11">
        <f t="shared" si="57"/>
        <v>0</v>
      </c>
      <c r="FJ586" s="11">
        <f t="shared" si="58"/>
        <v>0</v>
      </c>
      <c r="FK586" s="11">
        <f t="shared" si="59"/>
        <v>0</v>
      </c>
    </row>
    <row r="587" spans="1:167" ht="33" hidden="1" x14ac:dyDescent="0.3">
      <c r="A587" s="5">
        <v>1968</v>
      </c>
      <c r="B587" s="1" t="s">
        <v>204</v>
      </c>
      <c r="C587" s="5" t="s">
        <v>693</v>
      </c>
      <c r="D587" s="1">
        <v>300394</v>
      </c>
      <c r="E587" s="1" t="s">
        <v>190</v>
      </c>
      <c r="F587" s="1" t="s">
        <v>205</v>
      </c>
      <c r="G587" s="4" t="s">
        <v>1246</v>
      </c>
      <c r="H587" s="1" t="s">
        <v>773</v>
      </c>
      <c r="I587" s="1" t="s">
        <v>150</v>
      </c>
      <c r="J587" s="1" t="s">
        <v>178</v>
      </c>
      <c r="K587" s="1" t="s">
        <v>164</v>
      </c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1">
        <f t="shared" si="54"/>
        <v>0</v>
      </c>
      <c r="FG587" s="11">
        <f t="shared" si="55"/>
        <v>0</v>
      </c>
      <c r="FH587" s="11">
        <f t="shared" si="56"/>
        <v>0</v>
      </c>
      <c r="FI587" s="11">
        <f t="shared" si="57"/>
        <v>0</v>
      </c>
      <c r="FJ587" s="11">
        <f t="shared" si="58"/>
        <v>0</v>
      </c>
      <c r="FK587" s="11">
        <f t="shared" si="59"/>
        <v>0</v>
      </c>
    </row>
    <row r="588" spans="1:167" ht="33" hidden="1" x14ac:dyDescent="0.3">
      <c r="A588" s="5">
        <v>1969</v>
      </c>
      <c r="B588" s="1" t="s">
        <v>204</v>
      </c>
      <c r="C588" s="5" t="s">
        <v>694</v>
      </c>
      <c r="D588" s="1">
        <v>300395</v>
      </c>
      <c r="E588" s="1" t="s">
        <v>190</v>
      </c>
      <c r="F588" s="1" t="s">
        <v>205</v>
      </c>
      <c r="G588" s="4" t="s">
        <v>1247</v>
      </c>
      <c r="H588" s="1" t="s">
        <v>770</v>
      </c>
      <c r="I588" s="1" t="s">
        <v>150</v>
      </c>
      <c r="J588" s="1" t="s">
        <v>178</v>
      </c>
      <c r="K588" s="1" t="s">
        <v>164</v>
      </c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1">
        <f t="shared" si="54"/>
        <v>0</v>
      </c>
      <c r="FG588" s="11">
        <f t="shared" si="55"/>
        <v>0</v>
      </c>
      <c r="FH588" s="11">
        <f t="shared" si="56"/>
        <v>0</v>
      </c>
      <c r="FI588" s="11">
        <f t="shared" si="57"/>
        <v>0</v>
      </c>
      <c r="FJ588" s="11">
        <f t="shared" si="58"/>
        <v>0</v>
      </c>
      <c r="FK588" s="11">
        <f t="shared" si="59"/>
        <v>0</v>
      </c>
    </row>
    <row r="589" spans="1:167" ht="33" hidden="1" x14ac:dyDescent="0.3">
      <c r="A589" s="5">
        <v>1970</v>
      </c>
      <c r="B589" s="1" t="s">
        <v>204</v>
      </c>
      <c r="C589" s="5" t="s">
        <v>695</v>
      </c>
      <c r="D589" s="1">
        <v>300396</v>
      </c>
      <c r="E589" s="1" t="s">
        <v>190</v>
      </c>
      <c r="F589" s="1" t="s">
        <v>205</v>
      </c>
      <c r="G589" s="4" t="s">
        <v>1248</v>
      </c>
      <c r="H589" s="1" t="s">
        <v>770</v>
      </c>
      <c r="I589" s="1" t="s">
        <v>150</v>
      </c>
      <c r="J589" s="1" t="s">
        <v>178</v>
      </c>
      <c r="K589" s="1" t="s">
        <v>164</v>
      </c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1">
        <f t="shared" si="54"/>
        <v>0</v>
      </c>
      <c r="FG589" s="11">
        <f t="shared" si="55"/>
        <v>0</v>
      </c>
      <c r="FH589" s="11">
        <f t="shared" si="56"/>
        <v>0</v>
      </c>
      <c r="FI589" s="11">
        <f t="shared" si="57"/>
        <v>0</v>
      </c>
      <c r="FJ589" s="11">
        <f t="shared" si="58"/>
        <v>0</v>
      </c>
      <c r="FK589" s="11">
        <f t="shared" si="59"/>
        <v>0</v>
      </c>
    </row>
    <row r="590" spans="1:167" ht="33" hidden="1" x14ac:dyDescent="0.3">
      <c r="A590" s="5">
        <v>1971</v>
      </c>
      <c r="B590" s="1" t="s">
        <v>204</v>
      </c>
      <c r="C590" s="5" t="s">
        <v>696</v>
      </c>
      <c r="D590" s="1">
        <v>300397</v>
      </c>
      <c r="E590" s="1" t="s">
        <v>190</v>
      </c>
      <c r="F590" s="1" t="s">
        <v>205</v>
      </c>
      <c r="G590" s="4" t="s">
        <v>1249</v>
      </c>
      <c r="H590" s="1" t="s">
        <v>770</v>
      </c>
      <c r="I590" s="1" t="s">
        <v>150</v>
      </c>
      <c r="J590" s="1" t="s">
        <v>178</v>
      </c>
      <c r="K590" s="1" t="s">
        <v>164</v>
      </c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1">
        <f t="shared" si="54"/>
        <v>0</v>
      </c>
      <c r="FG590" s="11">
        <f t="shared" si="55"/>
        <v>0</v>
      </c>
      <c r="FH590" s="11">
        <f t="shared" si="56"/>
        <v>0</v>
      </c>
      <c r="FI590" s="11">
        <f t="shared" si="57"/>
        <v>0</v>
      </c>
      <c r="FJ590" s="11">
        <f t="shared" si="58"/>
        <v>0</v>
      </c>
      <c r="FK590" s="11">
        <f t="shared" si="59"/>
        <v>0</v>
      </c>
    </row>
    <row r="591" spans="1:167" ht="33" hidden="1" x14ac:dyDescent="0.3">
      <c r="A591" s="5">
        <v>1972</v>
      </c>
      <c r="B591" s="1" t="s">
        <v>204</v>
      </c>
      <c r="C591" s="5" t="s">
        <v>697</v>
      </c>
      <c r="D591" s="1">
        <v>300398</v>
      </c>
      <c r="E591" s="1" t="s">
        <v>190</v>
      </c>
      <c r="F591" s="1" t="s">
        <v>205</v>
      </c>
      <c r="G591" s="4" t="s">
        <v>1250</v>
      </c>
      <c r="H591" s="1" t="s">
        <v>770</v>
      </c>
      <c r="I591" s="1" t="s">
        <v>150</v>
      </c>
      <c r="J591" s="1" t="s">
        <v>178</v>
      </c>
      <c r="K591" s="1" t="s">
        <v>164</v>
      </c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1">
        <f t="shared" si="54"/>
        <v>0</v>
      </c>
      <c r="FG591" s="11">
        <f t="shared" si="55"/>
        <v>0</v>
      </c>
      <c r="FH591" s="11">
        <f t="shared" si="56"/>
        <v>0</v>
      </c>
      <c r="FI591" s="11">
        <f t="shared" si="57"/>
        <v>0</v>
      </c>
      <c r="FJ591" s="11">
        <f t="shared" si="58"/>
        <v>0</v>
      </c>
      <c r="FK591" s="11">
        <f t="shared" si="59"/>
        <v>0</v>
      </c>
    </row>
    <row r="592" spans="1:167" ht="33" hidden="1" x14ac:dyDescent="0.3">
      <c r="A592" s="5">
        <v>1973</v>
      </c>
      <c r="B592" s="1" t="s">
        <v>204</v>
      </c>
      <c r="C592" s="5" t="s">
        <v>698</v>
      </c>
      <c r="D592" s="1">
        <v>300399</v>
      </c>
      <c r="E592" s="1" t="s">
        <v>190</v>
      </c>
      <c r="F592" s="1" t="s">
        <v>205</v>
      </c>
      <c r="G592" s="4" t="s">
        <v>1251</v>
      </c>
      <c r="H592" s="1" t="s">
        <v>770</v>
      </c>
      <c r="I592" s="1" t="s">
        <v>150</v>
      </c>
      <c r="J592" s="1" t="s">
        <v>178</v>
      </c>
      <c r="K592" s="1" t="s">
        <v>164</v>
      </c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1">
        <f t="shared" si="54"/>
        <v>0</v>
      </c>
      <c r="FG592" s="11">
        <f t="shared" si="55"/>
        <v>0</v>
      </c>
      <c r="FH592" s="11">
        <f t="shared" si="56"/>
        <v>0</v>
      </c>
      <c r="FI592" s="11">
        <f t="shared" si="57"/>
        <v>0</v>
      </c>
      <c r="FJ592" s="11">
        <f t="shared" si="58"/>
        <v>0</v>
      </c>
      <c r="FK592" s="11">
        <f t="shared" si="59"/>
        <v>0</v>
      </c>
    </row>
    <row r="593" spans="1:167" ht="33" hidden="1" x14ac:dyDescent="0.3">
      <c r="A593" s="5">
        <v>1974</v>
      </c>
      <c r="B593" s="1" t="s">
        <v>204</v>
      </c>
      <c r="C593" s="5" t="s">
        <v>699</v>
      </c>
      <c r="D593" s="1">
        <v>500007</v>
      </c>
      <c r="E593" s="1" t="s">
        <v>190</v>
      </c>
      <c r="F593" s="1" t="s">
        <v>205</v>
      </c>
      <c r="G593" s="4" t="s">
        <v>1252</v>
      </c>
      <c r="H593" s="1" t="s">
        <v>770</v>
      </c>
      <c r="I593" s="1" t="s">
        <v>150</v>
      </c>
      <c r="J593" s="1" t="s">
        <v>178</v>
      </c>
      <c r="K593" s="1" t="s">
        <v>164</v>
      </c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1">
        <f t="shared" si="54"/>
        <v>0</v>
      </c>
      <c r="FG593" s="11">
        <f t="shared" si="55"/>
        <v>0</v>
      </c>
      <c r="FH593" s="11">
        <f t="shared" si="56"/>
        <v>0</v>
      </c>
      <c r="FI593" s="11">
        <f t="shared" si="57"/>
        <v>0</v>
      </c>
      <c r="FJ593" s="11">
        <f t="shared" si="58"/>
        <v>0</v>
      </c>
      <c r="FK593" s="11">
        <f t="shared" si="59"/>
        <v>0</v>
      </c>
    </row>
    <row r="594" spans="1:167" ht="33" hidden="1" x14ac:dyDescent="0.3">
      <c r="A594" s="5">
        <v>1975</v>
      </c>
      <c r="B594" s="1" t="s">
        <v>204</v>
      </c>
      <c r="C594" s="5" t="s">
        <v>700</v>
      </c>
      <c r="D594" s="1">
        <v>300401</v>
      </c>
      <c r="E594" s="1" t="s">
        <v>190</v>
      </c>
      <c r="F594" s="1" t="s">
        <v>205</v>
      </c>
      <c r="G594" s="4" t="s">
        <v>1253</v>
      </c>
      <c r="H594" s="1" t="s">
        <v>770</v>
      </c>
      <c r="I594" s="1" t="s">
        <v>150</v>
      </c>
      <c r="J594" s="1" t="s">
        <v>178</v>
      </c>
      <c r="K594" s="1" t="s">
        <v>164</v>
      </c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1">
        <f t="shared" si="54"/>
        <v>0</v>
      </c>
      <c r="FG594" s="11">
        <f t="shared" si="55"/>
        <v>0</v>
      </c>
      <c r="FH594" s="11">
        <f t="shared" si="56"/>
        <v>0</v>
      </c>
      <c r="FI594" s="11">
        <f t="shared" si="57"/>
        <v>0</v>
      </c>
      <c r="FJ594" s="11">
        <f t="shared" si="58"/>
        <v>0</v>
      </c>
      <c r="FK594" s="11">
        <f t="shared" si="59"/>
        <v>0</v>
      </c>
    </row>
    <row r="595" spans="1:167" ht="33" hidden="1" x14ac:dyDescent="0.3">
      <c r="A595" s="5">
        <v>1976</v>
      </c>
      <c r="B595" s="1" t="s">
        <v>204</v>
      </c>
      <c r="C595" s="5" t="s">
        <v>701</v>
      </c>
      <c r="D595" s="1">
        <v>500061</v>
      </c>
      <c r="E595" s="1" t="s">
        <v>190</v>
      </c>
      <c r="F595" s="1" t="s">
        <v>205</v>
      </c>
      <c r="G595" s="4" t="s">
        <v>1254</v>
      </c>
      <c r="H595" s="1" t="s">
        <v>770</v>
      </c>
      <c r="I595" s="1" t="s">
        <v>150</v>
      </c>
      <c r="J595" s="1" t="s">
        <v>178</v>
      </c>
      <c r="K595" s="1" t="s">
        <v>164</v>
      </c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1">
        <f t="shared" si="54"/>
        <v>0</v>
      </c>
      <c r="FG595" s="11">
        <f t="shared" si="55"/>
        <v>0</v>
      </c>
      <c r="FH595" s="11">
        <f t="shared" si="56"/>
        <v>0</v>
      </c>
      <c r="FI595" s="11">
        <f t="shared" si="57"/>
        <v>0</v>
      </c>
      <c r="FJ595" s="11">
        <f t="shared" si="58"/>
        <v>0</v>
      </c>
      <c r="FK595" s="11">
        <f t="shared" si="59"/>
        <v>0</v>
      </c>
    </row>
    <row r="596" spans="1:167" ht="33" hidden="1" x14ac:dyDescent="0.3">
      <c r="A596" s="5">
        <v>1977</v>
      </c>
      <c r="B596" s="1" t="s">
        <v>204</v>
      </c>
      <c r="C596" s="5" t="s">
        <v>702</v>
      </c>
      <c r="D596" s="1">
        <v>300402</v>
      </c>
      <c r="E596" s="1" t="s">
        <v>190</v>
      </c>
      <c r="F596" s="1" t="s">
        <v>205</v>
      </c>
      <c r="G596" s="4" t="s">
        <v>1255</v>
      </c>
      <c r="H596" s="1" t="s">
        <v>770</v>
      </c>
      <c r="I596" s="1" t="s">
        <v>150</v>
      </c>
      <c r="J596" s="1" t="s">
        <v>178</v>
      </c>
      <c r="K596" s="1" t="s">
        <v>164</v>
      </c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1">
        <f t="shared" si="54"/>
        <v>0</v>
      </c>
      <c r="FG596" s="11">
        <f t="shared" si="55"/>
        <v>0</v>
      </c>
      <c r="FH596" s="11">
        <f t="shared" si="56"/>
        <v>0</v>
      </c>
      <c r="FI596" s="11">
        <f t="shared" si="57"/>
        <v>0</v>
      </c>
      <c r="FJ596" s="11">
        <f t="shared" si="58"/>
        <v>0</v>
      </c>
      <c r="FK596" s="11">
        <f t="shared" si="59"/>
        <v>0</v>
      </c>
    </row>
    <row r="597" spans="1:167" ht="33" hidden="1" x14ac:dyDescent="0.3">
      <c r="A597" s="5">
        <v>1978</v>
      </c>
      <c r="B597" s="1" t="s">
        <v>204</v>
      </c>
      <c r="C597" s="5" t="s">
        <v>703</v>
      </c>
      <c r="D597" s="1">
        <v>300403</v>
      </c>
      <c r="E597" s="1" t="s">
        <v>190</v>
      </c>
      <c r="F597" s="1" t="s">
        <v>205</v>
      </c>
      <c r="G597" s="4" t="s">
        <v>1256</v>
      </c>
      <c r="H597" s="1" t="s">
        <v>770</v>
      </c>
      <c r="I597" s="1" t="s">
        <v>150</v>
      </c>
      <c r="J597" s="1" t="s">
        <v>178</v>
      </c>
      <c r="K597" s="1" t="s">
        <v>164</v>
      </c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1">
        <f t="shared" si="54"/>
        <v>0</v>
      </c>
      <c r="FG597" s="11">
        <f t="shared" si="55"/>
        <v>0</v>
      </c>
      <c r="FH597" s="11">
        <f t="shared" si="56"/>
        <v>0</v>
      </c>
      <c r="FI597" s="11">
        <f t="shared" si="57"/>
        <v>0</v>
      </c>
      <c r="FJ597" s="11">
        <f t="shared" si="58"/>
        <v>0</v>
      </c>
      <c r="FK597" s="11">
        <f t="shared" si="59"/>
        <v>0</v>
      </c>
    </row>
    <row r="598" spans="1:167" ht="33" hidden="1" x14ac:dyDescent="0.3">
      <c r="A598" s="5">
        <v>1979</v>
      </c>
      <c r="B598" s="1" t="s">
        <v>204</v>
      </c>
      <c r="C598" s="5" t="s">
        <v>704</v>
      </c>
      <c r="D598" s="1">
        <v>300404</v>
      </c>
      <c r="E598" s="1" t="s">
        <v>190</v>
      </c>
      <c r="F598" s="1" t="s">
        <v>205</v>
      </c>
      <c r="G598" s="4" t="s">
        <v>1257</v>
      </c>
      <c r="H598" s="1" t="s">
        <v>770</v>
      </c>
      <c r="I598" s="1" t="s">
        <v>150</v>
      </c>
      <c r="J598" s="1" t="s">
        <v>178</v>
      </c>
      <c r="K598" s="1" t="s">
        <v>164</v>
      </c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1">
        <f t="shared" si="54"/>
        <v>0</v>
      </c>
      <c r="FG598" s="11">
        <f t="shared" si="55"/>
        <v>0</v>
      </c>
      <c r="FH598" s="11">
        <f t="shared" si="56"/>
        <v>0</v>
      </c>
      <c r="FI598" s="11">
        <f t="shared" si="57"/>
        <v>0</v>
      </c>
      <c r="FJ598" s="11">
        <f t="shared" si="58"/>
        <v>0</v>
      </c>
      <c r="FK598" s="11">
        <f t="shared" si="59"/>
        <v>0</v>
      </c>
    </row>
    <row r="599" spans="1:167" ht="33" hidden="1" x14ac:dyDescent="0.3">
      <c r="A599" s="5">
        <v>1980</v>
      </c>
      <c r="B599" s="1" t="s">
        <v>204</v>
      </c>
      <c r="C599" s="5" t="s">
        <v>705</v>
      </c>
      <c r="D599" s="1">
        <v>300405</v>
      </c>
      <c r="E599" s="1" t="s">
        <v>190</v>
      </c>
      <c r="F599" s="1" t="s">
        <v>205</v>
      </c>
      <c r="G599" s="4" t="s">
        <v>1258</v>
      </c>
      <c r="H599" s="1" t="s">
        <v>773</v>
      </c>
      <c r="I599" s="1" t="s">
        <v>150</v>
      </c>
      <c r="J599" s="1" t="s">
        <v>178</v>
      </c>
      <c r="K599" s="1" t="s">
        <v>164</v>
      </c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1">
        <f t="shared" si="54"/>
        <v>0</v>
      </c>
      <c r="FG599" s="11">
        <f t="shared" si="55"/>
        <v>0</v>
      </c>
      <c r="FH599" s="11">
        <f t="shared" si="56"/>
        <v>0</v>
      </c>
      <c r="FI599" s="11">
        <f t="shared" si="57"/>
        <v>0</v>
      </c>
      <c r="FJ599" s="11">
        <f t="shared" si="58"/>
        <v>0</v>
      </c>
      <c r="FK599" s="11">
        <f t="shared" si="59"/>
        <v>0</v>
      </c>
    </row>
    <row r="600" spans="1:167" ht="33" hidden="1" x14ac:dyDescent="0.3">
      <c r="A600" s="5">
        <v>1981</v>
      </c>
      <c r="B600" s="1" t="s">
        <v>204</v>
      </c>
      <c r="C600" s="5" t="s">
        <v>706</v>
      </c>
      <c r="D600" s="1">
        <v>300406</v>
      </c>
      <c r="E600" s="1" t="s">
        <v>190</v>
      </c>
      <c r="F600" s="1" t="s">
        <v>205</v>
      </c>
      <c r="G600" s="4" t="s">
        <v>1259</v>
      </c>
      <c r="H600" s="1" t="s">
        <v>770</v>
      </c>
      <c r="I600" s="1" t="s">
        <v>150</v>
      </c>
      <c r="J600" s="1" t="s">
        <v>178</v>
      </c>
      <c r="K600" s="1" t="s">
        <v>164</v>
      </c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1">
        <f t="shared" si="54"/>
        <v>0</v>
      </c>
      <c r="FG600" s="11">
        <f t="shared" si="55"/>
        <v>0</v>
      </c>
      <c r="FH600" s="11">
        <f t="shared" si="56"/>
        <v>0</v>
      </c>
      <c r="FI600" s="11">
        <f t="shared" si="57"/>
        <v>0</v>
      </c>
      <c r="FJ600" s="11">
        <f t="shared" si="58"/>
        <v>0</v>
      </c>
      <c r="FK600" s="11">
        <f t="shared" si="59"/>
        <v>0</v>
      </c>
    </row>
    <row r="601" spans="1:167" ht="33" hidden="1" x14ac:dyDescent="0.3">
      <c r="A601" s="5">
        <v>1982</v>
      </c>
      <c r="B601" s="1" t="s">
        <v>204</v>
      </c>
      <c r="C601" s="5" t="s">
        <v>707</v>
      </c>
      <c r="D601" s="1">
        <v>300409</v>
      </c>
      <c r="E601" s="1" t="s">
        <v>190</v>
      </c>
      <c r="F601" s="1" t="s">
        <v>205</v>
      </c>
      <c r="G601" s="4" t="s">
        <v>1260</v>
      </c>
      <c r="H601" s="1" t="s">
        <v>770</v>
      </c>
      <c r="I601" s="1" t="s">
        <v>150</v>
      </c>
      <c r="J601" s="1" t="s">
        <v>178</v>
      </c>
      <c r="K601" s="1" t="s">
        <v>164</v>
      </c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1">
        <f t="shared" si="54"/>
        <v>0</v>
      </c>
      <c r="FG601" s="11">
        <f t="shared" si="55"/>
        <v>0</v>
      </c>
      <c r="FH601" s="11">
        <f t="shared" si="56"/>
        <v>0</v>
      </c>
      <c r="FI601" s="11">
        <f t="shared" si="57"/>
        <v>0</v>
      </c>
      <c r="FJ601" s="11">
        <f t="shared" si="58"/>
        <v>0</v>
      </c>
      <c r="FK601" s="11">
        <f t="shared" si="59"/>
        <v>0</v>
      </c>
    </row>
    <row r="602" spans="1:167" ht="33" hidden="1" x14ac:dyDescent="0.3">
      <c r="A602" s="5">
        <v>1983</v>
      </c>
      <c r="B602" s="1" t="s">
        <v>204</v>
      </c>
      <c r="C602" s="5" t="s">
        <v>708</v>
      </c>
      <c r="D602" s="1">
        <v>300407</v>
      </c>
      <c r="E602" s="1" t="s">
        <v>190</v>
      </c>
      <c r="F602" s="1" t="s">
        <v>205</v>
      </c>
      <c r="G602" s="4" t="s">
        <v>1261</v>
      </c>
      <c r="H602" s="1" t="s">
        <v>773</v>
      </c>
      <c r="I602" s="1" t="s">
        <v>150</v>
      </c>
      <c r="J602" s="1" t="s">
        <v>178</v>
      </c>
      <c r="K602" s="1" t="s">
        <v>164</v>
      </c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1">
        <f t="shared" si="54"/>
        <v>0</v>
      </c>
      <c r="FG602" s="11">
        <f t="shared" si="55"/>
        <v>0</v>
      </c>
      <c r="FH602" s="11">
        <f t="shared" si="56"/>
        <v>0</v>
      </c>
      <c r="FI602" s="11">
        <f t="shared" si="57"/>
        <v>0</v>
      </c>
      <c r="FJ602" s="11">
        <f t="shared" si="58"/>
        <v>0</v>
      </c>
      <c r="FK602" s="11">
        <f t="shared" si="59"/>
        <v>0</v>
      </c>
    </row>
    <row r="603" spans="1:167" ht="33" hidden="1" x14ac:dyDescent="0.3">
      <c r="A603" s="5">
        <v>1984</v>
      </c>
      <c r="B603" s="1" t="s">
        <v>204</v>
      </c>
      <c r="C603" s="5" t="s">
        <v>709</v>
      </c>
      <c r="D603" s="1">
        <v>300408</v>
      </c>
      <c r="E603" s="1" t="s">
        <v>190</v>
      </c>
      <c r="F603" s="1" t="s">
        <v>205</v>
      </c>
      <c r="G603" s="4" t="s">
        <v>1262</v>
      </c>
      <c r="H603" s="1" t="s">
        <v>770</v>
      </c>
      <c r="I603" s="1" t="s">
        <v>150</v>
      </c>
      <c r="J603" s="1" t="s">
        <v>178</v>
      </c>
      <c r="K603" s="1" t="s">
        <v>164</v>
      </c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1">
        <f t="shared" si="54"/>
        <v>0</v>
      </c>
      <c r="FG603" s="11">
        <f t="shared" si="55"/>
        <v>0</v>
      </c>
      <c r="FH603" s="11">
        <f t="shared" si="56"/>
        <v>0</v>
      </c>
      <c r="FI603" s="11">
        <f t="shared" si="57"/>
        <v>0</v>
      </c>
      <c r="FJ603" s="11">
        <f t="shared" si="58"/>
        <v>0</v>
      </c>
      <c r="FK603" s="11">
        <f t="shared" si="59"/>
        <v>0</v>
      </c>
    </row>
    <row r="604" spans="1:167" ht="33" hidden="1" x14ac:dyDescent="0.3">
      <c r="A604" s="5">
        <v>1985</v>
      </c>
      <c r="B604" s="1" t="s">
        <v>204</v>
      </c>
      <c r="C604" s="5" t="s">
        <v>710</v>
      </c>
      <c r="D604" s="1">
        <v>500060</v>
      </c>
      <c r="E604" s="1" t="s">
        <v>190</v>
      </c>
      <c r="F604" s="1" t="s">
        <v>205</v>
      </c>
      <c r="G604" s="4" t="s">
        <v>1263</v>
      </c>
      <c r="H604" s="1" t="s">
        <v>770</v>
      </c>
      <c r="I604" s="1" t="s">
        <v>150</v>
      </c>
      <c r="J604" s="1" t="s">
        <v>178</v>
      </c>
      <c r="K604" s="1" t="s">
        <v>164</v>
      </c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1">
        <f t="shared" si="54"/>
        <v>0</v>
      </c>
      <c r="FG604" s="11">
        <f t="shared" si="55"/>
        <v>0</v>
      </c>
      <c r="FH604" s="11">
        <f t="shared" si="56"/>
        <v>0</v>
      </c>
      <c r="FI604" s="11">
        <f t="shared" si="57"/>
        <v>0</v>
      </c>
      <c r="FJ604" s="11">
        <f t="shared" si="58"/>
        <v>0</v>
      </c>
      <c r="FK604" s="11">
        <f t="shared" si="59"/>
        <v>0</v>
      </c>
    </row>
    <row r="605" spans="1:167" ht="33" hidden="1" x14ac:dyDescent="0.3">
      <c r="A605" s="5">
        <v>1986</v>
      </c>
      <c r="B605" s="1" t="s">
        <v>204</v>
      </c>
      <c r="C605" s="5" t="s">
        <v>711</v>
      </c>
      <c r="D605" s="1">
        <v>300410</v>
      </c>
      <c r="E605" s="1" t="s">
        <v>190</v>
      </c>
      <c r="F605" s="1" t="s">
        <v>205</v>
      </c>
      <c r="G605" s="4" t="s">
        <v>1264</v>
      </c>
      <c r="H605" s="1" t="s">
        <v>773</v>
      </c>
      <c r="I605" s="1" t="s">
        <v>150</v>
      </c>
      <c r="J605" s="1" t="s">
        <v>178</v>
      </c>
      <c r="K605" s="1" t="s">
        <v>164</v>
      </c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1">
        <f t="shared" si="54"/>
        <v>0</v>
      </c>
      <c r="FG605" s="11">
        <f t="shared" si="55"/>
        <v>0</v>
      </c>
      <c r="FH605" s="11">
        <f t="shared" si="56"/>
        <v>0</v>
      </c>
      <c r="FI605" s="11">
        <f t="shared" si="57"/>
        <v>0</v>
      </c>
      <c r="FJ605" s="11">
        <f t="shared" si="58"/>
        <v>0</v>
      </c>
      <c r="FK605" s="11">
        <f t="shared" si="59"/>
        <v>0</v>
      </c>
    </row>
    <row r="606" spans="1:167" ht="33" hidden="1" x14ac:dyDescent="0.3">
      <c r="A606" s="5">
        <v>1987</v>
      </c>
      <c r="B606" s="1" t="s">
        <v>204</v>
      </c>
      <c r="C606" s="5" t="s">
        <v>712</v>
      </c>
      <c r="D606" s="1">
        <v>300052</v>
      </c>
      <c r="E606" s="1" t="s">
        <v>190</v>
      </c>
      <c r="F606" s="1" t="s">
        <v>205</v>
      </c>
      <c r="G606" s="4" t="s">
        <v>1265</v>
      </c>
      <c r="H606" s="1" t="s">
        <v>773</v>
      </c>
      <c r="I606" s="1" t="s">
        <v>150</v>
      </c>
      <c r="J606" s="1" t="s">
        <v>179</v>
      </c>
      <c r="K606" s="1" t="s">
        <v>165</v>
      </c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1">
        <f t="shared" si="54"/>
        <v>0</v>
      </c>
      <c r="FG606" s="11">
        <f t="shared" si="55"/>
        <v>0</v>
      </c>
      <c r="FH606" s="11">
        <f t="shared" si="56"/>
        <v>0</v>
      </c>
      <c r="FI606" s="11">
        <f t="shared" si="57"/>
        <v>0</v>
      </c>
      <c r="FJ606" s="11">
        <f t="shared" si="58"/>
        <v>0</v>
      </c>
      <c r="FK606" s="11">
        <f t="shared" si="59"/>
        <v>0</v>
      </c>
    </row>
    <row r="607" spans="1:167" ht="33" hidden="1" x14ac:dyDescent="0.3">
      <c r="A607" s="5">
        <v>1988</v>
      </c>
      <c r="B607" s="1" t="s">
        <v>204</v>
      </c>
      <c r="C607" s="5" t="s">
        <v>713</v>
      </c>
      <c r="D607" s="1">
        <v>300088</v>
      </c>
      <c r="E607" s="1" t="s">
        <v>190</v>
      </c>
      <c r="F607" s="1" t="s">
        <v>205</v>
      </c>
      <c r="G607" s="4" t="s">
        <v>1266</v>
      </c>
      <c r="H607" s="1" t="s">
        <v>770</v>
      </c>
      <c r="I607" s="1" t="s">
        <v>150</v>
      </c>
      <c r="J607" s="1" t="s">
        <v>179</v>
      </c>
      <c r="K607" s="1" t="s">
        <v>165</v>
      </c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1">
        <f t="shared" si="54"/>
        <v>0</v>
      </c>
      <c r="FG607" s="11">
        <f t="shared" si="55"/>
        <v>0</v>
      </c>
      <c r="FH607" s="11">
        <f t="shared" si="56"/>
        <v>0</v>
      </c>
      <c r="FI607" s="11">
        <f t="shared" si="57"/>
        <v>0</v>
      </c>
      <c r="FJ607" s="11">
        <f t="shared" si="58"/>
        <v>0</v>
      </c>
      <c r="FK607" s="11">
        <f t="shared" si="59"/>
        <v>0</v>
      </c>
    </row>
    <row r="608" spans="1:167" ht="33" hidden="1" x14ac:dyDescent="0.3">
      <c r="A608" s="5">
        <v>1989</v>
      </c>
      <c r="B608" s="1" t="s">
        <v>204</v>
      </c>
      <c r="C608" s="5" t="s">
        <v>714</v>
      </c>
      <c r="D608" s="1">
        <v>300089</v>
      </c>
      <c r="E608" s="1" t="s">
        <v>190</v>
      </c>
      <c r="F608" s="1" t="s">
        <v>205</v>
      </c>
      <c r="G608" s="4" t="s">
        <v>1267</v>
      </c>
      <c r="H608" s="1" t="s">
        <v>770</v>
      </c>
      <c r="I608" s="1" t="s">
        <v>150</v>
      </c>
      <c r="J608" s="1" t="s">
        <v>179</v>
      </c>
      <c r="K608" s="1" t="s">
        <v>165</v>
      </c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1">
        <f t="shared" si="54"/>
        <v>0</v>
      </c>
      <c r="FG608" s="11">
        <f t="shared" si="55"/>
        <v>0</v>
      </c>
      <c r="FH608" s="11">
        <f t="shared" si="56"/>
        <v>0</v>
      </c>
      <c r="FI608" s="11">
        <f t="shared" si="57"/>
        <v>0</v>
      </c>
      <c r="FJ608" s="11">
        <f t="shared" si="58"/>
        <v>0</v>
      </c>
      <c r="FK608" s="11">
        <f t="shared" si="59"/>
        <v>0</v>
      </c>
    </row>
    <row r="609" spans="1:167" ht="33" hidden="1" x14ac:dyDescent="0.3">
      <c r="A609" s="5">
        <v>1990</v>
      </c>
      <c r="B609" s="1" t="s">
        <v>204</v>
      </c>
      <c r="C609" s="5" t="s">
        <v>715</v>
      </c>
      <c r="D609" s="1">
        <v>500593</v>
      </c>
      <c r="E609" s="1" t="s">
        <v>190</v>
      </c>
      <c r="F609" s="1" t="s">
        <v>205</v>
      </c>
      <c r="G609" s="4" t="s">
        <v>1268</v>
      </c>
      <c r="H609" s="1" t="s">
        <v>770</v>
      </c>
      <c r="I609" s="1" t="s">
        <v>150</v>
      </c>
      <c r="J609" s="1" t="s">
        <v>166</v>
      </c>
      <c r="K609" s="1" t="s">
        <v>152</v>
      </c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1">
        <f t="shared" si="54"/>
        <v>0</v>
      </c>
      <c r="FG609" s="11">
        <f t="shared" si="55"/>
        <v>0</v>
      </c>
      <c r="FH609" s="11">
        <f t="shared" si="56"/>
        <v>0</v>
      </c>
      <c r="FI609" s="11">
        <f t="shared" si="57"/>
        <v>0</v>
      </c>
      <c r="FJ609" s="11">
        <f t="shared" si="58"/>
        <v>0</v>
      </c>
      <c r="FK609" s="11">
        <f t="shared" si="59"/>
        <v>0</v>
      </c>
    </row>
    <row r="610" spans="1:167" ht="33" hidden="1" x14ac:dyDescent="0.3">
      <c r="A610" s="5">
        <v>1991</v>
      </c>
      <c r="B610" s="1" t="s">
        <v>204</v>
      </c>
      <c r="C610" s="5" t="s">
        <v>716</v>
      </c>
      <c r="D610" s="1">
        <v>500592</v>
      </c>
      <c r="E610" s="1" t="s">
        <v>190</v>
      </c>
      <c r="F610" s="1" t="s">
        <v>205</v>
      </c>
      <c r="G610" s="4" t="s">
        <v>1269</v>
      </c>
      <c r="H610" s="1" t="s">
        <v>770</v>
      </c>
      <c r="I610" s="1" t="s">
        <v>150</v>
      </c>
      <c r="J610" s="1" t="s">
        <v>166</v>
      </c>
      <c r="K610" s="1" t="s">
        <v>152</v>
      </c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1">
        <f t="shared" si="54"/>
        <v>0</v>
      </c>
      <c r="FG610" s="11">
        <f t="shared" si="55"/>
        <v>0</v>
      </c>
      <c r="FH610" s="11">
        <f t="shared" si="56"/>
        <v>0</v>
      </c>
      <c r="FI610" s="11">
        <f t="shared" si="57"/>
        <v>0</v>
      </c>
      <c r="FJ610" s="11">
        <f t="shared" si="58"/>
        <v>0</v>
      </c>
      <c r="FK610" s="11">
        <f t="shared" si="59"/>
        <v>0</v>
      </c>
    </row>
    <row r="611" spans="1:167" ht="33" hidden="1" x14ac:dyDescent="0.3">
      <c r="A611" s="5">
        <v>1992</v>
      </c>
      <c r="B611" s="1" t="s">
        <v>204</v>
      </c>
      <c r="C611" s="5" t="s">
        <v>717</v>
      </c>
      <c r="D611" s="1">
        <v>500000</v>
      </c>
      <c r="E611" s="1" t="s">
        <v>190</v>
      </c>
      <c r="F611" s="1" t="s">
        <v>205</v>
      </c>
      <c r="G611" s="4" t="s">
        <v>1270</v>
      </c>
      <c r="H611" s="1" t="s">
        <v>770</v>
      </c>
      <c r="I611" s="1" t="s">
        <v>150</v>
      </c>
      <c r="J611" s="1" t="s">
        <v>166</v>
      </c>
      <c r="K611" s="1" t="s">
        <v>152</v>
      </c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1">
        <f t="shared" si="54"/>
        <v>0</v>
      </c>
      <c r="FG611" s="11">
        <f t="shared" si="55"/>
        <v>0</v>
      </c>
      <c r="FH611" s="11">
        <f t="shared" si="56"/>
        <v>0</v>
      </c>
      <c r="FI611" s="11">
        <f t="shared" si="57"/>
        <v>0</v>
      </c>
      <c r="FJ611" s="11">
        <f t="shared" si="58"/>
        <v>0</v>
      </c>
      <c r="FK611" s="11">
        <f t="shared" si="59"/>
        <v>0</v>
      </c>
    </row>
    <row r="612" spans="1:167" ht="33" hidden="1" x14ac:dyDescent="0.3">
      <c r="A612" s="5">
        <v>1993</v>
      </c>
      <c r="B612" s="1" t="s">
        <v>204</v>
      </c>
      <c r="C612" s="5" t="s">
        <v>718</v>
      </c>
      <c r="D612" s="1">
        <v>500591</v>
      </c>
      <c r="E612" s="1" t="s">
        <v>190</v>
      </c>
      <c r="F612" s="1" t="s">
        <v>205</v>
      </c>
      <c r="G612" s="4" t="s">
        <v>1271</v>
      </c>
      <c r="H612" s="1" t="s">
        <v>770</v>
      </c>
      <c r="I612" s="1" t="s">
        <v>150</v>
      </c>
      <c r="J612" s="1" t="s">
        <v>166</v>
      </c>
      <c r="K612" s="1" t="s">
        <v>152</v>
      </c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1">
        <f t="shared" si="54"/>
        <v>0</v>
      </c>
      <c r="FG612" s="11">
        <f t="shared" si="55"/>
        <v>0</v>
      </c>
      <c r="FH612" s="11">
        <f t="shared" si="56"/>
        <v>0</v>
      </c>
      <c r="FI612" s="11">
        <f t="shared" si="57"/>
        <v>0</v>
      </c>
      <c r="FJ612" s="11">
        <f t="shared" si="58"/>
        <v>0</v>
      </c>
      <c r="FK612" s="11">
        <f t="shared" si="59"/>
        <v>0</v>
      </c>
    </row>
    <row r="613" spans="1:167" ht="16.5" hidden="1" x14ac:dyDescent="0.3">
      <c r="A613" s="5">
        <v>1994</v>
      </c>
      <c r="B613" s="1" t="s">
        <v>204</v>
      </c>
      <c r="C613" s="5" t="s">
        <v>719</v>
      </c>
      <c r="D613" s="1">
        <v>500594</v>
      </c>
      <c r="E613" s="1" t="s">
        <v>190</v>
      </c>
      <c r="F613" s="1" t="s">
        <v>205</v>
      </c>
      <c r="G613" s="4" t="s">
        <v>1272</v>
      </c>
      <c r="H613" s="1" t="s">
        <v>770</v>
      </c>
      <c r="I613" s="1" t="s">
        <v>150</v>
      </c>
      <c r="J613" s="1" t="s">
        <v>166</v>
      </c>
      <c r="K613" s="1" t="s">
        <v>152</v>
      </c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1">
        <f t="shared" si="54"/>
        <v>0</v>
      </c>
      <c r="FG613" s="11">
        <f t="shared" si="55"/>
        <v>0</v>
      </c>
      <c r="FH613" s="11">
        <f t="shared" si="56"/>
        <v>0</v>
      </c>
      <c r="FI613" s="11">
        <f t="shared" si="57"/>
        <v>0</v>
      </c>
      <c r="FJ613" s="11">
        <f t="shared" si="58"/>
        <v>0</v>
      </c>
      <c r="FK613" s="11">
        <f t="shared" si="59"/>
        <v>0</v>
      </c>
    </row>
    <row r="614" spans="1:167" ht="16.5" hidden="1" x14ac:dyDescent="0.3">
      <c r="A614" s="5">
        <v>1995</v>
      </c>
      <c r="B614" s="1" t="s">
        <v>204</v>
      </c>
      <c r="C614" s="5" t="s">
        <v>720</v>
      </c>
      <c r="D614" s="1">
        <v>500359</v>
      </c>
      <c r="E614" s="1" t="s">
        <v>190</v>
      </c>
      <c r="F614" s="1" t="s">
        <v>205</v>
      </c>
      <c r="G614" s="4" t="s">
        <v>1273</v>
      </c>
      <c r="H614" s="1" t="s">
        <v>770</v>
      </c>
      <c r="I614" s="1" t="s">
        <v>150</v>
      </c>
      <c r="J614" s="1" t="s">
        <v>168</v>
      </c>
      <c r="K614" s="1" t="s">
        <v>154</v>
      </c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1">
        <f t="shared" si="54"/>
        <v>0</v>
      </c>
      <c r="FG614" s="11">
        <f t="shared" si="55"/>
        <v>0</v>
      </c>
      <c r="FH614" s="11">
        <f t="shared" si="56"/>
        <v>0</v>
      </c>
      <c r="FI614" s="11">
        <f t="shared" si="57"/>
        <v>0</v>
      </c>
      <c r="FJ614" s="11">
        <f t="shared" si="58"/>
        <v>0</v>
      </c>
      <c r="FK614" s="11">
        <f t="shared" si="59"/>
        <v>0</v>
      </c>
    </row>
    <row r="615" spans="1:167" ht="33" hidden="1" x14ac:dyDescent="0.3">
      <c r="A615" s="5">
        <v>1996</v>
      </c>
      <c r="B615" s="1" t="s">
        <v>204</v>
      </c>
      <c r="C615" s="5" t="s">
        <v>721</v>
      </c>
      <c r="D615" s="1">
        <v>500360</v>
      </c>
      <c r="E615" s="1" t="s">
        <v>190</v>
      </c>
      <c r="F615" s="1" t="s">
        <v>205</v>
      </c>
      <c r="G615" s="4" t="s">
        <v>1274</v>
      </c>
      <c r="H615" s="1" t="s">
        <v>770</v>
      </c>
      <c r="I615" s="1" t="s">
        <v>150</v>
      </c>
      <c r="J615" s="1" t="s">
        <v>168</v>
      </c>
      <c r="K615" s="1" t="s">
        <v>154</v>
      </c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1">
        <f t="shared" si="54"/>
        <v>0</v>
      </c>
      <c r="FG615" s="11">
        <f t="shared" si="55"/>
        <v>0</v>
      </c>
      <c r="FH615" s="11">
        <f t="shared" si="56"/>
        <v>0</v>
      </c>
      <c r="FI615" s="11">
        <f t="shared" si="57"/>
        <v>0</v>
      </c>
      <c r="FJ615" s="11">
        <f t="shared" si="58"/>
        <v>0</v>
      </c>
      <c r="FK615" s="11">
        <f t="shared" si="59"/>
        <v>0</v>
      </c>
    </row>
    <row r="616" spans="1:167" ht="33" hidden="1" x14ac:dyDescent="0.3">
      <c r="A616" s="5">
        <v>1997</v>
      </c>
      <c r="B616" s="1" t="s">
        <v>204</v>
      </c>
      <c r="C616" s="5" t="s">
        <v>722</v>
      </c>
      <c r="D616" s="1">
        <v>500361</v>
      </c>
      <c r="E616" s="1" t="s">
        <v>190</v>
      </c>
      <c r="F616" s="1" t="s">
        <v>205</v>
      </c>
      <c r="G616" s="4" t="s">
        <v>1275</v>
      </c>
      <c r="H616" s="1" t="s">
        <v>770</v>
      </c>
      <c r="I616" s="1" t="s">
        <v>150</v>
      </c>
      <c r="J616" s="1" t="s">
        <v>168</v>
      </c>
      <c r="K616" s="1" t="s">
        <v>154</v>
      </c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1">
        <f t="shared" si="54"/>
        <v>0</v>
      </c>
      <c r="FG616" s="11">
        <f t="shared" si="55"/>
        <v>0</v>
      </c>
      <c r="FH616" s="11">
        <f t="shared" si="56"/>
        <v>0</v>
      </c>
      <c r="FI616" s="11">
        <f t="shared" si="57"/>
        <v>0</v>
      </c>
      <c r="FJ616" s="11">
        <f t="shared" si="58"/>
        <v>0</v>
      </c>
      <c r="FK616" s="11">
        <f t="shared" si="59"/>
        <v>0</v>
      </c>
    </row>
    <row r="617" spans="1:167" ht="33" hidden="1" x14ac:dyDescent="0.3">
      <c r="A617" s="5">
        <v>1998</v>
      </c>
      <c r="B617" s="1" t="s">
        <v>204</v>
      </c>
      <c r="C617" s="5" t="s">
        <v>723</v>
      </c>
      <c r="D617" s="1">
        <v>500362</v>
      </c>
      <c r="E617" s="1" t="s">
        <v>190</v>
      </c>
      <c r="F617" s="1" t="s">
        <v>205</v>
      </c>
      <c r="G617" s="4" t="s">
        <v>1276</v>
      </c>
      <c r="H617" s="1" t="s">
        <v>770</v>
      </c>
      <c r="I617" s="1" t="s">
        <v>150</v>
      </c>
      <c r="J617" s="1" t="s">
        <v>168</v>
      </c>
      <c r="K617" s="1" t="s">
        <v>154</v>
      </c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1">
        <f t="shared" si="54"/>
        <v>0</v>
      </c>
      <c r="FG617" s="11">
        <f t="shared" si="55"/>
        <v>0</v>
      </c>
      <c r="FH617" s="11">
        <f t="shared" si="56"/>
        <v>0</v>
      </c>
      <c r="FI617" s="11">
        <f t="shared" si="57"/>
        <v>0</v>
      </c>
      <c r="FJ617" s="11">
        <f t="shared" si="58"/>
        <v>0</v>
      </c>
      <c r="FK617" s="11">
        <f t="shared" si="59"/>
        <v>0</v>
      </c>
    </row>
    <row r="618" spans="1:167" ht="33" hidden="1" x14ac:dyDescent="0.3">
      <c r="A618" s="5">
        <v>1999</v>
      </c>
      <c r="B618" s="1" t="s">
        <v>204</v>
      </c>
      <c r="C618" s="5" t="s">
        <v>724</v>
      </c>
      <c r="D618" s="1">
        <v>500600</v>
      </c>
      <c r="E618" s="1" t="s">
        <v>190</v>
      </c>
      <c r="F618" s="1" t="s">
        <v>205</v>
      </c>
      <c r="G618" s="4" t="s">
        <v>1277</v>
      </c>
      <c r="H618" s="1" t="s">
        <v>770</v>
      </c>
      <c r="I618" s="1" t="s">
        <v>150</v>
      </c>
      <c r="J618" s="1" t="s">
        <v>168</v>
      </c>
      <c r="K618" s="1" t="s">
        <v>154</v>
      </c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1">
        <f t="shared" si="54"/>
        <v>0</v>
      </c>
      <c r="FG618" s="11">
        <f t="shared" si="55"/>
        <v>0</v>
      </c>
      <c r="FH618" s="11">
        <f t="shared" si="56"/>
        <v>0</v>
      </c>
      <c r="FI618" s="11">
        <f t="shared" si="57"/>
        <v>0</v>
      </c>
      <c r="FJ618" s="11">
        <f t="shared" si="58"/>
        <v>0</v>
      </c>
      <c r="FK618" s="11">
        <f t="shared" si="59"/>
        <v>0</v>
      </c>
    </row>
    <row r="619" spans="1:167" ht="33" hidden="1" x14ac:dyDescent="0.3">
      <c r="A619" s="5">
        <v>2000</v>
      </c>
      <c r="B619" s="1" t="s">
        <v>204</v>
      </c>
      <c r="C619" s="5" t="s">
        <v>725</v>
      </c>
      <c r="D619" s="1">
        <v>500363</v>
      </c>
      <c r="E619" s="1" t="s">
        <v>190</v>
      </c>
      <c r="F619" s="1" t="s">
        <v>205</v>
      </c>
      <c r="G619" s="4" t="s">
        <v>1278</v>
      </c>
      <c r="H619" s="1" t="s">
        <v>770</v>
      </c>
      <c r="I619" s="1" t="s">
        <v>150</v>
      </c>
      <c r="J619" s="1" t="s">
        <v>168</v>
      </c>
      <c r="K619" s="1" t="s">
        <v>154</v>
      </c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1">
        <f t="shared" si="54"/>
        <v>0</v>
      </c>
      <c r="FG619" s="11">
        <f t="shared" si="55"/>
        <v>0</v>
      </c>
      <c r="FH619" s="11">
        <f t="shared" si="56"/>
        <v>0</v>
      </c>
      <c r="FI619" s="11">
        <f t="shared" si="57"/>
        <v>0</v>
      </c>
      <c r="FJ619" s="11">
        <f t="shared" si="58"/>
        <v>0</v>
      </c>
      <c r="FK619" s="11">
        <f t="shared" si="59"/>
        <v>0</v>
      </c>
    </row>
    <row r="620" spans="1:167" ht="33" hidden="1" x14ac:dyDescent="0.3">
      <c r="A620" s="5">
        <v>2001</v>
      </c>
      <c r="B620" s="1" t="s">
        <v>204</v>
      </c>
      <c r="C620" s="5" t="s">
        <v>726</v>
      </c>
      <c r="D620" s="1">
        <v>500608</v>
      </c>
      <c r="E620" s="1" t="s">
        <v>190</v>
      </c>
      <c r="F620" s="1" t="s">
        <v>205</v>
      </c>
      <c r="G620" s="4" t="s">
        <v>1279</v>
      </c>
      <c r="H620" s="1" t="s">
        <v>770</v>
      </c>
      <c r="I620" s="1" t="s">
        <v>150</v>
      </c>
      <c r="J620" s="1" t="s">
        <v>169</v>
      </c>
      <c r="K620" s="1" t="s">
        <v>155</v>
      </c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1">
        <f t="shared" si="54"/>
        <v>0</v>
      </c>
      <c r="FG620" s="11">
        <f t="shared" si="55"/>
        <v>0</v>
      </c>
      <c r="FH620" s="11">
        <f t="shared" si="56"/>
        <v>0</v>
      </c>
      <c r="FI620" s="11">
        <f t="shared" si="57"/>
        <v>0</v>
      </c>
      <c r="FJ620" s="11">
        <f t="shared" si="58"/>
        <v>0</v>
      </c>
      <c r="FK620" s="11">
        <f t="shared" si="59"/>
        <v>0</v>
      </c>
    </row>
    <row r="621" spans="1:167" ht="16.5" hidden="1" x14ac:dyDescent="0.3">
      <c r="A621" s="5">
        <v>2002</v>
      </c>
      <c r="B621" s="1" t="s">
        <v>204</v>
      </c>
      <c r="C621" s="5" t="s">
        <v>727</v>
      </c>
      <c r="D621" s="1">
        <v>500617</v>
      </c>
      <c r="E621" s="1" t="s">
        <v>190</v>
      </c>
      <c r="F621" s="1" t="s">
        <v>205</v>
      </c>
      <c r="G621" s="4" t="s">
        <v>1280</v>
      </c>
      <c r="H621" s="1" t="s">
        <v>770</v>
      </c>
      <c r="I621" s="1" t="s">
        <v>150</v>
      </c>
      <c r="J621" s="1" t="s">
        <v>169</v>
      </c>
      <c r="K621" s="1" t="s">
        <v>155</v>
      </c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1">
        <f t="shared" si="54"/>
        <v>0</v>
      </c>
      <c r="FG621" s="11">
        <f t="shared" si="55"/>
        <v>0</v>
      </c>
      <c r="FH621" s="11">
        <f t="shared" si="56"/>
        <v>0</v>
      </c>
      <c r="FI621" s="11">
        <f t="shared" si="57"/>
        <v>0</v>
      </c>
      <c r="FJ621" s="11">
        <f t="shared" si="58"/>
        <v>0</v>
      </c>
      <c r="FK621" s="11">
        <f t="shared" si="59"/>
        <v>0</v>
      </c>
    </row>
    <row r="622" spans="1:167" ht="16.5" hidden="1" x14ac:dyDescent="0.3">
      <c r="A622" s="5">
        <v>2003</v>
      </c>
      <c r="B622" s="1" t="s">
        <v>204</v>
      </c>
      <c r="C622" s="5" t="s">
        <v>728</v>
      </c>
      <c r="D622" s="1">
        <v>500609</v>
      </c>
      <c r="E622" s="1" t="s">
        <v>190</v>
      </c>
      <c r="F622" s="1" t="s">
        <v>205</v>
      </c>
      <c r="G622" s="4" t="s">
        <v>1281</v>
      </c>
      <c r="H622" s="1" t="s">
        <v>770</v>
      </c>
      <c r="I622" s="1" t="s">
        <v>150</v>
      </c>
      <c r="J622" s="1" t="s">
        <v>169</v>
      </c>
      <c r="K622" s="1" t="s">
        <v>155</v>
      </c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1">
        <f t="shared" si="54"/>
        <v>0</v>
      </c>
      <c r="FG622" s="11">
        <f t="shared" si="55"/>
        <v>0</v>
      </c>
      <c r="FH622" s="11">
        <f t="shared" si="56"/>
        <v>0</v>
      </c>
      <c r="FI622" s="11">
        <f t="shared" si="57"/>
        <v>0</v>
      </c>
      <c r="FJ622" s="11">
        <f t="shared" si="58"/>
        <v>0</v>
      </c>
      <c r="FK622" s="11">
        <f t="shared" si="59"/>
        <v>0</v>
      </c>
    </row>
    <row r="623" spans="1:167" ht="33" hidden="1" x14ac:dyDescent="0.3">
      <c r="A623" s="5">
        <v>2004</v>
      </c>
      <c r="B623" s="1" t="s">
        <v>204</v>
      </c>
      <c r="C623" s="5" t="s">
        <v>729</v>
      </c>
      <c r="D623" s="1">
        <v>500613</v>
      </c>
      <c r="E623" s="1" t="s">
        <v>190</v>
      </c>
      <c r="F623" s="1" t="s">
        <v>205</v>
      </c>
      <c r="G623" s="4" t="s">
        <v>1282</v>
      </c>
      <c r="H623" s="1" t="s">
        <v>770</v>
      </c>
      <c r="I623" s="1" t="s">
        <v>150</v>
      </c>
      <c r="J623" s="1" t="s">
        <v>169</v>
      </c>
      <c r="K623" s="1" t="s">
        <v>155</v>
      </c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1">
        <f t="shared" si="54"/>
        <v>0</v>
      </c>
      <c r="FG623" s="11">
        <f t="shared" si="55"/>
        <v>0</v>
      </c>
      <c r="FH623" s="11">
        <f t="shared" si="56"/>
        <v>0</v>
      </c>
      <c r="FI623" s="11">
        <f t="shared" si="57"/>
        <v>0</v>
      </c>
      <c r="FJ623" s="11">
        <f t="shared" si="58"/>
        <v>0</v>
      </c>
      <c r="FK623" s="11">
        <f t="shared" si="59"/>
        <v>0</v>
      </c>
    </row>
    <row r="624" spans="1:167" ht="16.5" hidden="1" x14ac:dyDescent="0.3">
      <c r="A624" s="5">
        <v>2005</v>
      </c>
      <c r="B624" s="1" t="s">
        <v>204</v>
      </c>
      <c r="C624" s="5" t="s">
        <v>730</v>
      </c>
      <c r="D624" s="1">
        <v>500605</v>
      </c>
      <c r="E624" s="1" t="s">
        <v>190</v>
      </c>
      <c r="F624" s="1" t="s">
        <v>205</v>
      </c>
      <c r="G624" s="4" t="s">
        <v>1283</v>
      </c>
      <c r="H624" s="1" t="s">
        <v>770</v>
      </c>
      <c r="I624" s="1" t="s">
        <v>150</v>
      </c>
      <c r="J624" s="1" t="s">
        <v>169</v>
      </c>
      <c r="K624" s="1" t="s">
        <v>155</v>
      </c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1">
        <f t="shared" si="54"/>
        <v>0</v>
      </c>
      <c r="FG624" s="11">
        <f t="shared" si="55"/>
        <v>0</v>
      </c>
      <c r="FH624" s="11">
        <f t="shared" si="56"/>
        <v>0</v>
      </c>
      <c r="FI624" s="11">
        <f t="shared" si="57"/>
        <v>0</v>
      </c>
      <c r="FJ624" s="11">
        <f t="shared" si="58"/>
        <v>0</v>
      </c>
      <c r="FK624" s="11">
        <f t="shared" si="59"/>
        <v>0</v>
      </c>
    </row>
    <row r="625" spans="1:167" ht="33" hidden="1" x14ac:dyDescent="0.3">
      <c r="A625" s="5">
        <v>2006</v>
      </c>
      <c r="B625" s="1" t="s">
        <v>204</v>
      </c>
      <c r="C625" s="5" t="s">
        <v>731</v>
      </c>
      <c r="D625" s="1">
        <v>500624</v>
      </c>
      <c r="E625" s="1" t="s">
        <v>190</v>
      </c>
      <c r="F625" s="1" t="s">
        <v>205</v>
      </c>
      <c r="G625" s="4" t="s">
        <v>1284</v>
      </c>
      <c r="H625" s="1" t="s">
        <v>770</v>
      </c>
      <c r="I625" s="1" t="s">
        <v>150</v>
      </c>
      <c r="J625" s="1" t="s">
        <v>170</v>
      </c>
      <c r="K625" s="1" t="s">
        <v>156</v>
      </c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1">
        <f t="shared" si="54"/>
        <v>0</v>
      </c>
      <c r="FG625" s="11">
        <f t="shared" si="55"/>
        <v>0</v>
      </c>
      <c r="FH625" s="11">
        <f t="shared" si="56"/>
        <v>0</v>
      </c>
      <c r="FI625" s="11">
        <f t="shared" si="57"/>
        <v>0</v>
      </c>
      <c r="FJ625" s="11">
        <f t="shared" si="58"/>
        <v>0</v>
      </c>
      <c r="FK625" s="11">
        <f t="shared" si="59"/>
        <v>0</v>
      </c>
    </row>
    <row r="626" spans="1:167" ht="33" hidden="1" x14ac:dyDescent="0.3">
      <c r="A626" s="5">
        <v>2007</v>
      </c>
      <c r="B626" s="1" t="s">
        <v>204</v>
      </c>
      <c r="C626" s="5" t="s">
        <v>732</v>
      </c>
      <c r="D626" s="1">
        <v>500622</v>
      </c>
      <c r="E626" s="1" t="s">
        <v>190</v>
      </c>
      <c r="F626" s="1" t="s">
        <v>205</v>
      </c>
      <c r="G626" s="4" t="s">
        <v>1285</v>
      </c>
      <c r="H626" s="1" t="s">
        <v>770</v>
      </c>
      <c r="I626" s="1" t="s">
        <v>150</v>
      </c>
      <c r="J626" s="1" t="s">
        <v>170</v>
      </c>
      <c r="K626" s="1" t="s">
        <v>156</v>
      </c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1">
        <f t="shared" si="54"/>
        <v>0</v>
      </c>
      <c r="FG626" s="11">
        <f t="shared" si="55"/>
        <v>0</v>
      </c>
      <c r="FH626" s="11">
        <f t="shared" si="56"/>
        <v>0</v>
      </c>
      <c r="FI626" s="11">
        <f t="shared" si="57"/>
        <v>0</v>
      </c>
      <c r="FJ626" s="11">
        <f t="shared" si="58"/>
        <v>0</v>
      </c>
      <c r="FK626" s="11">
        <f t="shared" si="59"/>
        <v>0</v>
      </c>
    </row>
    <row r="627" spans="1:167" ht="33" hidden="1" x14ac:dyDescent="0.3">
      <c r="A627" s="5">
        <v>2008</v>
      </c>
      <c r="B627" s="1" t="s">
        <v>204</v>
      </c>
      <c r="C627" s="5" t="s">
        <v>733</v>
      </c>
      <c r="D627" s="1">
        <v>500623</v>
      </c>
      <c r="E627" s="1" t="s">
        <v>190</v>
      </c>
      <c r="F627" s="1" t="s">
        <v>205</v>
      </c>
      <c r="G627" s="4" t="s">
        <v>1286</v>
      </c>
      <c r="H627" s="1" t="s">
        <v>770</v>
      </c>
      <c r="I627" s="1" t="s">
        <v>150</v>
      </c>
      <c r="J627" s="1" t="s">
        <v>170</v>
      </c>
      <c r="K627" s="1" t="s">
        <v>156</v>
      </c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1">
        <f t="shared" si="54"/>
        <v>0</v>
      </c>
      <c r="FG627" s="11">
        <f t="shared" si="55"/>
        <v>0</v>
      </c>
      <c r="FH627" s="11">
        <f t="shared" si="56"/>
        <v>0</v>
      </c>
      <c r="FI627" s="11">
        <f t="shared" si="57"/>
        <v>0</v>
      </c>
      <c r="FJ627" s="11">
        <f t="shared" si="58"/>
        <v>0</v>
      </c>
      <c r="FK627" s="11">
        <f t="shared" si="59"/>
        <v>0</v>
      </c>
    </row>
    <row r="628" spans="1:167" ht="33" hidden="1" x14ac:dyDescent="0.3">
      <c r="A628" s="5">
        <v>2009</v>
      </c>
      <c r="B628" s="1" t="s">
        <v>204</v>
      </c>
      <c r="C628" s="5" t="s">
        <v>734</v>
      </c>
      <c r="D628" s="1">
        <v>500388</v>
      </c>
      <c r="E628" s="1" t="s">
        <v>190</v>
      </c>
      <c r="F628" s="1" t="s">
        <v>205</v>
      </c>
      <c r="G628" s="4" t="s">
        <v>1287</v>
      </c>
      <c r="H628" s="1" t="s">
        <v>770</v>
      </c>
      <c r="I628" s="1" t="s">
        <v>150</v>
      </c>
      <c r="J628" s="1" t="s">
        <v>170</v>
      </c>
      <c r="K628" s="1" t="s">
        <v>156</v>
      </c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1">
        <f t="shared" si="54"/>
        <v>0</v>
      </c>
      <c r="FG628" s="11">
        <f t="shared" si="55"/>
        <v>0</v>
      </c>
      <c r="FH628" s="11">
        <f t="shared" si="56"/>
        <v>0</v>
      </c>
      <c r="FI628" s="11">
        <f t="shared" si="57"/>
        <v>0</v>
      </c>
      <c r="FJ628" s="11">
        <f t="shared" si="58"/>
        <v>0</v>
      </c>
      <c r="FK628" s="11">
        <f t="shared" si="59"/>
        <v>0</v>
      </c>
    </row>
    <row r="629" spans="1:167" ht="33" hidden="1" x14ac:dyDescent="0.3">
      <c r="A629" s="5">
        <v>2010</v>
      </c>
      <c r="B629" s="1" t="s">
        <v>204</v>
      </c>
      <c r="C629" s="5" t="s">
        <v>735</v>
      </c>
      <c r="D629" s="1">
        <v>500602</v>
      </c>
      <c r="E629" s="1" t="s">
        <v>190</v>
      </c>
      <c r="F629" s="1" t="s">
        <v>205</v>
      </c>
      <c r="G629" s="4" t="s">
        <v>1288</v>
      </c>
      <c r="H629" s="1" t="s">
        <v>770</v>
      </c>
      <c r="I629" s="1" t="s">
        <v>150</v>
      </c>
      <c r="J629" s="1" t="s">
        <v>177</v>
      </c>
      <c r="K629" s="1" t="s">
        <v>163</v>
      </c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1">
        <f t="shared" si="54"/>
        <v>0</v>
      </c>
      <c r="FG629" s="11">
        <f t="shared" si="55"/>
        <v>0</v>
      </c>
      <c r="FH629" s="11">
        <f t="shared" si="56"/>
        <v>0</v>
      </c>
      <c r="FI629" s="11">
        <f t="shared" si="57"/>
        <v>0</v>
      </c>
      <c r="FJ629" s="11">
        <f t="shared" si="58"/>
        <v>0</v>
      </c>
      <c r="FK629" s="11">
        <f t="shared" si="59"/>
        <v>0</v>
      </c>
    </row>
    <row r="630" spans="1:167" ht="33" hidden="1" x14ac:dyDescent="0.3">
      <c r="A630" s="5">
        <v>2011</v>
      </c>
      <c r="B630" s="1" t="s">
        <v>204</v>
      </c>
      <c r="C630" s="5" t="s">
        <v>736</v>
      </c>
      <c r="D630" s="1">
        <v>321027</v>
      </c>
      <c r="E630" s="1" t="s">
        <v>190</v>
      </c>
      <c r="F630" s="1" t="s">
        <v>205</v>
      </c>
      <c r="G630" s="4" t="s">
        <v>1289</v>
      </c>
      <c r="H630" s="1" t="s">
        <v>770</v>
      </c>
      <c r="I630" s="1" t="s">
        <v>150</v>
      </c>
      <c r="J630" s="1" t="s">
        <v>168</v>
      </c>
      <c r="K630" s="1" t="s">
        <v>154</v>
      </c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1">
        <f t="shared" si="54"/>
        <v>0</v>
      </c>
      <c r="FG630" s="11">
        <f t="shared" si="55"/>
        <v>0</v>
      </c>
      <c r="FH630" s="11">
        <f t="shared" si="56"/>
        <v>0</v>
      </c>
      <c r="FI630" s="11">
        <f t="shared" si="57"/>
        <v>0</v>
      </c>
      <c r="FJ630" s="11">
        <f t="shared" si="58"/>
        <v>0</v>
      </c>
      <c r="FK630" s="11">
        <f t="shared" si="59"/>
        <v>0</v>
      </c>
    </row>
    <row r="631" spans="1:167" ht="33" hidden="1" x14ac:dyDescent="0.3">
      <c r="A631" s="5">
        <v>2012</v>
      </c>
      <c r="B631" s="1" t="s">
        <v>204</v>
      </c>
      <c r="C631" s="5" t="s">
        <v>737</v>
      </c>
      <c r="D631" s="1">
        <v>500983</v>
      </c>
      <c r="E631" s="1" t="s">
        <v>190</v>
      </c>
      <c r="F631" s="1" t="s">
        <v>205</v>
      </c>
      <c r="G631" s="4" t="s">
        <v>1290</v>
      </c>
      <c r="H631" s="1" t="s">
        <v>770</v>
      </c>
      <c r="I631" s="1" t="s">
        <v>150</v>
      </c>
      <c r="J631" s="1" t="s">
        <v>177</v>
      </c>
      <c r="K631" s="1" t="s">
        <v>163</v>
      </c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1">
        <f t="shared" si="54"/>
        <v>0</v>
      </c>
      <c r="FG631" s="11">
        <f t="shared" si="55"/>
        <v>0</v>
      </c>
      <c r="FH631" s="11">
        <f t="shared" si="56"/>
        <v>0</v>
      </c>
      <c r="FI631" s="11">
        <f t="shared" si="57"/>
        <v>0</v>
      </c>
      <c r="FJ631" s="11">
        <f t="shared" si="58"/>
        <v>0</v>
      </c>
      <c r="FK631" s="11">
        <f t="shared" si="59"/>
        <v>0</v>
      </c>
    </row>
    <row r="632" spans="1:167" ht="33" hidden="1" x14ac:dyDescent="0.3">
      <c r="A632" s="5">
        <v>2013</v>
      </c>
      <c r="B632" s="1" t="s">
        <v>204</v>
      </c>
      <c r="C632" s="5" t="s">
        <v>738</v>
      </c>
      <c r="D632" s="1">
        <v>500597</v>
      </c>
      <c r="E632" s="1" t="s">
        <v>190</v>
      </c>
      <c r="F632" s="1" t="s">
        <v>205</v>
      </c>
      <c r="G632" s="4" t="s">
        <v>1291</v>
      </c>
      <c r="H632" s="1" t="s">
        <v>770</v>
      </c>
      <c r="I632" s="1" t="s">
        <v>150</v>
      </c>
      <c r="J632" s="1" t="s">
        <v>167</v>
      </c>
      <c r="K632" s="1" t="s">
        <v>153</v>
      </c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1">
        <f t="shared" si="54"/>
        <v>0</v>
      </c>
      <c r="FG632" s="11">
        <f t="shared" si="55"/>
        <v>0</v>
      </c>
      <c r="FH632" s="11">
        <f t="shared" si="56"/>
        <v>0</v>
      </c>
      <c r="FI632" s="11">
        <f t="shared" si="57"/>
        <v>0</v>
      </c>
      <c r="FJ632" s="11">
        <f t="shared" si="58"/>
        <v>0</v>
      </c>
      <c r="FK632" s="11">
        <f t="shared" si="59"/>
        <v>0</v>
      </c>
    </row>
    <row r="633" spans="1:167" ht="33" hidden="1" x14ac:dyDescent="0.3">
      <c r="A633" s="5">
        <v>2014</v>
      </c>
      <c r="B633" s="1" t="s">
        <v>204</v>
      </c>
      <c r="C633" s="5" t="s">
        <v>739</v>
      </c>
      <c r="D633" s="1">
        <v>500599</v>
      </c>
      <c r="E633" s="1" t="s">
        <v>190</v>
      </c>
      <c r="F633" s="1" t="s">
        <v>205</v>
      </c>
      <c r="G633" s="4" t="s">
        <v>1277</v>
      </c>
      <c r="H633" s="1" t="s">
        <v>770</v>
      </c>
      <c r="I633" s="1" t="s">
        <v>150</v>
      </c>
      <c r="J633" s="1" t="s">
        <v>167</v>
      </c>
      <c r="K633" s="1" t="s">
        <v>153</v>
      </c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1">
        <f t="shared" si="54"/>
        <v>0</v>
      </c>
      <c r="FG633" s="11">
        <f t="shared" si="55"/>
        <v>0</v>
      </c>
      <c r="FH633" s="11">
        <f t="shared" si="56"/>
        <v>0</v>
      </c>
      <c r="FI633" s="11">
        <f t="shared" si="57"/>
        <v>0</v>
      </c>
      <c r="FJ633" s="11">
        <f t="shared" si="58"/>
        <v>0</v>
      </c>
      <c r="FK633" s="11">
        <f t="shared" si="59"/>
        <v>0</v>
      </c>
    </row>
    <row r="634" spans="1:167" ht="33" hidden="1" x14ac:dyDescent="0.3">
      <c r="A634" s="5">
        <v>2015</v>
      </c>
      <c r="B634" s="1" t="s">
        <v>204</v>
      </c>
      <c r="C634" s="5" t="s">
        <v>740</v>
      </c>
      <c r="D634" s="1">
        <v>500598</v>
      </c>
      <c r="E634" s="1" t="s">
        <v>190</v>
      </c>
      <c r="F634" s="1" t="s">
        <v>205</v>
      </c>
      <c r="G634" s="4" t="s">
        <v>1292</v>
      </c>
      <c r="H634" s="1" t="s">
        <v>770</v>
      </c>
      <c r="I634" s="1" t="s">
        <v>150</v>
      </c>
      <c r="J634" s="1" t="s">
        <v>167</v>
      </c>
      <c r="K634" s="1" t="s">
        <v>153</v>
      </c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1">
        <f t="shared" si="54"/>
        <v>0</v>
      </c>
      <c r="FG634" s="11">
        <f t="shared" si="55"/>
        <v>0</v>
      </c>
      <c r="FH634" s="11">
        <f t="shared" si="56"/>
        <v>0</v>
      </c>
      <c r="FI634" s="11">
        <f t="shared" si="57"/>
        <v>0</v>
      </c>
      <c r="FJ634" s="11">
        <f t="shared" si="58"/>
        <v>0</v>
      </c>
      <c r="FK634" s="11">
        <f t="shared" si="59"/>
        <v>0</v>
      </c>
    </row>
    <row r="635" spans="1:167" ht="33" hidden="1" x14ac:dyDescent="0.3">
      <c r="A635" s="5">
        <v>2016</v>
      </c>
      <c r="B635" s="1" t="s">
        <v>204</v>
      </c>
      <c r="C635" s="5" t="s">
        <v>741</v>
      </c>
      <c r="D635" s="1">
        <v>500374</v>
      </c>
      <c r="E635" s="1" t="s">
        <v>190</v>
      </c>
      <c r="F635" s="1" t="s">
        <v>205</v>
      </c>
      <c r="G635" s="4" t="s">
        <v>1293</v>
      </c>
      <c r="H635" s="1" t="s">
        <v>770</v>
      </c>
      <c r="I635" s="1" t="s">
        <v>150</v>
      </c>
      <c r="J635" s="1" t="s">
        <v>169</v>
      </c>
      <c r="K635" s="1" t="s">
        <v>155</v>
      </c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1">
        <f t="shared" si="54"/>
        <v>0</v>
      </c>
      <c r="FG635" s="11">
        <f t="shared" si="55"/>
        <v>0</v>
      </c>
      <c r="FH635" s="11">
        <f t="shared" si="56"/>
        <v>0</v>
      </c>
      <c r="FI635" s="11">
        <f t="shared" si="57"/>
        <v>0</v>
      </c>
      <c r="FJ635" s="11">
        <f t="shared" si="58"/>
        <v>0</v>
      </c>
      <c r="FK635" s="11">
        <f t="shared" si="59"/>
        <v>0</v>
      </c>
    </row>
    <row r="636" spans="1:167" ht="16.5" hidden="1" x14ac:dyDescent="0.3">
      <c r="A636" s="5">
        <v>2017</v>
      </c>
      <c r="B636" s="1" t="s">
        <v>204</v>
      </c>
      <c r="C636" s="5" t="s">
        <v>742</v>
      </c>
      <c r="D636" s="1">
        <v>500606</v>
      </c>
      <c r="E636" s="1" t="s">
        <v>190</v>
      </c>
      <c r="F636" s="1" t="s">
        <v>205</v>
      </c>
      <c r="G636" s="4" t="s">
        <v>1294</v>
      </c>
      <c r="H636" s="1" t="s">
        <v>770</v>
      </c>
      <c r="I636" s="1" t="s">
        <v>150</v>
      </c>
      <c r="J636" s="1" t="s">
        <v>169</v>
      </c>
      <c r="K636" s="1" t="s">
        <v>155</v>
      </c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1">
        <f t="shared" si="54"/>
        <v>0</v>
      </c>
      <c r="FG636" s="11">
        <f t="shared" si="55"/>
        <v>0</v>
      </c>
      <c r="FH636" s="11">
        <f t="shared" si="56"/>
        <v>0</v>
      </c>
      <c r="FI636" s="11">
        <f t="shared" si="57"/>
        <v>0</v>
      </c>
      <c r="FJ636" s="11">
        <f t="shared" si="58"/>
        <v>0</v>
      </c>
      <c r="FK636" s="11">
        <f t="shared" si="59"/>
        <v>0</v>
      </c>
    </row>
    <row r="637" spans="1:167" ht="16.5" hidden="1" x14ac:dyDescent="0.3">
      <c r="A637" s="5">
        <v>2018</v>
      </c>
      <c r="B637" s="1" t="s">
        <v>204</v>
      </c>
      <c r="C637" s="5" t="s">
        <v>743</v>
      </c>
      <c r="D637" s="1">
        <v>500371</v>
      </c>
      <c r="E637" s="1" t="s">
        <v>190</v>
      </c>
      <c r="F637" s="1" t="s">
        <v>205</v>
      </c>
      <c r="G637" s="4" t="s">
        <v>1295</v>
      </c>
      <c r="H637" s="1" t="s">
        <v>770</v>
      </c>
      <c r="I637" s="1" t="s">
        <v>150</v>
      </c>
      <c r="J637" s="1" t="s">
        <v>169</v>
      </c>
      <c r="K637" s="1" t="s">
        <v>155</v>
      </c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1">
        <f t="shared" si="54"/>
        <v>0</v>
      </c>
      <c r="FG637" s="11">
        <f t="shared" si="55"/>
        <v>0</v>
      </c>
      <c r="FH637" s="11">
        <f t="shared" si="56"/>
        <v>0</v>
      </c>
      <c r="FI637" s="11">
        <f t="shared" si="57"/>
        <v>0</v>
      </c>
      <c r="FJ637" s="11">
        <f t="shared" si="58"/>
        <v>0</v>
      </c>
      <c r="FK637" s="11">
        <f t="shared" si="59"/>
        <v>0</v>
      </c>
    </row>
    <row r="638" spans="1:167" ht="16.5" hidden="1" x14ac:dyDescent="0.3">
      <c r="A638" s="5">
        <v>2019</v>
      </c>
      <c r="B638" s="1" t="s">
        <v>204</v>
      </c>
      <c r="C638" s="5" t="s">
        <v>744</v>
      </c>
      <c r="D638" s="1">
        <v>500373</v>
      </c>
      <c r="E638" s="1" t="s">
        <v>190</v>
      </c>
      <c r="F638" s="1" t="s">
        <v>205</v>
      </c>
      <c r="G638" s="4" t="s">
        <v>1296</v>
      </c>
      <c r="H638" s="1" t="s">
        <v>770</v>
      </c>
      <c r="I638" s="1" t="s">
        <v>150</v>
      </c>
      <c r="J638" s="1" t="s">
        <v>169</v>
      </c>
      <c r="K638" s="1" t="s">
        <v>155</v>
      </c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1">
        <f t="shared" si="54"/>
        <v>0</v>
      </c>
      <c r="FG638" s="11">
        <f t="shared" si="55"/>
        <v>0</v>
      </c>
      <c r="FH638" s="11">
        <f t="shared" si="56"/>
        <v>0</v>
      </c>
      <c r="FI638" s="11">
        <f t="shared" si="57"/>
        <v>0</v>
      </c>
      <c r="FJ638" s="11">
        <f t="shared" si="58"/>
        <v>0</v>
      </c>
      <c r="FK638" s="11">
        <f t="shared" si="59"/>
        <v>0</v>
      </c>
    </row>
    <row r="639" spans="1:167" ht="16.5" hidden="1" x14ac:dyDescent="0.3">
      <c r="A639" s="5">
        <v>2020</v>
      </c>
      <c r="B639" s="1" t="s">
        <v>204</v>
      </c>
      <c r="C639" s="5" t="s">
        <v>745</v>
      </c>
      <c r="D639" s="1">
        <v>500372</v>
      </c>
      <c r="E639" s="1" t="s">
        <v>190</v>
      </c>
      <c r="F639" s="1" t="s">
        <v>205</v>
      </c>
      <c r="G639" s="4" t="s">
        <v>1297</v>
      </c>
      <c r="H639" s="1" t="s">
        <v>770</v>
      </c>
      <c r="I639" s="1" t="s">
        <v>150</v>
      </c>
      <c r="J639" s="1" t="s">
        <v>169</v>
      </c>
      <c r="K639" s="1" t="s">
        <v>155</v>
      </c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1">
        <f t="shared" si="54"/>
        <v>0</v>
      </c>
      <c r="FG639" s="11">
        <f t="shared" si="55"/>
        <v>0</v>
      </c>
      <c r="FH639" s="11">
        <f t="shared" si="56"/>
        <v>0</v>
      </c>
      <c r="FI639" s="11">
        <f t="shared" si="57"/>
        <v>0</v>
      </c>
      <c r="FJ639" s="11">
        <f t="shared" si="58"/>
        <v>0</v>
      </c>
      <c r="FK639" s="11">
        <f t="shared" si="59"/>
        <v>0</v>
      </c>
    </row>
    <row r="640" spans="1:167" ht="49.5" x14ac:dyDescent="0.3">
      <c r="A640" s="5">
        <v>2021</v>
      </c>
      <c r="B640" s="1" t="s">
        <v>204</v>
      </c>
      <c r="C640" s="5" t="s">
        <v>746</v>
      </c>
      <c r="D640" s="1">
        <v>500564</v>
      </c>
      <c r="E640" s="4" t="s">
        <v>190</v>
      </c>
      <c r="F640" s="4" t="s">
        <v>205</v>
      </c>
      <c r="G640" s="4" t="s">
        <v>1298</v>
      </c>
      <c r="H640" s="1" t="s">
        <v>770</v>
      </c>
      <c r="I640" s="1" t="s">
        <v>150</v>
      </c>
      <c r="J640" s="1" t="s">
        <v>171</v>
      </c>
      <c r="K640" s="1" t="s">
        <v>157</v>
      </c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1">
        <f t="shared" si="54"/>
        <v>0</v>
      </c>
      <c r="FG640" s="11">
        <f t="shared" si="55"/>
        <v>0</v>
      </c>
      <c r="FH640" s="11">
        <f t="shared" si="56"/>
        <v>0</v>
      </c>
      <c r="FI640" s="11">
        <f t="shared" si="57"/>
        <v>0</v>
      </c>
      <c r="FJ640" s="11">
        <f t="shared" si="58"/>
        <v>0</v>
      </c>
      <c r="FK640" s="11">
        <f t="shared" si="59"/>
        <v>0</v>
      </c>
    </row>
    <row r="641" spans="1:167" ht="16.5" hidden="1" x14ac:dyDescent="0.3">
      <c r="A641" s="5">
        <v>2022</v>
      </c>
      <c r="B641" s="1" t="s">
        <v>204</v>
      </c>
      <c r="C641" s="5" t="s">
        <v>747</v>
      </c>
      <c r="D641" s="1">
        <v>500442</v>
      </c>
      <c r="E641" s="1" t="s">
        <v>190</v>
      </c>
      <c r="F641" s="1" t="s">
        <v>205</v>
      </c>
      <c r="G641" s="4" t="s">
        <v>1299</v>
      </c>
      <c r="H641" s="1" t="s">
        <v>770</v>
      </c>
      <c r="I641" s="1" t="s">
        <v>150</v>
      </c>
      <c r="J641" s="1" t="s">
        <v>178</v>
      </c>
      <c r="K641" s="1" t="s">
        <v>164</v>
      </c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1">
        <f t="shared" si="54"/>
        <v>0</v>
      </c>
      <c r="FG641" s="11">
        <f t="shared" si="55"/>
        <v>0</v>
      </c>
      <c r="FH641" s="11">
        <f t="shared" si="56"/>
        <v>0</v>
      </c>
      <c r="FI641" s="11">
        <f t="shared" si="57"/>
        <v>0</v>
      </c>
      <c r="FJ641" s="11">
        <f t="shared" si="58"/>
        <v>0</v>
      </c>
      <c r="FK641" s="11">
        <f t="shared" si="59"/>
        <v>0</v>
      </c>
    </row>
    <row r="642" spans="1:167" ht="33" hidden="1" x14ac:dyDescent="0.3">
      <c r="A642" s="5">
        <v>2023</v>
      </c>
      <c r="B642" s="1" t="s">
        <v>204</v>
      </c>
      <c r="C642" s="5" t="s">
        <v>748</v>
      </c>
      <c r="D642" s="1">
        <v>500470</v>
      </c>
      <c r="E642" s="1" t="s">
        <v>190</v>
      </c>
      <c r="F642" s="1" t="s">
        <v>205</v>
      </c>
      <c r="G642" s="4" t="s">
        <v>1300</v>
      </c>
      <c r="H642" s="1" t="s">
        <v>770</v>
      </c>
      <c r="I642" s="1" t="s">
        <v>150</v>
      </c>
      <c r="J642" s="1" t="s">
        <v>168</v>
      </c>
      <c r="K642" s="1" t="s">
        <v>154</v>
      </c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1">
        <f t="shared" si="54"/>
        <v>0</v>
      </c>
      <c r="FG642" s="11">
        <f t="shared" si="55"/>
        <v>0</v>
      </c>
      <c r="FH642" s="11">
        <f t="shared" si="56"/>
        <v>0</v>
      </c>
      <c r="FI642" s="11">
        <f t="shared" si="57"/>
        <v>0</v>
      </c>
      <c r="FJ642" s="11">
        <f t="shared" si="58"/>
        <v>0</v>
      </c>
      <c r="FK642" s="11">
        <f t="shared" si="59"/>
        <v>0</v>
      </c>
    </row>
    <row r="643" spans="1:167" ht="16.5" hidden="1" x14ac:dyDescent="0.3">
      <c r="A643" s="5">
        <v>2024</v>
      </c>
      <c r="B643" s="1" t="s">
        <v>204</v>
      </c>
      <c r="C643" s="5" t="s">
        <v>749</v>
      </c>
      <c r="D643" s="1">
        <v>500471</v>
      </c>
      <c r="E643" s="1" t="s">
        <v>190</v>
      </c>
      <c r="F643" s="1" t="s">
        <v>205</v>
      </c>
      <c r="G643" s="4" t="s">
        <v>1301</v>
      </c>
      <c r="H643" s="1" t="s">
        <v>770</v>
      </c>
      <c r="I643" s="1" t="s">
        <v>150</v>
      </c>
      <c r="J643" s="1" t="s">
        <v>168</v>
      </c>
      <c r="K643" s="1" t="s">
        <v>154</v>
      </c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1">
        <f t="shared" si="54"/>
        <v>0</v>
      </c>
      <c r="FG643" s="11">
        <f t="shared" si="55"/>
        <v>0</v>
      </c>
      <c r="FH643" s="11">
        <f t="shared" si="56"/>
        <v>0</v>
      </c>
      <c r="FI643" s="11">
        <f t="shared" si="57"/>
        <v>0</v>
      </c>
      <c r="FJ643" s="11">
        <f t="shared" si="58"/>
        <v>0</v>
      </c>
      <c r="FK643" s="11">
        <f t="shared" si="59"/>
        <v>0</v>
      </c>
    </row>
    <row r="644" spans="1:167" ht="33" hidden="1" x14ac:dyDescent="0.3">
      <c r="A644" s="5">
        <v>2025</v>
      </c>
      <c r="B644" s="1" t="s">
        <v>204</v>
      </c>
      <c r="C644" s="5" t="s">
        <v>750</v>
      </c>
      <c r="D644" s="1">
        <v>500495</v>
      </c>
      <c r="E644" s="1" t="s">
        <v>190</v>
      </c>
      <c r="F644" s="1" t="s">
        <v>205</v>
      </c>
      <c r="G644" s="4" t="s">
        <v>1302</v>
      </c>
      <c r="H644" s="1" t="s">
        <v>770</v>
      </c>
      <c r="I644" s="1" t="s">
        <v>150</v>
      </c>
      <c r="J644" s="1" t="s">
        <v>168</v>
      </c>
      <c r="K644" s="1" t="s">
        <v>154</v>
      </c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1">
        <f t="shared" si="54"/>
        <v>0</v>
      </c>
      <c r="FG644" s="11">
        <f t="shared" si="55"/>
        <v>0</v>
      </c>
      <c r="FH644" s="11">
        <f t="shared" si="56"/>
        <v>0</v>
      </c>
      <c r="FI644" s="11">
        <f t="shared" si="57"/>
        <v>0</v>
      </c>
      <c r="FJ644" s="11">
        <f t="shared" si="58"/>
        <v>0</v>
      </c>
      <c r="FK644" s="11">
        <f t="shared" si="59"/>
        <v>0</v>
      </c>
    </row>
    <row r="645" spans="1:167" ht="16.5" hidden="1" x14ac:dyDescent="0.3">
      <c r="A645" s="5">
        <v>2026</v>
      </c>
      <c r="B645" s="1" t="s">
        <v>204</v>
      </c>
      <c r="C645" s="5" t="s">
        <v>751</v>
      </c>
      <c r="D645" s="1">
        <v>500441</v>
      </c>
      <c r="E645" s="1" t="s">
        <v>190</v>
      </c>
      <c r="F645" s="1" t="s">
        <v>205</v>
      </c>
      <c r="G645" s="4" t="s">
        <v>1303</v>
      </c>
      <c r="H645" s="1" t="s">
        <v>770</v>
      </c>
      <c r="I645" s="1" t="s">
        <v>150</v>
      </c>
      <c r="J645" s="1" t="s">
        <v>169</v>
      </c>
      <c r="K645" s="1" t="s">
        <v>155</v>
      </c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1">
        <f t="shared" si="54"/>
        <v>0</v>
      </c>
      <c r="FG645" s="11">
        <f t="shared" si="55"/>
        <v>0</v>
      </c>
      <c r="FH645" s="11">
        <f t="shared" si="56"/>
        <v>0</v>
      </c>
      <c r="FI645" s="11">
        <f t="shared" si="57"/>
        <v>0</v>
      </c>
      <c r="FJ645" s="11">
        <f t="shared" si="58"/>
        <v>0</v>
      </c>
      <c r="FK645" s="11">
        <f t="shared" si="59"/>
        <v>0</v>
      </c>
    </row>
    <row r="646" spans="1:167" ht="33" hidden="1" x14ac:dyDescent="0.3">
      <c r="A646" s="5">
        <v>2027</v>
      </c>
      <c r="B646" s="1" t="s">
        <v>204</v>
      </c>
      <c r="C646" s="5" t="s">
        <v>752</v>
      </c>
      <c r="D646" s="1">
        <v>500563</v>
      </c>
      <c r="E646" s="1" t="s">
        <v>190</v>
      </c>
      <c r="F646" s="1" t="s">
        <v>205</v>
      </c>
      <c r="G646" s="4" t="s">
        <v>1304</v>
      </c>
      <c r="H646" s="1" t="s">
        <v>770</v>
      </c>
      <c r="I646" s="1" t="s">
        <v>150</v>
      </c>
      <c r="J646" s="1" t="s">
        <v>168</v>
      </c>
      <c r="K646" s="1" t="s">
        <v>154</v>
      </c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1">
        <f t="shared" ref="FF646:FF709" si="60">SUM(L646:AM646)-AA646</f>
        <v>0</v>
      </c>
      <c r="FG646" s="11">
        <f t="shared" ref="FG646:FG709" si="61">SUM(AN646:EX646)</f>
        <v>0</v>
      </c>
      <c r="FH646" s="11">
        <f t="shared" ref="FH646:FH709" si="62">SUM(EY646:FE646)</f>
        <v>0</v>
      </c>
      <c r="FI646" s="11">
        <f t="shared" ref="FI646:FI709" si="63">AA646</f>
        <v>0</v>
      </c>
      <c r="FJ646" s="11">
        <f t="shared" ref="FJ646:FJ709" si="64">FF646+FG646+FH646+FI646</f>
        <v>0</v>
      </c>
      <c r="FK646" s="11">
        <f t="shared" ref="FK646:FK709" si="65">+FF646+FG646+FH646</f>
        <v>0</v>
      </c>
    </row>
    <row r="647" spans="1:167" ht="33" hidden="1" x14ac:dyDescent="0.3">
      <c r="A647" s="5">
        <v>2028</v>
      </c>
      <c r="B647" s="1" t="s">
        <v>204</v>
      </c>
      <c r="C647" s="5" t="s">
        <v>753</v>
      </c>
      <c r="D647" s="1">
        <v>500797</v>
      </c>
      <c r="E647" s="1" t="s">
        <v>190</v>
      </c>
      <c r="F647" s="1" t="s">
        <v>205</v>
      </c>
      <c r="G647" s="4" t="s">
        <v>1305</v>
      </c>
      <c r="H647" s="1" t="s">
        <v>770</v>
      </c>
      <c r="I647" s="1" t="s">
        <v>150</v>
      </c>
      <c r="J647" s="1" t="s">
        <v>168</v>
      </c>
      <c r="K647" s="1" t="s">
        <v>154</v>
      </c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1">
        <f t="shared" si="60"/>
        <v>0</v>
      </c>
      <c r="FG647" s="11">
        <f t="shared" si="61"/>
        <v>0</v>
      </c>
      <c r="FH647" s="11">
        <f t="shared" si="62"/>
        <v>0</v>
      </c>
      <c r="FI647" s="11">
        <f t="shared" si="63"/>
        <v>0</v>
      </c>
      <c r="FJ647" s="11">
        <f t="shared" si="64"/>
        <v>0</v>
      </c>
      <c r="FK647" s="11">
        <f t="shared" si="65"/>
        <v>0</v>
      </c>
    </row>
    <row r="648" spans="1:167" ht="33" hidden="1" x14ac:dyDescent="0.3">
      <c r="A648" s="5">
        <v>2029</v>
      </c>
      <c r="B648" s="1" t="s">
        <v>204</v>
      </c>
      <c r="C648" s="5" t="s">
        <v>754</v>
      </c>
      <c r="D648" s="1">
        <v>500742</v>
      </c>
      <c r="E648" s="1" t="s">
        <v>190</v>
      </c>
      <c r="F648" s="1" t="s">
        <v>205</v>
      </c>
      <c r="G648" s="4" t="s">
        <v>1306</v>
      </c>
      <c r="H648" s="1" t="s">
        <v>770</v>
      </c>
      <c r="I648" s="1" t="s">
        <v>150</v>
      </c>
      <c r="J648" s="1" t="s">
        <v>175</v>
      </c>
      <c r="K648" s="1" t="s">
        <v>161</v>
      </c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1">
        <f t="shared" si="60"/>
        <v>0</v>
      </c>
      <c r="FG648" s="11">
        <f t="shared" si="61"/>
        <v>0</v>
      </c>
      <c r="FH648" s="11">
        <f t="shared" si="62"/>
        <v>0</v>
      </c>
      <c r="FI648" s="11">
        <f t="shared" si="63"/>
        <v>0</v>
      </c>
      <c r="FJ648" s="11">
        <f t="shared" si="64"/>
        <v>0</v>
      </c>
      <c r="FK648" s="11">
        <f t="shared" si="65"/>
        <v>0</v>
      </c>
    </row>
    <row r="649" spans="1:167" ht="16.5" hidden="1" x14ac:dyDescent="0.3">
      <c r="A649" s="5">
        <v>2030</v>
      </c>
      <c r="B649" s="1" t="s">
        <v>204</v>
      </c>
      <c r="C649" s="5" t="s">
        <v>755</v>
      </c>
      <c r="D649" s="1">
        <v>500907</v>
      </c>
      <c r="E649" s="1" t="s">
        <v>190</v>
      </c>
      <c r="F649" s="1" t="s">
        <v>205</v>
      </c>
      <c r="G649" s="4" t="s">
        <v>1307</v>
      </c>
      <c r="H649" s="1" t="s">
        <v>770</v>
      </c>
      <c r="I649" s="1" t="s">
        <v>150</v>
      </c>
      <c r="J649" s="1" t="s">
        <v>169</v>
      </c>
      <c r="K649" s="1" t="s">
        <v>155</v>
      </c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1">
        <f t="shared" si="60"/>
        <v>0</v>
      </c>
      <c r="FG649" s="11">
        <f t="shared" si="61"/>
        <v>0</v>
      </c>
      <c r="FH649" s="11">
        <f t="shared" si="62"/>
        <v>0</v>
      </c>
      <c r="FI649" s="11">
        <f t="shared" si="63"/>
        <v>0</v>
      </c>
      <c r="FJ649" s="11">
        <f t="shared" si="64"/>
        <v>0</v>
      </c>
      <c r="FK649" s="11">
        <f t="shared" si="65"/>
        <v>0</v>
      </c>
    </row>
    <row r="650" spans="1:167" ht="33" hidden="1" x14ac:dyDescent="0.3">
      <c r="A650" s="5">
        <v>2031</v>
      </c>
      <c r="B650" s="1" t="s">
        <v>204</v>
      </c>
      <c r="C650" s="5" t="s">
        <v>756</v>
      </c>
      <c r="D650" s="1">
        <v>500645</v>
      </c>
      <c r="E650" s="1" t="s">
        <v>190</v>
      </c>
      <c r="F650" s="1" t="s">
        <v>205</v>
      </c>
      <c r="G650" s="4" t="s">
        <v>1308</v>
      </c>
      <c r="H650" s="1" t="s">
        <v>770</v>
      </c>
      <c r="I650" s="1" t="s">
        <v>150</v>
      </c>
      <c r="J650" s="1" t="s">
        <v>176</v>
      </c>
      <c r="K650" s="1" t="s">
        <v>162</v>
      </c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1">
        <f t="shared" si="60"/>
        <v>0</v>
      </c>
      <c r="FG650" s="11">
        <f t="shared" si="61"/>
        <v>0</v>
      </c>
      <c r="FH650" s="11">
        <f t="shared" si="62"/>
        <v>0</v>
      </c>
      <c r="FI650" s="11">
        <f t="shared" si="63"/>
        <v>0</v>
      </c>
      <c r="FJ650" s="11">
        <f t="shared" si="64"/>
        <v>0</v>
      </c>
      <c r="FK650" s="11">
        <f t="shared" si="65"/>
        <v>0</v>
      </c>
    </row>
    <row r="651" spans="1:167" ht="33" hidden="1" x14ac:dyDescent="0.3">
      <c r="A651" s="5">
        <v>2032</v>
      </c>
      <c r="B651" s="1" t="s">
        <v>204</v>
      </c>
      <c r="C651" s="5" t="s">
        <v>757</v>
      </c>
      <c r="D651" s="1">
        <v>500480</v>
      </c>
      <c r="E651" s="1" t="s">
        <v>190</v>
      </c>
      <c r="F651" s="1" t="s">
        <v>205</v>
      </c>
      <c r="G651" s="4" t="s">
        <v>1309</v>
      </c>
      <c r="H651" s="1" t="s">
        <v>770</v>
      </c>
      <c r="I651" s="1" t="s">
        <v>150</v>
      </c>
      <c r="J651" s="1" t="s">
        <v>177</v>
      </c>
      <c r="K651" s="1" t="s">
        <v>163</v>
      </c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1">
        <f t="shared" si="60"/>
        <v>0</v>
      </c>
      <c r="FG651" s="11">
        <f t="shared" si="61"/>
        <v>0</v>
      </c>
      <c r="FH651" s="11">
        <f t="shared" si="62"/>
        <v>0</v>
      </c>
      <c r="FI651" s="11">
        <f t="shared" si="63"/>
        <v>0</v>
      </c>
      <c r="FJ651" s="11">
        <f t="shared" si="64"/>
        <v>0</v>
      </c>
      <c r="FK651" s="11">
        <f t="shared" si="65"/>
        <v>0</v>
      </c>
    </row>
    <row r="652" spans="1:167" ht="33" hidden="1" x14ac:dyDescent="0.3">
      <c r="A652" s="5">
        <v>2033</v>
      </c>
      <c r="B652" s="1" t="s">
        <v>204</v>
      </c>
      <c r="C652" s="5" t="s">
        <v>758</v>
      </c>
      <c r="D652" s="1">
        <v>500481</v>
      </c>
      <c r="E652" s="1" t="s">
        <v>190</v>
      </c>
      <c r="F652" s="1" t="s">
        <v>205</v>
      </c>
      <c r="G652" s="4" t="s">
        <v>1310</v>
      </c>
      <c r="H652" s="1" t="s">
        <v>770</v>
      </c>
      <c r="I652" s="1" t="s">
        <v>150</v>
      </c>
      <c r="J652" s="1" t="s">
        <v>177</v>
      </c>
      <c r="K652" s="1" t="s">
        <v>163</v>
      </c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1">
        <f t="shared" si="60"/>
        <v>0</v>
      </c>
      <c r="FG652" s="11">
        <f t="shared" si="61"/>
        <v>0</v>
      </c>
      <c r="FH652" s="11">
        <f t="shared" si="62"/>
        <v>0</v>
      </c>
      <c r="FI652" s="11">
        <f t="shared" si="63"/>
        <v>0</v>
      </c>
      <c r="FJ652" s="11">
        <f t="shared" si="64"/>
        <v>0</v>
      </c>
      <c r="FK652" s="11">
        <f t="shared" si="65"/>
        <v>0</v>
      </c>
    </row>
    <row r="653" spans="1:167" ht="16.5" hidden="1" x14ac:dyDescent="0.3">
      <c r="A653" s="5">
        <v>2034</v>
      </c>
      <c r="B653" s="1" t="s">
        <v>204</v>
      </c>
      <c r="C653" s="5" t="s">
        <v>759</v>
      </c>
      <c r="D653" s="1">
        <v>500482</v>
      </c>
      <c r="E653" s="1" t="s">
        <v>190</v>
      </c>
      <c r="F653" s="1" t="s">
        <v>205</v>
      </c>
      <c r="G653" s="4" t="s">
        <v>1311</v>
      </c>
      <c r="H653" s="1" t="s">
        <v>770</v>
      </c>
      <c r="I653" s="1" t="s">
        <v>150</v>
      </c>
      <c r="J653" s="1" t="s">
        <v>177</v>
      </c>
      <c r="K653" s="1" t="s">
        <v>163</v>
      </c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1">
        <f t="shared" si="60"/>
        <v>0</v>
      </c>
      <c r="FG653" s="11">
        <f t="shared" si="61"/>
        <v>0</v>
      </c>
      <c r="FH653" s="11">
        <f t="shared" si="62"/>
        <v>0</v>
      </c>
      <c r="FI653" s="11">
        <f t="shared" si="63"/>
        <v>0</v>
      </c>
      <c r="FJ653" s="11">
        <f t="shared" si="64"/>
        <v>0</v>
      </c>
      <c r="FK653" s="11">
        <f t="shared" si="65"/>
        <v>0</v>
      </c>
    </row>
    <row r="654" spans="1:167" ht="33" hidden="1" x14ac:dyDescent="0.3">
      <c r="A654" s="5">
        <v>2035</v>
      </c>
      <c r="B654" s="1" t="s">
        <v>204</v>
      </c>
      <c r="C654" s="5" t="s">
        <v>760</v>
      </c>
      <c r="D654" s="1">
        <v>500530</v>
      </c>
      <c r="E654" s="1" t="s">
        <v>190</v>
      </c>
      <c r="F654" s="1" t="s">
        <v>205</v>
      </c>
      <c r="G654" s="4" t="s">
        <v>1312</v>
      </c>
      <c r="H654" s="1" t="s">
        <v>770</v>
      </c>
      <c r="I654" s="1" t="s">
        <v>150</v>
      </c>
      <c r="J654" s="1" t="s">
        <v>177</v>
      </c>
      <c r="K654" s="1" t="s">
        <v>163</v>
      </c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1">
        <f t="shared" si="60"/>
        <v>0</v>
      </c>
      <c r="FG654" s="11">
        <f t="shared" si="61"/>
        <v>0</v>
      </c>
      <c r="FH654" s="11">
        <f t="shared" si="62"/>
        <v>0</v>
      </c>
      <c r="FI654" s="11">
        <f t="shared" si="63"/>
        <v>0</v>
      </c>
      <c r="FJ654" s="11">
        <f t="shared" si="64"/>
        <v>0</v>
      </c>
      <c r="FK654" s="11">
        <f t="shared" si="65"/>
        <v>0</v>
      </c>
    </row>
    <row r="655" spans="1:167" ht="49.5" hidden="1" x14ac:dyDescent="0.3">
      <c r="A655" s="5">
        <v>2036</v>
      </c>
      <c r="B655" s="1" t="s">
        <v>204</v>
      </c>
      <c r="C655" s="5" t="s">
        <v>761</v>
      </c>
      <c r="D655" s="1"/>
      <c r="E655" s="1" t="s">
        <v>190</v>
      </c>
      <c r="F655" s="1" t="s">
        <v>205</v>
      </c>
      <c r="G655" s="4" t="s">
        <v>1313</v>
      </c>
      <c r="H655" s="1" t="s">
        <v>770</v>
      </c>
      <c r="I655" s="1" t="s">
        <v>150</v>
      </c>
      <c r="J655" s="1" t="s">
        <v>175</v>
      </c>
      <c r="K655" s="1" t="s">
        <v>161</v>
      </c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1">
        <f t="shared" si="60"/>
        <v>0</v>
      </c>
      <c r="FG655" s="11">
        <f t="shared" si="61"/>
        <v>0</v>
      </c>
      <c r="FH655" s="11">
        <f t="shared" si="62"/>
        <v>0</v>
      </c>
      <c r="FI655" s="11">
        <f t="shared" si="63"/>
        <v>0</v>
      </c>
      <c r="FJ655" s="11">
        <f t="shared" si="64"/>
        <v>0</v>
      </c>
      <c r="FK655" s="11">
        <f t="shared" si="65"/>
        <v>0</v>
      </c>
    </row>
    <row r="656" spans="1:167" ht="33" hidden="1" x14ac:dyDescent="0.3">
      <c r="A656" s="5">
        <v>2037</v>
      </c>
      <c r="B656" s="1" t="s">
        <v>204</v>
      </c>
      <c r="C656" s="5" t="s">
        <v>762</v>
      </c>
      <c r="D656" s="1">
        <v>501026</v>
      </c>
      <c r="E656" s="1" t="s">
        <v>190</v>
      </c>
      <c r="F656" s="1" t="s">
        <v>205</v>
      </c>
      <c r="G656" s="4" t="s">
        <v>1314</v>
      </c>
      <c r="H656" s="1" t="s">
        <v>770</v>
      </c>
      <c r="I656" s="1" t="s">
        <v>150</v>
      </c>
      <c r="J656" s="1" t="s">
        <v>167</v>
      </c>
      <c r="K656" s="1" t="s">
        <v>153</v>
      </c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1">
        <f t="shared" si="60"/>
        <v>0</v>
      </c>
      <c r="FG656" s="11">
        <f t="shared" si="61"/>
        <v>0</v>
      </c>
      <c r="FH656" s="11">
        <f t="shared" si="62"/>
        <v>0</v>
      </c>
      <c r="FI656" s="11">
        <f t="shared" si="63"/>
        <v>0</v>
      </c>
      <c r="FJ656" s="11">
        <f t="shared" si="64"/>
        <v>0</v>
      </c>
      <c r="FK656" s="11">
        <f t="shared" si="65"/>
        <v>0</v>
      </c>
    </row>
    <row r="657" spans="1:167" ht="33" hidden="1" x14ac:dyDescent="0.3">
      <c r="A657" s="5">
        <v>2038</v>
      </c>
      <c r="B657" s="1" t="s">
        <v>204</v>
      </c>
      <c r="C657" s="5" t="s">
        <v>763</v>
      </c>
      <c r="D657" s="1">
        <v>501027</v>
      </c>
      <c r="E657" s="1" t="s">
        <v>190</v>
      </c>
      <c r="F657" s="1" t="s">
        <v>205</v>
      </c>
      <c r="G657" s="4" t="s">
        <v>1315</v>
      </c>
      <c r="H657" s="1" t="s">
        <v>770</v>
      </c>
      <c r="I657" s="1" t="s">
        <v>150</v>
      </c>
      <c r="J657" s="1" t="s">
        <v>167</v>
      </c>
      <c r="K657" s="1" t="s">
        <v>153</v>
      </c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1">
        <f t="shared" si="60"/>
        <v>0</v>
      </c>
      <c r="FG657" s="11">
        <f t="shared" si="61"/>
        <v>0</v>
      </c>
      <c r="FH657" s="11">
        <f t="shared" si="62"/>
        <v>0</v>
      </c>
      <c r="FI657" s="11">
        <f t="shared" si="63"/>
        <v>0</v>
      </c>
      <c r="FJ657" s="11">
        <f t="shared" si="64"/>
        <v>0</v>
      </c>
      <c r="FK657" s="11">
        <f t="shared" si="65"/>
        <v>0</v>
      </c>
    </row>
    <row r="658" spans="1:167" ht="33" hidden="1" x14ac:dyDescent="0.3">
      <c r="A658" s="5">
        <v>2039</v>
      </c>
      <c r="B658" s="1" t="s">
        <v>204</v>
      </c>
      <c r="C658" s="5" t="s">
        <v>764</v>
      </c>
      <c r="D658" s="1">
        <v>501164</v>
      </c>
      <c r="E658" s="1" t="s">
        <v>190</v>
      </c>
      <c r="F658" s="1" t="s">
        <v>205</v>
      </c>
      <c r="G658" s="4" t="s">
        <v>1316</v>
      </c>
      <c r="H658" s="1" t="s">
        <v>770</v>
      </c>
      <c r="I658" s="1" t="s">
        <v>150</v>
      </c>
      <c r="J658" s="1" t="s">
        <v>168</v>
      </c>
      <c r="K658" s="1" t="s">
        <v>154</v>
      </c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1">
        <f t="shared" si="60"/>
        <v>0</v>
      </c>
      <c r="FG658" s="11">
        <f t="shared" si="61"/>
        <v>0</v>
      </c>
      <c r="FH658" s="11">
        <f t="shared" si="62"/>
        <v>0</v>
      </c>
      <c r="FI658" s="11">
        <f t="shared" si="63"/>
        <v>0</v>
      </c>
      <c r="FJ658" s="11">
        <f t="shared" si="64"/>
        <v>0</v>
      </c>
      <c r="FK658" s="11">
        <f t="shared" si="65"/>
        <v>0</v>
      </c>
    </row>
    <row r="659" spans="1:167" ht="33" hidden="1" x14ac:dyDescent="0.3">
      <c r="A659" s="5">
        <v>2040</v>
      </c>
      <c r="B659" s="1" t="s">
        <v>204</v>
      </c>
      <c r="C659" s="5" t="s">
        <v>765</v>
      </c>
      <c r="D659" s="1">
        <v>501196</v>
      </c>
      <c r="E659" s="1" t="s">
        <v>190</v>
      </c>
      <c r="F659" s="1" t="s">
        <v>205</v>
      </c>
      <c r="G659" s="4" t="s">
        <v>1317</v>
      </c>
      <c r="H659" s="1" t="s">
        <v>770</v>
      </c>
      <c r="I659" s="1" t="s">
        <v>150</v>
      </c>
      <c r="J659" s="1" t="s">
        <v>168</v>
      </c>
      <c r="K659" s="1" t="s">
        <v>154</v>
      </c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1">
        <f t="shared" si="60"/>
        <v>0</v>
      </c>
      <c r="FG659" s="11">
        <f t="shared" si="61"/>
        <v>0</v>
      </c>
      <c r="FH659" s="11">
        <f t="shared" si="62"/>
        <v>0</v>
      </c>
      <c r="FI659" s="11">
        <f t="shared" si="63"/>
        <v>0</v>
      </c>
      <c r="FJ659" s="11">
        <f t="shared" si="64"/>
        <v>0</v>
      </c>
      <c r="FK659" s="11">
        <f t="shared" si="65"/>
        <v>0</v>
      </c>
    </row>
    <row r="660" spans="1:167" ht="16.5" hidden="1" x14ac:dyDescent="0.3">
      <c r="A660" s="5">
        <v>2041</v>
      </c>
      <c r="B660" s="1" t="s">
        <v>204</v>
      </c>
      <c r="C660" s="5" t="s">
        <v>766</v>
      </c>
      <c r="D660" s="1">
        <v>501197</v>
      </c>
      <c r="E660" s="1" t="s">
        <v>190</v>
      </c>
      <c r="F660" s="1" t="s">
        <v>205</v>
      </c>
      <c r="G660" s="4" t="s">
        <v>1318</v>
      </c>
      <c r="H660" s="1" t="s">
        <v>770</v>
      </c>
      <c r="I660" s="1" t="s">
        <v>150</v>
      </c>
      <c r="J660" s="1" t="s">
        <v>168</v>
      </c>
      <c r="K660" s="1" t="s">
        <v>154</v>
      </c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1">
        <f t="shared" si="60"/>
        <v>0</v>
      </c>
      <c r="FG660" s="11">
        <f t="shared" si="61"/>
        <v>0</v>
      </c>
      <c r="FH660" s="11">
        <f t="shared" si="62"/>
        <v>0</v>
      </c>
      <c r="FI660" s="11">
        <f t="shared" si="63"/>
        <v>0</v>
      </c>
      <c r="FJ660" s="11">
        <f t="shared" si="64"/>
        <v>0</v>
      </c>
      <c r="FK660" s="11">
        <f t="shared" si="65"/>
        <v>0</v>
      </c>
    </row>
    <row r="661" spans="1:167" ht="33" hidden="1" x14ac:dyDescent="0.3">
      <c r="A661" s="5">
        <v>2042</v>
      </c>
      <c r="B661" s="1" t="s">
        <v>204</v>
      </c>
      <c r="C661" s="5" t="s">
        <v>767</v>
      </c>
      <c r="D661" s="1">
        <v>501117</v>
      </c>
      <c r="E661" s="1" t="s">
        <v>190</v>
      </c>
      <c r="F661" s="1" t="s">
        <v>205</v>
      </c>
      <c r="G661" s="4" t="s">
        <v>1319</v>
      </c>
      <c r="H661" s="1" t="s">
        <v>770</v>
      </c>
      <c r="I661" s="1" t="s">
        <v>150</v>
      </c>
      <c r="J661" s="1" t="s">
        <v>170</v>
      </c>
      <c r="K661" s="1" t="s">
        <v>156</v>
      </c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1">
        <f t="shared" si="60"/>
        <v>0</v>
      </c>
      <c r="FG661" s="11">
        <f t="shared" si="61"/>
        <v>0</v>
      </c>
      <c r="FH661" s="11">
        <f t="shared" si="62"/>
        <v>0</v>
      </c>
      <c r="FI661" s="11">
        <f t="shared" si="63"/>
        <v>0</v>
      </c>
      <c r="FJ661" s="11">
        <f t="shared" si="64"/>
        <v>0</v>
      </c>
      <c r="FK661" s="11">
        <f t="shared" si="65"/>
        <v>0</v>
      </c>
    </row>
    <row r="662" spans="1:167" ht="33" hidden="1" x14ac:dyDescent="0.3">
      <c r="A662" s="5">
        <v>2043</v>
      </c>
      <c r="B662" s="1" t="s">
        <v>204</v>
      </c>
      <c r="C662" s="5" t="s">
        <v>768</v>
      </c>
      <c r="D662" s="1">
        <v>305491</v>
      </c>
      <c r="E662" s="1" t="s">
        <v>190</v>
      </c>
      <c r="F662" s="1" t="s">
        <v>205</v>
      </c>
      <c r="G662" s="4" t="s">
        <v>1320</v>
      </c>
      <c r="H662" s="1" t="s">
        <v>770</v>
      </c>
      <c r="I662" s="1" t="s">
        <v>150</v>
      </c>
      <c r="J662" s="1" t="s">
        <v>172</v>
      </c>
      <c r="K662" s="1" t="s">
        <v>158</v>
      </c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1">
        <f t="shared" si="60"/>
        <v>0</v>
      </c>
      <c r="FG662" s="11">
        <f t="shared" si="61"/>
        <v>0</v>
      </c>
      <c r="FH662" s="11">
        <f t="shared" si="62"/>
        <v>0</v>
      </c>
      <c r="FI662" s="11">
        <f t="shared" si="63"/>
        <v>0</v>
      </c>
      <c r="FJ662" s="11">
        <f t="shared" si="64"/>
        <v>0</v>
      </c>
      <c r="FK662" s="11">
        <f t="shared" si="65"/>
        <v>0</v>
      </c>
    </row>
    <row r="663" spans="1:167" ht="16.5" hidden="1" x14ac:dyDescent="0.3">
      <c r="A663" s="5">
        <v>10116</v>
      </c>
      <c r="B663" s="1" t="s">
        <v>1321</v>
      </c>
      <c r="C663" s="5" t="s">
        <v>152</v>
      </c>
      <c r="D663" s="1"/>
      <c r="E663" s="1" t="s">
        <v>190</v>
      </c>
      <c r="F663" s="1" t="s">
        <v>1322</v>
      </c>
      <c r="G663" s="4" t="s">
        <v>166</v>
      </c>
      <c r="H663" s="1"/>
      <c r="I663" s="1" t="s">
        <v>150</v>
      </c>
      <c r="J663" s="1" t="s">
        <v>166</v>
      </c>
      <c r="K663" s="1" t="s">
        <v>152</v>
      </c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1">
        <f t="shared" si="60"/>
        <v>0</v>
      </c>
      <c r="FG663" s="11">
        <f t="shared" si="61"/>
        <v>0</v>
      </c>
      <c r="FH663" s="11">
        <f t="shared" si="62"/>
        <v>0</v>
      </c>
      <c r="FI663" s="11">
        <f t="shared" si="63"/>
        <v>0</v>
      </c>
      <c r="FJ663" s="11">
        <f t="shared" si="64"/>
        <v>0</v>
      </c>
      <c r="FK663" s="11">
        <f t="shared" si="65"/>
        <v>0</v>
      </c>
    </row>
    <row r="664" spans="1:167" ht="16.5" hidden="1" x14ac:dyDescent="0.3">
      <c r="A664" s="5">
        <v>10117</v>
      </c>
      <c r="B664" s="1" t="s">
        <v>1321</v>
      </c>
      <c r="C664" s="5" t="s">
        <v>153</v>
      </c>
      <c r="D664" s="1"/>
      <c r="E664" s="1" t="s">
        <v>190</v>
      </c>
      <c r="F664" s="1" t="s">
        <v>1322</v>
      </c>
      <c r="G664" s="4" t="s">
        <v>167</v>
      </c>
      <c r="H664" s="1"/>
      <c r="I664" s="1" t="s">
        <v>150</v>
      </c>
      <c r="J664" s="1" t="s">
        <v>167</v>
      </c>
      <c r="K664" s="1" t="s">
        <v>153</v>
      </c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1">
        <f t="shared" si="60"/>
        <v>0</v>
      </c>
      <c r="FG664" s="11">
        <f t="shared" si="61"/>
        <v>0</v>
      </c>
      <c r="FH664" s="11">
        <f t="shared" si="62"/>
        <v>0</v>
      </c>
      <c r="FI664" s="11">
        <f t="shared" si="63"/>
        <v>0</v>
      </c>
      <c r="FJ664" s="11">
        <f t="shared" si="64"/>
        <v>0</v>
      </c>
      <c r="FK664" s="11">
        <f t="shared" si="65"/>
        <v>0</v>
      </c>
    </row>
    <row r="665" spans="1:167" ht="16.5" hidden="1" x14ac:dyDescent="0.3">
      <c r="A665" s="5">
        <v>10118</v>
      </c>
      <c r="B665" s="1" t="s">
        <v>1321</v>
      </c>
      <c r="C665" s="5" t="s">
        <v>154</v>
      </c>
      <c r="D665" s="1"/>
      <c r="E665" s="1" t="s">
        <v>190</v>
      </c>
      <c r="F665" s="1" t="s">
        <v>1322</v>
      </c>
      <c r="G665" s="4" t="s">
        <v>168</v>
      </c>
      <c r="H665" s="1"/>
      <c r="I665" s="1" t="s">
        <v>150</v>
      </c>
      <c r="J665" s="1" t="s">
        <v>168</v>
      </c>
      <c r="K665" s="1" t="s">
        <v>154</v>
      </c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1">
        <f t="shared" si="60"/>
        <v>0</v>
      </c>
      <c r="FG665" s="11">
        <f t="shared" si="61"/>
        <v>0</v>
      </c>
      <c r="FH665" s="11">
        <f t="shared" si="62"/>
        <v>0</v>
      </c>
      <c r="FI665" s="11">
        <f t="shared" si="63"/>
        <v>0</v>
      </c>
      <c r="FJ665" s="11">
        <f t="shared" si="64"/>
        <v>0</v>
      </c>
      <c r="FK665" s="11">
        <f t="shared" si="65"/>
        <v>0</v>
      </c>
    </row>
    <row r="666" spans="1:167" ht="16.5" hidden="1" x14ac:dyDescent="0.3">
      <c r="A666" s="5">
        <v>10119</v>
      </c>
      <c r="B666" s="1" t="s">
        <v>1321</v>
      </c>
      <c r="C666" s="5" t="s">
        <v>155</v>
      </c>
      <c r="D666" s="1"/>
      <c r="E666" s="1" t="s">
        <v>190</v>
      </c>
      <c r="F666" s="1" t="s">
        <v>1322</v>
      </c>
      <c r="G666" s="4" t="s">
        <v>169</v>
      </c>
      <c r="H666" s="1"/>
      <c r="I666" s="1" t="s">
        <v>150</v>
      </c>
      <c r="J666" s="1" t="s">
        <v>169</v>
      </c>
      <c r="K666" s="1" t="s">
        <v>155</v>
      </c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1">
        <f t="shared" si="60"/>
        <v>0</v>
      </c>
      <c r="FG666" s="11">
        <f t="shared" si="61"/>
        <v>0</v>
      </c>
      <c r="FH666" s="11">
        <f t="shared" si="62"/>
        <v>0</v>
      </c>
      <c r="FI666" s="11">
        <f t="shared" si="63"/>
        <v>0</v>
      </c>
      <c r="FJ666" s="11">
        <f t="shared" si="64"/>
        <v>0</v>
      </c>
      <c r="FK666" s="11">
        <f t="shared" si="65"/>
        <v>0</v>
      </c>
    </row>
    <row r="667" spans="1:167" ht="16.5" hidden="1" x14ac:dyDescent="0.3">
      <c r="A667" s="5">
        <v>10120</v>
      </c>
      <c r="B667" s="1" t="s">
        <v>1321</v>
      </c>
      <c r="C667" s="5" t="s">
        <v>156</v>
      </c>
      <c r="D667" s="1"/>
      <c r="E667" s="1" t="s">
        <v>190</v>
      </c>
      <c r="F667" s="1" t="s">
        <v>1322</v>
      </c>
      <c r="G667" s="4" t="s">
        <v>170</v>
      </c>
      <c r="H667" s="1"/>
      <c r="I667" s="1" t="s">
        <v>150</v>
      </c>
      <c r="J667" s="1" t="s">
        <v>170</v>
      </c>
      <c r="K667" s="1" t="s">
        <v>156</v>
      </c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1">
        <f t="shared" si="60"/>
        <v>0</v>
      </c>
      <c r="FG667" s="11">
        <f t="shared" si="61"/>
        <v>0</v>
      </c>
      <c r="FH667" s="11">
        <f t="shared" si="62"/>
        <v>0</v>
      </c>
      <c r="FI667" s="11">
        <f t="shared" si="63"/>
        <v>0</v>
      </c>
      <c r="FJ667" s="11">
        <f t="shared" si="64"/>
        <v>0</v>
      </c>
      <c r="FK667" s="11">
        <f t="shared" si="65"/>
        <v>0</v>
      </c>
    </row>
    <row r="668" spans="1:167" ht="49.5" x14ac:dyDescent="0.3">
      <c r="A668" s="5">
        <v>10121</v>
      </c>
      <c r="B668" s="1" t="s">
        <v>1321</v>
      </c>
      <c r="C668" s="5" t="s">
        <v>157</v>
      </c>
      <c r="D668" s="1"/>
      <c r="E668" s="4" t="s">
        <v>190</v>
      </c>
      <c r="F668" s="4" t="s">
        <v>1322</v>
      </c>
      <c r="G668" s="4" t="s">
        <v>171</v>
      </c>
      <c r="H668" s="1"/>
      <c r="I668" s="1" t="s">
        <v>150</v>
      </c>
      <c r="J668" s="1" t="s">
        <v>171</v>
      </c>
      <c r="K668" s="1" t="s">
        <v>157</v>
      </c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1">
        <f t="shared" si="60"/>
        <v>0</v>
      </c>
      <c r="FG668" s="11">
        <f t="shared" si="61"/>
        <v>0</v>
      </c>
      <c r="FH668" s="11">
        <f t="shared" si="62"/>
        <v>0</v>
      </c>
      <c r="FI668" s="11">
        <f t="shared" si="63"/>
        <v>0</v>
      </c>
      <c r="FJ668" s="11">
        <f t="shared" si="64"/>
        <v>0</v>
      </c>
      <c r="FK668" s="11">
        <f t="shared" si="65"/>
        <v>0</v>
      </c>
    </row>
    <row r="669" spans="1:167" ht="16.5" hidden="1" x14ac:dyDescent="0.3">
      <c r="A669" s="5">
        <v>10122</v>
      </c>
      <c r="B669" s="1" t="s">
        <v>1321</v>
      </c>
      <c r="C669" s="5" t="s">
        <v>158</v>
      </c>
      <c r="D669" s="1"/>
      <c r="E669" s="1" t="s">
        <v>190</v>
      </c>
      <c r="F669" s="1" t="s">
        <v>1322</v>
      </c>
      <c r="G669" s="4" t="s">
        <v>172</v>
      </c>
      <c r="H669" s="1"/>
      <c r="I669" s="1" t="s">
        <v>150</v>
      </c>
      <c r="J669" s="1" t="s">
        <v>172</v>
      </c>
      <c r="K669" s="1" t="s">
        <v>158</v>
      </c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1">
        <f t="shared" si="60"/>
        <v>0</v>
      </c>
      <c r="FG669" s="11">
        <f t="shared" si="61"/>
        <v>0</v>
      </c>
      <c r="FH669" s="11">
        <f t="shared" si="62"/>
        <v>0</v>
      </c>
      <c r="FI669" s="11">
        <f t="shared" si="63"/>
        <v>0</v>
      </c>
      <c r="FJ669" s="11">
        <f t="shared" si="64"/>
        <v>0</v>
      </c>
      <c r="FK669" s="11">
        <f t="shared" si="65"/>
        <v>0</v>
      </c>
    </row>
    <row r="670" spans="1:167" ht="16.5" hidden="1" x14ac:dyDescent="0.3">
      <c r="A670" s="5">
        <v>10123</v>
      </c>
      <c r="B670" s="1" t="s">
        <v>1321</v>
      </c>
      <c r="C670" s="5" t="s">
        <v>159</v>
      </c>
      <c r="D670" s="1"/>
      <c r="E670" s="1" t="s">
        <v>190</v>
      </c>
      <c r="F670" s="1" t="s">
        <v>1322</v>
      </c>
      <c r="G670" s="4" t="s">
        <v>173</v>
      </c>
      <c r="H670" s="1"/>
      <c r="I670" s="1" t="s">
        <v>150</v>
      </c>
      <c r="J670" s="1" t="s">
        <v>173</v>
      </c>
      <c r="K670" s="1" t="s">
        <v>159</v>
      </c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1">
        <f t="shared" si="60"/>
        <v>0</v>
      </c>
      <c r="FG670" s="11">
        <f t="shared" si="61"/>
        <v>0</v>
      </c>
      <c r="FH670" s="11">
        <f t="shared" si="62"/>
        <v>0</v>
      </c>
      <c r="FI670" s="11">
        <f t="shared" si="63"/>
        <v>0</v>
      </c>
      <c r="FJ670" s="11">
        <f t="shared" si="64"/>
        <v>0</v>
      </c>
      <c r="FK670" s="11">
        <f t="shared" si="65"/>
        <v>0</v>
      </c>
    </row>
    <row r="671" spans="1:167" ht="16.5" hidden="1" x14ac:dyDescent="0.3">
      <c r="A671" s="5">
        <v>10124</v>
      </c>
      <c r="B671" s="1" t="s">
        <v>1321</v>
      </c>
      <c r="C671" s="5" t="s">
        <v>160</v>
      </c>
      <c r="D671" s="1"/>
      <c r="E671" s="1" t="s">
        <v>190</v>
      </c>
      <c r="F671" s="1" t="s">
        <v>1322</v>
      </c>
      <c r="G671" s="4" t="s">
        <v>174</v>
      </c>
      <c r="H671" s="1"/>
      <c r="I671" s="1" t="s">
        <v>150</v>
      </c>
      <c r="J671" s="1" t="s">
        <v>174</v>
      </c>
      <c r="K671" s="1" t="s">
        <v>160</v>
      </c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1">
        <f t="shared" si="60"/>
        <v>0</v>
      </c>
      <c r="FG671" s="11">
        <f t="shared" si="61"/>
        <v>0</v>
      </c>
      <c r="FH671" s="11">
        <f t="shared" si="62"/>
        <v>0</v>
      </c>
      <c r="FI671" s="11">
        <f t="shared" si="63"/>
        <v>0</v>
      </c>
      <c r="FJ671" s="11">
        <f t="shared" si="64"/>
        <v>0</v>
      </c>
      <c r="FK671" s="11">
        <f t="shared" si="65"/>
        <v>0</v>
      </c>
    </row>
    <row r="672" spans="1:167" ht="16.5" hidden="1" x14ac:dyDescent="0.3">
      <c r="A672" s="5">
        <v>10125</v>
      </c>
      <c r="B672" s="1" t="s">
        <v>1321</v>
      </c>
      <c r="C672" s="5" t="s">
        <v>161</v>
      </c>
      <c r="D672" s="1"/>
      <c r="E672" s="1" t="s">
        <v>190</v>
      </c>
      <c r="F672" s="1" t="s">
        <v>1322</v>
      </c>
      <c r="G672" s="4" t="s">
        <v>175</v>
      </c>
      <c r="H672" s="1"/>
      <c r="I672" s="1" t="s">
        <v>150</v>
      </c>
      <c r="J672" s="1" t="s">
        <v>175</v>
      </c>
      <c r="K672" s="1" t="s">
        <v>161</v>
      </c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1">
        <f t="shared" si="60"/>
        <v>0</v>
      </c>
      <c r="FG672" s="11">
        <f t="shared" si="61"/>
        <v>0</v>
      </c>
      <c r="FH672" s="11">
        <f t="shared" si="62"/>
        <v>0</v>
      </c>
      <c r="FI672" s="11">
        <f t="shared" si="63"/>
        <v>0</v>
      </c>
      <c r="FJ672" s="11">
        <f t="shared" si="64"/>
        <v>0</v>
      </c>
      <c r="FK672" s="11">
        <f t="shared" si="65"/>
        <v>0</v>
      </c>
    </row>
    <row r="673" spans="1:167" ht="33" hidden="1" x14ac:dyDescent="0.3">
      <c r="A673" s="5">
        <v>10126</v>
      </c>
      <c r="B673" s="1" t="s">
        <v>1321</v>
      </c>
      <c r="C673" s="5" t="s">
        <v>162</v>
      </c>
      <c r="D673" s="1"/>
      <c r="E673" s="1" t="s">
        <v>190</v>
      </c>
      <c r="F673" s="1" t="s">
        <v>1322</v>
      </c>
      <c r="G673" s="4" t="s">
        <v>176</v>
      </c>
      <c r="H673" s="1"/>
      <c r="I673" s="1" t="s">
        <v>150</v>
      </c>
      <c r="J673" s="1" t="s">
        <v>176</v>
      </c>
      <c r="K673" s="1" t="s">
        <v>162</v>
      </c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1">
        <f t="shared" si="60"/>
        <v>0</v>
      </c>
      <c r="FG673" s="11">
        <f t="shared" si="61"/>
        <v>0</v>
      </c>
      <c r="FH673" s="11">
        <f t="shared" si="62"/>
        <v>0</v>
      </c>
      <c r="FI673" s="11">
        <f t="shared" si="63"/>
        <v>0</v>
      </c>
      <c r="FJ673" s="11">
        <f t="shared" si="64"/>
        <v>0</v>
      </c>
      <c r="FK673" s="11">
        <f t="shared" si="65"/>
        <v>0</v>
      </c>
    </row>
    <row r="674" spans="1:167" ht="33" hidden="1" x14ac:dyDescent="0.3">
      <c r="A674" s="5">
        <v>10127</v>
      </c>
      <c r="B674" s="1" t="s">
        <v>1321</v>
      </c>
      <c r="C674" s="5" t="s">
        <v>163</v>
      </c>
      <c r="D674" s="1"/>
      <c r="E674" s="1" t="s">
        <v>190</v>
      </c>
      <c r="F674" s="1" t="s">
        <v>1322</v>
      </c>
      <c r="G674" s="4" t="s">
        <v>177</v>
      </c>
      <c r="H674" s="1"/>
      <c r="I674" s="1" t="s">
        <v>150</v>
      </c>
      <c r="J674" s="1" t="s">
        <v>177</v>
      </c>
      <c r="K674" s="1" t="s">
        <v>163</v>
      </c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1">
        <f t="shared" si="60"/>
        <v>0</v>
      </c>
      <c r="FG674" s="11">
        <f t="shared" si="61"/>
        <v>0</v>
      </c>
      <c r="FH674" s="11">
        <f t="shared" si="62"/>
        <v>0</v>
      </c>
      <c r="FI674" s="11">
        <f t="shared" si="63"/>
        <v>0</v>
      </c>
      <c r="FJ674" s="11">
        <f t="shared" si="64"/>
        <v>0</v>
      </c>
      <c r="FK674" s="11">
        <f t="shared" si="65"/>
        <v>0</v>
      </c>
    </row>
    <row r="675" spans="1:167" ht="16.5" hidden="1" x14ac:dyDescent="0.3">
      <c r="A675" s="5">
        <v>10128</v>
      </c>
      <c r="B675" s="1" t="s">
        <v>1321</v>
      </c>
      <c r="C675" s="5" t="s">
        <v>164</v>
      </c>
      <c r="D675" s="1"/>
      <c r="E675" s="1" t="s">
        <v>190</v>
      </c>
      <c r="F675" s="1" t="s">
        <v>1322</v>
      </c>
      <c r="G675" s="4" t="s">
        <v>178</v>
      </c>
      <c r="H675" s="1"/>
      <c r="I675" s="1" t="s">
        <v>150</v>
      </c>
      <c r="J675" s="1" t="s">
        <v>178</v>
      </c>
      <c r="K675" s="1" t="s">
        <v>164</v>
      </c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1">
        <f t="shared" si="60"/>
        <v>0</v>
      </c>
      <c r="FG675" s="11">
        <f t="shared" si="61"/>
        <v>0</v>
      </c>
      <c r="FH675" s="11">
        <f t="shared" si="62"/>
        <v>0</v>
      </c>
      <c r="FI675" s="11">
        <f t="shared" si="63"/>
        <v>0</v>
      </c>
      <c r="FJ675" s="11">
        <f t="shared" si="64"/>
        <v>0</v>
      </c>
      <c r="FK675" s="11">
        <f t="shared" si="65"/>
        <v>0</v>
      </c>
    </row>
    <row r="676" spans="1:167" ht="16.5" hidden="1" x14ac:dyDescent="0.3">
      <c r="A676" s="5">
        <v>10129</v>
      </c>
      <c r="B676" s="1" t="s">
        <v>1321</v>
      </c>
      <c r="C676" s="5" t="s">
        <v>165</v>
      </c>
      <c r="D676" s="1"/>
      <c r="E676" s="1" t="s">
        <v>190</v>
      </c>
      <c r="F676" s="1" t="s">
        <v>1322</v>
      </c>
      <c r="G676" s="4" t="s">
        <v>179</v>
      </c>
      <c r="H676" s="1"/>
      <c r="I676" s="1" t="s">
        <v>150</v>
      </c>
      <c r="J676" s="1" t="s">
        <v>179</v>
      </c>
      <c r="K676" s="1" t="s">
        <v>165</v>
      </c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1">
        <f t="shared" si="60"/>
        <v>0</v>
      </c>
      <c r="FG676" s="11">
        <f t="shared" si="61"/>
        <v>0</v>
      </c>
      <c r="FH676" s="11">
        <f t="shared" si="62"/>
        <v>0</v>
      </c>
      <c r="FI676" s="11">
        <f t="shared" si="63"/>
        <v>0</v>
      </c>
      <c r="FJ676" s="11">
        <f t="shared" si="64"/>
        <v>0</v>
      </c>
      <c r="FK676" s="11">
        <f t="shared" si="65"/>
        <v>0</v>
      </c>
    </row>
    <row r="677" spans="1:167" ht="33" hidden="1" x14ac:dyDescent="0.3">
      <c r="A677" s="5">
        <v>10328</v>
      </c>
      <c r="B677" s="1" t="s">
        <v>1321</v>
      </c>
      <c r="C677" s="5" t="s">
        <v>206</v>
      </c>
      <c r="D677" s="1">
        <v>300001</v>
      </c>
      <c r="E677" s="1" t="s">
        <v>190</v>
      </c>
      <c r="F677" s="1" t="s">
        <v>1322</v>
      </c>
      <c r="G677" s="4" t="s">
        <v>769</v>
      </c>
      <c r="H677" s="1" t="s">
        <v>770</v>
      </c>
      <c r="I677" s="1" t="s">
        <v>150</v>
      </c>
      <c r="J677" s="1" t="s">
        <v>166</v>
      </c>
      <c r="K677" s="1" t="s">
        <v>152</v>
      </c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1">
        <f t="shared" si="60"/>
        <v>0</v>
      </c>
      <c r="FG677" s="11">
        <f t="shared" si="61"/>
        <v>0</v>
      </c>
      <c r="FH677" s="11">
        <f t="shared" si="62"/>
        <v>0</v>
      </c>
      <c r="FI677" s="11">
        <f t="shared" si="63"/>
        <v>0</v>
      </c>
      <c r="FJ677" s="11">
        <f t="shared" si="64"/>
        <v>0</v>
      </c>
      <c r="FK677" s="11">
        <f t="shared" si="65"/>
        <v>0</v>
      </c>
    </row>
    <row r="678" spans="1:167" ht="33" hidden="1" x14ac:dyDescent="0.3">
      <c r="A678" s="5">
        <v>10329</v>
      </c>
      <c r="B678" s="1" t="s">
        <v>1321</v>
      </c>
      <c r="C678" s="5" t="s">
        <v>207</v>
      </c>
      <c r="D678" s="1">
        <v>320820</v>
      </c>
      <c r="E678" s="1" t="s">
        <v>190</v>
      </c>
      <c r="F678" s="1" t="s">
        <v>1322</v>
      </c>
      <c r="G678" s="4" t="s">
        <v>771</v>
      </c>
      <c r="H678" s="1" t="s">
        <v>770</v>
      </c>
      <c r="I678" s="1" t="s">
        <v>150</v>
      </c>
      <c r="J678" s="1" t="s">
        <v>166</v>
      </c>
      <c r="K678" s="1" t="s">
        <v>152</v>
      </c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1">
        <f t="shared" si="60"/>
        <v>0</v>
      </c>
      <c r="FG678" s="11">
        <f t="shared" si="61"/>
        <v>0</v>
      </c>
      <c r="FH678" s="11">
        <f t="shared" si="62"/>
        <v>0</v>
      </c>
      <c r="FI678" s="11">
        <f t="shared" si="63"/>
        <v>0</v>
      </c>
      <c r="FJ678" s="11">
        <f t="shared" si="64"/>
        <v>0</v>
      </c>
      <c r="FK678" s="11">
        <f t="shared" si="65"/>
        <v>0</v>
      </c>
    </row>
    <row r="679" spans="1:167" ht="49.5" hidden="1" x14ac:dyDescent="0.3">
      <c r="A679" s="5">
        <v>10330</v>
      </c>
      <c r="B679" s="1" t="s">
        <v>1321</v>
      </c>
      <c r="C679" s="5" t="s">
        <v>208</v>
      </c>
      <c r="D679" s="1">
        <v>300002</v>
      </c>
      <c r="E679" s="1" t="s">
        <v>190</v>
      </c>
      <c r="F679" s="1" t="s">
        <v>1322</v>
      </c>
      <c r="G679" s="4" t="s">
        <v>772</v>
      </c>
      <c r="H679" s="1" t="s">
        <v>773</v>
      </c>
      <c r="I679" s="1" t="s">
        <v>150</v>
      </c>
      <c r="J679" s="1" t="s">
        <v>166</v>
      </c>
      <c r="K679" s="1" t="s">
        <v>152</v>
      </c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1">
        <f t="shared" si="60"/>
        <v>0</v>
      </c>
      <c r="FG679" s="11">
        <f t="shared" si="61"/>
        <v>0</v>
      </c>
      <c r="FH679" s="11">
        <f t="shared" si="62"/>
        <v>0</v>
      </c>
      <c r="FI679" s="11">
        <f t="shared" si="63"/>
        <v>0</v>
      </c>
      <c r="FJ679" s="11">
        <f t="shared" si="64"/>
        <v>0</v>
      </c>
      <c r="FK679" s="11">
        <f t="shared" si="65"/>
        <v>0</v>
      </c>
    </row>
    <row r="680" spans="1:167" ht="33" hidden="1" x14ac:dyDescent="0.3">
      <c r="A680" s="5">
        <v>10331</v>
      </c>
      <c r="B680" s="1" t="s">
        <v>1321</v>
      </c>
      <c r="C680" s="5" t="s">
        <v>209</v>
      </c>
      <c r="D680" s="1">
        <v>320801</v>
      </c>
      <c r="E680" s="1" t="s">
        <v>190</v>
      </c>
      <c r="F680" s="1" t="s">
        <v>1322</v>
      </c>
      <c r="G680" s="4" t="s">
        <v>774</v>
      </c>
      <c r="H680" s="1" t="s">
        <v>770</v>
      </c>
      <c r="I680" s="1" t="s">
        <v>150</v>
      </c>
      <c r="J680" s="1" t="s">
        <v>166</v>
      </c>
      <c r="K680" s="1" t="s">
        <v>152</v>
      </c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1">
        <f t="shared" si="60"/>
        <v>0</v>
      </c>
      <c r="FG680" s="11">
        <f t="shared" si="61"/>
        <v>0</v>
      </c>
      <c r="FH680" s="11">
        <f t="shared" si="62"/>
        <v>0</v>
      </c>
      <c r="FI680" s="11">
        <f t="shared" si="63"/>
        <v>0</v>
      </c>
      <c r="FJ680" s="11">
        <f t="shared" si="64"/>
        <v>0</v>
      </c>
      <c r="FK680" s="11">
        <f t="shared" si="65"/>
        <v>0</v>
      </c>
    </row>
    <row r="681" spans="1:167" ht="33" hidden="1" x14ac:dyDescent="0.3">
      <c r="A681" s="5">
        <v>10332</v>
      </c>
      <c r="B681" s="1" t="s">
        <v>1321</v>
      </c>
      <c r="C681" s="5" t="s">
        <v>210</v>
      </c>
      <c r="D681" s="1">
        <v>300003</v>
      </c>
      <c r="E681" s="1" t="s">
        <v>190</v>
      </c>
      <c r="F681" s="1" t="s">
        <v>1322</v>
      </c>
      <c r="G681" s="4" t="s">
        <v>775</v>
      </c>
      <c r="H681" s="1" t="s">
        <v>773</v>
      </c>
      <c r="I681" s="1" t="s">
        <v>150</v>
      </c>
      <c r="J681" s="1" t="s">
        <v>166</v>
      </c>
      <c r="K681" s="1" t="s">
        <v>152</v>
      </c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1">
        <f t="shared" si="60"/>
        <v>0</v>
      </c>
      <c r="FG681" s="11">
        <f t="shared" si="61"/>
        <v>0</v>
      </c>
      <c r="FH681" s="11">
        <f t="shared" si="62"/>
        <v>0</v>
      </c>
      <c r="FI681" s="11">
        <f t="shared" si="63"/>
        <v>0</v>
      </c>
      <c r="FJ681" s="11">
        <f t="shared" si="64"/>
        <v>0</v>
      </c>
      <c r="FK681" s="11">
        <f t="shared" si="65"/>
        <v>0</v>
      </c>
    </row>
    <row r="682" spans="1:167" ht="33" hidden="1" x14ac:dyDescent="0.3">
      <c r="A682" s="5">
        <v>10333</v>
      </c>
      <c r="B682" s="1" t="s">
        <v>1321</v>
      </c>
      <c r="C682" s="5" t="s">
        <v>211</v>
      </c>
      <c r="D682" s="1">
        <v>320802</v>
      </c>
      <c r="E682" s="1" t="s">
        <v>190</v>
      </c>
      <c r="F682" s="1" t="s">
        <v>1322</v>
      </c>
      <c r="G682" s="4" t="s">
        <v>776</v>
      </c>
      <c r="H682" s="1" t="s">
        <v>770</v>
      </c>
      <c r="I682" s="1" t="s">
        <v>150</v>
      </c>
      <c r="J682" s="1" t="s">
        <v>166</v>
      </c>
      <c r="K682" s="1" t="s">
        <v>152</v>
      </c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1">
        <f t="shared" si="60"/>
        <v>0</v>
      </c>
      <c r="FG682" s="11">
        <f t="shared" si="61"/>
        <v>0</v>
      </c>
      <c r="FH682" s="11">
        <f t="shared" si="62"/>
        <v>0</v>
      </c>
      <c r="FI682" s="11">
        <f t="shared" si="63"/>
        <v>0</v>
      </c>
      <c r="FJ682" s="11">
        <f t="shared" si="64"/>
        <v>0</v>
      </c>
      <c r="FK682" s="11">
        <f t="shared" si="65"/>
        <v>0</v>
      </c>
    </row>
    <row r="683" spans="1:167" ht="16.5" hidden="1" x14ac:dyDescent="0.3">
      <c r="A683" s="5">
        <v>10334</v>
      </c>
      <c r="B683" s="1" t="s">
        <v>1321</v>
      </c>
      <c r="C683" s="5" t="s">
        <v>212</v>
      </c>
      <c r="D683" s="1">
        <v>300004</v>
      </c>
      <c r="E683" s="1" t="s">
        <v>190</v>
      </c>
      <c r="F683" s="1" t="s">
        <v>1322</v>
      </c>
      <c r="G683" s="4" t="s">
        <v>777</v>
      </c>
      <c r="H683" s="1" t="s">
        <v>770</v>
      </c>
      <c r="I683" s="1" t="s">
        <v>150</v>
      </c>
      <c r="J683" s="1" t="s">
        <v>166</v>
      </c>
      <c r="K683" s="1" t="s">
        <v>152</v>
      </c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1">
        <f t="shared" si="60"/>
        <v>0</v>
      </c>
      <c r="FG683" s="11">
        <f t="shared" si="61"/>
        <v>0</v>
      </c>
      <c r="FH683" s="11">
        <f t="shared" si="62"/>
        <v>0</v>
      </c>
      <c r="FI683" s="11">
        <f t="shared" si="63"/>
        <v>0</v>
      </c>
      <c r="FJ683" s="11">
        <f t="shared" si="64"/>
        <v>0</v>
      </c>
      <c r="FK683" s="11">
        <f t="shared" si="65"/>
        <v>0</v>
      </c>
    </row>
    <row r="684" spans="1:167" ht="33" hidden="1" x14ac:dyDescent="0.3">
      <c r="A684" s="5">
        <v>10335</v>
      </c>
      <c r="B684" s="1" t="s">
        <v>1321</v>
      </c>
      <c r="C684" s="5" t="s">
        <v>213</v>
      </c>
      <c r="D684" s="1">
        <v>300006</v>
      </c>
      <c r="E684" s="1" t="s">
        <v>190</v>
      </c>
      <c r="F684" s="1" t="s">
        <v>1322</v>
      </c>
      <c r="G684" s="4" t="s">
        <v>778</v>
      </c>
      <c r="H684" s="1" t="s">
        <v>773</v>
      </c>
      <c r="I684" s="1" t="s">
        <v>150</v>
      </c>
      <c r="J684" s="1" t="s">
        <v>166</v>
      </c>
      <c r="K684" s="1" t="s">
        <v>152</v>
      </c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1">
        <f t="shared" si="60"/>
        <v>0</v>
      </c>
      <c r="FG684" s="11">
        <f t="shared" si="61"/>
        <v>0</v>
      </c>
      <c r="FH684" s="11">
        <f t="shared" si="62"/>
        <v>0</v>
      </c>
      <c r="FI684" s="11">
        <f t="shared" si="63"/>
        <v>0</v>
      </c>
      <c r="FJ684" s="11">
        <f t="shared" si="64"/>
        <v>0</v>
      </c>
      <c r="FK684" s="11">
        <f t="shared" si="65"/>
        <v>0</v>
      </c>
    </row>
    <row r="685" spans="1:167" ht="33" hidden="1" x14ac:dyDescent="0.3">
      <c r="A685" s="5">
        <v>10336</v>
      </c>
      <c r="B685" s="1" t="s">
        <v>1321</v>
      </c>
      <c r="C685" s="5" t="s">
        <v>214</v>
      </c>
      <c r="D685" s="1">
        <v>300007</v>
      </c>
      <c r="E685" s="1" t="s">
        <v>190</v>
      </c>
      <c r="F685" s="1" t="s">
        <v>1322</v>
      </c>
      <c r="G685" s="4" t="s">
        <v>779</v>
      </c>
      <c r="H685" s="1" t="s">
        <v>773</v>
      </c>
      <c r="I685" s="1" t="s">
        <v>150</v>
      </c>
      <c r="J685" s="1" t="s">
        <v>166</v>
      </c>
      <c r="K685" s="1" t="s">
        <v>152</v>
      </c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1">
        <f t="shared" si="60"/>
        <v>0</v>
      </c>
      <c r="FG685" s="11">
        <f t="shared" si="61"/>
        <v>0</v>
      </c>
      <c r="FH685" s="11">
        <f t="shared" si="62"/>
        <v>0</v>
      </c>
      <c r="FI685" s="11">
        <f t="shared" si="63"/>
        <v>0</v>
      </c>
      <c r="FJ685" s="11">
        <f t="shared" si="64"/>
        <v>0</v>
      </c>
      <c r="FK685" s="11">
        <f t="shared" si="65"/>
        <v>0</v>
      </c>
    </row>
    <row r="686" spans="1:167" ht="33" hidden="1" x14ac:dyDescent="0.3">
      <c r="A686" s="5">
        <v>10337</v>
      </c>
      <c r="B686" s="1" t="s">
        <v>1321</v>
      </c>
      <c r="C686" s="5" t="s">
        <v>215</v>
      </c>
      <c r="D686" s="1">
        <v>300008</v>
      </c>
      <c r="E686" s="1" t="s">
        <v>190</v>
      </c>
      <c r="F686" s="1" t="s">
        <v>1322</v>
      </c>
      <c r="G686" s="4" t="s">
        <v>780</v>
      </c>
      <c r="H686" s="1" t="s">
        <v>773</v>
      </c>
      <c r="I686" s="1" t="s">
        <v>150</v>
      </c>
      <c r="J686" s="1" t="s">
        <v>166</v>
      </c>
      <c r="K686" s="1" t="s">
        <v>152</v>
      </c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1">
        <f t="shared" si="60"/>
        <v>0</v>
      </c>
      <c r="FG686" s="11">
        <f t="shared" si="61"/>
        <v>0</v>
      </c>
      <c r="FH686" s="11">
        <f t="shared" si="62"/>
        <v>0</v>
      </c>
      <c r="FI686" s="11">
        <f t="shared" si="63"/>
        <v>0</v>
      </c>
      <c r="FJ686" s="11">
        <f t="shared" si="64"/>
        <v>0</v>
      </c>
      <c r="FK686" s="11">
        <f t="shared" si="65"/>
        <v>0</v>
      </c>
    </row>
    <row r="687" spans="1:167" ht="33" hidden="1" x14ac:dyDescent="0.3">
      <c r="A687" s="5">
        <v>10338</v>
      </c>
      <c r="B687" s="1" t="s">
        <v>1321</v>
      </c>
      <c r="C687" s="5" t="s">
        <v>216</v>
      </c>
      <c r="D687" s="1">
        <v>300009</v>
      </c>
      <c r="E687" s="1" t="s">
        <v>190</v>
      </c>
      <c r="F687" s="1" t="s">
        <v>1322</v>
      </c>
      <c r="G687" s="4" t="s">
        <v>781</v>
      </c>
      <c r="H687" s="1" t="s">
        <v>770</v>
      </c>
      <c r="I687" s="1" t="s">
        <v>150</v>
      </c>
      <c r="J687" s="1" t="s">
        <v>166</v>
      </c>
      <c r="K687" s="1" t="s">
        <v>152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1">
        <f t="shared" si="60"/>
        <v>0</v>
      </c>
      <c r="FG687" s="11">
        <f t="shared" si="61"/>
        <v>0</v>
      </c>
      <c r="FH687" s="11">
        <f t="shared" si="62"/>
        <v>0</v>
      </c>
      <c r="FI687" s="11">
        <f t="shared" si="63"/>
        <v>0</v>
      </c>
      <c r="FJ687" s="11">
        <f t="shared" si="64"/>
        <v>0</v>
      </c>
      <c r="FK687" s="11">
        <f t="shared" si="65"/>
        <v>0</v>
      </c>
    </row>
    <row r="688" spans="1:167" ht="33" hidden="1" x14ac:dyDescent="0.3">
      <c r="A688" s="5">
        <v>10339</v>
      </c>
      <c r="B688" s="1" t="s">
        <v>1321</v>
      </c>
      <c r="C688" s="5" t="s">
        <v>217</v>
      </c>
      <c r="D688" s="1">
        <v>300010</v>
      </c>
      <c r="E688" s="1" t="s">
        <v>190</v>
      </c>
      <c r="F688" s="1" t="s">
        <v>1322</v>
      </c>
      <c r="G688" s="4" t="s">
        <v>782</v>
      </c>
      <c r="H688" s="1" t="s">
        <v>773</v>
      </c>
      <c r="I688" s="1" t="s">
        <v>150</v>
      </c>
      <c r="J688" s="1" t="s">
        <v>166</v>
      </c>
      <c r="K688" s="1" t="s">
        <v>152</v>
      </c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1">
        <f t="shared" si="60"/>
        <v>0</v>
      </c>
      <c r="FG688" s="11">
        <f t="shared" si="61"/>
        <v>0</v>
      </c>
      <c r="FH688" s="11">
        <f t="shared" si="62"/>
        <v>0</v>
      </c>
      <c r="FI688" s="11">
        <f t="shared" si="63"/>
        <v>0</v>
      </c>
      <c r="FJ688" s="11">
        <f t="shared" si="64"/>
        <v>0</v>
      </c>
      <c r="FK688" s="11">
        <f t="shared" si="65"/>
        <v>0</v>
      </c>
    </row>
    <row r="689" spans="1:167" ht="33" hidden="1" x14ac:dyDescent="0.3">
      <c r="A689" s="5">
        <v>10340</v>
      </c>
      <c r="B689" s="1" t="s">
        <v>1321</v>
      </c>
      <c r="C689" s="5" t="s">
        <v>218</v>
      </c>
      <c r="D689" s="1">
        <v>300011</v>
      </c>
      <c r="E689" s="1" t="s">
        <v>190</v>
      </c>
      <c r="F689" s="1" t="s">
        <v>1322</v>
      </c>
      <c r="G689" s="4" t="s">
        <v>783</v>
      </c>
      <c r="H689" s="1" t="s">
        <v>773</v>
      </c>
      <c r="I689" s="1" t="s">
        <v>150</v>
      </c>
      <c r="J689" s="1" t="s">
        <v>166</v>
      </c>
      <c r="K689" s="1" t="s">
        <v>152</v>
      </c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1">
        <f t="shared" si="60"/>
        <v>0</v>
      </c>
      <c r="FG689" s="11">
        <f t="shared" si="61"/>
        <v>0</v>
      </c>
      <c r="FH689" s="11">
        <f t="shared" si="62"/>
        <v>0</v>
      </c>
      <c r="FI689" s="11">
        <f t="shared" si="63"/>
        <v>0</v>
      </c>
      <c r="FJ689" s="11">
        <f t="shared" si="64"/>
        <v>0</v>
      </c>
      <c r="FK689" s="11">
        <f t="shared" si="65"/>
        <v>0</v>
      </c>
    </row>
    <row r="690" spans="1:167" ht="33" hidden="1" x14ac:dyDescent="0.3">
      <c r="A690" s="5">
        <v>10341</v>
      </c>
      <c r="B690" s="1" t="s">
        <v>1321</v>
      </c>
      <c r="C690" s="5" t="s">
        <v>219</v>
      </c>
      <c r="D690" s="1">
        <v>300013</v>
      </c>
      <c r="E690" s="1" t="s">
        <v>190</v>
      </c>
      <c r="F690" s="1" t="s">
        <v>1322</v>
      </c>
      <c r="G690" s="12" t="s">
        <v>784</v>
      </c>
      <c r="H690" s="1" t="s">
        <v>773</v>
      </c>
      <c r="I690" s="1" t="s">
        <v>150</v>
      </c>
      <c r="J690" s="1" t="s">
        <v>166</v>
      </c>
      <c r="K690" s="1" t="s">
        <v>152</v>
      </c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1">
        <f t="shared" si="60"/>
        <v>0</v>
      </c>
      <c r="FG690" s="11">
        <f t="shared" si="61"/>
        <v>0</v>
      </c>
      <c r="FH690" s="11">
        <f t="shared" si="62"/>
        <v>0</v>
      </c>
      <c r="FI690" s="11">
        <f t="shared" si="63"/>
        <v>0</v>
      </c>
      <c r="FJ690" s="11">
        <f t="shared" si="64"/>
        <v>0</v>
      </c>
      <c r="FK690" s="11">
        <f t="shared" si="65"/>
        <v>0</v>
      </c>
    </row>
    <row r="691" spans="1:167" ht="33" hidden="1" x14ac:dyDescent="0.3">
      <c r="A691" s="5">
        <v>10342</v>
      </c>
      <c r="B691" s="1" t="s">
        <v>1321</v>
      </c>
      <c r="C691" s="5" t="s">
        <v>220</v>
      </c>
      <c r="D691" s="1">
        <v>320805</v>
      </c>
      <c r="E691" s="1" t="s">
        <v>190</v>
      </c>
      <c r="F691" s="1" t="s">
        <v>1322</v>
      </c>
      <c r="G691" s="12" t="s">
        <v>785</v>
      </c>
      <c r="H691" s="1" t="s">
        <v>770</v>
      </c>
      <c r="I691" s="1" t="s">
        <v>150</v>
      </c>
      <c r="J691" s="1" t="s">
        <v>166</v>
      </c>
      <c r="K691" s="1" t="s">
        <v>152</v>
      </c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1">
        <f t="shared" si="60"/>
        <v>0</v>
      </c>
      <c r="FG691" s="11">
        <f t="shared" si="61"/>
        <v>0</v>
      </c>
      <c r="FH691" s="11">
        <f t="shared" si="62"/>
        <v>0</v>
      </c>
      <c r="FI691" s="11">
        <f t="shared" si="63"/>
        <v>0</v>
      </c>
      <c r="FJ691" s="11">
        <f t="shared" si="64"/>
        <v>0</v>
      </c>
      <c r="FK691" s="11">
        <f t="shared" si="65"/>
        <v>0</v>
      </c>
    </row>
    <row r="692" spans="1:167" ht="33" hidden="1" x14ac:dyDescent="0.3">
      <c r="A692" s="5">
        <v>10343</v>
      </c>
      <c r="B692" s="1" t="s">
        <v>1321</v>
      </c>
      <c r="C692" s="5" t="s">
        <v>221</v>
      </c>
      <c r="D692" s="1">
        <v>300014</v>
      </c>
      <c r="E692" s="1" t="s">
        <v>190</v>
      </c>
      <c r="F692" s="1" t="s">
        <v>1322</v>
      </c>
      <c r="G692" s="4" t="s">
        <v>786</v>
      </c>
      <c r="H692" s="1" t="s">
        <v>773</v>
      </c>
      <c r="I692" s="1" t="s">
        <v>150</v>
      </c>
      <c r="J692" s="1" t="s">
        <v>166</v>
      </c>
      <c r="K692" s="1" t="s">
        <v>152</v>
      </c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1">
        <f t="shared" si="60"/>
        <v>0</v>
      </c>
      <c r="FG692" s="11">
        <f t="shared" si="61"/>
        <v>0</v>
      </c>
      <c r="FH692" s="11">
        <f t="shared" si="62"/>
        <v>0</v>
      </c>
      <c r="FI692" s="11">
        <f t="shared" si="63"/>
        <v>0</v>
      </c>
      <c r="FJ692" s="11">
        <f t="shared" si="64"/>
        <v>0</v>
      </c>
      <c r="FK692" s="11">
        <f t="shared" si="65"/>
        <v>0</v>
      </c>
    </row>
    <row r="693" spans="1:167" ht="66" hidden="1" x14ac:dyDescent="0.3">
      <c r="A693" s="5">
        <v>10344</v>
      </c>
      <c r="B693" s="1" t="s">
        <v>1321</v>
      </c>
      <c r="C693" s="5" t="s">
        <v>222</v>
      </c>
      <c r="D693" s="1">
        <v>300015</v>
      </c>
      <c r="E693" s="1" t="s">
        <v>190</v>
      </c>
      <c r="F693" s="1" t="s">
        <v>1322</v>
      </c>
      <c r="G693" s="4" t="s">
        <v>787</v>
      </c>
      <c r="H693" s="1" t="s">
        <v>773</v>
      </c>
      <c r="I693" s="1" t="s">
        <v>150</v>
      </c>
      <c r="J693" s="1" t="s">
        <v>166</v>
      </c>
      <c r="K693" s="1" t="s">
        <v>152</v>
      </c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1">
        <f t="shared" si="60"/>
        <v>0</v>
      </c>
      <c r="FG693" s="11">
        <f t="shared" si="61"/>
        <v>0</v>
      </c>
      <c r="FH693" s="11">
        <f t="shared" si="62"/>
        <v>0</v>
      </c>
      <c r="FI693" s="11">
        <f t="shared" si="63"/>
        <v>0</v>
      </c>
      <c r="FJ693" s="11">
        <f t="shared" si="64"/>
        <v>0</v>
      </c>
      <c r="FK693" s="11">
        <f t="shared" si="65"/>
        <v>0</v>
      </c>
    </row>
    <row r="694" spans="1:167" ht="66" hidden="1" x14ac:dyDescent="0.3">
      <c r="A694" s="5">
        <v>10345</v>
      </c>
      <c r="B694" s="1" t="s">
        <v>1321</v>
      </c>
      <c r="C694" s="5" t="s">
        <v>223</v>
      </c>
      <c r="D694" s="1">
        <v>320806</v>
      </c>
      <c r="E694" s="1" t="s">
        <v>190</v>
      </c>
      <c r="F694" s="1" t="s">
        <v>1322</v>
      </c>
      <c r="G694" s="4" t="s">
        <v>788</v>
      </c>
      <c r="H694" s="1" t="s">
        <v>770</v>
      </c>
      <c r="I694" s="1" t="s">
        <v>150</v>
      </c>
      <c r="J694" s="1" t="s">
        <v>166</v>
      </c>
      <c r="K694" s="1" t="s">
        <v>152</v>
      </c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1">
        <f t="shared" si="60"/>
        <v>0</v>
      </c>
      <c r="FG694" s="11">
        <f t="shared" si="61"/>
        <v>0</v>
      </c>
      <c r="FH694" s="11">
        <f t="shared" si="62"/>
        <v>0</v>
      </c>
      <c r="FI694" s="11">
        <f t="shared" si="63"/>
        <v>0</v>
      </c>
      <c r="FJ694" s="11">
        <f t="shared" si="64"/>
        <v>0</v>
      </c>
      <c r="FK694" s="11">
        <f t="shared" si="65"/>
        <v>0</v>
      </c>
    </row>
    <row r="695" spans="1:167" ht="82.5" hidden="1" x14ac:dyDescent="0.3">
      <c r="A695" s="5">
        <v>10346</v>
      </c>
      <c r="B695" s="1" t="s">
        <v>1321</v>
      </c>
      <c r="C695" s="5" t="s">
        <v>224</v>
      </c>
      <c r="D695" s="1">
        <v>320809</v>
      </c>
      <c r="E695" s="1" t="s">
        <v>190</v>
      </c>
      <c r="F695" s="1" t="s">
        <v>1322</v>
      </c>
      <c r="G695" s="4" t="s">
        <v>789</v>
      </c>
      <c r="H695" s="1" t="s">
        <v>770</v>
      </c>
      <c r="I695" s="1" t="s">
        <v>150</v>
      </c>
      <c r="J695" s="1" t="s">
        <v>166</v>
      </c>
      <c r="K695" s="1" t="s">
        <v>152</v>
      </c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1">
        <f t="shared" si="60"/>
        <v>0</v>
      </c>
      <c r="FG695" s="11">
        <f t="shared" si="61"/>
        <v>0</v>
      </c>
      <c r="FH695" s="11">
        <f t="shared" si="62"/>
        <v>0</v>
      </c>
      <c r="FI695" s="11">
        <f t="shared" si="63"/>
        <v>0</v>
      </c>
      <c r="FJ695" s="11">
        <f t="shared" si="64"/>
        <v>0</v>
      </c>
      <c r="FK695" s="11">
        <f t="shared" si="65"/>
        <v>0</v>
      </c>
    </row>
    <row r="696" spans="1:167" ht="82.5" hidden="1" x14ac:dyDescent="0.3">
      <c r="A696" s="5">
        <v>10347</v>
      </c>
      <c r="B696" s="1" t="s">
        <v>1321</v>
      </c>
      <c r="C696" s="5" t="s">
        <v>225</v>
      </c>
      <c r="D696" s="1">
        <v>320808</v>
      </c>
      <c r="E696" s="1" t="s">
        <v>190</v>
      </c>
      <c r="F696" s="1" t="s">
        <v>1322</v>
      </c>
      <c r="G696" s="4" t="s">
        <v>790</v>
      </c>
      <c r="H696" s="1" t="s">
        <v>770</v>
      </c>
      <c r="I696" s="1" t="s">
        <v>150</v>
      </c>
      <c r="J696" s="1" t="s">
        <v>166</v>
      </c>
      <c r="K696" s="1" t="s">
        <v>152</v>
      </c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1">
        <f t="shared" si="60"/>
        <v>0</v>
      </c>
      <c r="FG696" s="11">
        <f t="shared" si="61"/>
        <v>0</v>
      </c>
      <c r="FH696" s="11">
        <f t="shared" si="62"/>
        <v>0</v>
      </c>
      <c r="FI696" s="11">
        <f t="shared" si="63"/>
        <v>0</v>
      </c>
      <c r="FJ696" s="11">
        <f t="shared" si="64"/>
        <v>0</v>
      </c>
      <c r="FK696" s="11">
        <f t="shared" si="65"/>
        <v>0</v>
      </c>
    </row>
    <row r="697" spans="1:167" ht="33" hidden="1" x14ac:dyDescent="0.3">
      <c r="A697" s="5">
        <v>10348</v>
      </c>
      <c r="B697" s="1" t="s">
        <v>1321</v>
      </c>
      <c r="C697" s="5" t="s">
        <v>226</v>
      </c>
      <c r="D697" s="1">
        <v>300016</v>
      </c>
      <c r="E697" s="1" t="s">
        <v>190</v>
      </c>
      <c r="F697" s="1" t="s">
        <v>1322</v>
      </c>
      <c r="G697" s="4" t="s">
        <v>791</v>
      </c>
      <c r="H697" s="1" t="s">
        <v>773</v>
      </c>
      <c r="I697" s="1" t="s">
        <v>150</v>
      </c>
      <c r="J697" s="1" t="s">
        <v>166</v>
      </c>
      <c r="K697" s="1" t="s">
        <v>152</v>
      </c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1">
        <f t="shared" si="60"/>
        <v>0</v>
      </c>
      <c r="FG697" s="11">
        <f t="shared" si="61"/>
        <v>0</v>
      </c>
      <c r="FH697" s="11">
        <f t="shared" si="62"/>
        <v>0</v>
      </c>
      <c r="FI697" s="11">
        <f t="shared" si="63"/>
        <v>0</v>
      </c>
      <c r="FJ697" s="11">
        <f t="shared" si="64"/>
        <v>0</v>
      </c>
      <c r="FK697" s="11">
        <f t="shared" si="65"/>
        <v>0</v>
      </c>
    </row>
    <row r="698" spans="1:167" ht="33" hidden="1" x14ac:dyDescent="0.3">
      <c r="A698" s="5">
        <v>10349</v>
      </c>
      <c r="B698" s="1" t="s">
        <v>1321</v>
      </c>
      <c r="C698" s="5" t="s">
        <v>227</v>
      </c>
      <c r="D698" s="1">
        <v>300017</v>
      </c>
      <c r="E698" s="1" t="s">
        <v>190</v>
      </c>
      <c r="F698" s="1" t="s">
        <v>1322</v>
      </c>
      <c r="G698" s="4" t="s">
        <v>792</v>
      </c>
      <c r="H698" s="1" t="s">
        <v>773</v>
      </c>
      <c r="I698" s="1" t="s">
        <v>150</v>
      </c>
      <c r="J698" s="1" t="s">
        <v>166</v>
      </c>
      <c r="K698" s="1" t="s">
        <v>152</v>
      </c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1">
        <f t="shared" si="60"/>
        <v>0</v>
      </c>
      <c r="FG698" s="11">
        <f t="shared" si="61"/>
        <v>0</v>
      </c>
      <c r="FH698" s="11">
        <f t="shared" si="62"/>
        <v>0</v>
      </c>
      <c r="FI698" s="11">
        <f t="shared" si="63"/>
        <v>0</v>
      </c>
      <c r="FJ698" s="11">
        <f t="shared" si="64"/>
        <v>0</v>
      </c>
      <c r="FK698" s="11">
        <f t="shared" si="65"/>
        <v>0</v>
      </c>
    </row>
    <row r="699" spans="1:167" ht="33" hidden="1" x14ac:dyDescent="0.3">
      <c r="A699" s="5">
        <v>10350</v>
      </c>
      <c r="B699" s="1" t="s">
        <v>1321</v>
      </c>
      <c r="C699" s="5" t="s">
        <v>228</v>
      </c>
      <c r="D699" s="1">
        <v>300018</v>
      </c>
      <c r="E699" s="1" t="s">
        <v>190</v>
      </c>
      <c r="F699" s="1" t="s">
        <v>1322</v>
      </c>
      <c r="G699" s="4" t="s">
        <v>793</v>
      </c>
      <c r="H699" s="1" t="s">
        <v>773</v>
      </c>
      <c r="I699" s="1" t="s">
        <v>150</v>
      </c>
      <c r="J699" s="1" t="s">
        <v>166</v>
      </c>
      <c r="K699" s="1" t="s">
        <v>152</v>
      </c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1">
        <f t="shared" si="60"/>
        <v>0</v>
      </c>
      <c r="FG699" s="11">
        <f t="shared" si="61"/>
        <v>0</v>
      </c>
      <c r="FH699" s="11">
        <f t="shared" si="62"/>
        <v>0</v>
      </c>
      <c r="FI699" s="11">
        <f t="shared" si="63"/>
        <v>0</v>
      </c>
      <c r="FJ699" s="11">
        <f t="shared" si="64"/>
        <v>0</v>
      </c>
      <c r="FK699" s="11">
        <f t="shared" si="65"/>
        <v>0</v>
      </c>
    </row>
    <row r="700" spans="1:167" ht="33" hidden="1" x14ac:dyDescent="0.3">
      <c r="A700" s="5">
        <v>10351</v>
      </c>
      <c r="B700" s="1" t="s">
        <v>1321</v>
      </c>
      <c r="C700" s="5" t="s">
        <v>229</v>
      </c>
      <c r="D700" s="1">
        <v>320821</v>
      </c>
      <c r="E700" s="1" t="s">
        <v>190</v>
      </c>
      <c r="F700" s="1" t="s">
        <v>1322</v>
      </c>
      <c r="G700" s="4" t="s">
        <v>794</v>
      </c>
      <c r="H700" s="1" t="s">
        <v>770</v>
      </c>
      <c r="I700" s="1" t="s">
        <v>150</v>
      </c>
      <c r="J700" s="1" t="s">
        <v>166</v>
      </c>
      <c r="K700" s="1" t="s">
        <v>152</v>
      </c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1">
        <f t="shared" si="60"/>
        <v>0</v>
      </c>
      <c r="FG700" s="11">
        <f t="shared" si="61"/>
        <v>0</v>
      </c>
      <c r="FH700" s="11">
        <f t="shared" si="62"/>
        <v>0</v>
      </c>
      <c r="FI700" s="11">
        <f t="shared" si="63"/>
        <v>0</v>
      </c>
      <c r="FJ700" s="11">
        <f t="shared" si="64"/>
        <v>0</v>
      </c>
      <c r="FK700" s="11">
        <f t="shared" si="65"/>
        <v>0</v>
      </c>
    </row>
    <row r="701" spans="1:167" ht="33" hidden="1" x14ac:dyDescent="0.3">
      <c r="A701" s="5">
        <v>10352</v>
      </c>
      <c r="B701" s="1" t="s">
        <v>1321</v>
      </c>
      <c r="C701" s="5" t="s">
        <v>230</v>
      </c>
      <c r="D701" s="1">
        <v>300019</v>
      </c>
      <c r="E701" s="1" t="s">
        <v>190</v>
      </c>
      <c r="F701" s="1" t="s">
        <v>1322</v>
      </c>
      <c r="G701" s="4" t="s">
        <v>795</v>
      </c>
      <c r="H701" s="1" t="s">
        <v>773</v>
      </c>
      <c r="I701" s="1" t="s">
        <v>150</v>
      </c>
      <c r="J701" s="1" t="s">
        <v>166</v>
      </c>
      <c r="K701" s="1" t="s">
        <v>152</v>
      </c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1">
        <f t="shared" si="60"/>
        <v>0</v>
      </c>
      <c r="FG701" s="11">
        <f t="shared" si="61"/>
        <v>0</v>
      </c>
      <c r="FH701" s="11">
        <f t="shared" si="62"/>
        <v>0</v>
      </c>
      <c r="FI701" s="11">
        <f t="shared" si="63"/>
        <v>0</v>
      </c>
      <c r="FJ701" s="11">
        <f t="shared" si="64"/>
        <v>0</v>
      </c>
      <c r="FK701" s="11">
        <f t="shared" si="65"/>
        <v>0</v>
      </c>
    </row>
    <row r="702" spans="1:167" ht="33" hidden="1" x14ac:dyDescent="0.3">
      <c r="A702" s="5">
        <v>10353</v>
      </c>
      <c r="B702" s="1" t="s">
        <v>1321</v>
      </c>
      <c r="C702" s="5" t="s">
        <v>231</v>
      </c>
      <c r="D702" s="1">
        <v>500345</v>
      </c>
      <c r="E702" s="1" t="s">
        <v>190</v>
      </c>
      <c r="F702" s="1" t="s">
        <v>1322</v>
      </c>
      <c r="G702" s="4" t="s">
        <v>796</v>
      </c>
      <c r="H702" s="1" t="s">
        <v>770</v>
      </c>
      <c r="I702" s="1" t="s">
        <v>150</v>
      </c>
      <c r="J702" s="1" t="s">
        <v>166</v>
      </c>
      <c r="K702" s="1" t="s">
        <v>152</v>
      </c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1">
        <f t="shared" si="60"/>
        <v>0</v>
      </c>
      <c r="FG702" s="11">
        <f t="shared" si="61"/>
        <v>0</v>
      </c>
      <c r="FH702" s="11">
        <f t="shared" si="62"/>
        <v>0</v>
      </c>
      <c r="FI702" s="11">
        <f t="shared" si="63"/>
        <v>0</v>
      </c>
      <c r="FJ702" s="11">
        <f t="shared" si="64"/>
        <v>0</v>
      </c>
      <c r="FK702" s="11">
        <f t="shared" si="65"/>
        <v>0</v>
      </c>
    </row>
    <row r="703" spans="1:167" ht="33" hidden="1" x14ac:dyDescent="0.3">
      <c r="A703" s="5">
        <v>10354</v>
      </c>
      <c r="B703" s="1" t="s">
        <v>1321</v>
      </c>
      <c r="C703" s="5" t="s">
        <v>232</v>
      </c>
      <c r="D703" s="1">
        <v>320811</v>
      </c>
      <c r="E703" s="1" t="s">
        <v>190</v>
      </c>
      <c r="F703" s="1" t="s">
        <v>1322</v>
      </c>
      <c r="G703" s="4" t="s">
        <v>797</v>
      </c>
      <c r="H703" s="1" t="s">
        <v>770</v>
      </c>
      <c r="I703" s="1" t="s">
        <v>150</v>
      </c>
      <c r="J703" s="1" t="s">
        <v>166</v>
      </c>
      <c r="K703" s="1" t="s">
        <v>152</v>
      </c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1">
        <f t="shared" si="60"/>
        <v>0</v>
      </c>
      <c r="FG703" s="11">
        <f t="shared" si="61"/>
        <v>0</v>
      </c>
      <c r="FH703" s="11">
        <f t="shared" si="62"/>
        <v>0</v>
      </c>
      <c r="FI703" s="11">
        <f t="shared" si="63"/>
        <v>0</v>
      </c>
      <c r="FJ703" s="11">
        <f t="shared" si="64"/>
        <v>0</v>
      </c>
      <c r="FK703" s="11">
        <f t="shared" si="65"/>
        <v>0</v>
      </c>
    </row>
    <row r="704" spans="1:167" ht="33" hidden="1" x14ac:dyDescent="0.3">
      <c r="A704" s="5">
        <v>10355</v>
      </c>
      <c r="B704" s="1" t="s">
        <v>1321</v>
      </c>
      <c r="C704" s="5" t="s">
        <v>233</v>
      </c>
      <c r="D704" s="1">
        <v>300020</v>
      </c>
      <c r="E704" s="1" t="s">
        <v>190</v>
      </c>
      <c r="F704" s="1" t="s">
        <v>1322</v>
      </c>
      <c r="G704" s="4" t="s">
        <v>798</v>
      </c>
      <c r="H704" s="1" t="s">
        <v>773</v>
      </c>
      <c r="I704" s="1" t="s">
        <v>150</v>
      </c>
      <c r="J704" s="1" t="s">
        <v>166</v>
      </c>
      <c r="K704" s="1" t="s">
        <v>152</v>
      </c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1">
        <f t="shared" si="60"/>
        <v>0</v>
      </c>
      <c r="FG704" s="11">
        <f t="shared" si="61"/>
        <v>0</v>
      </c>
      <c r="FH704" s="11">
        <f t="shared" si="62"/>
        <v>0</v>
      </c>
      <c r="FI704" s="11">
        <f t="shared" si="63"/>
        <v>0</v>
      </c>
      <c r="FJ704" s="11">
        <f t="shared" si="64"/>
        <v>0</v>
      </c>
      <c r="FK704" s="11">
        <f t="shared" si="65"/>
        <v>0</v>
      </c>
    </row>
    <row r="705" spans="1:167" ht="49.5" hidden="1" x14ac:dyDescent="0.3">
      <c r="A705" s="5">
        <v>10356</v>
      </c>
      <c r="B705" s="1" t="s">
        <v>1321</v>
      </c>
      <c r="C705" s="5" t="s">
        <v>234</v>
      </c>
      <c r="D705" s="1">
        <v>320812</v>
      </c>
      <c r="E705" s="1" t="s">
        <v>190</v>
      </c>
      <c r="F705" s="1" t="s">
        <v>1322</v>
      </c>
      <c r="G705" s="4" t="s">
        <v>799</v>
      </c>
      <c r="H705" s="1" t="s">
        <v>770</v>
      </c>
      <c r="I705" s="1" t="s">
        <v>150</v>
      </c>
      <c r="J705" s="1" t="s">
        <v>166</v>
      </c>
      <c r="K705" s="1" t="s">
        <v>152</v>
      </c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1">
        <f t="shared" si="60"/>
        <v>0</v>
      </c>
      <c r="FG705" s="11">
        <f t="shared" si="61"/>
        <v>0</v>
      </c>
      <c r="FH705" s="11">
        <f t="shared" si="62"/>
        <v>0</v>
      </c>
      <c r="FI705" s="11">
        <f t="shared" si="63"/>
        <v>0</v>
      </c>
      <c r="FJ705" s="11">
        <f t="shared" si="64"/>
        <v>0</v>
      </c>
      <c r="FK705" s="11">
        <f t="shared" si="65"/>
        <v>0</v>
      </c>
    </row>
    <row r="706" spans="1:167" ht="33" hidden="1" x14ac:dyDescent="0.3">
      <c r="A706" s="5">
        <v>10357</v>
      </c>
      <c r="B706" s="1" t="s">
        <v>1321</v>
      </c>
      <c r="C706" s="5" t="s">
        <v>235</v>
      </c>
      <c r="D706" s="1">
        <v>300021</v>
      </c>
      <c r="E706" s="1" t="s">
        <v>190</v>
      </c>
      <c r="F706" s="1" t="s">
        <v>1322</v>
      </c>
      <c r="G706" s="4" t="s">
        <v>800</v>
      </c>
      <c r="H706" s="1" t="s">
        <v>773</v>
      </c>
      <c r="I706" s="1" t="s">
        <v>150</v>
      </c>
      <c r="J706" s="1" t="s">
        <v>166</v>
      </c>
      <c r="K706" s="1" t="s">
        <v>152</v>
      </c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1">
        <f t="shared" si="60"/>
        <v>0</v>
      </c>
      <c r="FG706" s="11">
        <f t="shared" si="61"/>
        <v>0</v>
      </c>
      <c r="FH706" s="11">
        <f t="shared" si="62"/>
        <v>0</v>
      </c>
      <c r="FI706" s="11">
        <f t="shared" si="63"/>
        <v>0</v>
      </c>
      <c r="FJ706" s="11">
        <f t="shared" si="64"/>
        <v>0</v>
      </c>
      <c r="FK706" s="11">
        <f t="shared" si="65"/>
        <v>0</v>
      </c>
    </row>
    <row r="707" spans="1:167" ht="33" hidden="1" x14ac:dyDescent="0.3">
      <c r="A707" s="5">
        <v>10358</v>
      </c>
      <c r="B707" s="1" t="s">
        <v>1321</v>
      </c>
      <c r="C707" s="5" t="s">
        <v>236</v>
      </c>
      <c r="D707" s="1">
        <v>300022</v>
      </c>
      <c r="E707" s="1" t="s">
        <v>190</v>
      </c>
      <c r="F707" s="1" t="s">
        <v>1322</v>
      </c>
      <c r="G707" s="4" t="s">
        <v>801</v>
      </c>
      <c r="H707" s="1" t="s">
        <v>773</v>
      </c>
      <c r="I707" s="1" t="s">
        <v>150</v>
      </c>
      <c r="J707" s="1" t="s">
        <v>166</v>
      </c>
      <c r="K707" s="1" t="s">
        <v>152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1">
        <f t="shared" si="60"/>
        <v>0</v>
      </c>
      <c r="FG707" s="11">
        <f t="shared" si="61"/>
        <v>0</v>
      </c>
      <c r="FH707" s="11">
        <f t="shared" si="62"/>
        <v>0</v>
      </c>
      <c r="FI707" s="11">
        <f t="shared" si="63"/>
        <v>0</v>
      </c>
      <c r="FJ707" s="11">
        <f t="shared" si="64"/>
        <v>0</v>
      </c>
      <c r="FK707" s="11">
        <f t="shared" si="65"/>
        <v>0</v>
      </c>
    </row>
    <row r="708" spans="1:167" ht="33" hidden="1" x14ac:dyDescent="0.3">
      <c r="A708" s="5">
        <v>10359</v>
      </c>
      <c r="B708" s="1" t="s">
        <v>1321</v>
      </c>
      <c r="C708" s="5" t="s">
        <v>237</v>
      </c>
      <c r="D708" s="1">
        <v>300023</v>
      </c>
      <c r="E708" s="1" t="s">
        <v>190</v>
      </c>
      <c r="F708" s="1" t="s">
        <v>1322</v>
      </c>
      <c r="G708" s="4" t="s">
        <v>802</v>
      </c>
      <c r="H708" s="1" t="s">
        <v>773</v>
      </c>
      <c r="I708" s="1" t="s">
        <v>150</v>
      </c>
      <c r="J708" s="1" t="s">
        <v>166</v>
      </c>
      <c r="K708" s="1" t="s">
        <v>152</v>
      </c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1">
        <f t="shared" si="60"/>
        <v>0</v>
      </c>
      <c r="FG708" s="11">
        <f t="shared" si="61"/>
        <v>0</v>
      </c>
      <c r="FH708" s="11">
        <f t="shared" si="62"/>
        <v>0</v>
      </c>
      <c r="FI708" s="11">
        <f t="shared" si="63"/>
        <v>0</v>
      </c>
      <c r="FJ708" s="11">
        <f t="shared" si="64"/>
        <v>0</v>
      </c>
      <c r="FK708" s="11">
        <f t="shared" si="65"/>
        <v>0</v>
      </c>
    </row>
    <row r="709" spans="1:167" ht="33" hidden="1" x14ac:dyDescent="0.3">
      <c r="A709" s="5">
        <v>10360</v>
      </c>
      <c r="B709" s="1" t="s">
        <v>1321</v>
      </c>
      <c r="C709" s="5" t="s">
        <v>238</v>
      </c>
      <c r="D709" s="1">
        <v>300024</v>
      </c>
      <c r="E709" s="1" t="s">
        <v>190</v>
      </c>
      <c r="F709" s="1" t="s">
        <v>1322</v>
      </c>
      <c r="G709" s="4" t="s">
        <v>803</v>
      </c>
      <c r="H709" s="1" t="s">
        <v>773</v>
      </c>
      <c r="I709" s="1" t="s">
        <v>150</v>
      </c>
      <c r="J709" s="1" t="s">
        <v>166</v>
      </c>
      <c r="K709" s="1" t="s">
        <v>152</v>
      </c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1">
        <f t="shared" si="60"/>
        <v>0</v>
      </c>
      <c r="FG709" s="11">
        <f t="shared" si="61"/>
        <v>0</v>
      </c>
      <c r="FH709" s="11">
        <f t="shared" si="62"/>
        <v>0</v>
      </c>
      <c r="FI709" s="11">
        <f t="shared" si="63"/>
        <v>0</v>
      </c>
      <c r="FJ709" s="11">
        <f t="shared" si="64"/>
        <v>0</v>
      </c>
      <c r="FK709" s="11">
        <f t="shared" si="65"/>
        <v>0</v>
      </c>
    </row>
    <row r="710" spans="1:167" ht="16.5" hidden="1" x14ac:dyDescent="0.3">
      <c r="A710" s="5">
        <v>10361</v>
      </c>
      <c r="B710" s="1" t="s">
        <v>1321</v>
      </c>
      <c r="C710" s="5" t="s">
        <v>239</v>
      </c>
      <c r="D710" s="1">
        <v>500343</v>
      </c>
      <c r="E710" s="1" t="s">
        <v>190</v>
      </c>
      <c r="F710" s="1" t="s">
        <v>1322</v>
      </c>
      <c r="G710" s="4" t="s">
        <v>804</v>
      </c>
      <c r="H710" s="1" t="s">
        <v>770</v>
      </c>
      <c r="I710" s="1" t="s">
        <v>150</v>
      </c>
      <c r="J710" s="1" t="s">
        <v>166</v>
      </c>
      <c r="K710" s="1" t="s">
        <v>152</v>
      </c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1">
        <f t="shared" ref="FF710:FF773" si="66">SUM(L710:AM710)-AA710</f>
        <v>0</v>
      </c>
      <c r="FG710" s="11">
        <f t="shared" ref="FG710:FG773" si="67">SUM(AN710:EX710)</f>
        <v>0</v>
      </c>
      <c r="FH710" s="11">
        <f t="shared" ref="FH710:FH773" si="68">SUM(EY710:FE710)</f>
        <v>0</v>
      </c>
      <c r="FI710" s="11">
        <f t="shared" ref="FI710:FI773" si="69">AA710</f>
        <v>0</v>
      </c>
      <c r="FJ710" s="11">
        <f t="shared" ref="FJ710:FJ773" si="70">FF710+FG710+FH710+FI710</f>
        <v>0</v>
      </c>
      <c r="FK710" s="11">
        <f t="shared" ref="FK710:FK773" si="71">+FF710+FG710+FH710</f>
        <v>0</v>
      </c>
    </row>
    <row r="711" spans="1:167" ht="33" hidden="1" x14ac:dyDescent="0.3">
      <c r="A711" s="5">
        <v>10362</v>
      </c>
      <c r="B711" s="1" t="s">
        <v>1321</v>
      </c>
      <c r="C711" s="5" t="s">
        <v>240</v>
      </c>
      <c r="D711" s="1">
        <v>300025</v>
      </c>
      <c r="E711" s="1" t="s">
        <v>190</v>
      </c>
      <c r="F711" s="1" t="s">
        <v>1322</v>
      </c>
      <c r="G711" s="4" t="s">
        <v>805</v>
      </c>
      <c r="H711" s="1" t="s">
        <v>770</v>
      </c>
      <c r="I711" s="1" t="s">
        <v>150</v>
      </c>
      <c r="J711" s="1" t="s">
        <v>166</v>
      </c>
      <c r="K711" s="1" t="s">
        <v>152</v>
      </c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1">
        <f t="shared" si="66"/>
        <v>0</v>
      </c>
      <c r="FG711" s="11">
        <f t="shared" si="67"/>
        <v>0</v>
      </c>
      <c r="FH711" s="11">
        <f t="shared" si="68"/>
        <v>0</v>
      </c>
      <c r="FI711" s="11">
        <f t="shared" si="69"/>
        <v>0</v>
      </c>
      <c r="FJ711" s="11">
        <f t="shared" si="70"/>
        <v>0</v>
      </c>
      <c r="FK711" s="11">
        <f t="shared" si="71"/>
        <v>0</v>
      </c>
    </row>
    <row r="712" spans="1:167" ht="33" hidden="1" x14ac:dyDescent="0.3">
      <c r="A712" s="5">
        <v>10363</v>
      </c>
      <c r="B712" s="1" t="s">
        <v>1321</v>
      </c>
      <c r="C712" s="5" t="s">
        <v>241</v>
      </c>
      <c r="D712" s="1">
        <v>320814</v>
      </c>
      <c r="E712" s="1" t="s">
        <v>190</v>
      </c>
      <c r="F712" s="1" t="s">
        <v>1322</v>
      </c>
      <c r="G712" s="4" t="s">
        <v>806</v>
      </c>
      <c r="H712" s="1" t="s">
        <v>773</v>
      </c>
      <c r="I712" s="1" t="s">
        <v>150</v>
      </c>
      <c r="J712" s="1" t="s">
        <v>166</v>
      </c>
      <c r="K712" s="1" t="s">
        <v>152</v>
      </c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1">
        <f t="shared" si="66"/>
        <v>0</v>
      </c>
      <c r="FG712" s="11">
        <f t="shared" si="67"/>
        <v>0</v>
      </c>
      <c r="FH712" s="11">
        <f t="shared" si="68"/>
        <v>0</v>
      </c>
      <c r="FI712" s="11">
        <f t="shared" si="69"/>
        <v>0</v>
      </c>
      <c r="FJ712" s="11">
        <f t="shared" si="70"/>
        <v>0</v>
      </c>
      <c r="FK712" s="11">
        <f t="shared" si="71"/>
        <v>0</v>
      </c>
    </row>
    <row r="713" spans="1:167" ht="33" hidden="1" x14ac:dyDescent="0.3">
      <c r="A713" s="5">
        <v>10364</v>
      </c>
      <c r="B713" s="1" t="s">
        <v>1321</v>
      </c>
      <c r="C713" s="5" t="s">
        <v>242</v>
      </c>
      <c r="D713" s="1">
        <v>300026</v>
      </c>
      <c r="E713" s="1" t="s">
        <v>190</v>
      </c>
      <c r="F713" s="1" t="s">
        <v>1322</v>
      </c>
      <c r="G713" s="4" t="s">
        <v>807</v>
      </c>
      <c r="H713" s="1" t="s">
        <v>773</v>
      </c>
      <c r="I713" s="1" t="s">
        <v>150</v>
      </c>
      <c r="J713" s="1" t="s">
        <v>166</v>
      </c>
      <c r="K713" s="1" t="s">
        <v>152</v>
      </c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1">
        <f t="shared" si="66"/>
        <v>0</v>
      </c>
      <c r="FG713" s="11">
        <f t="shared" si="67"/>
        <v>0</v>
      </c>
      <c r="FH713" s="11">
        <f t="shared" si="68"/>
        <v>0</v>
      </c>
      <c r="FI713" s="11">
        <f t="shared" si="69"/>
        <v>0</v>
      </c>
      <c r="FJ713" s="11">
        <f t="shared" si="70"/>
        <v>0</v>
      </c>
      <c r="FK713" s="11">
        <f t="shared" si="71"/>
        <v>0</v>
      </c>
    </row>
    <row r="714" spans="1:167" ht="33" hidden="1" x14ac:dyDescent="0.3">
      <c r="A714" s="5">
        <v>10365</v>
      </c>
      <c r="B714" s="1" t="s">
        <v>1321</v>
      </c>
      <c r="C714" s="5" t="s">
        <v>243</v>
      </c>
      <c r="D714" s="1">
        <v>300027</v>
      </c>
      <c r="E714" s="1" t="s">
        <v>190</v>
      </c>
      <c r="F714" s="1" t="s">
        <v>1322</v>
      </c>
      <c r="G714" s="4" t="s">
        <v>808</v>
      </c>
      <c r="H714" s="1" t="s">
        <v>773</v>
      </c>
      <c r="I714" s="1" t="s">
        <v>150</v>
      </c>
      <c r="J714" s="1" t="s">
        <v>166</v>
      </c>
      <c r="K714" s="1" t="s">
        <v>152</v>
      </c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1">
        <f t="shared" si="66"/>
        <v>0</v>
      </c>
      <c r="FG714" s="11">
        <f t="shared" si="67"/>
        <v>0</v>
      </c>
      <c r="FH714" s="11">
        <f t="shared" si="68"/>
        <v>0</v>
      </c>
      <c r="FI714" s="11">
        <f t="shared" si="69"/>
        <v>0</v>
      </c>
      <c r="FJ714" s="11">
        <f t="shared" si="70"/>
        <v>0</v>
      </c>
      <c r="FK714" s="11">
        <f t="shared" si="71"/>
        <v>0</v>
      </c>
    </row>
    <row r="715" spans="1:167" ht="16.5" hidden="1" x14ac:dyDescent="0.3">
      <c r="A715" s="5">
        <v>10366</v>
      </c>
      <c r="B715" s="1" t="s">
        <v>1321</v>
      </c>
      <c r="C715" s="5" t="s">
        <v>244</v>
      </c>
      <c r="D715" s="1">
        <v>500344</v>
      </c>
      <c r="E715" s="1" t="s">
        <v>190</v>
      </c>
      <c r="F715" s="1" t="s">
        <v>1322</v>
      </c>
      <c r="G715" s="4" t="s">
        <v>809</v>
      </c>
      <c r="H715" s="1" t="s">
        <v>770</v>
      </c>
      <c r="I715" s="1" t="s">
        <v>150</v>
      </c>
      <c r="J715" s="1" t="s">
        <v>166</v>
      </c>
      <c r="K715" s="1" t="s">
        <v>152</v>
      </c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1">
        <f t="shared" si="66"/>
        <v>0</v>
      </c>
      <c r="FG715" s="11">
        <f t="shared" si="67"/>
        <v>0</v>
      </c>
      <c r="FH715" s="11">
        <f t="shared" si="68"/>
        <v>0</v>
      </c>
      <c r="FI715" s="11">
        <f t="shared" si="69"/>
        <v>0</v>
      </c>
      <c r="FJ715" s="11">
        <f t="shared" si="70"/>
        <v>0</v>
      </c>
      <c r="FK715" s="11">
        <f t="shared" si="71"/>
        <v>0</v>
      </c>
    </row>
    <row r="716" spans="1:167" ht="33" hidden="1" x14ac:dyDescent="0.3">
      <c r="A716" s="5">
        <v>10367</v>
      </c>
      <c r="B716" s="1" t="s">
        <v>1321</v>
      </c>
      <c r="C716" s="5" t="s">
        <v>245</v>
      </c>
      <c r="D716" s="1">
        <v>320807</v>
      </c>
      <c r="E716" s="1" t="s">
        <v>190</v>
      </c>
      <c r="F716" s="1" t="s">
        <v>1322</v>
      </c>
      <c r="G716" s="4" t="s">
        <v>810</v>
      </c>
      <c r="H716" s="1" t="s">
        <v>770</v>
      </c>
      <c r="I716" s="1" t="s">
        <v>150</v>
      </c>
      <c r="J716" s="1" t="s">
        <v>166</v>
      </c>
      <c r="K716" s="1" t="s">
        <v>152</v>
      </c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1">
        <f t="shared" si="66"/>
        <v>0</v>
      </c>
      <c r="FG716" s="11">
        <f t="shared" si="67"/>
        <v>0</v>
      </c>
      <c r="FH716" s="11">
        <f t="shared" si="68"/>
        <v>0</v>
      </c>
      <c r="FI716" s="11">
        <f t="shared" si="69"/>
        <v>0</v>
      </c>
      <c r="FJ716" s="11">
        <f t="shared" si="70"/>
        <v>0</v>
      </c>
      <c r="FK716" s="11">
        <f t="shared" si="71"/>
        <v>0</v>
      </c>
    </row>
    <row r="717" spans="1:167" ht="33" hidden="1" x14ac:dyDescent="0.3">
      <c r="A717" s="5">
        <v>10368</v>
      </c>
      <c r="B717" s="1" t="s">
        <v>1321</v>
      </c>
      <c r="C717" s="5" t="s">
        <v>246</v>
      </c>
      <c r="D717" s="1">
        <v>300028</v>
      </c>
      <c r="E717" s="1" t="s">
        <v>190</v>
      </c>
      <c r="F717" s="1" t="s">
        <v>1322</v>
      </c>
      <c r="G717" s="4" t="s">
        <v>811</v>
      </c>
      <c r="H717" s="1" t="s">
        <v>773</v>
      </c>
      <c r="I717" s="1" t="s">
        <v>150</v>
      </c>
      <c r="J717" s="1" t="s">
        <v>166</v>
      </c>
      <c r="K717" s="1" t="s">
        <v>152</v>
      </c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1">
        <f t="shared" si="66"/>
        <v>0</v>
      </c>
      <c r="FG717" s="11">
        <f t="shared" si="67"/>
        <v>0</v>
      </c>
      <c r="FH717" s="11">
        <f t="shared" si="68"/>
        <v>0</v>
      </c>
      <c r="FI717" s="11">
        <f t="shared" si="69"/>
        <v>0</v>
      </c>
      <c r="FJ717" s="11">
        <f t="shared" si="70"/>
        <v>0</v>
      </c>
      <c r="FK717" s="11">
        <f t="shared" si="71"/>
        <v>0</v>
      </c>
    </row>
    <row r="718" spans="1:167" ht="33" hidden="1" x14ac:dyDescent="0.3">
      <c r="A718" s="5">
        <v>10369</v>
      </c>
      <c r="B718" s="1" t="s">
        <v>1321</v>
      </c>
      <c r="C718" s="5" t="s">
        <v>247</v>
      </c>
      <c r="D718" s="1">
        <v>320815</v>
      </c>
      <c r="E718" s="1" t="s">
        <v>190</v>
      </c>
      <c r="F718" s="1" t="s">
        <v>1322</v>
      </c>
      <c r="G718" s="4" t="s">
        <v>812</v>
      </c>
      <c r="H718" s="1" t="s">
        <v>770</v>
      </c>
      <c r="I718" s="1" t="s">
        <v>150</v>
      </c>
      <c r="J718" s="1" t="s">
        <v>166</v>
      </c>
      <c r="K718" s="1" t="s">
        <v>152</v>
      </c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1">
        <f t="shared" si="66"/>
        <v>0</v>
      </c>
      <c r="FG718" s="11">
        <f t="shared" si="67"/>
        <v>0</v>
      </c>
      <c r="FH718" s="11">
        <f t="shared" si="68"/>
        <v>0</v>
      </c>
      <c r="FI718" s="11">
        <f t="shared" si="69"/>
        <v>0</v>
      </c>
      <c r="FJ718" s="11">
        <f t="shared" si="70"/>
        <v>0</v>
      </c>
      <c r="FK718" s="11">
        <f t="shared" si="71"/>
        <v>0</v>
      </c>
    </row>
    <row r="719" spans="1:167" ht="33" hidden="1" x14ac:dyDescent="0.3">
      <c r="A719" s="5">
        <v>10370</v>
      </c>
      <c r="B719" s="1" t="s">
        <v>1321</v>
      </c>
      <c r="C719" s="5" t="s">
        <v>248</v>
      </c>
      <c r="D719" s="1">
        <v>300029</v>
      </c>
      <c r="E719" s="1" t="s">
        <v>190</v>
      </c>
      <c r="F719" s="1" t="s">
        <v>1322</v>
      </c>
      <c r="G719" s="4" t="s">
        <v>813</v>
      </c>
      <c r="H719" s="1" t="s">
        <v>773</v>
      </c>
      <c r="I719" s="1" t="s">
        <v>150</v>
      </c>
      <c r="J719" s="1" t="s">
        <v>166</v>
      </c>
      <c r="K719" s="1" t="s">
        <v>152</v>
      </c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1">
        <f t="shared" si="66"/>
        <v>0</v>
      </c>
      <c r="FG719" s="11">
        <f t="shared" si="67"/>
        <v>0</v>
      </c>
      <c r="FH719" s="11">
        <f t="shared" si="68"/>
        <v>0</v>
      </c>
      <c r="FI719" s="11">
        <f t="shared" si="69"/>
        <v>0</v>
      </c>
      <c r="FJ719" s="11">
        <f t="shared" si="70"/>
        <v>0</v>
      </c>
      <c r="FK719" s="11">
        <f t="shared" si="71"/>
        <v>0</v>
      </c>
    </row>
    <row r="720" spans="1:167" ht="33" hidden="1" x14ac:dyDescent="0.3">
      <c r="A720" s="5">
        <v>10371</v>
      </c>
      <c r="B720" s="1" t="s">
        <v>1321</v>
      </c>
      <c r="C720" s="5" t="s">
        <v>249</v>
      </c>
      <c r="D720" s="1">
        <v>300030</v>
      </c>
      <c r="E720" s="1" t="s">
        <v>190</v>
      </c>
      <c r="F720" s="1" t="s">
        <v>1322</v>
      </c>
      <c r="G720" s="4" t="s">
        <v>814</v>
      </c>
      <c r="H720" s="1" t="s">
        <v>773</v>
      </c>
      <c r="I720" s="1" t="s">
        <v>150</v>
      </c>
      <c r="J720" s="1" t="s">
        <v>166</v>
      </c>
      <c r="K720" s="1" t="s">
        <v>152</v>
      </c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1">
        <f t="shared" si="66"/>
        <v>0</v>
      </c>
      <c r="FG720" s="11">
        <f t="shared" si="67"/>
        <v>0</v>
      </c>
      <c r="FH720" s="11">
        <f t="shared" si="68"/>
        <v>0</v>
      </c>
      <c r="FI720" s="11">
        <f t="shared" si="69"/>
        <v>0</v>
      </c>
      <c r="FJ720" s="11">
        <f t="shared" si="70"/>
        <v>0</v>
      </c>
      <c r="FK720" s="11">
        <f t="shared" si="71"/>
        <v>0</v>
      </c>
    </row>
    <row r="721" spans="1:167" ht="33" hidden="1" x14ac:dyDescent="0.3">
      <c r="A721" s="5">
        <v>10372</v>
      </c>
      <c r="B721" s="1" t="s">
        <v>1321</v>
      </c>
      <c r="C721" s="5" t="s">
        <v>250</v>
      </c>
      <c r="D721" s="1">
        <v>320817</v>
      </c>
      <c r="E721" s="1" t="s">
        <v>190</v>
      </c>
      <c r="F721" s="1" t="s">
        <v>1322</v>
      </c>
      <c r="G721" s="4" t="s">
        <v>815</v>
      </c>
      <c r="H721" s="1" t="s">
        <v>770</v>
      </c>
      <c r="I721" s="1" t="s">
        <v>150</v>
      </c>
      <c r="J721" s="1" t="s">
        <v>166</v>
      </c>
      <c r="K721" s="1" t="s">
        <v>152</v>
      </c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1">
        <f t="shared" si="66"/>
        <v>0</v>
      </c>
      <c r="FG721" s="11">
        <f t="shared" si="67"/>
        <v>0</v>
      </c>
      <c r="FH721" s="11">
        <f t="shared" si="68"/>
        <v>0</v>
      </c>
      <c r="FI721" s="11">
        <f t="shared" si="69"/>
        <v>0</v>
      </c>
      <c r="FJ721" s="11">
        <f t="shared" si="70"/>
        <v>0</v>
      </c>
      <c r="FK721" s="11">
        <f t="shared" si="71"/>
        <v>0</v>
      </c>
    </row>
    <row r="722" spans="1:167" ht="33" hidden="1" x14ac:dyDescent="0.3">
      <c r="A722" s="5">
        <v>10373</v>
      </c>
      <c r="B722" s="1" t="s">
        <v>1321</v>
      </c>
      <c r="C722" s="5" t="s">
        <v>251</v>
      </c>
      <c r="D722" s="1">
        <v>320818</v>
      </c>
      <c r="E722" s="1" t="s">
        <v>190</v>
      </c>
      <c r="F722" s="1" t="s">
        <v>1322</v>
      </c>
      <c r="G722" s="4" t="s">
        <v>816</v>
      </c>
      <c r="H722" s="1" t="s">
        <v>770</v>
      </c>
      <c r="I722" s="1" t="s">
        <v>150</v>
      </c>
      <c r="J722" s="1" t="s">
        <v>166</v>
      </c>
      <c r="K722" s="1" t="s">
        <v>152</v>
      </c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1">
        <f t="shared" si="66"/>
        <v>0</v>
      </c>
      <c r="FG722" s="11">
        <f t="shared" si="67"/>
        <v>0</v>
      </c>
      <c r="FH722" s="11">
        <f t="shared" si="68"/>
        <v>0</v>
      </c>
      <c r="FI722" s="11">
        <f t="shared" si="69"/>
        <v>0</v>
      </c>
      <c r="FJ722" s="11">
        <f t="shared" si="70"/>
        <v>0</v>
      </c>
      <c r="FK722" s="11">
        <f t="shared" si="71"/>
        <v>0</v>
      </c>
    </row>
    <row r="723" spans="1:167" ht="33" hidden="1" x14ac:dyDescent="0.3">
      <c r="A723" s="5">
        <v>10374</v>
      </c>
      <c r="B723" s="1" t="s">
        <v>1321</v>
      </c>
      <c r="C723" s="5" t="s">
        <v>252</v>
      </c>
      <c r="D723" s="1">
        <v>320816</v>
      </c>
      <c r="E723" s="1" t="s">
        <v>190</v>
      </c>
      <c r="F723" s="1" t="s">
        <v>1322</v>
      </c>
      <c r="G723" s="4" t="s">
        <v>817</v>
      </c>
      <c r="H723" s="1" t="s">
        <v>773</v>
      </c>
      <c r="I723" s="1" t="s">
        <v>150</v>
      </c>
      <c r="J723" s="1" t="s">
        <v>166</v>
      </c>
      <c r="K723" s="1" t="s">
        <v>152</v>
      </c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1">
        <f t="shared" si="66"/>
        <v>0</v>
      </c>
      <c r="FG723" s="11">
        <f t="shared" si="67"/>
        <v>0</v>
      </c>
      <c r="FH723" s="11">
        <f t="shared" si="68"/>
        <v>0</v>
      </c>
      <c r="FI723" s="11">
        <f t="shared" si="69"/>
        <v>0</v>
      </c>
      <c r="FJ723" s="11">
        <f t="shared" si="70"/>
        <v>0</v>
      </c>
      <c r="FK723" s="11">
        <f t="shared" si="71"/>
        <v>0</v>
      </c>
    </row>
    <row r="724" spans="1:167" ht="33" hidden="1" x14ac:dyDescent="0.3">
      <c r="A724" s="5">
        <v>10375</v>
      </c>
      <c r="B724" s="1" t="s">
        <v>1321</v>
      </c>
      <c r="C724" s="5" t="s">
        <v>253</v>
      </c>
      <c r="D724" s="1">
        <v>320810</v>
      </c>
      <c r="E724" s="1" t="s">
        <v>190</v>
      </c>
      <c r="F724" s="1" t="s">
        <v>1322</v>
      </c>
      <c r="G724" s="4" t="s">
        <v>818</v>
      </c>
      <c r="H724" s="1" t="s">
        <v>770</v>
      </c>
      <c r="I724" s="1" t="s">
        <v>150</v>
      </c>
      <c r="J724" s="1" t="s">
        <v>166</v>
      </c>
      <c r="K724" s="1" t="s">
        <v>152</v>
      </c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1">
        <f t="shared" si="66"/>
        <v>0</v>
      </c>
      <c r="FG724" s="11">
        <f t="shared" si="67"/>
        <v>0</v>
      </c>
      <c r="FH724" s="11">
        <f t="shared" si="68"/>
        <v>0</v>
      </c>
      <c r="FI724" s="11">
        <f t="shared" si="69"/>
        <v>0</v>
      </c>
      <c r="FJ724" s="11">
        <f t="shared" si="70"/>
        <v>0</v>
      </c>
      <c r="FK724" s="11">
        <f t="shared" si="71"/>
        <v>0</v>
      </c>
    </row>
    <row r="725" spans="1:167" ht="33" hidden="1" x14ac:dyDescent="0.3">
      <c r="A725" s="5">
        <v>10376</v>
      </c>
      <c r="B725" s="1" t="s">
        <v>1321</v>
      </c>
      <c r="C725" s="5" t="s">
        <v>254</v>
      </c>
      <c r="D725" s="1">
        <v>300031</v>
      </c>
      <c r="E725" s="1" t="s">
        <v>190</v>
      </c>
      <c r="F725" s="1" t="s">
        <v>1322</v>
      </c>
      <c r="G725" s="4" t="s">
        <v>819</v>
      </c>
      <c r="H725" s="1" t="s">
        <v>770</v>
      </c>
      <c r="I725" s="1" t="s">
        <v>150</v>
      </c>
      <c r="J725" s="1" t="s">
        <v>166</v>
      </c>
      <c r="K725" s="1" t="s">
        <v>152</v>
      </c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1">
        <f t="shared" si="66"/>
        <v>0</v>
      </c>
      <c r="FG725" s="11">
        <f t="shared" si="67"/>
        <v>0</v>
      </c>
      <c r="FH725" s="11">
        <f t="shared" si="68"/>
        <v>0</v>
      </c>
      <c r="FI725" s="11">
        <f t="shared" si="69"/>
        <v>0</v>
      </c>
      <c r="FJ725" s="11">
        <f t="shared" si="70"/>
        <v>0</v>
      </c>
      <c r="FK725" s="11">
        <f t="shared" si="71"/>
        <v>0</v>
      </c>
    </row>
    <row r="726" spans="1:167" ht="33" hidden="1" x14ac:dyDescent="0.3">
      <c r="A726" s="5">
        <v>10377</v>
      </c>
      <c r="B726" s="1" t="s">
        <v>1321</v>
      </c>
      <c r="C726" s="5" t="s">
        <v>256</v>
      </c>
      <c r="D726" s="1">
        <v>300033</v>
      </c>
      <c r="E726" s="1" t="s">
        <v>190</v>
      </c>
      <c r="F726" s="1" t="s">
        <v>1322</v>
      </c>
      <c r="G726" s="4" t="s">
        <v>821</v>
      </c>
      <c r="H726" s="1" t="s">
        <v>770</v>
      </c>
      <c r="I726" s="1" t="s">
        <v>150</v>
      </c>
      <c r="J726" s="1" t="s">
        <v>167</v>
      </c>
      <c r="K726" s="1" t="s">
        <v>153</v>
      </c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1">
        <f t="shared" si="66"/>
        <v>0</v>
      </c>
      <c r="FG726" s="11">
        <f t="shared" si="67"/>
        <v>0</v>
      </c>
      <c r="FH726" s="11">
        <f t="shared" si="68"/>
        <v>0</v>
      </c>
      <c r="FI726" s="11">
        <f t="shared" si="69"/>
        <v>0</v>
      </c>
      <c r="FJ726" s="11">
        <f t="shared" si="70"/>
        <v>0</v>
      </c>
      <c r="FK726" s="11">
        <f t="shared" si="71"/>
        <v>0</v>
      </c>
    </row>
    <row r="727" spans="1:167" ht="33" hidden="1" x14ac:dyDescent="0.3">
      <c r="A727" s="5">
        <v>10378</v>
      </c>
      <c r="B727" s="1" t="s">
        <v>1321</v>
      </c>
      <c r="C727" s="5" t="s">
        <v>257</v>
      </c>
      <c r="D727" s="1">
        <v>300034</v>
      </c>
      <c r="E727" s="1" t="s">
        <v>190</v>
      </c>
      <c r="F727" s="1" t="s">
        <v>1322</v>
      </c>
      <c r="G727" s="4" t="s">
        <v>822</v>
      </c>
      <c r="H727" s="1" t="s">
        <v>770</v>
      </c>
      <c r="I727" s="1" t="s">
        <v>150</v>
      </c>
      <c r="J727" s="1" t="s">
        <v>167</v>
      </c>
      <c r="K727" s="1" t="s">
        <v>153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1">
        <f t="shared" si="66"/>
        <v>0</v>
      </c>
      <c r="FG727" s="11">
        <f t="shared" si="67"/>
        <v>0</v>
      </c>
      <c r="FH727" s="11">
        <f t="shared" si="68"/>
        <v>0</v>
      </c>
      <c r="FI727" s="11">
        <f t="shared" si="69"/>
        <v>0</v>
      </c>
      <c r="FJ727" s="11">
        <f t="shared" si="70"/>
        <v>0</v>
      </c>
      <c r="FK727" s="11">
        <f t="shared" si="71"/>
        <v>0</v>
      </c>
    </row>
    <row r="728" spans="1:167" ht="33" hidden="1" x14ac:dyDescent="0.3">
      <c r="A728" s="5">
        <v>10379</v>
      </c>
      <c r="B728" s="1" t="s">
        <v>1321</v>
      </c>
      <c r="C728" s="5" t="s">
        <v>258</v>
      </c>
      <c r="D728" s="1">
        <v>500349</v>
      </c>
      <c r="E728" s="1" t="s">
        <v>190</v>
      </c>
      <c r="F728" s="1" t="s">
        <v>1322</v>
      </c>
      <c r="G728" s="4" t="s">
        <v>823</v>
      </c>
      <c r="H728" s="1" t="s">
        <v>770</v>
      </c>
      <c r="I728" s="1" t="s">
        <v>150</v>
      </c>
      <c r="J728" s="1" t="s">
        <v>167</v>
      </c>
      <c r="K728" s="1" t="s">
        <v>153</v>
      </c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1">
        <f t="shared" si="66"/>
        <v>0</v>
      </c>
      <c r="FG728" s="11">
        <f t="shared" si="67"/>
        <v>0</v>
      </c>
      <c r="FH728" s="11">
        <f t="shared" si="68"/>
        <v>0</v>
      </c>
      <c r="FI728" s="11">
        <f t="shared" si="69"/>
        <v>0</v>
      </c>
      <c r="FJ728" s="11">
        <f t="shared" si="70"/>
        <v>0</v>
      </c>
      <c r="FK728" s="11">
        <f t="shared" si="71"/>
        <v>0</v>
      </c>
    </row>
    <row r="729" spans="1:167" ht="33" hidden="1" x14ac:dyDescent="0.3">
      <c r="A729" s="5">
        <v>10380</v>
      </c>
      <c r="B729" s="1" t="s">
        <v>1321</v>
      </c>
      <c r="C729" s="5" t="s">
        <v>259</v>
      </c>
      <c r="D729" s="1">
        <v>300037</v>
      </c>
      <c r="E729" s="1" t="s">
        <v>190</v>
      </c>
      <c r="F729" s="1" t="s">
        <v>1322</v>
      </c>
      <c r="G729" s="4" t="s">
        <v>824</v>
      </c>
      <c r="H729" s="1" t="s">
        <v>770</v>
      </c>
      <c r="I729" s="1" t="s">
        <v>150</v>
      </c>
      <c r="J729" s="1" t="s">
        <v>167</v>
      </c>
      <c r="K729" s="1" t="s">
        <v>153</v>
      </c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1">
        <f t="shared" si="66"/>
        <v>0</v>
      </c>
      <c r="FG729" s="11">
        <f t="shared" si="67"/>
        <v>0</v>
      </c>
      <c r="FH729" s="11">
        <f t="shared" si="68"/>
        <v>0</v>
      </c>
      <c r="FI729" s="11">
        <f t="shared" si="69"/>
        <v>0</v>
      </c>
      <c r="FJ729" s="11">
        <f t="shared" si="70"/>
        <v>0</v>
      </c>
      <c r="FK729" s="11">
        <f t="shared" si="71"/>
        <v>0</v>
      </c>
    </row>
    <row r="730" spans="1:167" ht="33" hidden="1" x14ac:dyDescent="0.3">
      <c r="A730" s="5">
        <v>10381</v>
      </c>
      <c r="B730" s="1" t="s">
        <v>1321</v>
      </c>
      <c r="C730" s="5" t="s">
        <v>260</v>
      </c>
      <c r="D730" s="1">
        <v>300038</v>
      </c>
      <c r="E730" s="1" t="s">
        <v>190</v>
      </c>
      <c r="F730" s="1" t="s">
        <v>1322</v>
      </c>
      <c r="G730" s="4" t="s">
        <v>825</v>
      </c>
      <c r="H730" s="1" t="s">
        <v>770</v>
      </c>
      <c r="I730" s="1" t="s">
        <v>150</v>
      </c>
      <c r="J730" s="1" t="s">
        <v>167</v>
      </c>
      <c r="K730" s="1" t="s">
        <v>153</v>
      </c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1">
        <f t="shared" si="66"/>
        <v>0</v>
      </c>
      <c r="FG730" s="11">
        <f t="shared" si="67"/>
        <v>0</v>
      </c>
      <c r="FH730" s="11">
        <f t="shared" si="68"/>
        <v>0</v>
      </c>
      <c r="FI730" s="11">
        <f t="shared" si="69"/>
        <v>0</v>
      </c>
      <c r="FJ730" s="11">
        <f t="shared" si="70"/>
        <v>0</v>
      </c>
      <c r="FK730" s="11">
        <f t="shared" si="71"/>
        <v>0</v>
      </c>
    </row>
    <row r="731" spans="1:167" ht="33" hidden="1" x14ac:dyDescent="0.3">
      <c r="A731" s="5">
        <v>10382</v>
      </c>
      <c r="B731" s="1" t="s">
        <v>1321</v>
      </c>
      <c r="C731" s="5" t="s">
        <v>262</v>
      </c>
      <c r="D731" s="1">
        <v>300040</v>
      </c>
      <c r="E731" s="1" t="s">
        <v>190</v>
      </c>
      <c r="F731" s="1" t="s">
        <v>1322</v>
      </c>
      <c r="G731" s="4" t="s">
        <v>827</v>
      </c>
      <c r="H731" s="1" t="s">
        <v>770</v>
      </c>
      <c r="I731" s="1" t="s">
        <v>150</v>
      </c>
      <c r="J731" s="1" t="s">
        <v>167</v>
      </c>
      <c r="K731" s="1" t="s">
        <v>153</v>
      </c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1">
        <f t="shared" si="66"/>
        <v>0</v>
      </c>
      <c r="FG731" s="11">
        <f t="shared" si="67"/>
        <v>0</v>
      </c>
      <c r="FH731" s="11">
        <f t="shared" si="68"/>
        <v>0</v>
      </c>
      <c r="FI731" s="11">
        <f t="shared" si="69"/>
        <v>0</v>
      </c>
      <c r="FJ731" s="11">
        <f t="shared" si="70"/>
        <v>0</v>
      </c>
      <c r="FK731" s="11">
        <f t="shared" si="71"/>
        <v>0</v>
      </c>
    </row>
    <row r="732" spans="1:167" ht="33" hidden="1" x14ac:dyDescent="0.3">
      <c r="A732" s="5">
        <v>10383</v>
      </c>
      <c r="B732" s="1" t="s">
        <v>1321</v>
      </c>
      <c r="C732" s="5" t="s">
        <v>263</v>
      </c>
      <c r="D732" s="1">
        <v>500595</v>
      </c>
      <c r="E732" s="1" t="s">
        <v>190</v>
      </c>
      <c r="F732" s="1" t="s">
        <v>1322</v>
      </c>
      <c r="G732" s="4" t="s">
        <v>828</v>
      </c>
      <c r="H732" s="1" t="s">
        <v>770</v>
      </c>
      <c r="I732" s="1" t="s">
        <v>150</v>
      </c>
      <c r="J732" s="1" t="s">
        <v>167</v>
      </c>
      <c r="K732" s="1" t="s">
        <v>153</v>
      </c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1">
        <f t="shared" si="66"/>
        <v>0</v>
      </c>
      <c r="FG732" s="11">
        <f t="shared" si="67"/>
        <v>0</v>
      </c>
      <c r="FH732" s="11">
        <f t="shared" si="68"/>
        <v>0</v>
      </c>
      <c r="FI732" s="11">
        <f t="shared" si="69"/>
        <v>0</v>
      </c>
      <c r="FJ732" s="11">
        <f t="shared" si="70"/>
        <v>0</v>
      </c>
      <c r="FK732" s="11">
        <f t="shared" si="71"/>
        <v>0</v>
      </c>
    </row>
    <row r="733" spans="1:167" ht="33" hidden="1" x14ac:dyDescent="0.3">
      <c r="A733" s="5">
        <v>10384</v>
      </c>
      <c r="B733" s="1" t="s">
        <v>1321</v>
      </c>
      <c r="C733" s="5" t="s">
        <v>264</v>
      </c>
      <c r="D733" s="1">
        <v>300041</v>
      </c>
      <c r="E733" s="1" t="s">
        <v>190</v>
      </c>
      <c r="F733" s="1" t="s">
        <v>1322</v>
      </c>
      <c r="G733" s="4" t="s">
        <v>829</v>
      </c>
      <c r="H733" s="1" t="s">
        <v>773</v>
      </c>
      <c r="I733" s="1" t="s">
        <v>150</v>
      </c>
      <c r="J733" s="1" t="s">
        <v>167</v>
      </c>
      <c r="K733" s="1" t="s">
        <v>153</v>
      </c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1">
        <f t="shared" si="66"/>
        <v>0</v>
      </c>
      <c r="FG733" s="11">
        <f t="shared" si="67"/>
        <v>0</v>
      </c>
      <c r="FH733" s="11">
        <f t="shared" si="68"/>
        <v>0</v>
      </c>
      <c r="FI733" s="11">
        <f t="shared" si="69"/>
        <v>0</v>
      </c>
      <c r="FJ733" s="11">
        <f t="shared" si="70"/>
        <v>0</v>
      </c>
      <c r="FK733" s="11">
        <f t="shared" si="71"/>
        <v>0</v>
      </c>
    </row>
    <row r="734" spans="1:167" ht="33" hidden="1" x14ac:dyDescent="0.3">
      <c r="A734" s="5">
        <v>10385</v>
      </c>
      <c r="B734" s="1" t="s">
        <v>1321</v>
      </c>
      <c r="C734" s="5" t="s">
        <v>266</v>
      </c>
      <c r="D734" s="1">
        <v>300043</v>
      </c>
      <c r="E734" s="1" t="s">
        <v>190</v>
      </c>
      <c r="F734" s="1" t="s">
        <v>1322</v>
      </c>
      <c r="G734" s="4" t="s">
        <v>831</v>
      </c>
      <c r="H734" s="1" t="s">
        <v>773</v>
      </c>
      <c r="I734" s="1" t="s">
        <v>150</v>
      </c>
      <c r="J734" s="1" t="s">
        <v>167</v>
      </c>
      <c r="K734" s="1" t="s">
        <v>153</v>
      </c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1">
        <f t="shared" si="66"/>
        <v>0</v>
      </c>
      <c r="FG734" s="11">
        <f t="shared" si="67"/>
        <v>0</v>
      </c>
      <c r="FH734" s="11">
        <f t="shared" si="68"/>
        <v>0</v>
      </c>
      <c r="FI734" s="11">
        <f t="shared" si="69"/>
        <v>0</v>
      </c>
      <c r="FJ734" s="11">
        <f t="shared" si="70"/>
        <v>0</v>
      </c>
      <c r="FK734" s="11">
        <f t="shared" si="71"/>
        <v>0</v>
      </c>
    </row>
    <row r="735" spans="1:167" ht="33" hidden="1" x14ac:dyDescent="0.3">
      <c r="A735" s="5">
        <v>10386</v>
      </c>
      <c r="B735" s="1" t="s">
        <v>1321</v>
      </c>
      <c r="C735" s="5" t="s">
        <v>267</v>
      </c>
      <c r="D735" s="1">
        <v>300045</v>
      </c>
      <c r="E735" s="1" t="s">
        <v>190</v>
      </c>
      <c r="F735" s="1" t="s">
        <v>1322</v>
      </c>
      <c r="G735" s="4" t="s">
        <v>832</v>
      </c>
      <c r="H735" s="1" t="s">
        <v>770</v>
      </c>
      <c r="I735" s="1" t="s">
        <v>150</v>
      </c>
      <c r="J735" s="1" t="s">
        <v>167</v>
      </c>
      <c r="K735" s="1" t="s">
        <v>153</v>
      </c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1">
        <f t="shared" si="66"/>
        <v>0</v>
      </c>
      <c r="FG735" s="11">
        <f t="shared" si="67"/>
        <v>0</v>
      </c>
      <c r="FH735" s="11">
        <f t="shared" si="68"/>
        <v>0</v>
      </c>
      <c r="FI735" s="11">
        <f t="shared" si="69"/>
        <v>0</v>
      </c>
      <c r="FJ735" s="11">
        <f t="shared" si="70"/>
        <v>0</v>
      </c>
      <c r="FK735" s="11">
        <f t="shared" si="71"/>
        <v>0</v>
      </c>
    </row>
    <row r="736" spans="1:167" ht="33" hidden="1" x14ac:dyDescent="0.3">
      <c r="A736" s="5">
        <v>10387</v>
      </c>
      <c r="B736" s="1" t="s">
        <v>1321</v>
      </c>
      <c r="C736" s="5" t="s">
        <v>268</v>
      </c>
      <c r="D736" s="1">
        <v>300046</v>
      </c>
      <c r="E736" s="1" t="s">
        <v>190</v>
      </c>
      <c r="F736" s="1" t="s">
        <v>1322</v>
      </c>
      <c r="G736" s="4" t="s">
        <v>833</v>
      </c>
      <c r="H736" s="1" t="s">
        <v>773</v>
      </c>
      <c r="I736" s="1" t="s">
        <v>150</v>
      </c>
      <c r="J736" s="1" t="s">
        <v>167</v>
      </c>
      <c r="K736" s="1" t="s">
        <v>153</v>
      </c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1">
        <f t="shared" si="66"/>
        <v>0</v>
      </c>
      <c r="FG736" s="11">
        <f t="shared" si="67"/>
        <v>0</v>
      </c>
      <c r="FH736" s="11">
        <f t="shared" si="68"/>
        <v>0</v>
      </c>
      <c r="FI736" s="11">
        <f t="shared" si="69"/>
        <v>0</v>
      </c>
      <c r="FJ736" s="11">
        <f t="shared" si="70"/>
        <v>0</v>
      </c>
      <c r="FK736" s="11">
        <f t="shared" si="71"/>
        <v>0</v>
      </c>
    </row>
    <row r="737" spans="1:167" ht="33" hidden="1" x14ac:dyDescent="0.3">
      <c r="A737" s="5">
        <v>10388</v>
      </c>
      <c r="B737" s="1" t="s">
        <v>1321</v>
      </c>
      <c r="C737" s="5" t="s">
        <v>269</v>
      </c>
      <c r="D737" s="1">
        <v>300048</v>
      </c>
      <c r="E737" s="1" t="s">
        <v>190</v>
      </c>
      <c r="F737" s="1" t="s">
        <v>1322</v>
      </c>
      <c r="G737" s="4" t="s">
        <v>834</v>
      </c>
      <c r="H737" s="1" t="s">
        <v>770</v>
      </c>
      <c r="I737" s="1" t="s">
        <v>150</v>
      </c>
      <c r="J737" s="1" t="s">
        <v>167</v>
      </c>
      <c r="K737" s="1" t="s">
        <v>153</v>
      </c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1">
        <f t="shared" si="66"/>
        <v>0</v>
      </c>
      <c r="FG737" s="11">
        <f t="shared" si="67"/>
        <v>0</v>
      </c>
      <c r="FH737" s="11">
        <f t="shared" si="68"/>
        <v>0</v>
      </c>
      <c r="FI737" s="11">
        <f t="shared" si="69"/>
        <v>0</v>
      </c>
      <c r="FJ737" s="11">
        <f t="shared" si="70"/>
        <v>0</v>
      </c>
      <c r="FK737" s="11">
        <f t="shared" si="71"/>
        <v>0</v>
      </c>
    </row>
    <row r="738" spans="1:167" ht="16.5" hidden="1" x14ac:dyDescent="0.3">
      <c r="A738" s="5">
        <v>10389</v>
      </c>
      <c r="B738" s="1" t="s">
        <v>1321</v>
      </c>
      <c r="C738" s="5" t="s">
        <v>270</v>
      </c>
      <c r="D738" s="1">
        <v>300049</v>
      </c>
      <c r="E738" s="1" t="s">
        <v>190</v>
      </c>
      <c r="F738" s="1" t="s">
        <v>1322</v>
      </c>
      <c r="G738" s="4" t="s">
        <v>835</v>
      </c>
      <c r="H738" s="1" t="s">
        <v>770</v>
      </c>
      <c r="I738" s="1" t="s">
        <v>150</v>
      </c>
      <c r="J738" s="1" t="s">
        <v>167</v>
      </c>
      <c r="K738" s="1" t="s">
        <v>153</v>
      </c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1">
        <f t="shared" si="66"/>
        <v>0</v>
      </c>
      <c r="FG738" s="11">
        <f t="shared" si="67"/>
        <v>0</v>
      </c>
      <c r="FH738" s="11">
        <f t="shared" si="68"/>
        <v>0</v>
      </c>
      <c r="FI738" s="11">
        <f t="shared" si="69"/>
        <v>0</v>
      </c>
      <c r="FJ738" s="11">
        <f t="shared" si="70"/>
        <v>0</v>
      </c>
      <c r="FK738" s="11">
        <f t="shared" si="71"/>
        <v>0</v>
      </c>
    </row>
    <row r="739" spans="1:167" ht="33" hidden="1" x14ac:dyDescent="0.3">
      <c r="A739" s="5">
        <v>10390</v>
      </c>
      <c r="B739" s="1" t="s">
        <v>1321</v>
      </c>
      <c r="C739" s="5" t="s">
        <v>271</v>
      </c>
      <c r="D739" s="1">
        <v>300050</v>
      </c>
      <c r="E739" s="1" t="s">
        <v>190</v>
      </c>
      <c r="F739" s="1" t="s">
        <v>1322</v>
      </c>
      <c r="G739" s="4" t="s">
        <v>836</v>
      </c>
      <c r="H739" s="1" t="s">
        <v>770</v>
      </c>
      <c r="I739" s="1" t="s">
        <v>150</v>
      </c>
      <c r="J739" s="1" t="s">
        <v>167</v>
      </c>
      <c r="K739" s="1" t="s">
        <v>153</v>
      </c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1">
        <f t="shared" si="66"/>
        <v>0</v>
      </c>
      <c r="FG739" s="11">
        <f t="shared" si="67"/>
        <v>0</v>
      </c>
      <c r="FH739" s="11">
        <f t="shared" si="68"/>
        <v>0</v>
      </c>
      <c r="FI739" s="11">
        <f t="shared" si="69"/>
        <v>0</v>
      </c>
      <c r="FJ739" s="11">
        <f t="shared" si="70"/>
        <v>0</v>
      </c>
      <c r="FK739" s="11">
        <f t="shared" si="71"/>
        <v>0</v>
      </c>
    </row>
    <row r="740" spans="1:167" ht="33" hidden="1" x14ac:dyDescent="0.3">
      <c r="A740" s="5">
        <v>10391</v>
      </c>
      <c r="B740" s="1" t="s">
        <v>1321</v>
      </c>
      <c r="C740" s="5" t="s">
        <v>272</v>
      </c>
      <c r="D740" s="1">
        <v>300053</v>
      </c>
      <c r="E740" s="1" t="s">
        <v>190</v>
      </c>
      <c r="F740" s="1" t="s">
        <v>1322</v>
      </c>
      <c r="G740" s="4" t="s">
        <v>837</v>
      </c>
      <c r="H740" s="1" t="s">
        <v>770</v>
      </c>
      <c r="I740" s="1" t="s">
        <v>150</v>
      </c>
      <c r="J740" s="1" t="s">
        <v>167</v>
      </c>
      <c r="K740" s="1" t="s">
        <v>153</v>
      </c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1">
        <f t="shared" si="66"/>
        <v>0</v>
      </c>
      <c r="FG740" s="11">
        <f t="shared" si="67"/>
        <v>0</v>
      </c>
      <c r="FH740" s="11">
        <f t="shared" si="68"/>
        <v>0</v>
      </c>
      <c r="FI740" s="11">
        <f t="shared" si="69"/>
        <v>0</v>
      </c>
      <c r="FJ740" s="11">
        <f t="shared" si="70"/>
        <v>0</v>
      </c>
      <c r="FK740" s="11">
        <f t="shared" si="71"/>
        <v>0</v>
      </c>
    </row>
    <row r="741" spans="1:167" ht="33" hidden="1" x14ac:dyDescent="0.3">
      <c r="A741" s="5">
        <v>10392</v>
      </c>
      <c r="B741" s="1" t="s">
        <v>1321</v>
      </c>
      <c r="C741" s="5" t="s">
        <v>273</v>
      </c>
      <c r="D741" s="1">
        <v>300054</v>
      </c>
      <c r="E741" s="1" t="s">
        <v>190</v>
      </c>
      <c r="F741" s="1" t="s">
        <v>1322</v>
      </c>
      <c r="G741" s="4" t="s">
        <v>838</v>
      </c>
      <c r="H741" s="1" t="s">
        <v>770</v>
      </c>
      <c r="I741" s="1" t="s">
        <v>150</v>
      </c>
      <c r="J741" s="1" t="s">
        <v>167</v>
      </c>
      <c r="K741" s="1" t="s">
        <v>153</v>
      </c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1">
        <f t="shared" si="66"/>
        <v>0</v>
      </c>
      <c r="FG741" s="11">
        <f t="shared" si="67"/>
        <v>0</v>
      </c>
      <c r="FH741" s="11">
        <f t="shared" si="68"/>
        <v>0</v>
      </c>
      <c r="FI741" s="11">
        <f t="shared" si="69"/>
        <v>0</v>
      </c>
      <c r="FJ741" s="11">
        <f t="shared" si="70"/>
        <v>0</v>
      </c>
      <c r="FK741" s="11">
        <f t="shared" si="71"/>
        <v>0</v>
      </c>
    </row>
    <row r="742" spans="1:167" ht="33" hidden="1" x14ac:dyDescent="0.3">
      <c r="A742" s="5">
        <v>10393</v>
      </c>
      <c r="B742" s="1" t="s">
        <v>1321</v>
      </c>
      <c r="C742" s="5" t="s">
        <v>274</v>
      </c>
      <c r="D742" s="1">
        <v>300055</v>
      </c>
      <c r="E742" s="1" t="s">
        <v>190</v>
      </c>
      <c r="F742" s="1" t="s">
        <v>1322</v>
      </c>
      <c r="G742" s="4" t="s">
        <v>839</v>
      </c>
      <c r="H742" s="1" t="s">
        <v>770</v>
      </c>
      <c r="I742" s="1" t="s">
        <v>150</v>
      </c>
      <c r="J742" s="1" t="s">
        <v>167</v>
      </c>
      <c r="K742" s="1" t="s">
        <v>153</v>
      </c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1">
        <f t="shared" si="66"/>
        <v>0</v>
      </c>
      <c r="FG742" s="11">
        <f t="shared" si="67"/>
        <v>0</v>
      </c>
      <c r="FH742" s="11">
        <f t="shared" si="68"/>
        <v>0</v>
      </c>
      <c r="FI742" s="11">
        <f t="shared" si="69"/>
        <v>0</v>
      </c>
      <c r="FJ742" s="11">
        <f t="shared" si="70"/>
        <v>0</v>
      </c>
      <c r="FK742" s="11">
        <f t="shared" si="71"/>
        <v>0</v>
      </c>
    </row>
    <row r="743" spans="1:167" ht="33" hidden="1" x14ac:dyDescent="0.3">
      <c r="A743" s="5">
        <v>10394</v>
      </c>
      <c r="B743" s="1" t="s">
        <v>1321</v>
      </c>
      <c r="C743" s="5" t="s">
        <v>275</v>
      </c>
      <c r="D743" s="1">
        <v>500596</v>
      </c>
      <c r="E743" s="1" t="s">
        <v>190</v>
      </c>
      <c r="F743" s="1" t="s">
        <v>1322</v>
      </c>
      <c r="G743" s="4" t="s">
        <v>840</v>
      </c>
      <c r="H743" s="1" t="s">
        <v>770</v>
      </c>
      <c r="I743" s="1" t="s">
        <v>150</v>
      </c>
      <c r="J743" s="1" t="s">
        <v>167</v>
      </c>
      <c r="K743" s="1" t="s">
        <v>153</v>
      </c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1">
        <f t="shared" si="66"/>
        <v>0</v>
      </c>
      <c r="FG743" s="11">
        <f t="shared" si="67"/>
        <v>0</v>
      </c>
      <c r="FH743" s="11">
        <f t="shared" si="68"/>
        <v>0</v>
      </c>
      <c r="FI743" s="11">
        <f t="shared" si="69"/>
        <v>0</v>
      </c>
      <c r="FJ743" s="11">
        <f t="shared" si="70"/>
        <v>0</v>
      </c>
      <c r="FK743" s="11">
        <f t="shared" si="71"/>
        <v>0</v>
      </c>
    </row>
    <row r="744" spans="1:167" ht="33" hidden="1" x14ac:dyDescent="0.3">
      <c r="A744" s="5">
        <v>10395</v>
      </c>
      <c r="B744" s="1" t="s">
        <v>1321</v>
      </c>
      <c r="C744" s="5" t="s">
        <v>276</v>
      </c>
      <c r="D744" s="1">
        <v>300056</v>
      </c>
      <c r="E744" s="1" t="s">
        <v>190</v>
      </c>
      <c r="F744" s="1" t="s">
        <v>1322</v>
      </c>
      <c r="G744" s="4" t="s">
        <v>841</v>
      </c>
      <c r="H744" s="1" t="s">
        <v>773</v>
      </c>
      <c r="I744" s="1" t="s">
        <v>150</v>
      </c>
      <c r="J744" s="1" t="s">
        <v>167</v>
      </c>
      <c r="K744" s="1" t="s">
        <v>153</v>
      </c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1">
        <f t="shared" si="66"/>
        <v>0</v>
      </c>
      <c r="FG744" s="11">
        <f t="shared" si="67"/>
        <v>0</v>
      </c>
      <c r="FH744" s="11">
        <f t="shared" si="68"/>
        <v>0</v>
      </c>
      <c r="FI744" s="11">
        <f t="shared" si="69"/>
        <v>0</v>
      </c>
      <c r="FJ744" s="11">
        <f t="shared" si="70"/>
        <v>0</v>
      </c>
      <c r="FK744" s="11">
        <f t="shared" si="71"/>
        <v>0</v>
      </c>
    </row>
    <row r="745" spans="1:167" ht="33" hidden="1" x14ac:dyDescent="0.3">
      <c r="A745" s="5">
        <v>10396</v>
      </c>
      <c r="B745" s="1" t="s">
        <v>1321</v>
      </c>
      <c r="C745" s="5" t="s">
        <v>277</v>
      </c>
      <c r="D745" s="1">
        <v>500346</v>
      </c>
      <c r="E745" s="1" t="s">
        <v>190</v>
      </c>
      <c r="F745" s="1" t="s">
        <v>1322</v>
      </c>
      <c r="G745" s="4" t="s">
        <v>842</v>
      </c>
      <c r="H745" s="1" t="s">
        <v>770</v>
      </c>
      <c r="I745" s="1" t="s">
        <v>150</v>
      </c>
      <c r="J745" s="1" t="s">
        <v>167</v>
      </c>
      <c r="K745" s="1" t="s">
        <v>153</v>
      </c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1">
        <f t="shared" si="66"/>
        <v>0</v>
      </c>
      <c r="FG745" s="11">
        <f t="shared" si="67"/>
        <v>0</v>
      </c>
      <c r="FH745" s="11">
        <f t="shared" si="68"/>
        <v>0</v>
      </c>
      <c r="FI745" s="11">
        <f t="shared" si="69"/>
        <v>0</v>
      </c>
      <c r="FJ745" s="11">
        <f t="shared" si="70"/>
        <v>0</v>
      </c>
      <c r="FK745" s="11">
        <f t="shared" si="71"/>
        <v>0</v>
      </c>
    </row>
    <row r="746" spans="1:167" ht="33" hidden="1" x14ac:dyDescent="0.3">
      <c r="A746" s="5">
        <v>10397</v>
      </c>
      <c r="B746" s="1" t="s">
        <v>1321</v>
      </c>
      <c r="C746" s="5" t="s">
        <v>278</v>
      </c>
      <c r="D746" s="1">
        <v>300057</v>
      </c>
      <c r="E746" s="1" t="s">
        <v>190</v>
      </c>
      <c r="F746" s="1" t="s">
        <v>1322</v>
      </c>
      <c r="G746" s="4" t="s">
        <v>843</v>
      </c>
      <c r="H746" s="1" t="s">
        <v>773</v>
      </c>
      <c r="I746" s="1" t="s">
        <v>150</v>
      </c>
      <c r="J746" s="1" t="s">
        <v>167</v>
      </c>
      <c r="K746" s="1" t="s">
        <v>153</v>
      </c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1">
        <f t="shared" si="66"/>
        <v>0</v>
      </c>
      <c r="FG746" s="11">
        <f t="shared" si="67"/>
        <v>0</v>
      </c>
      <c r="FH746" s="11">
        <f t="shared" si="68"/>
        <v>0</v>
      </c>
      <c r="FI746" s="11">
        <f t="shared" si="69"/>
        <v>0</v>
      </c>
      <c r="FJ746" s="11">
        <f t="shared" si="70"/>
        <v>0</v>
      </c>
      <c r="FK746" s="11">
        <f t="shared" si="71"/>
        <v>0</v>
      </c>
    </row>
    <row r="747" spans="1:167" ht="33" hidden="1" x14ac:dyDescent="0.3">
      <c r="A747" s="5">
        <v>10398</v>
      </c>
      <c r="B747" s="1" t="s">
        <v>1321</v>
      </c>
      <c r="C747" s="5" t="s">
        <v>279</v>
      </c>
      <c r="D747" s="1">
        <v>300058</v>
      </c>
      <c r="E747" s="1" t="s">
        <v>190</v>
      </c>
      <c r="F747" s="1" t="s">
        <v>1322</v>
      </c>
      <c r="G747" s="4" t="s">
        <v>844</v>
      </c>
      <c r="H747" s="1" t="s">
        <v>770</v>
      </c>
      <c r="I747" s="1" t="s">
        <v>150</v>
      </c>
      <c r="J747" s="1" t="s">
        <v>167</v>
      </c>
      <c r="K747" s="1" t="s">
        <v>153</v>
      </c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1">
        <f t="shared" si="66"/>
        <v>0</v>
      </c>
      <c r="FG747" s="11">
        <f t="shared" si="67"/>
        <v>0</v>
      </c>
      <c r="FH747" s="11">
        <f t="shared" si="68"/>
        <v>0</v>
      </c>
      <c r="FI747" s="11">
        <f t="shared" si="69"/>
        <v>0</v>
      </c>
      <c r="FJ747" s="11">
        <f t="shared" si="70"/>
        <v>0</v>
      </c>
      <c r="FK747" s="11">
        <f t="shared" si="71"/>
        <v>0</v>
      </c>
    </row>
    <row r="748" spans="1:167" ht="33" hidden="1" x14ac:dyDescent="0.3">
      <c r="A748" s="5">
        <v>10399</v>
      </c>
      <c r="B748" s="1" t="s">
        <v>1321</v>
      </c>
      <c r="C748" s="5" t="s">
        <v>280</v>
      </c>
      <c r="D748" s="1">
        <v>300059</v>
      </c>
      <c r="E748" s="1" t="s">
        <v>190</v>
      </c>
      <c r="F748" s="1" t="s">
        <v>1322</v>
      </c>
      <c r="G748" s="4" t="s">
        <v>845</v>
      </c>
      <c r="H748" s="1" t="s">
        <v>770</v>
      </c>
      <c r="I748" s="1" t="s">
        <v>150</v>
      </c>
      <c r="J748" s="1" t="s">
        <v>167</v>
      </c>
      <c r="K748" s="1" t="s">
        <v>153</v>
      </c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1">
        <f t="shared" si="66"/>
        <v>0</v>
      </c>
      <c r="FG748" s="11">
        <f t="shared" si="67"/>
        <v>0</v>
      </c>
      <c r="FH748" s="11">
        <f t="shared" si="68"/>
        <v>0</v>
      </c>
      <c r="FI748" s="11">
        <f t="shared" si="69"/>
        <v>0</v>
      </c>
      <c r="FJ748" s="11">
        <f t="shared" si="70"/>
        <v>0</v>
      </c>
      <c r="FK748" s="11">
        <f t="shared" si="71"/>
        <v>0</v>
      </c>
    </row>
    <row r="749" spans="1:167" ht="33" hidden="1" x14ac:dyDescent="0.3">
      <c r="A749" s="5">
        <v>10400</v>
      </c>
      <c r="B749" s="1" t="s">
        <v>1321</v>
      </c>
      <c r="C749" s="5" t="s">
        <v>281</v>
      </c>
      <c r="D749" s="1">
        <v>300060</v>
      </c>
      <c r="E749" s="1" t="s">
        <v>190</v>
      </c>
      <c r="F749" s="1" t="s">
        <v>1322</v>
      </c>
      <c r="G749" s="4" t="s">
        <v>846</v>
      </c>
      <c r="H749" s="1" t="s">
        <v>773</v>
      </c>
      <c r="I749" s="1" t="s">
        <v>150</v>
      </c>
      <c r="J749" s="1" t="s">
        <v>167</v>
      </c>
      <c r="K749" s="1" t="s">
        <v>153</v>
      </c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1">
        <f t="shared" si="66"/>
        <v>0</v>
      </c>
      <c r="FG749" s="11">
        <f t="shared" si="67"/>
        <v>0</v>
      </c>
      <c r="FH749" s="11">
        <f t="shared" si="68"/>
        <v>0</v>
      </c>
      <c r="FI749" s="11">
        <f t="shared" si="69"/>
        <v>0</v>
      </c>
      <c r="FJ749" s="11">
        <f t="shared" si="70"/>
        <v>0</v>
      </c>
      <c r="FK749" s="11">
        <f t="shared" si="71"/>
        <v>0</v>
      </c>
    </row>
    <row r="750" spans="1:167" ht="33" hidden="1" x14ac:dyDescent="0.3">
      <c r="A750" s="5">
        <v>10401</v>
      </c>
      <c r="B750" s="1" t="s">
        <v>1321</v>
      </c>
      <c r="C750" s="5" t="s">
        <v>284</v>
      </c>
      <c r="D750" s="1">
        <v>300063</v>
      </c>
      <c r="E750" s="1" t="s">
        <v>190</v>
      </c>
      <c r="F750" s="1" t="s">
        <v>1322</v>
      </c>
      <c r="G750" s="4" t="s">
        <v>849</v>
      </c>
      <c r="H750" s="1" t="s">
        <v>773</v>
      </c>
      <c r="I750" s="1" t="s">
        <v>150</v>
      </c>
      <c r="J750" s="1" t="s">
        <v>167</v>
      </c>
      <c r="K750" s="1" t="s">
        <v>153</v>
      </c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1">
        <f t="shared" si="66"/>
        <v>0</v>
      </c>
      <c r="FG750" s="11">
        <f t="shared" si="67"/>
        <v>0</v>
      </c>
      <c r="FH750" s="11">
        <f t="shared" si="68"/>
        <v>0</v>
      </c>
      <c r="FI750" s="11">
        <f t="shared" si="69"/>
        <v>0</v>
      </c>
      <c r="FJ750" s="11">
        <f t="shared" si="70"/>
        <v>0</v>
      </c>
      <c r="FK750" s="11">
        <f t="shared" si="71"/>
        <v>0</v>
      </c>
    </row>
    <row r="751" spans="1:167" ht="33" hidden="1" x14ac:dyDescent="0.3">
      <c r="A751" s="5">
        <v>10402</v>
      </c>
      <c r="B751" s="1" t="s">
        <v>1321</v>
      </c>
      <c r="C751" s="5" t="s">
        <v>285</v>
      </c>
      <c r="D751" s="1">
        <v>300064</v>
      </c>
      <c r="E751" s="1" t="s">
        <v>190</v>
      </c>
      <c r="F751" s="1" t="s">
        <v>1322</v>
      </c>
      <c r="G751" s="4" t="s">
        <v>850</v>
      </c>
      <c r="H751" s="1" t="s">
        <v>770</v>
      </c>
      <c r="I751" s="1" t="s">
        <v>150</v>
      </c>
      <c r="J751" s="1" t="s">
        <v>167</v>
      </c>
      <c r="K751" s="1" t="s">
        <v>153</v>
      </c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1">
        <f t="shared" si="66"/>
        <v>0</v>
      </c>
      <c r="FG751" s="11">
        <f t="shared" si="67"/>
        <v>0</v>
      </c>
      <c r="FH751" s="11">
        <f t="shared" si="68"/>
        <v>0</v>
      </c>
      <c r="FI751" s="11">
        <f t="shared" si="69"/>
        <v>0</v>
      </c>
      <c r="FJ751" s="11">
        <f t="shared" si="70"/>
        <v>0</v>
      </c>
      <c r="FK751" s="11">
        <f t="shared" si="71"/>
        <v>0</v>
      </c>
    </row>
    <row r="752" spans="1:167" ht="33" hidden="1" x14ac:dyDescent="0.3">
      <c r="A752" s="5">
        <v>10403</v>
      </c>
      <c r="B752" s="1" t="s">
        <v>1321</v>
      </c>
      <c r="C752" s="5" t="s">
        <v>286</v>
      </c>
      <c r="D752" s="1">
        <v>300065</v>
      </c>
      <c r="E752" s="1" t="s">
        <v>190</v>
      </c>
      <c r="F752" s="1" t="s">
        <v>1322</v>
      </c>
      <c r="G752" s="4" t="s">
        <v>851</v>
      </c>
      <c r="H752" s="1" t="s">
        <v>770</v>
      </c>
      <c r="I752" s="1" t="s">
        <v>150</v>
      </c>
      <c r="J752" s="1" t="s">
        <v>167</v>
      </c>
      <c r="K752" s="1" t="s">
        <v>153</v>
      </c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1">
        <f t="shared" si="66"/>
        <v>0</v>
      </c>
      <c r="FG752" s="11">
        <f t="shared" si="67"/>
        <v>0</v>
      </c>
      <c r="FH752" s="11">
        <f t="shared" si="68"/>
        <v>0</v>
      </c>
      <c r="FI752" s="11">
        <f t="shared" si="69"/>
        <v>0</v>
      </c>
      <c r="FJ752" s="11">
        <f t="shared" si="70"/>
        <v>0</v>
      </c>
      <c r="FK752" s="11">
        <f t="shared" si="71"/>
        <v>0</v>
      </c>
    </row>
    <row r="753" spans="1:167" ht="33" hidden="1" x14ac:dyDescent="0.3">
      <c r="A753" s="5">
        <v>10404</v>
      </c>
      <c r="B753" s="1" t="s">
        <v>1321</v>
      </c>
      <c r="C753" s="5" t="s">
        <v>287</v>
      </c>
      <c r="D753" s="1">
        <v>300066</v>
      </c>
      <c r="E753" s="1" t="s">
        <v>190</v>
      </c>
      <c r="F753" s="1" t="s">
        <v>1322</v>
      </c>
      <c r="G753" s="4" t="s">
        <v>852</v>
      </c>
      <c r="H753" s="1" t="s">
        <v>770</v>
      </c>
      <c r="I753" s="1" t="s">
        <v>150</v>
      </c>
      <c r="J753" s="1" t="s">
        <v>167</v>
      </c>
      <c r="K753" s="1" t="s">
        <v>153</v>
      </c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1">
        <f t="shared" si="66"/>
        <v>0</v>
      </c>
      <c r="FG753" s="11">
        <f t="shared" si="67"/>
        <v>0</v>
      </c>
      <c r="FH753" s="11">
        <f t="shared" si="68"/>
        <v>0</v>
      </c>
      <c r="FI753" s="11">
        <f t="shared" si="69"/>
        <v>0</v>
      </c>
      <c r="FJ753" s="11">
        <f t="shared" si="70"/>
        <v>0</v>
      </c>
      <c r="FK753" s="11">
        <f t="shared" si="71"/>
        <v>0</v>
      </c>
    </row>
    <row r="754" spans="1:167" ht="33" hidden="1" x14ac:dyDescent="0.3">
      <c r="A754" s="5">
        <v>10405</v>
      </c>
      <c r="B754" s="1" t="s">
        <v>1321</v>
      </c>
      <c r="C754" s="5" t="s">
        <v>288</v>
      </c>
      <c r="D754" s="1">
        <v>500347</v>
      </c>
      <c r="E754" s="1" t="s">
        <v>190</v>
      </c>
      <c r="F754" s="1" t="s">
        <v>1322</v>
      </c>
      <c r="G754" s="4" t="s">
        <v>853</v>
      </c>
      <c r="H754" s="1" t="s">
        <v>770</v>
      </c>
      <c r="I754" s="1" t="s">
        <v>150</v>
      </c>
      <c r="J754" s="1" t="s">
        <v>167</v>
      </c>
      <c r="K754" s="1" t="s">
        <v>153</v>
      </c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1">
        <f t="shared" si="66"/>
        <v>0</v>
      </c>
      <c r="FG754" s="11">
        <f t="shared" si="67"/>
        <v>0</v>
      </c>
      <c r="FH754" s="11">
        <f t="shared" si="68"/>
        <v>0</v>
      </c>
      <c r="FI754" s="11">
        <f t="shared" si="69"/>
        <v>0</v>
      </c>
      <c r="FJ754" s="11">
        <f t="shared" si="70"/>
        <v>0</v>
      </c>
      <c r="FK754" s="11">
        <f t="shared" si="71"/>
        <v>0</v>
      </c>
    </row>
    <row r="755" spans="1:167" ht="33" hidden="1" x14ac:dyDescent="0.3">
      <c r="A755" s="5">
        <v>10406</v>
      </c>
      <c r="B755" s="1" t="s">
        <v>1321</v>
      </c>
      <c r="C755" s="5" t="s">
        <v>290</v>
      </c>
      <c r="D755" s="1">
        <v>300069</v>
      </c>
      <c r="E755" s="1" t="s">
        <v>190</v>
      </c>
      <c r="F755" s="1" t="s">
        <v>1322</v>
      </c>
      <c r="G755" s="4" t="s">
        <v>855</v>
      </c>
      <c r="H755" s="1" t="s">
        <v>770</v>
      </c>
      <c r="I755" s="1" t="s">
        <v>150</v>
      </c>
      <c r="J755" s="1" t="s">
        <v>167</v>
      </c>
      <c r="K755" s="1" t="s">
        <v>153</v>
      </c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1">
        <f t="shared" si="66"/>
        <v>0</v>
      </c>
      <c r="FG755" s="11">
        <f t="shared" si="67"/>
        <v>0</v>
      </c>
      <c r="FH755" s="11">
        <f t="shared" si="68"/>
        <v>0</v>
      </c>
      <c r="FI755" s="11">
        <f t="shared" si="69"/>
        <v>0</v>
      </c>
      <c r="FJ755" s="11">
        <f t="shared" si="70"/>
        <v>0</v>
      </c>
      <c r="FK755" s="11">
        <f t="shared" si="71"/>
        <v>0</v>
      </c>
    </row>
    <row r="756" spans="1:167" ht="33" hidden="1" x14ac:dyDescent="0.3">
      <c r="A756" s="5">
        <v>10407</v>
      </c>
      <c r="B756" s="1" t="s">
        <v>1321</v>
      </c>
      <c r="C756" s="5" t="s">
        <v>291</v>
      </c>
      <c r="D756" s="1">
        <v>300068</v>
      </c>
      <c r="E756" s="1" t="s">
        <v>190</v>
      </c>
      <c r="F756" s="1" t="s">
        <v>1322</v>
      </c>
      <c r="G756" s="4" t="s">
        <v>856</v>
      </c>
      <c r="H756" s="1" t="s">
        <v>770</v>
      </c>
      <c r="I756" s="1" t="s">
        <v>150</v>
      </c>
      <c r="J756" s="1" t="s">
        <v>167</v>
      </c>
      <c r="K756" s="1" t="s">
        <v>153</v>
      </c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1">
        <f t="shared" si="66"/>
        <v>0</v>
      </c>
      <c r="FG756" s="11">
        <f t="shared" si="67"/>
        <v>0</v>
      </c>
      <c r="FH756" s="11">
        <f t="shared" si="68"/>
        <v>0</v>
      </c>
      <c r="FI756" s="11">
        <f t="shared" si="69"/>
        <v>0</v>
      </c>
      <c r="FJ756" s="11">
        <f t="shared" si="70"/>
        <v>0</v>
      </c>
      <c r="FK756" s="11">
        <f t="shared" si="71"/>
        <v>0</v>
      </c>
    </row>
    <row r="757" spans="1:167" ht="33" hidden="1" x14ac:dyDescent="0.3">
      <c r="A757" s="5">
        <v>10408</v>
      </c>
      <c r="B757" s="1" t="s">
        <v>1321</v>
      </c>
      <c r="C757" s="5" t="s">
        <v>292</v>
      </c>
      <c r="D757" s="1">
        <v>300070</v>
      </c>
      <c r="E757" s="1" t="s">
        <v>190</v>
      </c>
      <c r="F757" s="1" t="s">
        <v>1322</v>
      </c>
      <c r="G757" s="4" t="s">
        <v>857</v>
      </c>
      <c r="H757" s="1" t="s">
        <v>770</v>
      </c>
      <c r="I757" s="1" t="s">
        <v>150</v>
      </c>
      <c r="J757" s="1" t="s">
        <v>167</v>
      </c>
      <c r="K757" s="1" t="s">
        <v>153</v>
      </c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1">
        <f t="shared" si="66"/>
        <v>0</v>
      </c>
      <c r="FG757" s="11">
        <f t="shared" si="67"/>
        <v>0</v>
      </c>
      <c r="FH757" s="11">
        <f t="shared" si="68"/>
        <v>0</v>
      </c>
      <c r="FI757" s="11">
        <f t="shared" si="69"/>
        <v>0</v>
      </c>
      <c r="FJ757" s="11">
        <f t="shared" si="70"/>
        <v>0</v>
      </c>
      <c r="FK757" s="11">
        <f t="shared" si="71"/>
        <v>0</v>
      </c>
    </row>
    <row r="758" spans="1:167" ht="33" hidden="1" x14ac:dyDescent="0.3">
      <c r="A758" s="5">
        <v>10409</v>
      </c>
      <c r="B758" s="1" t="s">
        <v>1321</v>
      </c>
      <c r="C758" s="5" t="s">
        <v>294</v>
      </c>
      <c r="D758" s="1">
        <v>300073</v>
      </c>
      <c r="E758" s="1" t="s">
        <v>190</v>
      </c>
      <c r="F758" s="1" t="s">
        <v>1322</v>
      </c>
      <c r="G758" s="4" t="s">
        <v>859</v>
      </c>
      <c r="H758" s="1" t="s">
        <v>770</v>
      </c>
      <c r="I758" s="1" t="s">
        <v>150</v>
      </c>
      <c r="J758" s="1" t="s">
        <v>167</v>
      </c>
      <c r="K758" s="1" t="s">
        <v>153</v>
      </c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1">
        <f t="shared" si="66"/>
        <v>0</v>
      </c>
      <c r="FG758" s="11">
        <f t="shared" si="67"/>
        <v>0</v>
      </c>
      <c r="FH758" s="11">
        <f t="shared" si="68"/>
        <v>0</v>
      </c>
      <c r="FI758" s="11">
        <f t="shared" si="69"/>
        <v>0</v>
      </c>
      <c r="FJ758" s="11">
        <f t="shared" si="70"/>
        <v>0</v>
      </c>
      <c r="FK758" s="11">
        <f t="shared" si="71"/>
        <v>0</v>
      </c>
    </row>
    <row r="759" spans="1:167" ht="33" hidden="1" x14ac:dyDescent="0.3">
      <c r="A759" s="5">
        <v>10410</v>
      </c>
      <c r="B759" s="1" t="s">
        <v>1321</v>
      </c>
      <c r="C759" s="5" t="s">
        <v>295</v>
      </c>
      <c r="D759" s="1">
        <v>300074</v>
      </c>
      <c r="E759" s="1" t="s">
        <v>190</v>
      </c>
      <c r="F759" s="1" t="s">
        <v>1322</v>
      </c>
      <c r="G759" s="4" t="s">
        <v>860</v>
      </c>
      <c r="H759" s="1" t="s">
        <v>770</v>
      </c>
      <c r="I759" s="1" t="s">
        <v>150</v>
      </c>
      <c r="J759" s="1" t="s">
        <v>167</v>
      </c>
      <c r="K759" s="1" t="s">
        <v>153</v>
      </c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1">
        <f t="shared" si="66"/>
        <v>0</v>
      </c>
      <c r="FG759" s="11">
        <f t="shared" si="67"/>
        <v>0</v>
      </c>
      <c r="FH759" s="11">
        <f t="shared" si="68"/>
        <v>0</v>
      </c>
      <c r="FI759" s="11">
        <f t="shared" si="69"/>
        <v>0</v>
      </c>
      <c r="FJ759" s="11">
        <f t="shared" si="70"/>
        <v>0</v>
      </c>
      <c r="FK759" s="11">
        <f t="shared" si="71"/>
        <v>0</v>
      </c>
    </row>
    <row r="760" spans="1:167" ht="33" hidden="1" x14ac:dyDescent="0.3">
      <c r="A760" s="5">
        <v>10411</v>
      </c>
      <c r="B760" s="1" t="s">
        <v>1321</v>
      </c>
      <c r="C760" s="5" t="s">
        <v>296</v>
      </c>
      <c r="D760" s="1">
        <v>300075</v>
      </c>
      <c r="E760" s="1" t="s">
        <v>190</v>
      </c>
      <c r="F760" s="1" t="s">
        <v>1322</v>
      </c>
      <c r="G760" s="4" t="s">
        <v>861</v>
      </c>
      <c r="H760" s="1" t="s">
        <v>770</v>
      </c>
      <c r="I760" s="1" t="s">
        <v>150</v>
      </c>
      <c r="J760" s="1" t="s">
        <v>167</v>
      </c>
      <c r="K760" s="1" t="s">
        <v>153</v>
      </c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1">
        <f t="shared" si="66"/>
        <v>0</v>
      </c>
      <c r="FG760" s="11">
        <f t="shared" si="67"/>
        <v>0</v>
      </c>
      <c r="FH760" s="11">
        <f t="shared" si="68"/>
        <v>0</v>
      </c>
      <c r="FI760" s="11">
        <f t="shared" si="69"/>
        <v>0</v>
      </c>
      <c r="FJ760" s="11">
        <f t="shared" si="70"/>
        <v>0</v>
      </c>
      <c r="FK760" s="11">
        <f t="shared" si="71"/>
        <v>0</v>
      </c>
    </row>
    <row r="761" spans="1:167" ht="33" hidden="1" x14ac:dyDescent="0.3">
      <c r="A761" s="5">
        <v>10412</v>
      </c>
      <c r="B761" s="1" t="s">
        <v>1321</v>
      </c>
      <c r="C761" s="5" t="s">
        <v>297</v>
      </c>
      <c r="D761" s="1">
        <v>300035</v>
      </c>
      <c r="E761" s="1" t="s">
        <v>190</v>
      </c>
      <c r="F761" s="1" t="s">
        <v>1322</v>
      </c>
      <c r="G761" s="4" t="s">
        <v>862</v>
      </c>
      <c r="H761" s="1" t="s">
        <v>773</v>
      </c>
      <c r="I761" s="1" t="s">
        <v>150</v>
      </c>
      <c r="J761" s="1" t="s">
        <v>167</v>
      </c>
      <c r="K761" s="1" t="s">
        <v>153</v>
      </c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1">
        <f t="shared" si="66"/>
        <v>0</v>
      </c>
      <c r="FG761" s="11">
        <f t="shared" si="67"/>
        <v>0</v>
      </c>
      <c r="FH761" s="11">
        <f t="shared" si="68"/>
        <v>0</v>
      </c>
      <c r="FI761" s="11">
        <f t="shared" si="69"/>
        <v>0</v>
      </c>
      <c r="FJ761" s="11">
        <f t="shared" si="70"/>
        <v>0</v>
      </c>
      <c r="FK761" s="11">
        <f t="shared" si="71"/>
        <v>0</v>
      </c>
    </row>
    <row r="762" spans="1:167" ht="33" hidden="1" x14ac:dyDescent="0.3">
      <c r="A762" s="5">
        <v>10413</v>
      </c>
      <c r="B762" s="1" t="s">
        <v>1321</v>
      </c>
      <c r="C762" s="5" t="s">
        <v>298</v>
      </c>
      <c r="D762" s="1">
        <v>300076</v>
      </c>
      <c r="E762" s="1" t="s">
        <v>190</v>
      </c>
      <c r="F762" s="1" t="s">
        <v>1322</v>
      </c>
      <c r="G762" s="4" t="s">
        <v>863</v>
      </c>
      <c r="H762" s="1" t="s">
        <v>770</v>
      </c>
      <c r="I762" s="1" t="s">
        <v>150</v>
      </c>
      <c r="J762" s="1" t="s">
        <v>167</v>
      </c>
      <c r="K762" s="1" t="s">
        <v>153</v>
      </c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1">
        <f t="shared" si="66"/>
        <v>0</v>
      </c>
      <c r="FG762" s="11">
        <f t="shared" si="67"/>
        <v>0</v>
      </c>
      <c r="FH762" s="11">
        <f t="shared" si="68"/>
        <v>0</v>
      </c>
      <c r="FI762" s="11">
        <f t="shared" si="69"/>
        <v>0</v>
      </c>
      <c r="FJ762" s="11">
        <f t="shared" si="70"/>
        <v>0</v>
      </c>
      <c r="FK762" s="11">
        <f t="shared" si="71"/>
        <v>0</v>
      </c>
    </row>
    <row r="763" spans="1:167" ht="33" hidden="1" x14ac:dyDescent="0.3">
      <c r="A763" s="5">
        <v>10414</v>
      </c>
      <c r="B763" s="1" t="s">
        <v>1321</v>
      </c>
      <c r="C763" s="5" t="s">
        <v>299</v>
      </c>
      <c r="D763" s="1">
        <v>320909</v>
      </c>
      <c r="E763" s="1" t="s">
        <v>190</v>
      </c>
      <c r="F763" s="1" t="s">
        <v>1322</v>
      </c>
      <c r="G763" s="4" t="s">
        <v>864</v>
      </c>
      <c r="H763" s="1" t="s">
        <v>770</v>
      </c>
      <c r="I763" s="1" t="s">
        <v>150</v>
      </c>
      <c r="J763" s="1" t="s">
        <v>167</v>
      </c>
      <c r="K763" s="1" t="s">
        <v>153</v>
      </c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1">
        <f t="shared" si="66"/>
        <v>0</v>
      </c>
      <c r="FG763" s="11">
        <f t="shared" si="67"/>
        <v>0</v>
      </c>
      <c r="FH763" s="11">
        <f t="shared" si="68"/>
        <v>0</v>
      </c>
      <c r="FI763" s="11">
        <f t="shared" si="69"/>
        <v>0</v>
      </c>
      <c r="FJ763" s="11">
        <f t="shared" si="70"/>
        <v>0</v>
      </c>
      <c r="FK763" s="11">
        <f t="shared" si="71"/>
        <v>0</v>
      </c>
    </row>
    <row r="764" spans="1:167" ht="33" hidden="1" x14ac:dyDescent="0.3">
      <c r="A764" s="5">
        <v>10415</v>
      </c>
      <c r="B764" s="1" t="s">
        <v>1321</v>
      </c>
      <c r="C764" s="5" t="s">
        <v>300</v>
      </c>
      <c r="D764" s="1">
        <v>500348</v>
      </c>
      <c r="E764" s="1" t="s">
        <v>190</v>
      </c>
      <c r="F764" s="1" t="s">
        <v>1322</v>
      </c>
      <c r="G764" s="4" t="s">
        <v>865</v>
      </c>
      <c r="H764" s="1" t="s">
        <v>770</v>
      </c>
      <c r="I764" s="1" t="s">
        <v>150</v>
      </c>
      <c r="J764" s="1" t="s">
        <v>167</v>
      </c>
      <c r="K764" s="1" t="s">
        <v>153</v>
      </c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1">
        <f t="shared" si="66"/>
        <v>0</v>
      </c>
      <c r="FG764" s="11">
        <f t="shared" si="67"/>
        <v>0</v>
      </c>
      <c r="FH764" s="11">
        <f t="shared" si="68"/>
        <v>0</v>
      </c>
      <c r="FI764" s="11">
        <f t="shared" si="69"/>
        <v>0</v>
      </c>
      <c r="FJ764" s="11">
        <f t="shared" si="70"/>
        <v>0</v>
      </c>
      <c r="FK764" s="11">
        <f t="shared" si="71"/>
        <v>0</v>
      </c>
    </row>
    <row r="765" spans="1:167" ht="33" hidden="1" x14ac:dyDescent="0.3">
      <c r="A765" s="5">
        <v>10416</v>
      </c>
      <c r="B765" s="1" t="s">
        <v>1321</v>
      </c>
      <c r="C765" s="5" t="s">
        <v>301</v>
      </c>
      <c r="D765" s="1">
        <v>300078</v>
      </c>
      <c r="E765" s="1" t="s">
        <v>190</v>
      </c>
      <c r="F765" s="1" t="s">
        <v>1322</v>
      </c>
      <c r="G765" s="4" t="s">
        <v>866</v>
      </c>
      <c r="H765" s="1" t="s">
        <v>770</v>
      </c>
      <c r="I765" s="1" t="s">
        <v>150</v>
      </c>
      <c r="J765" s="1" t="s">
        <v>167</v>
      </c>
      <c r="K765" s="1" t="s">
        <v>153</v>
      </c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1">
        <f t="shared" si="66"/>
        <v>0</v>
      </c>
      <c r="FG765" s="11">
        <f t="shared" si="67"/>
        <v>0</v>
      </c>
      <c r="FH765" s="11">
        <f t="shared" si="68"/>
        <v>0</v>
      </c>
      <c r="FI765" s="11">
        <f t="shared" si="69"/>
        <v>0</v>
      </c>
      <c r="FJ765" s="11">
        <f t="shared" si="70"/>
        <v>0</v>
      </c>
      <c r="FK765" s="11">
        <f t="shared" si="71"/>
        <v>0</v>
      </c>
    </row>
    <row r="766" spans="1:167" ht="33" hidden="1" x14ac:dyDescent="0.3">
      <c r="A766" s="5">
        <v>10417</v>
      </c>
      <c r="B766" s="1" t="s">
        <v>1321</v>
      </c>
      <c r="C766" s="5" t="s">
        <v>302</v>
      </c>
      <c r="D766" s="1">
        <v>300079</v>
      </c>
      <c r="E766" s="1" t="s">
        <v>190</v>
      </c>
      <c r="F766" s="1" t="s">
        <v>1322</v>
      </c>
      <c r="G766" s="4" t="s">
        <v>867</v>
      </c>
      <c r="H766" s="1" t="s">
        <v>770</v>
      </c>
      <c r="I766" s="1" t="s">
        <v>150</v>
      </c>
      <c r="J766" s="1" t="s">
        <v>167</v>
      </c>
      <c r="K766" s="1" t="s">
        <v>153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1">
        <f t="shared" si="66"/>
        <v>0</v>
      </c>
      <c r="FG766" s="11">
        <f t="shared" si="67"/>
        <v>0</v>
      </c>
      <c r="FH766" s="11">
        <f t="shared" si="68"/>
        <v>0</v>
      </c>
      <c r="FI766" s="11">
        <f t="shared" si="69"/>
        <v>0</v>
      </c>
      <c r="FJ766" s="11">
        <f t="shared" si="70"/>
        <v>0</v>
      </c>
      <c r="FK766" s="11">
        <f t="shared" si="71"/>
        <v>0</v>
      </c>
    </row>
    <row r="767" spans="1:167" ht="33" hidden="1" x14ac:dyDescent="0.3">
      <c r="A767" s="5">
        <v>10418</v>
      </c>
      <c r="B767" s="1" t="s">
        <v>1321</v>
      </c>
      <c r="C767" s="5" t="s">
        <v>303</v>
      </c>
      <c r="D767" s="1">
        <v>300080</v>
      </c>
      <c r="E767" s="1" t="s">
        <v>190</v>
      </c>
      <c r="F767" s="1" t="s">
        <v>1322</v>
      </c>
      <c r="G767" s="4" t="s">
        <v>868</v>
      </c>
      <c r="H767" s="1" t="s">
        <v>773</v>
      </c>
      <c r="I767" s="1" t="s">
        <v>150</v>
      </c>
      <c r="J767" s="1" t="s">
        <v>167</v>
      </c>
      <c r="K767" s="1" t="s">
        <v>153</v>
      </c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1">
        <f t="shared" si="66"/>
        <v>0</v>
      </c>
      <c r="FG767" s="11">
        <f t="shared" si="67"/>
        <v>0</v>
      </c>
      <c r="FH767" s="11">
        <f t="shared" si="68"/>
        <v>0</v>
      </c>
      <c r="FI767" s="11">
        <f t="shared" si="69"/>
        <v>0</v>
      </c>
      <c r="FJ767" s="11">
        <f t="shared" si="70"/>
        <v>0</v>
      </c>
      <c r="FK767" s="11">
        <f t="shared" si="71"/>
        <v>0</v>
      </c>
    </row>
    <row r="768" spans="1:167" ht="33" hidden="1" x14ac:dyDescent="0.3">
      <c r="A768" s="5">
        <v>10419</v>
      </c>
      <c r="B768" s="1" t="s">
        <v>1321</v>
      </c>
      <c r="C768" s="5" t="s">
        <v>304</v>
      </c>
      <c r="D768" s="1">
        <v>320908</v>
      </c>
      <c r="E768" s="1" t="s">
        <v>190</v>
      </c>
      <c r="F768" s="1" t="s">
        <v>1322</v>
      </c>
      <c r="G768" s="4" t="s">
        <v>869</v>
      </c>
      <c r="H768" s="1" t="s">
        <v>770</v>
      </c>
      <c r="I768" s="1" t="s">
        <v>150</v>
      </c>
      <c r="J768" s="1" t="s">
        <v>167</v>
      </c>
      <c r="K768" s="1" t="s">
        <v>153</v>
      </c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1">
        <f t="shared" si="66"/>
        <v>0</v>
      </c>
      <c r="FG768" s="11">
        <f t="shared" si="67"/>
        <v>0</v>
      </c>
      <c r="FH768" s="11">
        <f t="shared" si="68"/>
        <v>0</v>
      </c>
      <c r="FI768" s="11">
        <f t="shared" si="69"/>
        <v>0</v>
      </c>
      <c r="FJ768" s="11">
        <f t="shared" si="70"/>
        <v>0</v>
      </c>
      <c r="FK768" s="11">
        <f t="shared" si="71"/>
        <v>0</v>
      </c>
    </row>
    <row r="769" spans="1:167" ht="33" hidden="1" x14ac:dyDescent="0.3">
      <c r="A769" s="5">
        <v>10420</v>
      </c>
      <c r="B769" s="1" t="s">
        <v>1321</v>
      </c>
      <c r="C769" s="5" t="s">
        <v>305</v>
      </c>
      <c r="D769" s="1">
        <v>300081</v>
      </c>
      <c r="E769" s="1" t="s">
        <v>190</v>
      </c>
      <c r="F769" s="1" t="s">
        <v>1322</v>
      </c>
      <c r="G769" s="4" t="s">
        <v>870</v>
      </c>
      <c r="H769" s="1" t="s">
        <v>770</v>
      </c>
      <c r="I769" s="1" t="s">
        <v>150</v>
      </c>
      <c r="J769" s="1" t="s">
        <v>167</v>
      </c>
      <c r="K769" s="1" t="s">
        <v>153</v>
      </c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1">
        <f t="shared" si="66"/>
        <v>0</v>
      </c>
      <c r="FG769" s="11">
        <f t="shared" si="67"/>
        <v>0</v>
      </c>
      <c r="FH769" s="11">
        <f t="shared" si="68"/>
        <v>0</v>
      </c>
      <c r="FI769" s="11">
        <f t="shared" si="69"/>
        <v>0</v>
      </c>
      <c r="FJ769" s="11">
        <f t="shared" si="70"/>
        <v>0</v>
      </c>
      <c r="FK769" s="11">
        <f t="shared" si="71"/>
        <v>0</v>
      </c>
    </row>
    <row r="770" spans="1:167" ht="33" hidden="1" x14ac:dyDescent="0.3">
      <c r="A770" s="5">
        <v>10421</v>
      </c>
      <c r="B770" s="1" t="s">
        <v>1321</v>
      </c>
      <c r="C770" s="5" t="s">
        <v>306</v>
      </c>
      <c r="D770" s="1">
        <v>300077</v>
      </c>
      <c r="E770" s="1" t="s">
        <v>190</v>
      </c>
      <c r="F770" s="1" t="s">
        <v>1322</v>
      </c>
      <c r="G770" s="4" t="s">
        <v>871</v>
      </c>
      <c r="H770" s="1" t="s">
        <v>773</v>
      </c>
      <c r="I770" s="1" t="s">
        <v>150</v>
      </c>
      <c r="J770" s="1" t="s">
        <v>167</v>
      </c>
      <c r="K770" s="1" t="s">
        <v>153</v>
      </c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1">
        <f t="shared" si="66"/>
        <v>0</v>
      </c>
      <c r="FG770" s="11">
        <f t="shared" si="67"/>
        <v>0</v>
      </c>
      <c r="FH770" s="11">
        <f t="shared" si="68"/>
        <v>0</v>
      </c>
      <c r="FI770" s="11">
        <f t="shared" si="69"/>
        <v>0</v>
      </c>
      <c r="FJ770" s="11">
        <f t="shared" si="70"/>
        <v>0</v>
      </c>
      <c r="FK770" s="11">
        <f t="shared" si="71"/>
        <v>0</v>
      </c>
    </row>
    <row r="771" spans="1:167" ht="33" hidden="1" x14ac:dyDescent="0.3">
      <c r="A771" s="5">
        <v>10422</v>
      </c>
      <c r="B771" s="1" t="s">
        <v>1321</v>
      </c>
      <c r="C771" s="5" t="s">
        <v>307</v>
      </c>
      <c r="D771" s="1">
        <v>300036</v>
      </c>
      <c r="E771" s="1" t="s">
        <v>190</v>
      </c>
      <c r="F771" s="1" t="s">
        <v>1322</v>
      </c>
      <c r="G771" s="4" t="s">
        <v>872</v>
      </c>
      <c r="H771" s="1" t="s">
        <v>770</v>
      </c>
      <c r="I771" s="1" t="s">
        <v>150</v>
      </c>
      <c r="J771" s="1" t="s">
        <v>167</v>
      </c>
      <c r="K771" s="1" t="s">
        <v>153</v>
      </c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1">
        <f t="shared" si="66"/>
        <v>0</v>
      </c>
      <c r="FG771" s="11">
        <f t="shared" si="67"/>
        <v>0</v>
      </c>
      <c r="FH771" s="11">
        <f t="shared" si="68"/>
        <v>0</v>
      </c>
      <c r="FI771" s="11">
        <f t="shared" si="69"/>
        <v>0</v>
      </c>
      <c r="FJ771" s="11">
        <f t="shared" si="70"/>
        <v>0</v>
      </c>
      <c r="FK771" s="11">
        <f t="shared" si="71"/>
        <v>0</v>
      </c>
    </row>
    <row r="772" spans="1:167" ht="16.5" hidden="1" x14ac:dyDescent="0.3">
      <c r="A772" s="5">
        <v>10423</v>
      </c>
      <c r="B772" s="1" t="s">
        <v>1321</v>
      </c>
      <c r="C772" s="5" t="s">
        <v>308</v>
      </c>
      <c r="D772" s="1">
        <v>500001</v>
      </c>
      <c r="E772" s="1" t="s">
        <v>190</v>
      </c>
      <c r="F772" s="1" t="s">
        <v>1322</v>
      </c>
      <c r="G772" s="4" t="s">
        <v>873</v>
      </c>
      <c r="H772" s="1" t="s">
        <v>770</v>
      </c>
      <c r="I772" s="1" t="s">
        <v>150</v>
      </c>
      <c r="J772" s="1" t="s">
        <v>167</v>
      </c>
      <c r="K772" s="1" t="s">
        <v>153</v>
      </c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1">
        <f t="shared" si="66"/>
        <v>0</v>
      </c>
      <c r="FG772" s="11">
        <f t="shared" si="67"/>
        <v>0</v>
      </c>
      <c r="FH772" s="11">
        <f t="shared" si="68"/>
        <v>0</v>
      </c>
      <c r="FI772" s="11">
        <f t="shared" si="69"/>
        <v>0</v>
      </c>
      <c r="FJ772" s="11">
        <f t="shared" si="70"/>
        <v>0</v>
      </c>
      <c r="FK772" s="11">
        <f t="shared" si="71"/>
        <v>0</v>
      </c>
    </row>
    <row r="773" spans="1:167" ht="33" hidden="1" x14ac:dyDescent="0.3">
      <c r="A773" s="5">
        <v>10424</v>
      </c>
      <c r="B773" s="1" t="s">
        <v>1321</v>
      </c>
      <c r="C773" s="5" t="s">
        <v>309</v>
      </c>
      <c r="D773" s="1">
        <v>300085</v>
      </c>
      <c r="E773" s="1" t="s">
        <v>190</v>
      </c>
      <c r="F773" s="1" t="s">
        <v>1322</v>
      </c>
      <c r="G773" s="4" t="s">
        <v>818</v>
      </c>
      <c r="H773" s="1" t="s">
        <v>773</v>
      </c>
      <c r="I773" s="1" t="s">
        <v>150</v>
      </c>
      <c r="J773" s="1" t="s">
        <v>167</v>
      </c>
      <c r="K773" s="1" t="s">
        <v>153</v>
      </c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1">
        <f t="shared" si="66"/>
        <v>0</v>
      </c>
      <c r="FG773" s="11">
        <f t="shared" si="67"/>
        <v>0</v>
      </c>
      <c r="FH773" s="11">
        <f t="shared" si="68"/>
        <v>0</v>
      </c>
      <c r="FI773" s="11">
        <f t="shared" si="69"/>
        <v>0</v>
      </c>
      <c r="FJ773" s="11">
        <f t="shared" si="70"/>
        <v>0</v>
      </c>
      <c r="FK773" s="11">
        <f t="shared" si="71"/>
        <v>0</v>
      </c>
    </row>
    <row r="774" spans="1:167" ht="49.5" hidden="1" x14ac:dyDescent="0.3">
      <c r="A774" s="5">
        <v>10425</v>
      </c>
      <c r="B774" s="1" t="s">
        <v>1321</v>
      </c>
      <c r="C774" s="5" t="s">
        <v>310</v>
      </c>
      <c r="D774" s="1">
        <v>320904</v>
      </c>
      <c r="E774" s="1" t="s">
        <v>190</v>
      </c>
      <c r="F774" s="1" t="s">
        <v>1322</v>
      </c>
      <c r="G774" s="4" t="s">
        <v>874</v>
      </c>
      <c r="H774" s="1" t="s">
        <v>770</v>
      </c>
      <c r="I774" s="1" t="s">
        <v>150</v>
      </c>
      <c r="J774" s="1" t="s">
        <v>167</v>
      </c>
      <c r="K774" s="1" t="s">
        <v>153</v>
      </c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1">
        <f t="shared" ref="FF774:FF837" si="72">SUM(L774:AM774)-AA774</f>
        <v>0</v>
      </c>
      <c r="FG774" s="11">
        <f t="shared" ref="FG774:FG837" si="73">SUM(AN774:EX774)</f>
        <v>0</v>
      </c>
      <c r="FH774" s="11">
        <f t="shared" ref="FH774:FH837" si="74">SUM(EY774:FE774)</f>
        <v>0</v>
      </c>
      <c r="FI774" s="11">
        <f t="shared" ref="FI774:FI837" si="75">AA774</f>
        <v>0</v>
      </c>
      <c r="FJ774" s="11">
        <f t="shared" ref="FJ774:FJ837" si="76">FF774+FG774+FH774+FI774</f>
        <v>0</v>
      </c>
      <c r="FK774" s="11">
        <f t="shared" ref="FK774:FK837" si="77">+FF774+FG774+FH774</f>
        <v>0</v>
      </c>
    </row>
    <row r="775" spans="1:167" ht="33" hidden="1" x14ac:dyDescent="0.3">
      <c r="A775" s="5">
        <v>10426</v>
      </c>
      <c r="B775" s="1" t="s">
        <v>1321</v>
      </c>
      <c r="C775" s="5" t="s">
        <v>311</v>
      </c>
      <c r="D775" s="1">
        <v>300086</v>
      </c>
      <c r="E775" s="1" t="s">
        <v>190</v>
      </c>
      <c r="F775" s="1" t="s">
        <v>1322</v>
      </c>
      <c r="G775" s="4" t="s">
        <v>875</v>
      </c>
      <c r="H775" s="1" t="s">
        <v>773</v>
      </c>
      <c r="I775" s="1" t="s">
        <v>150</v>
      </c>
      <c r="J775" s="1" t="s">
        <v>167</v>
      </c>
      <c r="K775" s="1" t="s">
        <v>153</v>
      </c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1">
        <f t="shared" si="72"/>
        <v>0</v>
      </c>
      <c r="FG775" s="11">
        <f t="shared" si="73"/>
        <v>0</v>
      </c>
      <c r="FH775" s="11">
        <f t="shared" si="74"/>
        <v>0</v>
      </c>
      <c r="FI775" s="11">
        <f t="shared" si="75"/>
        <v>0</v>
      </c>
      <c r="FJ775" s="11">
        <f t="shared" si="76"/>
        <v>0</v>
      </c>
      <c r="FK775" s="11">
        <f t="shared" si="77"/>
        <v>0</v>
      </c>
    </row>
    <row r="776" spans="1:167" ht="33" hidden="1" x14ac:dyDescent="0.3">
      <c r="A776" s="5">
        <v>10427</v>
      </c>
      <c r="B776" s="1" t="s">
        <v>1321</v>
      </c>
      <c r="C776" s="5" t="s">
        <v>313</v>
      </c>
      <c r="D776" s="1">
        <v>300072</v>
      </c>
      <c r="E776" s="1" t="s">
        <v>190</v>
      </c>
      <c r="F776" s="1" t="s">
        <v>1322</v>
      </c>
      <c r="G776" s="4" t="s">
        <v>877</v>
      </c>
      <c r="H776" s="1" t="s">
        <v>773</v>
      </c>
      <c r="I776" s="1" t="s">
        <v>150</v>
      </c>
      <c r="J776" s="1" t="s">
        <v>167</v>
      </c>
      <c r="K776" s="1" t="s">
        <v>153</v>
      </c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1">
        <f t="shared" si="72"/>
        <v>0</v>
      </c>
      <c r="FG776" s="11">
        <f t="shared" si="73"/>
        <v>0</v>
      </c>
      <c r="FH776" s="11">
        <f t="shared" si="74"/>
        <v>0</v>
      </c>
      <c r="FI776" s="11">
        <f t="shared" si="75"/>
        <v>0</v>
      </c>
      <c r="FJ776" s="11">
        <f t="shared" si="76"/>
        <v>0</v>
      </c>
      <c r="FK776" s="11">
        <f t="shared" si="77"/>
        <v>0</v>
      </c>
    </row>
    <row r="777" spans="1:167" ht="66" hidden="1" x14ac:dyDescent="0.3">
      <c r="A777" s="5">
        <v>10428</v>
      </c>
      <c r="B777" s="1" t="s">
        <v>1321</v>
      </c>
      <c r="C777" s="5" t="s">
        <v>314</v>
      </c>
      <c r="D777" s="1">
        <v>300090</v>
      </c>
      <c r="E777" s="1" t="s">
        <v>190</v>
      </c>
      <c r="F777" s="1" t="s">
        <v>1322</v>
      </c>
      <c r="G777" s="4" t="s">
        <v>878</v>
      </c>
      <c r="H777" s="1" t="s">
        <v>770</v>
      </c>
      <c r="I777" s="1" t="s">
        <v>150</v>
      </c>
      <c r="J777" s="1" t="s">
        <v>168</v>
      </c>
      <c r="K777" s="1" t="s">
        <v>154</v>
      </c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1">
        <f t="shared" si="72"/>
        <v>0</v>
      </c>
      <c r="FG777" s="11">
        <f t="shared" si="73"/>
        <v>0</v>
      </c>
      <c r="FH777" s="11">
        <f t="shared" si="74"/>
        <v>0</v>
      </c>
      <c r="FI777" s="11">
        <f t="shared" si="75"/>
        <v>0</v>
      </c>
      <c r="FJ777" s="11">
        <f t="shared" si="76"/>
        <v>0</v>
      </c>
      <c r="FK777" s="11">
        <f t="shared" si="77"/>
        <v>0</v>
      </c>
    </row>
    <row r="778" spans="1:167" ht="33" hidden="1" x14ac:dyDescent="0.3">
      <c r="A778" s="5">
        <v>10429</v>
      </c>
      <c r="B778" s="1" t="s">
        <v>1321</v>
      </c>
      <c r="C778" s="5" t="s">
        <v>315</v>
      </c>
      <c r="D778" s="1">
        <v>300091</v>
      </c>
      <c r="E778" s="1" t="s">
        <v>190</v>
      </c>
      <c r="F778" s="1" t="s">
        <v>1322</v>
      </c>
      <c r="G778" s="4" t="s">
        <v>879</v>
      </c>
      <c r="H778" s="1" t="s">
        <v>770</v>
      </c>
      <c r="I778" s="1" t="s">
        <v>150</v>
      </c>
      <c r="J778" s="1" t="s">
        <v>168</v>
      </c>
      <c r="K778" s="1" t="s">
        <v>154</v>
      </c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1">
        <f t="shared" si="72"/>
        <v>0</v>
      </c>
      <c r="FG778" s="11">
        <f t="shared" si="73"/>
        <v>0</v>
      </c>
      <c r="FH778" s="11">
        <f t="shared" si="74"/>
        <v>0</v>
      </c>
      <c r="FI778" s="11">
        <f t="shared" si="75"/>
        <v>0</v>
      </c>
      <c r="FJ778" s="11">
        <f t="shared" si="76"/>
        <v>0</v>
      </c>
      <c r="FK778" s="11">
        <f t="shared" si="77"/>
        <v>0</v>
      </c>
    </row>
    <row r="779" spans="1:167" ht="33" hidden="1" x14ac:dyDescent="0.3">
      <c r="A779" s="5">
        <v>10430</v>
      </c>
      <c r="B779" s="1" t="s">
        <v>1321</v>
      </c>
      <c r="C779" s="5" t="s">
        <v>316</v>
      </c>
      <c r="D779" s="1">
        <v>300092</v>
      </c>
      <c r="E779" s="1" t="s">
        <v>190</v>
      </c>
      <c r="F779" s="1" t="s">
        <v>1322</v>
      </c>
      <c r="G779" s="4" t="s">
        <v>880</v>
      </c>
      <c r="H779" s="1" t="s">
        <v>770</v>
      </c>
      <c r="I779" s="1" t="s">
        <v>150</v>
      </c>
      <c r="J779" s="1" t="s">
        <v>168</v>
      </c>
      <c r="K779" s="1" t="s">
        <v>154</v>
      </c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1">
        <f t="shared" si="72"/>
        <v>0</v>
      </c>
      <c r="FG779" s="11">
        <f t="shared" si="73"/>
        <v>0</v>
      </c>
      <c r="FH779" s="11">
        <f t="shared" si="74"/>
        <v>0</v>
      </c>
      <c r="FI779" s="11">
        <f t="shared" si="75"/>
        <v>0</v>
      </c>
      <c r="FJ779" s="11">
        <f t="shared" si="76"/>
        <v>0</v>
      </c>
      <c r="FK779" s="11">
        <f t="shared" si="77"/>
        <v>0</v>
      </c>
    </row>
    <row r="780" spans="1:167" ht="33" hidden="1" x14ac:dyDescent="0.3">
      <c r="A780" s="5">
        <v>10431</v>
      </c>
      <c r="B780" s="1" t="s">
        <v>1321</v>
      </c>
      <c r="C780" s="5" t="s">
        <v>317</v>
      </c>
      <c r="D780" s="1">
        <v>300093</v>
      </c>
      <c r="E780" s="1" t="s">
        <v>190</v>
      </c>
      <c r="F780" s="1" t="s">
        <v>1322</v>
      </c>
      <c r="G780" s="4" t="s">
        <v>881</v>
      </c>
      <c r="H780" s="1" t="s">
        <v>773</v>
      </c>
      <c r="I780" s="1" t="s">
        <v>150</v>
      </c>
      <c r="J780" s="1" t="s">
        <v>168</v>
      </c>
      <c r="K780" s="1" t="s">
        <v>154</v>
      </c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1">
        <f t="shared" si="72"/>
        <v>0</v>
      </c>
      <c r="FG780" s="11">
        <f t="shared" si="73"/>
        <v>0</v>
      </c>
      <c r="FH780" s="11">
        <f t="shared" si="74"/>
        <v>0</v>
      </c>
      <c r="FI780" s="11">
        <f t="shared" si="75"/>
        <v>0</v>
      </c>
      <c r="FJ780" s="11">
        <f t="shared" si="76"/>
        <v>0</v>
      </c>
      <c r="FK780" s="11">
        <f t="shared" si="77"/>
        <v>0</v>
      </c>
    </row>
    <row r="781" spans="1:167" ht="33" hidden="1" x14ac:dyDescent="0.3">
      <c r="A781" s="5">
        <v>10432</v>
      </c>
      <c r="B781" s="1" t="s">
        <v>1321</v>
      </c>
      <c r="C781" s="5" t="s">
        <v>318</v>
      </c>
      <c r="D781" s="1">
        <v>321004</v>
      </c>
      <c r="E781" s="1" t="s">
        <v>190</v>
      </c>
      <c r="F781" s="1" t="s">
        <v>1322</v>
      </c>
      <c r="G781" s="4" t="s">
        <v>882</v>
      </c>
      <c r="H781" s="1" t="s">
        <v>770</v>
      </c>
      <c r="I781" s="1" t="s">
        <v>150</v>
      </c>
      <c r="J781" s="1" t="s">
        <v>168</v>
      </c>
      <c r="K781" s="1" t="s">
        <v>154</v>
      </c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1">
        <f t="shared" si="72"/>
        <v>0</v>
      </c>
      <c r="FG781" s="11">
        <f t="shared" si="73"/>
        <v>0</v>
      </c>
      <c r="FH781" s="11">
        <f t="shared" si="74"/>
        <v>0</v>
      </c>
      <c r="FI781" s="11">
        <f t="shared" si="75"/>
        <v>0</v>
      </c>
      <c r="FJ781" s="11">
        <f t="shared" si="76"/>
        <v>0</v>
      </c>
      <c r="FK781" s="11">
        <f t="shared" si="77"/>
        <v>0</v>
      </c>
    </row>
    <row r="782" spans="1:167" ht="16.5" hidden="1" x14ac:dyDescent="0.3">
      <c r="A782" s="5">
        <v>10433</v>
      </c>
      <c r="B782" s="1" t="s">
        <v>1321</v>
      </c>
      <c r="C782" s="5" t="s">
        <v>319</v>
      </c>
      <c r="D782" s="1">
        <v>500350</v>
      </c>
      <c r="E782" s="1" t="s">
        <v>190</v>
      </c>
      <c r="F782" s="1" t="s">
        <v>1322</v>
      </c>
      <c r="G782" s="4" t="s">
        <v>883</v>
      </c>
      <c r="H782" s="1" t="s">
        <v>770</v>
      </c>
      <c r="I782" s="1" t="s">
        <v>150</v>
      </c>
      <c r="J782" s="1" t="s">
        <v>168</v>
      </c>
      <c r="K782" s="1" t="s">
        <v>154</v>
      </c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1">
        <f t="shared" si="72"/>
        <v>0</v>
      </c>
      <c r="FG782" s="11">
        <f t="shared" si="73"/>
        <v>0</v>
      </c>
      <c r="FH782" s="11">
        <f t="shared" si="74"/>
        <v>0</v>
      </c>
      <c r="FI782" s="11">
        <f t="shared" si="75"/>
        <v>0</v>
      </c>
      <c r="FJ782" s="11">
        <f t="shared" si="76"/>
        <v>0</v>
      </c>
      <c r="FK782" s="11">
        <f t="shared" si="77"/>
        <v>0</v>
      </c>
    </row>
    <row r="783" spans="1:167" ht="33" hidden="1" x14ac:dyDescent="0.3">
      <c r="A783" s="5">
        <v>10434</v>
      </c>
      <c r="B783" s="1" t="s">
        <v>1321</v>
      </c>
      <c r="C783" s="5" t="s">
        <v>320</v>
      </c>
      <c r="D783" s="1">
        <v>300094</v>
      </c>
      <c r="E783" s="1" t="s">
        <v>190</v>
      </c>
      <c r="F783" s="1" t="s">
        <v>1322</v>
      </c>
      <c r="G783" s="4" t="s">
        <v>884</v>
      </c>
      <c r="H783" s="1" t="s">
        <v>770</v>
      </c>
      <c r="I783" s="1" t="s">
        <v>150</v>
      </c>
      <c r="J783" s="1" t="s">
        <v>168</v>
      </c>
      <c r="K783" s="1" t="s">
        <v>154</v>
      </c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1">
        <f t="shared" si="72"/>
        <v>0</v>
      </c>
      <c r="FG783" s="11">
        <f t="shared" si="73"/>
        <v>0</v>
      </c>
      <c r="FH783" s="11">
        <f t="shared" si="74"/>
        <v>0</v>
      </c>
      <c r="FI783" s="11">
        <f t="shared" si="75"/>
        <v>0</v>
      </c>
      <c r="FJ783" s="11">
        <f t="shared" si="76"/>
        <v>0</v>
      </c>
      <c r="FK783" s="11">
        <f t="shared" si="77"/>
        <v>0</v>
      </c>
    </row>
    <row r="784" spans="1:167" ht="33" hidden="1" x14ac:dyDescent="0.3">
      <c r="A784" s="5">
        <v>10435</v>
      </c>
      <c r="B784" s="1" t="s">
        <v>1321</v>
      </c>
      <c r="C784" s="5" t="s">
        <v>321</v>
      </c>
      <c r="D784" s="1">
        <v>300095</v>
      </c>
      <c r="E784" s="1" t="s">
        <v>190</v>
      </c>
      <c r="F784" s="1" t="s">
        <v>1322</v>
      </c>
      <c r="G784" s="4" t="s">
        <v>885</v>
      </c>
      <c r="H784" s="1" t="s">
        <v>773</v>
      </c>
      <c r="I784" s="1" t="s">
        <v>150</v>
      </c>
      <c r="J784" s="1" t="s">
        <v>168</v>
      </c>
      <c r="K784" s="1" t="s">
        <v>154</v>
      </c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1">
        <f t="shared" si="72"/>
        <v>0</v>
      </c>
      <c r="FG784" s="11">
        <f t="shared" si="73"/>
        <v>0</v>
      </c>
      <c r="FH784" s="11">
        <f t="shared" si="74"/>
        <v>0</v>
      </c>
      <c r="FI784" s="11">
        <f t="shared" si="75"/>
        <v>0</v>
      </c>
      <c r="FJ784" s="11">
        <f t="shared" si="76"/>
        <v>0</v>
      </c>
      <c r="FK784" s="11">
        <f t="shared" si="77"/>
        <v>0</v>
      </c>
    </row>
    <row r="785" spans="1:167" ht="33" hidden="1" x14ac:dyDescent="0.3">
      <c r="A785" s="5">
        <v>10436</v>
      </c>
      <c r="B785" s="1" t="s">
        <v>1321</v>
      </c>
      <c r="C785" s="5" t="s">
        <v>322</v>
      </c>
      <c r="D785" s="1">
        <v>300096</v>
      </c>
      <c r="E785" s="1" t="s">
        <v>190</v>
      </c>
      <c r="F785" s="1" t="s">
        <v>1322</v>
      </c>
      <c r="G785" s="4" t="s">
        <v>886</v>
      </c>
      <c r="H785" s="1" t="s">
        <v>770</v>
      </c>
      <c r="I785" s="1" t="s">
        <v>150</v>
      </c>
      <c r="J785" s="1" t="s">
        <v>168</v>
      </c>
      <c r="K785" s="1" t="s">
        <v>154</v>
      </c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1">
        <f t="shared" si="72"/>
        <v>0</v>
      </c>
      <c r="FG785" s="11">
        <f t="shared" si="73"/>
        <v>0</v>
      </c>
      <c r="FH785" s="11">
        <f t="shared" si="74"/>
        <v>0</v>
      </c>
      <c r="FI785" s="11">
        <f t="shared" si="75"/>
        <v>0</v>
      </c>
      <c r="FJ785" s="11">
        <f t="shared" si="76"/>
        <v>0</v>
      </c>
      <c r="FK785" s="11">
        <f t="shared" si="77"/>
        <v>0</v>
      </c>
    </row>
    <row r="786" spans="1:167" ht="33" hidden="1" x14ac:dyDescent="0.3">
      <c r="A786" s="5">
        <v>10437</v>
      </c>
      <c r="B786" s="1" t="s">
        <v>1321</v>
      </c>
      <c r="C786" s="5" t="s">
        <v>323</v>
      </c>
      <c r="D786" s="1">
        <v>300097</v>
      </c>
      <c r="E786" s="1" t="s">
        <v>190</v>
      </c>
      <c r="F786" s="1" t="s">
        <v>1322</v>
      </c>
      <c r="G786" s="4" t="s">
        <v>887</v>
      </c>
      <c r="H786" s="1" t="s">
        <v>770</v>
      </c>
      <c r="I786" s="1" t="s">
        <v>150</v>
      </c>
      <c r="J786" s="1" t="s">
        <v>168</v>
      </c>
      <c r="K786" s="1" t="s">
        <v>154</v>
      </c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1">
        <f t="shared" si="72"/>
        <v>0</v>
      </c>
      <c r="FG786" s="11">
        <f t="shared" si="73"/>
        <v>0</v>
      </c>
      <c r="FH786" s="11">
        <f t="shared" si="74"/>
        <v>0</v>
      </c>
      <c r="FI786" s="11">
        <f t="shared" si="75"/>
        <v>0</v>
      </c>
      <c r="FJ786" s="11">
        <f t="shared" si="76"/>
        <v>0</v>
      </c>
      <c r="FK786" s="11">
        <f t="shared" si="77"/>
        <v>0</v>
      </c>
    </row>
    <row r="787" spans="1:167" ht="33" hidden="1" x14ac:dyDescent="0.3">
      <c r="A787" s="5">
        <v>10438</v>
      </c>
      <c r="B787" s="1" t="s">
        <v>1321</v>
      </c>
      <c r="C787" s="5" t="s">
        <v>325</v>
      </c>
      <c r="D787" s="1">
        <v>300100</v>
      </c>
      <c r="E787" s="1" t="s">
        <v>190</v>
      </c>
      <c r="F787" s="1" t="s">
        <v>1322</v>
      </c>
      <c r="G787" s="4" t="s">
        <v>889</v>
      </c>
      <c r="H787" s="1" t="s">
        <v>770</v>
      </c>
      <c r="I787" s="1" t="s">
        <v>150</v>
      </c>
      <c r="J787" s="1" t="s">
        <v>168</v>
      </c>
      <c r="K787" s="1" t="s">
        <v>154</v>
      </c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1">
        <f t="shared" si="72"/>
        <v>0</v>
      </c>
      <c r="FG787" s="11">
        <f t="shared" si="73"/>
        <v>0</v>
      </c>
      <c r="FH787" s="11">
        <f t="shared" si="74"/>
        <v>0</v>
      </c>
      <c r="FI787" s="11">
        <f t="shared" si="75"/>
        <v>0</v>
      </c>
      <c r="FJ787" s="11">
        <f t="shared" si="76"/>
        <v>0</v>
      </c>
      <c r="FK787" s="11">
        <f t="shared" si="77"/>
        <v>0</v>
      </c>
    </row>
    <row r="788" spans="1:167" ht="16.5" hidden="1" x14ac:dyDescent="0.3">
      <c r="A788" s="5">
        <v>10439</v>
      </c>
      <c r="B788" s="1" t="s">
        <v>1321</v>
      </c>
      <c r="C788" s="5" t="s">
        <v>326</v>
      </c>
      <c r="D788" s="1">
        <v>500351</v>
      </c>
      <c r="E788" s="1" t="s">
        <v>190</v>
      </c>
      <c r="F788" s="1" t="s">
        <v>1322</v>
      </c>
      <c r="G788" s="4" t="s">
        <v>890</v>
      </c>
      <c r="H788" s="1" t="s">
        <v>770</v>
      </c>
      <c r="I788" s="1" t="s">
        <v>150</v>
      </c>
      <c r="J788" s="1" t="s">
        <v>168</v>
      </c>
      <c r="K788" s="1" t="s">
        <v>154</v>
      </c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1">
        <f t="shared" si="72"/>
        <v>0</v>
      </c>
      <c r="FG788" s="11">
        <f t="shared" si="73"/>
        <v>0</v>
      </c>
      <c r="FH788" s="11">
        <f t="shared" si="74"/>
        <v>0</v>
      </c>
      <c r="FI788" s="11">
        <f t="shared" si="75"/>
        <v>0</v>
      </c>
      <c r="FJ788" s="11">
        <f t="shared" si="76"/>
        <v>0</v>
      </c>
      <c r="FK788" s="11">
        <f t="shared" si="77"/>
        <v>0</v>
      </c>
    </row>
    <row r="789" spans="1:167" ht="33" hidden="1" x14ac:dyDescent="0.3">
      <c r="A789" s="5">
        <v>10440</v>
      </c>
      <c r="B789" s="1" t="s">
        <v>1321</v>
      </c>
      <c r="C789" s="5" t="s">
        <v>327</v>
      </c>
      <c r="D789" s="1">
        <v>300101</v>
      </c>
      <c r="E789" s="1" t="s">
        <v>190</v>
      </c>
      <c r="F789" s="1" t="s">
        <v>1322</v>
      </c>
      <c r="G789" s="4" t="s">
        <v>891</v>
      </c>
      <c r="H789" s="1" t="s">
        <v>770</v>
      </c>
      <c r="I789" s="1" t="s">
        <v>150</v>
      </c>
      <c r="J789" s="1" t="s">
        <v>168</v>
      </c>
      <c r="K789" s="1" t="s">
        <v>154</v>
      </c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1">
        <f t="shared" si="72"/>
        <v>0</v>
      </c>
      <c r="FG789" s="11">
        <f t="shared" si="73"/>
        <v>0</v>
      </c>
      <c r="FH789" s="11">
        <f t="shared" si="74"/>
        <v>0</v>
      </c>
      <c r="FI789" s="11">
        <f t="shared" si="75"/>
        <v>0</v>
      </c>
      <c r="FJ789" s="11">
        <f t="shared" si="76"/>
        <v>0</v>
      </c>
      <c r="FK789" s="11">
        <f t="shared" si="77"/>
        <v>0</v>
      </c>
    </row>
    <row r="790" spans="1:167" ht="33" hidden="1" x14ac:dyDescent="0.3">
      <c r="A790" s="5">
        <v>10441</v>
      </c>
      <c r="B790" s="1" t="s">
        <v>1321</v>
      </c>
      <c r="C790" s="5" t="s">
        <v>328</v>
      </c>
      <c r="D790" s="1">
        <v>500354</v>
      </c>
      <c r="E790" s="1" t="s">
        <v>190</v>
      </c>
      <c r="F790" s="1" t="s">
        <v>1322</v>
      </c>
      <c r="G790" s="4" t="s">
        <v>892</v>
      </c>
      <c r="H790" s="1" t="s">
        <v>770</v>
      </c>
      <c r="I790" s="1" t="s">
        <v>150</v>
      </c>
      <c r="J790" s="1" t="s">
        <v>168</v>
      </c>
      <c r="K790" s="1" t="s">
        <v>154</v>
      </c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1">
        <f t="shared" si="72"/>
        <v>0</v>
      </c>
      <c r="FG790" s="11">
        <f t="shared" si="73"/>
        <v>0</v>
      </c>
      <c r="FH790" s="11">
        <f t="shared" si="74"/>
        <v>0</v>
      </c>
      <c r="FI790" s="11">
        <f t="shared" si="75"/>
        <v>0</v>
      </c>
      <c r="FJ790" s="11">
        <f t="shared" si="76"/>
        <v>0</v>
      </c>
      <c r="FK790" s="11">
        <f t="shared" si="77"/>
        <v>0</v>
      </c>
    </row>
    <row r="791" spans="1:167" ht="33" hidden="1" x14ac:dyDescent="0.3">
      <c r="A791" s="5">
        <v>10442</v>
      </c>
      <c r="B791" s="1" t="s">
        <v>1321</v>
      </c>
      <c r="C791" s="5" t="s">
        <v>329</v>
      </c>
      <c r="D791" s="1">
        <v>300102</v>
      </c>
      <c r="E791" s="1" t="s">
        <v>190</v>
      </c>
      <c r="F791" s="1" t="s">
        <v>1322</v>
      </c>
      <c r="G791" s="4" t="s">
        <v>829</v>
      </c>
      <c r="H791" s="1" t="s">
        <v>770</v>
      </c>
      <c r="I791" s="1" t="s">
        <v>150</v>
      </c>
      <c r="J791" s="1" t="s">
        <v>168</v>
      </c>
      <c r="K791" s="1" t="s">
        <v>154</v>
      </c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1">
        <f t="shared" si="72"/>
        <v>0</v>
      </c>
      <c r="FG791" s="11">
        <f t="shared" si="73"/>
        <v>0</v>
      </c>
      <c r="FH791" s="11">
        <f t="shared" si="74"/>
        <v>0</v>
      </c>
      <c r="FI791" s="11">
        <f t="shared" si="75"/>
        <v>0</v>
      </c>
      <c r="FJ791" s="11">
        <f t="shared" si="76"/>
        <v>0</v>
      </c>
      <c r="FK791" s="11">
        <f t="shared" si="77"/>
        <v>0</v>
      </c>
    </row>
    <row r="792" spans="1:167" ht="33" hidden="1" x14ac:dyDescent="0.3">
      <c r="A792" s="5">
        <v>10443</v>
      </c>
      <c r="B792" s="1" t="s">
        <v>1321</v>
      </c>
      <c r="C792" s="5" t="s">
        <v>330</v>
      </c>
      <c r="D792" s="1">
        <v>321009</v>
      </c>
      <c r="E792" s="1" t="s">
        <v>190</v>
      </c>
      <c r="F792" s="1" t="s">
        <v>1322</v>
      </c>
      <c r="G792" s="4" t="s">
        <v>893</v>
      </c>
      <c r="H792" s="1" t="s">
        <v>770</v>
      </c>
      <c r="I792" s="1" t="s">
        <v>150</v>
      </c>
      <c r="J792" s="1" t="s">
        <v>168</v>
      </c>
      <c r="K792" s="1" t="s">
        <v>154</v>
      </c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1">
        <f t="shared" si="72"/>
        <v>0</v>
      </c>
      <c r="FG792" s="11">
        <f t="shared" si="73"/>
        <v>0</v>
      </c>
      <c r="FH792" s="11">
        <f t="shared" si="74"/>
        <v>0</v>
      </c>
      <c r="FI792" s="11">
        <f t="shared" si="75"/>
        <v>0</v>
      </c>
      <c r="FJ792" s="11">
        <f t="shared" si="76"/>
        <v>0</v>
      </c>
      <c r="FK792" s="11">
        <f t="shared" si="77"/>
        <v>0</v>
      </c>
    </row>
    <row r="793" spans="1:167" ht="33" hidden="1" x14ac:dyDescent="0.3">
      <c r="A793" s="5">
        <v>10444</v>
      </c>
      <c r="B793" s="1" t="s">
        <v>1321</v>
      </c>
      <c r="C793" s="5" t="s">
        <v>331</v>
      </c>
      <c r="D793" s="1">
        <v>300103</v>
      </c>
      <c r="E793" s="1" t="s">
        <v>190</v>
      </c>
      <c r="F793" s="1" t="s">
        <v>1322</v>
      </c>
      <c r="G793" s="4" t="s">
        <v>894</v>
      </c>
      <c r="H793" s="1" t="s">
        <v>770</v>
      </c>
      <c r="I793" s="1" t="s">
        <v>150</v>
      </c>
      <c r="J793" s="1" t="s">
        <v>168</v>
      </c>
      <c r="K793" s="1" t="s">
        <v>154</v>
      </c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1">
        <f t="shared" si="72"/>
        <v>0</v>
      </c>
      <c r="FG793" s="11">
        <f t="shared" si="73"/>
        <v>0</v>
      </c>
      <c r="FH793" s="11">
        <f t="shared" si="74"/>
        <v>0</v>
      </c>
      <c r="FI793" s="11">
        <f t="shared" si="75"/>
        <v>0</v>
      </c>
      <c r="FJ793" s="11">
        <f t="shared" si="76"/>
        <v>0</v>
      </c>
      <c r="FK793" s="11">
        <f t="shared" si="77"/>
        <v>0</v>
      </c>
    </row>
    <row r="794" spans="1:167" ht="49.5" hidden="1" x14ac:dyDescent="0.3">
      <c r="A794" s="5">
        <v>10445</v>
      </c>
      <c r="B794" s="1" t="s">
        <v>1321</v>
      </c>
      <c r="C794" s="5" t="s">
        <v>332</v>
      </c>
      <c r="D794" s="1">
        <v>300104</v>
      </c>
      <c r="E794" s="1" t="s">
        <v>190</v>
      </c>
      <c r="F794" s="1" t="s">
        <v>1322</v>
      </c>
      <c r="G794" s="4" t="s">
        <v>895</v>
      </c>
      <c r="H794" s="1" t="s">
        <v>770</v>
      </c>
      <c r="I794" s="1" t="s">
        <v>150</v>
      </c>
      <c r="J794" s="1" t="s">
        <v>168</v>
      </c>
      <c r="K794" s="1" t="s">
        <v>154</v>
      </c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1">
        <f t="shared" si="72"/>
        <v>0</v>
      </c>
      <c r="FG794" s="11">
        <f t="shared" si="73"/>
        <v>0</v>
      </c>
      <c r="FH794" s="11">
        <f t="shared" si="74"/>
        <v>0</v>
      </c>
      <c r="FI794" s="11">
        <f t="shared" si="75"/>
        <v>0</v>
      </c>
      <c r="FJ794" s="11">
        <f t="shared" si="76"/>
        <v>0</v>
      </c>
      <c r="FK794" s="11">
        <f t="shared" si="77"/>
        <v>0</v>
      </c>
    </row>
    <row r="795" spans="1:167" ht="33" hidden="1" x14ac:dyDescent="0.3">
      <c r="A795" s="5">
        <v>10446</v>
      </c>
      <c r="B795" s="1" t="s">
        <v>1321</v>
      </c>
      <c r="C795" s="5" t="s">
        <v>333</v>
      </c>
      <c r="D795" s="1">
        <v>300105</v>
      </c>
      <c r="E795" s="1" t="s">
        <v>190</v>
      </c>
      <c r="F795" s="1" t="s">
        <v>1322</v>
      </c>
      <c r="G795" s="4" t="s">
        <v>896</v>
      </c>
      <c r="H795" s="1" t="s">
        <v>770</v>
      </c>
      <c r="I795" s="1" t="s">
        <v>150</v>
      </c>
      <c r="J795" s="1" t="s">
        <v>168</v>
      </c>
      <c r="K795" s="1" t="s">
        <v>154</v>
      </c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1">
        <f t="shared" si="72"/>
        <v>0</v>
      </c>
      <c r="FG795" s="11">
        <f t="shared" si="73"/>
        <v>0</v>
      </c>
      <c r="FH795" s="11">
        <f t="shared" si="74"/>
        <v>0</v>
      </c>
      <c r="FI795" s="11">
        <f t="shared" si="75"/>
        <v>0</v>
      </c>
      <c r="FJ795" s="11">
        <f t="shared" si="76"/>
        <v>0</v>
      </c>
      <c r="FK795" s="11">
        <f t="shared" si="77"/>
        <v>0</v>
      </c>
    </row>
    <row r="796" spans="1:167" ht="33" hidden="1" x14ac:dyDescent="0.3">
      <c r="A796" s="5">
        <v>10447</v>
      </c>
      <c r="B796" s="1" t="s">
        <v>1321</v>
      </c>
      <c r="C796" s="5" t="s">
        <v>334</v>
      </c>
      <c r="D796" s="1">
        <v>500358</v>
      </c>
      <c r="E796" s="1" t="s">
        <v>190</v>
      </c>
      <c r="F796" s="1" t="s">
        <v>1322</v>
      </c>
      <c r="G796" s="4" t="s">
        <v>897</v>
      </c>
      <c r="H796" s="1" t="s">
        <v>770</v>
      </c>
      <c r="I796" s="1" t="s">
        <v>150</v>
      </c>
      <c r="J796" s="1" t="s">
        <v>168</v>
      </c>
      <c r="K796" s="1" t="s">
        <v>154</v>
      </c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1">
        <f t="shared" si="72"/>
        <v>0</v>
      </c>
      <c r="FG796" s="11">
        <f t="shared" si="73"/>
        <v>0</v>
      </c>
      <c r="FH796" s="11">
        <f t="shared" si="74"/>
        <v>0</v>
      </c>
      <c r="FI796" s="11">
        <f t="shared" si="75"/>
        <v>0</v>
      </c>
      <c r="FJ796" s="11">
        <f t="shared" si="76"/>
        <v>0</v>
      </c>
      <c r="FK796" s="11">
        <f t="shared" si="77"/>
        <v>0</v>
      </c>
    </row>
    <row r="797" spans="1:167" ht="49.5" hidden="1" x14ac:dyDescent="0.3">
      <c r="A797" s="5">
        <v>10448</v>
      </c>
      <c r="B797" s="1" t="s">
        <v>1321</v>
      </c>
      <c r="C797" s="5" t="s">
        <v>335</v>
      </c>
      <c r="D797" s="1">
        <v>300106</v>
      </c>
      <c r="E797" s="1" t="s">
        <v>190</v>
      </c>
      <c r="F797" s="1" t="s">
        <v>1322</v>
      </c>
      <c r="G797" s="4" t="s">
        <v>898</v>
      </c>
      <c r="H797" s="1" t="s">
        <v>773</v>
      </c>
      <c r="I797" s="1" t="s">
        <v>150</v>
      </c>
      <c r="J797" s="1" t="s">
        <v>168</v>
      </c>
      <c r="K797" s="1" t="s">
        <v>154</v>
      </c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1">
        <f t="shared" si="72"/>
        <v>0</v>
      </c>
      <c r="FG797" s="11">
        <f t="shared" si="73"/>
        <v>0</v>
      </c>
      <c r="FH797" s="11">
        <f t="shared" si="74"/>
        <v>0</v>
      </c>
      <c r="FI797" s="11">
        <f t="shared" si="75"/>
        <v>0</v>
      </c>
      <c r="FJ797" s="11">
        <f t="shared" si="76"/>
        <v>0</v>
      </c>
      <c r="FK797" s="11">
        <f t="shared" si="77"/>
        <v>0</v>
      </c>
    </row>
    <row r="798" spans="1:167" ht="33" hidden="1" x14ac:dyDescent="0.3">
      <c r="A798" s="5">
        <v>10449</v>
      </c>
      <c r="B798" s="1" t="s">
        <v>1321</v>
      </c>
      <c r="C798" s="5" t="s">
        <v>336</v>
      </c>
      <c r="D798" s="1">
        <v>300107</v>
      </c>
      <c r="E798" s="1" t="s">
        <v>190</v>
      </c>
      <c r="F798" s="1" t="s">
        <v>1322</v>
      </c>
      <c r="G798" s="4" t="s">
        <v>899</v>
      </c>
      <c r="H798" s="1" t="s">
        <v>770</v>
      </c>
      <c r="I798" s="1" t="s">
        <v>150</v>
      </c>
      <c r="J798" s="1" t="s">
        <v>168</v>
      </c>
      <c r="K798" s="1" t="s">
        <v>154</v>
      </c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1">
        <f t="shared" si="72"/>
        <v>0</v>
      </c>
      <c r="FG798" s="11">
        <f t="shared" si="73"/>
        <v>0</v>
      </c>
      <c r="FH798" s="11">
        <f t="shared" si="74"/>
        <v>0</v>
      </c>
      <c r="FI798" s="11">
        <f t="shared" si="75"/>
        <v>0</v>
      </c>
      <c r="FJ798" s="11">
        <f t="shared" si="76"/>
        <v>0</v>
      </c>
      <c r="FK798" s="11">
        <f t="shared" si="77"/>
        <v>0</v>
      </c>
    </row>
    <row r="799" spans="1:167" ht="33" hidden="1" x14ac:dyDescent="0.3">
      <c r="A799" s="5">
        <v>10450</v>
      </c>
      <c r="B799" s="1" t="s">
        <v>1321</v>
      </c>
      <c r="C799" s="5" t="s">
        <v>337</v>
      </c>
      <c r="D799" s="1">
        <v>300108</v>
      </c>
      <c r="E799" s="1" t="s">
        <v>190</v>
      </c>
      <c r="F799" s="1" t="s">
        <v>1322</v>
      </c>
      <c r="G799" s="4" t="s">
        <v>900</v>
      </c>
      <c r="H799" s="1" t="s">
        <v>770</v>
      </c>
      <c r="I799" s="1" t="s">
        <v>150</v>
      </c>
      <c r="J799" s="1" t="s">
        <v>168</v>
      </c>
      <c r="K799" s="1" t="s">
        <v>154</v>
      </c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1">
        <f t="shared" si="72"/>
        <v>0</v>
      </c>
      <c r="FG799" s="11">
        <f t="shared" si="73"/>
        <v>0</v>
      </c>
      <c r="FH799" s="11">
        <f t="shared" si="74"/>
        <v>0</v>
      </c>
      <c r="FI799" s="11">
        <f t="shared" si="75"/>
        <v>0</v>
      </c>
      <c r="FJ799" s="11">
        <f t="shared" si="76"/>
        <v>0</v>
      </c>
      <c r="FK799" s="11">
        <f t="shared" si="77"/>
        <v>0</v>
      </c>
    </row>
    <row r="800" spans="1:167" ht="16.5" hidden="1" x14ac:dyDescent="0.3">
      <c r="A800" s="5">
        <v>10451</v>
      </c>
      <c r="B800" s="1" t="s">
        <v>1321</v>
      </c>
      <c r="C800" s="5" t="s">
        <v>338</v>
      </c>
      <c r="D800" s="1">
        <v>500352</v>
      </c>
      <c r="E800" s="1" t="s">
        <v>190</v>
      </c>
      <c r="F800" s="1" t="s">
        <v>1322</v>
      </c>
      <c r="G800" s="4" t="s">
        <v>901</v>
      </c>
      <c r="H800" s="1" t="s">
        <v>770</v>
      </c>
      <c r="I800" s="1" t="s">
        <v>150</v>
      </c>
      <c r="J800" s="1" t="s">
        <v>168</v>
      </c>
      <c r="K800" s="1" t="s">
        <v>154</v>
      </c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1">
        <f t="shared" si="72"/>
        <v>0</v>
      </c>
      <c r="FG800" s="11">
        <f t="shared" si="73"/>
        <v>0</v>
      </c>
      <c r="FH800" s="11">
        <f t="shared" si="74"/>
        <v>0</v>
      </c>
      <c r="FI800" s="11">
        <f t="shared" si="75"/>
        <v>0</v>
      </c>
      <c r="FJ800" s="11">
        <f t="shared" si="76"/>
        <v>0</v>
      </c>
      <c r="FK800" s="11">
        <f t="shared" si="77"/>
        <v>0</v>
      </c>
    </row>
    <row r="801" spans="1:167" ht="33" hidden="1" x14ac:dyDescent="0.3">
      <c r="A801" s="5">
        <v>10452</v>
      </c>
      <c r="B801" s="1" t="s">
        <v>1321</v>
      </c>
      <c r="C801" s="5" t="s">
        <v>339</v>
      </c>
      <c r="D801" s="1">
        <v>300109</v>
      </c>
      <c r="E801" s="1" t="s">
        <v>190</v>
      </c>
      <c r="F801" s="1" t="s">
        <v>1322</v>
      </c>
      <c r="G801" s="4" t="s">
        <v>902</v>
      </c>
      <c r="H801" s="1" t="s">
        <v>773</v>
      </c>
      <c r="I801" s="1" t="s">
        <v>150</v>
      </c>
      <c r="J801" s="1" t="s">
        <v>168</v>
      </c>
      <c r="K801" s="1" t="s">
        <v>154</v>
      </c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1">
        <f t="shared" si="72"/>
        <v>0</v>
      </c>
      <c r="FG801" s="11">
        <f t="shared" si="73"/>
        <v>0</v>
      </c>
      <c r="FH801" s="11">
        <f t="shared" si="74"/>
        <v>0</v>
      </c>
      <c r="FI801" s="11">
        <f t="shared" si="75"/>
        <v>0</v>
      </c>
      <c r="FJ801" s="11">
        <f t="shared" si="76"/>
        <v>0</v>
      </c>
      <c r="FK801" s="11">
        <f t="shared" si="77"/>
        <v>0</v>
      </c>
    </row>
    <row r="802" spans="1:167" ht="33" hidden="1" x14ac:dyDescent="0.3">
      <c r="A802" s="5">
        <v>10453</v>
      </c>
      <c r="B802" s="1" t="s">
        <v>1321</v>
      </c>
      <c r="C802" s="5" t="s">
        <v>340</v>
      </c>
      <c r="D802" s="1">
        <v>300110</v>
      </c>
      <c r="E802" s="1" t="s">
        <v>190</v>
      </c>
      <c r="F802" s="1" t="s">
        <v>1322</v>
      </c>
      <c r="G802" s="4" t="s">
        <v>903</v>
      </c>
      <c r="H802" s="1" t="s">
        <v>770</v>
      </c>
      <c r="I802" s="1" t="s">
        <v>150</v>
      </c>
      <c r="J802" s="1" t="s">
        <v>168</v>
      </c>
      <c r="K802" s="1" t="s">
        <v>154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1">
        <f t="shared" si="72"/>
        <v>0</v>
      </c>
      <c r="FG802" s="11">
        <f t="shared" si="73"/>
        <v>0</v>
      </c>
      <c r="FH802" s="11">
        <f t="shared" si="74"/>
        <v>0</v>
      </c>
      <c r="FI802" s="11">
        <f t="shared" si="75"/>
        <v>0</v>
      </c>
      <c r="FJ802" s="11">
        <f t="shared" si="76"/>
        <v>0</v>
      </c>
      <c r="FK802" s="11">
        <f t="shared" si="77"/>
        <v>0</v>
      </c>
    </row>
    <row r="803" spans="1:167" ht="49.5" hidden="1" x14ac:dyDescent="0.3">
      <c r="A803" s="5">
        <v>10454</v>
      </c>
      <c r="B803" s="1" t="s">
        <v>1321</v>
      </c>
      <c r="C803" s="5" t="s">
        <v>341</v>
      </c>
      <c r="D803" s="1">
        <v>300112</v>
      </c>
      <c r="E803" s="1" t="s">
        <v>190</v>
      </c>
      <c r="F803" s="1" t="s">
        <v>1322</v>
      </c>
      <c r="G803" s="4" t="s">
        <v>904</v>
      </c>
      <c r="H803" s="1" t="s">
        <v>773</v>
      </c>
      <c r="I803" s="1" t="s">
        <v>150</v>
      </c>
      <c r="J803" s="1" t="s">
        <v>168</v>
      </c>
      <c r="K803" s="1" t="s">
        <v>154</v>
      </c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1">
        <f t="shared" si="72"/>
        <v>0</v>
      </c>
      <c r="FG803" s="11">
        <f t="shared" si="73"/>
        <v>0</v>
      </c>
      <c r="FH803" s="11">
        <f t="shared" si="74"/>
        <v>0</v>
      </c>
      <c r="FI803" s="11">
        <f t="shared" si="75"/>
        <v>0</v>
      </c>
      <c r="FJ803" s="11">
        <f t="shared" si="76"/>
        <v>0</v>
      </c>
      <c r="FK803" s="11">
        <f t="shared" si="77"/>
        <v>0</v>
      </c>
    </row>
    <row r="804" spans="1:167" ht="49.5" hidden="1" x14ac:dyDescent="0.3">
      <c r="A804" s="5">
        <v>10455</v>
      </c>
      <c r="B804" s="1" t="s">
        <v>1321</v>
      </c>
      <c r="C804" s="5" t="s">
        <v>342</v>
      </c>
      <c r="D804" s="1">
        <v>300130</v>
      </c>
      <c r="E804" s="1" t="s">
        <v>190</v>
      </c>
      <c r="F804" s="1" t="s">
        <v>1322</v>
      </c>
      <c r="G804" s="4" t="s">
        <v>905</v>
      </c>
      <c r="H804" s="1" t="s">
        <v>773</v>
      </c>
      <c r="I804" s="1" t="s">
        <v>150</v>
      </c>
      <c r="J804" s="1" t="s">
        <v>168</v>
      </c>
      <c r="K804" s="1" t="s">
        <v>154</v>
      </c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1">
        <f t="shared" si="72"/>
        <v>0</v>
      </c>
      <c r="FG804" s="11">
        <f t="shared" si="73"/>
        <v>0</v>
      </c>
      <c r="FH804" s="11">
        <f t="shared" si="74"/>
        <v>0</v>
      </c>
      <c r="FI804" s="11">
        <f t="shared" si="75"/>
        <v>0</v>
      </c>
      <c r="FJ804" s="11">
        <f t="shared" si="76"/>
        <v>0</v>
      </c>
      <c r="FK804" s="11">
        <f t="shared" si="77"/>
        <v>0</v>
      </c>
    </row>
    <row r="805" spans="1:167" ht="66" hidden="1" x14ac:dyDescent="0.3">
      <c r="A805" s="5">
        <v>10456</v>
      </c>
      <c r="B805" s="1" t="s">
        <v>1321</v>
      </c>
      <c r="C805" s="5" t="s">
        <v>343</v>
      </c>
      <c r="D805" s="1">
        <v>300113</v>
      </c>
      <c r="E805" s="1" t="s">
        <v>190</v>
      </c>
      <c r="F805" s="1" t="s">
        <v>1322</v>
      </c>
      <c r="G805" s="4" t="s">
        <v>906</v>
      </c>
      <c r="H805" s="1" t="s">
        <v>770</v>
      </c>
      <c r="I805" s="1" t="s">
        <v>150</v>
      </c>
      <c r="J805" s="1" t="s">
        <v>168</v>
      </c>
      <c r="K805" s="1" t="s">
        <v>154</v>
      </c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1">
        <f t="shared" si="72"/>
        <v>0</v>
      </c>
      <c r="FG805" s="11">
        <f t="shared" si="73"/>
        <v>0</v>
      </c>
      <c r="FH805" s="11">
        <f t="shared" si="74"/>
        <v>0</v>
      </c>
      <c r="FI805" s="11">
        <f t="shared" si="75"/>
        <v>0</v>
      </c>
      <c r="FJ805" s="11">
        <f t="shared" si="76"/>
        <v>0</v>
      </c>
      <c r="FK805" s="11">
        <f t="shared" si="77"/>
        <v>0</v>
      </c>
    </row>
    <row r="806" spans="1:167" ht="66" hidden="1" x14ac:dyDescent="0.3">
      <c r="A806" s="5">
        <v>10457</v>
      </c>
      <c r="B806" s="1" t="s">
        <v>1321</v>
      </c>
      <c r="C806" s="5" t="s">
        <v>344</v>
      </c>
      <c r="D806" s="1">
        <v>300114</v>
      </c>
      <c r="E806" s="1" t="s">
        <v>190</v>
      </c>
      <c r="F806" s="1" t="s">
        <v>1322</v>
      </c>
      <c r="G806" s="4" t="s">
        <v>907</v>
      </c>
      <c r="H806" s="1" t="s">
        <v>773</v>
      </c>
      <c r="I806" s="1" t="s">
        <v>150</v>
      </c>
      <c r="J806" s="1" t="s">
        <v>168</v>
      </c>
      <c r="K806" s="1" t="s">
        <v>154</v>
      </c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1">
        <f t="shared" si="72"/>
        <v>0</v>
      </c>
      <c r="FG806" s="11">
        <f t="shared" si="73"/>
        <v>0</v>
      </c>
      <c r="FH806" s="11">
        <f t="shared" si="74"/>
        <v>0</v>
      </c>
      <c r="FI806" s="11">
        <f t="shared" si="75"/>
        <v>0</v>
      </c>
      <c r="FJ806" s="11">
        <f t="shared" si="76"/>
        <v>0</v>
      </c>
      <c r="FK806" s="11">
        <f t="shared" si="77"/>
        <v>0</v>
      </c>
    </row>
    <row r="807" spans="1:167" ht="82.5" hidden="1" x14ac:dyDescent="0.3">
      <c r="A807" s="5">
        <v>10458</v>
      </c>
      <c r="B807" s="1" t="s">
        <v>1321</v>
      </c>
      <c r="C807" s="5" t="s">
        <v>345</v>
      </c>
      <c r="D807" s="1">
        <v>300115</v>
      </c>
      <c r="E807" s="1" t="s">
        <v>190</v>
      </c>
      <c r="F807" s="1" t="s">
        <v>1322</v>
      </c>
      <c r="G807" s="4" t="s">
        <v>908</v>
      </c>
      <c r="H807" s="1" t="s">
        <v>770</v>
      </c>
      <c r="I807" s="1" t="s">
        <v>150</v>
      </c>
      <c r="J807" s="1" t="s">
        <v>168</v>
      </c>
      <c r="K807" s="1" t="s">
        <v>154</v>
      </c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1">
        <f t="shared" si="72"/>
        <v>0</v>
      </c>
      <c r="FG807" s="11">
        <f t="shared" si="73"/>
        <v>0</v>
      </c>
      <c r="FH807" s="11">
        <f t="shared" si="74"/>
        <v>0</v>
      </c>
      <c r="FI807" s="11">
        <f t="shared" si="75"/>
        <v>0</v>
      </c>
      <c r="FJ807" s="11">
        <f t="shared" si="76"/>
        <v>0</v>
      </c>
      <c r="FK807" s="11">
        <f t="shared" si="77"/>
        <v>0</v>
      </c>
    </row>
    <row r="808" spans="1:167" ht="33" hidden="1" x14ac:dyDescent="0.3">
      <c r="A808" s="5">
        <v>10459</v>
      </c>
      <c r="B808" s="1" t="s">
        <v>1321</v>
      </c>
      <c r="C808" s="5" t="s">
        <v>346</v>
      </c>
      <c r="D808" s="1">
        <v>300117</v>
      </c>
      <c r="E808" s="1" t="s">
        <v>190</v>
      </c>
      <c r="F808" s="1" t="s">
        <v>1322</v>
      </c>
      <c r="G808" s="4" t="s">
        <v>909</v>
      </c>
      <c r="H808" s="1" t="s">
        <v>770</v>
      </c>
      <c r="I808" s="1" t="s">
        <v>150</v>
      </c>
      <c r="J808" s="1" t="s">
        <v>168</v>
      </c>
      <c r="K808" s="1" t="s">
        <v>154</v>
      </c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1">
        <f t="shared" si="72"/>
        <v>0</v>
      </c>
      <c r="FG808" s="11">
        <f t="shared" si="73"/>
        <v>0</v>
      </c>
      <c r="FH808" s="11">
        <f t="shared" si="74"/>
        <v>0</v>
      </c>
      <c r="FI808" s="11">
        <f t="shared" si="75"/>
        <v>0</v>
      </c>
      <c r="FJ808" s="11">
        <f t="shared" si="76"/>
        <v>0</v>
      </c>
      <c r="FK808" s="11">
        <f t="shared" si="77"/>
        <v>0</v>
      </c>
    </row>
    <row r="809" spans="1:167" ht="33" hidden="1" x14ac:dyDescent="0.3">
      <c r="A809" s="5">
        <v>10460</v>
      </c>
      <c r="B809" s="1" t="s">
        <v>1321</v>
      </c>
      <c r="C809" s="5" t="s">
        <v>348</v>
      </c>
      <c r="D809" s="1">
        <v>300119</v>
      </c>
      <c r="E809" s="1" t="s">
        <v>190</v>
      </c>
      <c r="F809" s="1" t="s">
        <v>1322</v>
      </c>
      <c r="G809" s="4" t="s">
        <v>911</v>
      </c>
      <c r="H809" s="1" t="s">
        <v>770</v>
      </c>
      <c r="I809" s="1" t="s">
        <v>150</v>
      </c>
      <c r="J809" s="1" t="s">
        <v>168</v>
      </c>
      <c r="K809" s="1" t="s">
        <v>154</v>
      </c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1">
        <f t="shared" si="72"/>
        <v>0</v>
      </c>
      <c r="FG809" s="11">
        <f t="shared" si="73"/>
        <v>0</v>
      </c>
      <c r="FH809" s="11">
        <f t="shared" si="74"/>
        <v>0</v>
      </c>
      <c r="FI809" s="11">
        <f t="shared" si="75"/>
        <v>0</v>
      </c>
      <c r="FJ809" s="11">
        <f t="shared" si="76"/>
        <v>0</v>
      </c>
      <c r="FK809" s="11">
        <f t="shared" si="77"/>
        <v>0</v>
      </c>
    </row>
    <row r="810" spans="1:167" ht="33" hidden="1" x14ac:dyDescent="0.3">
      <c r="A810" s="5">
        <v>10461</v>
      </c>
      <c r="B810" s="1" t="s">
        <v>1321</v>
      </c>
      <c r="C810" s="5" t="s">
        <v>350</v>
      </c>
      <c r="D810" s="1">
        <v>500357</v>
      </c>
      <c r="E810" s="1" t="s">
        <v>190</v>
      </c>
      <c r="F810" s="1" t="s">
        <v>1322</v>
      </c>
      <c r="G810" s="4" t="s">
        <v>913</v>
      </c>
      <c r="H810" s="1" t="s">
        <v>770</v>
      </c>
      <c r="I810" s="1" t="s">
        <v>150</v>
      </c>
      <c r="J810" s="1" t="s">
        <v>168</v>
      </c>
      <c r="K810" s="1" t="s">
        <v>154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1">
        <f t="shared" si="72"/>
        <v>0</v>
      </c>
      <c r="FG810" s="11">
        <f t="shared" si="73"/>
        <v>0</v>
      </c>
      <c r="FH810" s="11">
        <f t="shared" si="74"/>
        <v>0</v>
      </c>
      <c r="FI810" s="11">
        <f t="shared" si="75"/>
        <v>0</v>
      </c>
      <c r="FJ810" s="11">
        <f t="shared" si="76"/>
        <v>0</v>
      </c>
      <c r="FK810" s="11">
        <f t="shared" si="77"/>
        <v>0</v>
      </c>
    </row>
    <row r="811" spans="1:167" ht="33" hidden="1" x14ac:dyDescent="0.3">
      <c r="A811" s="5">
        <v>10462</v>
      </c>
      <c r="B811" s="1" t="s">
        <v>1321</v>
      </c>
      <c r="C811" s="5" t="s">
        <v>351</v>
      </c>
      <c r="D811" s="1">
        <v>300120</v>
      </c>
      <c r="E811" s="1" t="s">
        <v>190</v>
      </c>
      <c r="F811" s="1" t="s">
        <v>1322</v>
      </c>
      <c r="G811" s="4" t="s">
        <v>914</v>
      </c>
      <c r="H811" s="1" t="s">
        <v>773</v>
      </c>
      <c r="I811" s="1" t="s">
        <v>150</v>
      </c>
      <c r="J811" s="1" t="s">
        <v>168</v>
      </c>
      <c r="K811" s="1" t="s">
        <v>154</v>
      </c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1">
        <f t="shared" si="72"/>
        <v>0</v>
      </c>
      <c r="FG811" s="11">
        <f t="shared" si="73"/>
        <v>0</v>
      </c>
      <c r="FH811" s="11">
        <f t="shared" si="74"/>
        <v>0</v>
      </c>
      <c r="FI811" s="11">
        <f t="shared" si="75"/>
        <v>0</v>
      </c>
      <c r="FJ811" s="11">
        <f t="shared" si="76"/>
        <v>0</v>
      </c>
      <c r="FK811" s="11">
        <f t="shared" si="77"/>
        <v>0</v>
      </c>
    </row>
    <row r="812" spans="1:167" ht="33" hidden="1" x14ac:dyDescent="0.3">
      <c r="A812" s="5">
        <v>10463</v>
      </c>
      <c r="B812" s="1" t="s">
        <v>1321</v>
      </c>
      <c r="C812" s="5" t="s">
        <v>352</v>
      </c>
      <c r="D812" s="1">
        <v>321002</v>
      </c>
      <c r="E812" s="1" t="s">
        <v>190</v>
      </c>
      <c r="F812" s="1" t="s">
        <v>1322</v>
      </c>
      <c r="G812" s="4" t="s">
        <v>915</v>
      </c>
      <c r="H812" s="1" t="s">
        <v>770</v>
      </c>
      <c r="I812" s="1" t="s">
        <v>150</v>
      </c>
      <c r="J812" s="1" t="s">
        <v>168</v>
      </c>
      <c r="K812" s="1" t="s">
        <v>154</v>
      </c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1">
        <f t="shared" si="72"/>
        <v>0</v>
      </c>
      <c r="FG812" s="11">
        <f t="shared" si="73"/>
        <v>0</v>
      </c>
      <c r="FH812" s="11">
        <f t="shared" si="74"/>
        <v>0</v>
      </c>
      <c r="FI812" s="11">
        <f t="shared" si="75"/>
        <v>0</v>
      </c>
      <c r="FJ812" s="11">
        <f t="shared" si="76"/>
        <v>0</v>
      </c>
      <c r="FK812" s="11">
        <f t="shared" si="77"/>
        <v>0</v>
      </c>
    </row>
    <row r="813" spans="1:167" ht="33" hidden="1" x14ac:dyDescent="0.3">
      <c r="A813" s="5">
        <v>10464</v>
      </c>
      <c r="B813" s="1" t="s">
        <v>1321</v>
      </c>
      <c r="C813" s="5" t="s">
        <v>353</v>
      </c>
      <c r="D813" s="1">
        <v>321003</v>
      </c>
      <c r="E813" s="1" t="s">
        <v>190</v>
      </c>
      <c r="F813" s="1" t="s">
        <v>1322</v>
      </c>
      <c r="G813" s="4" t="s">
        <v>916</v>
      </c>
      <c r="H813" s="1" t="s">
        <v>770</v>
      </c>
      <c r="I813" s="1" t="s">
        <v>150</v>
      </c>
      <c r="J813" s="1" t="s">
        <v>168</v>
      </c>
      <c r="K813" s="1" t="s">
        <v>154</v>
      </c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1">
        <f t="shared" si="72"/>
        <v>0</v>
      </c>
      <c r="FG813" s="11">
        <f t="shared" si="73"/>
        <v>0</v>
      </c>
      <c r="FH813" s="11">
        <f t="shared" si="74"/>
        <v>0</v>
      </c>
      <c r="FI813" s="11">
        <f t="shared" si="75"/>
        <v>0</v>
      </c>
      <c r="FJ813" s="11">
        <f t="shared" si="76"/>
        <v>0</v>
      </c>
      <c r="FK813" s="11">
        <f t="shared" si="77"/>
        <v>0</v>
      </c>
    </row>
    <row r="814" spans="1:167" ht="33" hidden="1" x14ac:dyDescent="0.3">
      <c r="A814" s="5">
        <v>10465</v>
      </c>
      <c r="B814" s="1" t="s">
        <v>1321</v>
      </c>
      <c r="C814" s="5" t="s">
        <v>354</v>
      </c>
      <c r="D814" s="1">
        <v>321018</v>
      </c>
      <c r="E814" s="1" t="s">
        <v>190</v>
      </c>
      <c r="F814" s="1" t="s">
        <v>1322</v>
      </c>
      <c r="G814" s="4" t="s">
        <v>917</v>
      </c>
      <c r="H814" s="1" t="s">
        <v>770</v>
      </c>
      <c r="I814" s="1" t="s">
        <v>150</v>
      </c>
      <c r="J814" s="1" t="s">
        <v>168</v>
      </c>
      <c r="K814" s="1" t="s">
        <v>154</v>
      </c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1">
        <f t="shared" si="72"/>
        <v>0</v>
      </c>
      <c r="FG814" s="11">
        <f t="shared" si="73"/>
        <v>0</v>
      </c>
      <c r="FH814" s="11">
        <f t="shared" si="74"/>
        <v>0</v>
      </c>
      <c r="FI814" s="11">
        <f t="shared" si="75"/>
        <v>0</v>
      </c>
      <c r="FJ814" s="11">
        <f t="shared" si="76"/>
        <v>0</v>
      </c>
      <c r="FK814" s="11">
        <f t="shared" si="77"/>
        <v>0</v>
      </c>
    </row>
    <row r="815" spans="1:167" ht="33" hidden="1" x14ac:dyDescent="0.3">
      <c r="A815" s="5">
        <v>10466</v>
      </c>
      <c r="B815" s="1" t="s">
        <v>1321</v>
      </c>
      <c r="C815" s="5" t="s">
        <v>355</v>
      </c>
      <c r="D815" s="1">
        <v>321007</v>
      </c>
      <c r="E815" s="1" t="s">
        <v>190</v>
      </c>
      <c r="F815" s="1" t="s">
        <v>1322</v>
      </c>
      <c r="G815" s="4" t="s">
        <v>918</v>
      </c>
      <c r="H815" s="1" t="s">
        <v>770</v>
      </c>
      <c r="I815" s="1" t="s">
        <v>150</v>
      </c>
      <c r="J815" s="1" t="s">
        <v>168</v>
      </c>
      <c r="K815" s="1" t="s">
        <v>154</v>
      </c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1">
        <f t="shared" si="72"/>
        <v>0</v>
      </c>
      <c r="FG815" s="11">
        <f t="shared" si="73"/>
        <v>0</v>
      </c>
      <c r="FH815" s="11">
        <f t="shared" si="74"/>
        <v>0</v>
      </c>
      <c r="FI815" s="11">
        <f t="shared" si="75"/>
        <v>0</v>
      </c>
      <c r="FJ815" s="11">
        <f t="shared" si="76"/>
        <v>0</v>
      </c>
      <c r="FK815" s="11">
        <f t="shared" si="77"/>
        <v>0</v>
      </c>
    </row>
    <row r="816" spans="1:167" ht="33" hidden="1" x14ac:dyDescent="0.3">
      <c r="A816" s="5">
        <v>10467</v>
      </c>
      <c r="B816" s="1" t="s">
        <v>1321</v>
      </c>
      <c r="C816" s="5" t="s">
        <v>356</v>
      </c>
      <c r="D816" s="1">
        <v>300121</v>
      </c>
      <c r="E816" s="1" t="s">
        <v>190</v>
      </c>
      <c r="F816" s="1" t="s">
        <v>1322</v>
      </c>
      <c r="G816" s="4" t="s">
        <v>919</v>
      </c>
      <c r="H816" s="1" t="s">
        <v>770</v>
      </c>
      <c r="I816" s="1" t="s">
        <v>150</v>
      </c>
      <c r="J816" s="1" t="s">
        <v>168</v>
      </c>
      <c r="K816" s="1" t="s">
        <v>154</v>
      </c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1">
        <f t="shared" si="72"/>
        <v>0</v>
      </c>
      <c r="FG816" s="11">
        <f t="shared" si="73"/>
        <v>0</v>
      </c>
      <c r="FH816" s="11">
        <f t="shared" si="74"/>
        <v>0</v>
      </c>
      <c r="FI816" s="11">
        <f t="shared" si="75"/>
        <v>0</v>
      </c>
      <c r="FJ816" s="11">
        <f t="shared" si="76"/>
        <v>0</v>
      </c>
      <c r="FK816" s="11">
        <f t="shared" si="77"/>
        <v>0</v>
      </c>
    </row>
    <row r="817" spans="1:167" ht="33" hidden="1" x14ac:dyDescent="0.3">
      <c r="A817" s="5">
        <v>10468</v>
      </c>
      <c r="B817" s="1" t="s">
        <v>1321</v>
      </c>
      <c r="C817" s="5" t="s">
        <v>357</v>
      </c>
      <c r="D817" s="1">
        <v>500353</v>
      </c>
      <c r="E817" s="1" t="s">
        <v>190</v>
      </c>
      <c r="F817" s="1" t="s">
        <v>1322</v>
      </c>
      <c r="G817" s="4" t="s">
        <v>920</v>
      </c>
      <c r="H817" s="1" t="s">
        <v>770</v>
      </c>
      <c r="I817" s="1" t="s">
        <v>150</v>
      </c>
      <c r="J817" s="1" t="s">
        <v>168</v>
      </c>
      <c r="K817" s="1" t="s">
        <v>154</v>
      </c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1">
        <f t="shared" si="72"/>
        <v>0</v>
      </c>
      <c r="FG817" s="11">
        <f t="shared" si="73"/>
        <v>0</v>
      </c>
      <c r="FH817" s="11">
        <f t="shared" si="74"/>
        <v>0</v>
      </c>
      <c r="FI817" s="11">
        <f t="shared" si="75"/>
        <v>0</v>
      </c>
      <c r="FJ817" s="11">
        <f t="shared" si="76"/>
        <v>0</v>
      </c>
      <c r="FK817" s="11">
        <f t="shared" si="77"/>
        <v>0</v>
      </c>
    </row>
    <row r="818" spans="1:167" ht="33" hidden="1" x14ac:dyDescent="0.3">
      <c r="A818" s="5">
        <v>10469</v>
      </c>
      <c r="B818" s="1" t="s">
        <v>1321</v>
      </c>
      <c r="C818" s="5" t="s">
        <v>358</v>
      </c>
      <c r="D818" s="1">
        <v>300122</v>
      </c>
      <c r="E818" s="1" t="s">
        <v>190</v>
      </c>
      <c r="F818" s="1" t="s">
        <v>1322</v>
      </c>
      <c r="G818" s="4" t="s">
        <v>921</v>
      </c>
      <c r="H818" s="1" t="s">
        <v>773</v>
      </c>
      <c r="I818" s="1" t="s">
        <v>150</v>
      </c>
      <c r="J818" s="1" t="s">
        <v>168</v>
      </c>
      <c r="K818" s="1" t="s">
        <v>154</v>
      </c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1">
        <f t="shared" si="72"/>
        <v>0</v>
      </c>
      <c r="FG818" s="11">
        <f t="shared" si="73"/>
        <v>0</v>
      </c>
      <c r="FH818" s="11">
        <f t="shared" si="74"/>
        <v>0</v>
      </c>
      <c r="FI818" s="11">
        <f t="shared" si="75"/>
        <v>0</v>
      </c>
      <c r="FJ818" s="11">
        <f t="shared" si="76"/>
        <v>0</v>
      </c>
      <c r="FK818" s="11">
        <f t="shared" si="77"/>
        <v>0</v>
      </c>
    </row>
    <row r="819" spans="1:167" ht="66" hidden="1" x14ac:dyDescent="0.3">
      <c r="A819" s="5">
        <v>10470</v>
      </c>
      <c r="B819" s="1" t="s">
        <v>1321</v>
      </c>
      <c r="C819" s="5" t="s">
        <v>359</v>
      </c>
      <c r="D819" s="1">
        <v>300123</v>
      </c>
      <c r="E819" s="1" t="s">
        <v>190</v>
      </c>
      <c r="F819" s="1" t="s">
        <v>1322</v>
      </c>
      <c r="G819" s="4" t="s">
        <v>922</v>
      </c>
      <c r="H819" s="1" t="s">
        <v>770</v>
      </c>
      <c r="I819" s="1" t="s">
        <v>150</v>
      </c>
      <c r="J819" s="1" t="s">
        <v>168</v>
      </c>
      <c r="K819" s="1" t="s">
        <v>154</v>
      </c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1">
        <f t="shared" si="72"/>
        <v>0</v>
      </c>
      <c r="FG819" s="11">
        <f t="shared" si="73"/>
        <v>0</v>
      </c>
      <c r="FH819" s="11">
        <f t="shared" si="74"/>
        <v>0</v>
      </c>
      <c r="FI819" s="11">
        <f t="shared" si="75"/>
        <v>0</v>
      </c>
      <c r="FJ819" s="11">
        <f t="shared" si="76"/>
        <v>0</v>
      </c>
      <c r="FK819" s="11">
        <f t="shared" si="77"/>
        <v>0</v>
      </c>
    </row>
    <row r="820" spans="1:167" ht="33" hidden="1" x14ac:dyDescent="0.3">
      <c r="A820" s="5">
        <v>10471</v>
      </c>
      <c r="B820" s="1" t="s">
        <v>1321</v>
      </c>
      <c r="C820" s="5" t="s">
        <v>360</v>
      </c>
      <c r="D820" s="1">
        <v>300124</v>
      </c>
      <c r="E820" s="1" t="s">
        <v>190</v>
      </c>
      <c r="F820" s="1" t="s">
        <v>1322</v>
      </c>
      <c r="G820" s="4" t="s">
        <v>923</v>
      </c>
      <c r="H820" s="1" t="s">
        <v>770</v>
      </c>
      <c r="I820" s="1" t="s">
        <v>150</v>
      </c>
      <c r="J820" s="1" t="s">
        <v>168</v>
      </c>
      <c r="K820" s="1" t="s">
        <v>154</v>
      </c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1">
        <f t="shared" si="72"/>
        <v>0</v>
      </c>
      <c r="FG820" s="11">
        <f t="shared" si="73"/>
        <v>0</v>
      </c>
      <c r="FH820" s="11">
        <f t="shared" si="74"/>
        <v>0</v>
      </c>
      <c r="FI820" s="11">
        <f t="shared" si="75"/>
        <v>0</v>
      </c>
      <c r="FJ820" s="11">
        <f t="shared" si="76"/>
        <v>0</v>
      </c>
      <c r="FK820" s="11">
        <f t="shared" si="77"/>
        <v>0</v>
      </c>
    </row>
    <row r="821" spans="1:167" ht="33" hidden="1" x14ac:dyDescent="0.3">
      <c r="A821" s="5">
        <v>10472</v>
      </c>
      <c r="B821" s="1" t="s">
        <v>1321</v>
      </c>
      <c r="C821" s="5" t="s">
        <v>361</v>
      </c>
      <c r="D821" s="1">
        <v>300125</v>
      </c>
      <c r="E821" s="1" t="s">
        <v>190</v>
      </c>
      <c r="F821" s="1" t="s">
        <v>1322</v>
      </c>
      <c r="G821" s="4" t="s">
        <v>924</v>
      </c>
      <c r="H821" s="1" t="s">
        <v>770</v>
      </c>
      <c r="I821" s="1" t="s">
        <v>150</v>
      </c>
      <c r="J821" s="1" t="s">
        <v>168</v>
      </c>
      <c r="K821" s="1" t="s">
        <v>154</v>
      </c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1">
        <f t="shared" si="72"/>
        <v>0</v>
      </c>
      <c r="FG821" s="11">
        <f t="shared" si="73"/>
        <v>0</v>
      </c>
      <c r="FH821" s="11">
        <f t="shared" si="74"/>
        <v>0</v>
      </c>
      <c r="FI821" s="11">
        <f t="shared" si="75"/>
        <v>0</v>
      </c>
      <c r="FJ821" s="11">
        <f t="shared" si="76"/>
        <v>0</v>
      </c>
      <c r="FK821" s="11">
        <f t="shared" si="77"/>
        <v>0</v>
      </c>
    </row>
    <row r="822" spans="1:167" ht="33" hidden="1" x14ac:dyDescent="0.3">
      <c r="A822" s="5">
        <v>10473</v>
      </c>
      <c r="B822" s="1" t="s">
        <v>1321</v>
      </c>
      <c r="C822" s="5" t="s">
        <v>362</v>
      </c>
      <c r="D822" s="1">
        <v>300111</v>
      </c>
      <c r="E822" s="1" t="s">
        <v>190</v>
      </c>
      <c r="F822" s="1" t="s">
        <v>1322</v>
      </c>
      <c r="G822" s="4" t="s">
        <v>925</v>
      </c>
      <c r="H822" s="1" t="s">
        <v>770</v>
      </c>
      <c r="I822" s="1" t="s">
        <v>150</v>
      </c>
      <c r="J822" s="1" t="s">
        <v>168</v>
      </c>
      <c r="K822" s="1" t="s">
        <v>154</v>
      </c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1">
        <f t="shared" si="72"/>
        <v>0</v>
      </c>
      <c r="FG822" s="11">
        <f t="shared" si="73"/>
        <v>0</v>
      </c>
      <c r="FH822" s="11">
        <f t="shared" si="74"/>
        <v>0</v>
      </c>
      <c r="FI822" s="11">
        <f t="shared" si="75"/>
        <v>0</v>
      </c>
      <c r="FJ822" s="11">
        <f t="shared" si="76"/>
        <v>0</v>
      </c>
      <c r="FK822" s="11">
        <f t="shared" si="77"/>
        <v>0</v>
      </c>
    </row>
    <row r="823" spans="1:167" ht="33" hidden="1" x14ac:dyDescent="0.3">
      <c r="A823" s="5">
        <v>10474</v>
      </c>
      <c r="B823" s="1" t="s">
        <v>1321</v>
      </c>
      <c r="C823" s="5" t="s">
        <v>363</v>
      </c>
      <c r="D823" s="1">
        <v>300127</v>
      </c>
      <c r="E823" s="1" t="s">
        <v>190</v>
      </c>
      <c r="F823" s="1" t="s">
        <v>1322</v>
      </c>
      <c r="G823" s="4" t="s">
        <v>926</v>
      </c>
      <c r="H823" s="1" t="s">
        <v>770</v>
      </c>
      <c r="I823" s="1" t="s">
        <v>150</v>
      </c>
      <c r="J823" s="1" t="s">
        <v>168</v>
      </c>
      <c r="K823" s="1" t="s">
        <v>154</v>
      </c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1">
        <f t="shared" si="72"/>
        <v>0</v>
      </c>
      <c r="FG823" s="11">
        <f t="shared" si="73"/>
        <v>0</v>
      </c>
      <c r="FH823" s="11">
        <f t="shared" si="74"/>
        <v>0</v>
      </c>
      <c r="FI823" s="11">
        <f t="shared" si="75"/>
        <v>0</v>
      </c>
      <c r="FJ823" s="11">
        <f t="shared" si="76"/>
        <v>0</v>
      </c>
      <c r="FK823" s="11">
        <f t="shared" si="77"/>
        <v>0</v>
      </c>
    </row>
    <row r="824" spans="1:167" ht="33" hidden="1" x14ac:dyDescent="0.3">
      <c r="A824" s="5">
        <v>10475</v>
      </c>
      <c r="B824" s="1" t="s">
        <v>1321</v>
      </c>
      <c r="C824" s="5" t="s">
        <v>364</v>
      </c>
      <c r="D824" s="1">
        <v>300128</v>
      </c>
      <c r="E824" s="1" t="s">
        <v>190</v>
      </c>
      <c r="F824" s="1" t="s">
        <v>1322</v>
      </c>
      <c r="G824" s="4" t="s">
        <v>927</v>
      </c>
      <c r="H824" s="1" t="s">
        <v>770</v>
      </c>
      <c r="I824" s="1" t="s">
        <v>150</v>
      </c>
      <c r="J824" s="1" t="s">
        <v>168</v>
      </c>
      <c r="K824" s="1" t="s">
        <v>154</v>
      </c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1">
        <f t="shared" si="72"/>
        <v>0</v>
      </c>
      <c r="FG824" s="11">
        <f t="shared" si="73"/>
        <v>0</v>
      </c>
      <c r="FH824" s="11">
        <f t="shared" si="74"/>
        <v>0</v>
      </c>
      <c r="FI824" s="11">
        <f t="shared" si="75"/>
        <v>0</v>
      </c>
      <c r="FJ824" s="11">
        <f t="shared" si="76"/>
        <v>0</v>
      </c>
      <c r="FK824" s="11">
        <f t="shared" si="77"/>
        <v>0</v>
      </c>
    </row>
    <row r="825" spans="1:167" ht="33" hidden="1" x14ac:dyDescent="0.3">
      <c r="A825" s="5">
        <v>10476</v>
      </c>
      <c r="B825" s="1" t="s">
        <v>1321</v>
      </c>
      <c r="C825" s="5" t="s">
        <v>365</v>
      </c>
      <c r="D825" s="1">
        <v>300129</v>
      </c>
      <c r="E825" s="1" t="s">
        <v>190</v>
      </c>
      <c r="F825" s="1" t="s">
        <v>1322</v>
      </c>
      <c r="G825" s="4" t="s">
        <v>928</v>
      </c>
      <c r="H825" s="1" t="s">
        <v>773</v>
      </c>
      <c r="I825" s="1" t="s">
        <v>150</v>
      </c>
      <c r="J825" s="1" t="s">
        <v>168</v>
      </c>
      <c r="K825" s="1" t="s">
        <v>154</v>
      </c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1">
        <f t="shared" si="72"/>
        <v>0</v>
      </c>
      <c r="FG825" s="11">
        <f t="shared" si="73"/>
        <v>0</v>
      </c>
      <c r="FH825" s="11">
        <f t="shared" si="74"/>
        <v>0</v>
      </c>
      <c r="FI825" s="11">
        <f t="shared" si="75"/>
        <v>0</v>
      </c>
      <c r="FJ825" s="11">
        <f t="shared" si="76"/>
        <v>0</v>
      </c>
      <c r="FK825" s="11">
        <f t="shared" si="77"/>
        <v>0</v>
      </c>
    </row>
    <row r="826" spans="1:167" ht="33" hidden="1" x14ac:dyDescent="0.3">
      <c r="A826" s="5">
        <v>10477</v>
      </c>
      <c r="B826" s="1" t="s">
        <v>1321</v>
      </c>
      <c r="C826" s="5" t="s">
        <v>366</v>
      </c>
      <c r="D826" s="1">
        <v>300131</v>
      </c>
      <c r="E826" s="1" t="s">
        <v>190</v>
      </c>
      <c r="F826" s="1" t="s">
        <v>1322</v>
      </c>
      <c r="G826" s="4" t="s">
        <v>929</v>
      </c>
      <c r="H826" s="1" t="s">
        <v>770</v>
      </c>
      <c r="I826" s="1" t="s">
        <v>150</v>
      </c>
      <c r="J826" s="1" t="s">
        <v>168</v>
      </c>
      <c r="K826" s="1" t="s">
        <v>154</v>
      </c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1">
        <f t="shared" si="72"/>
        <v>0</v>
      </c>
      <c r="FG826" s="11">
        <f t="shared" si="73"/>
        <v>0</v>
      </c>
      <c r="FH826" s="11">
        <f t="shared" si="74"/>
        <v>0</v>
      </c>
      <c r="FI826" s="11">
        <f t="shared" si="75"/>
        <v>0</v>
      </c>
      <c r="FJ826" s="11">
        <f t="shared" si="76"/>
        <v>0</v>
      </c>
      <c r="FK826" s="11">
        <f t="shared" si="77"/>
        <v>0</v>
      </c>
    </row>
    <row r="827" spans="1:167" ht="33" hidden="1" x14ac:dyDescent="0.3">
      <c r="A827" s="5">
        <v>10478</v>
      </c>
      <c r="B827" s="1" t="s">
        <v>1321</v>
      </c>
      <c r="C827" s="5" t="s">
        <v>367</v>
      </c>
      <c r="D827" s="1">
        <v>300132</v>
      </c>
      <c r="E827" s="1" t="s">
        <v>190</v>
      </c>
      <c r="F827" s="1" t="s">
        <v>1322</v>
      </c>
      <c r="G827" s="4" t="s">
        <v>930</v>
      </c>
      <c r="H827" s="1" t="s">
        <v>773</v>
      </c>
      <c r="I827" s="1" t="s">
        <v>150</v>
      </c>
      <c r="J827" s="1" t="s">
        <v>168</v>
      </c>
      <c r="K827" s="1" t="s">
        <v>154</v>
      </c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1">
        <f t="shared" si="72"/>
        <v>0</v>
      </c>
      <c r="FG827" s="11">
        <f t="shared" si="73"/>
        <v>0</v>
      </c>
      <c r="FH827" s="11">
        <f t="shared" si="74"/>
        <v>0</v>
      </c>
      <c r="FI827" s="11">
        <f t="shared" si="75"/>
        <v>0</v>
      </c>
      <c r="FJ827" s="11">
        <f t="shared" si="76"/>
        <v>0</v>
      </c>
      <c r="FK827" s="11">
        <f t="shared" si="77"/>
        <v>0</v>
      </c>
    </row>
    <row r="828" spans="1:167" ht="33" hidden="1" x14ac:dyDescent="0.3">
      <c r="A828" s="5">
        <v>10479</v>
      </c>
      <c r="B828" s="1" t="s">
        <v>1321</v>
      </c>
      <c r="C828" s="5" t="s">
        <v>368</v>
      </c>
      <c r="D828" s="1">
        <v>500002</v>
      </c>
      <c r="E828" s="1" t="s">
        <v>190</v>
      </c>
      <c r="F828" s="1" t="s">
        <v>1322</v>
      </c>
      <c r="G828" s="4" t="s">
        <v>931</v>
      </c>
      <c r="H828" s="1" t="s">
        <v>773</v>
      </c>
      <c r="I828" s="1" t="s">
        <v>150</v>
      </c>
      <c r="J828" s="1" t="s">
        <v>168</v>
      </c>
      <c r="K828" s="1" t="s">
        <v>154</v>
      </c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1">
        <f t="shared" si="72"/>
        <v>0</v>
      </c>
      <c r="FG828" s="11">
        <f t="shared" si="73"/>
        <v>0</v>
      </c>
      <c r="FH828" s="11">
        <f t="shared" si="74"/>
        <v>0</v>
      </c>
      <c r="FI828" s="11">
        <f t="shared" si="75"/>
        <v>0</v>
      </c>
      <c r="FJ828" s="11">
        <f t="shared" si="76"/>
        <v>0</v>
      </c>
      <c r="FK828" s="11">
        <f t="shared" si="77"/>
        <v>0</v>
      </c>
    </row>
    <row r="829" spans="1:167" ht="33" hidden="1" x14ac:dyDescent="0.3">
      <c r="A829" s="5">
        <v>10480</v>
      </c>
      <c r="B829" s="1" t="s">
        <v>1321</v>
      </c>
      <c r="C829" s="5" t="s">
        <v>369</v>
      </c>
      <c r="D829" s="1">
        <v>300134</v>
      </c>
      <c r="E829" s="1" t="s">
        <v>190</v>
      </c>
      <c r="F829" s="1" t="s">
        <v>1322</v>
      </c>
      <c r="G829" s="4" t="s">
        <v>932</v>
      </c>
      <c r="H829" s="1" t="s">
        <v>770</v>
      </c>
      <c r="I829" s="1" t="s">
        <v>150</v>
      </c>
      <c r="J829" s="1" t="s">
        <v>168</v>
      </c>
      <c r="K829" s="1" t="s">
        <v>154</v>
      </c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1">
        <f t="shared" si="72"/>
        <v>0</v>
      </c>
      <c r="FG829" s="11">
        <f t="shared" si="73"/>
        <v>0</v>
      </c>
      <c r="FH829" s="11">
        <f t="shared" si="74"/>
        <v>0</v>
      </c>
      <c r="FI829" s="11">
        <f t="shared" si="75"/>
        <v>0</v>
      </c>
      <c r="FJ829" s="11">
        <f t="shared" si="76"/>
        <v>0</v>
      </c>
      <c r="FK829" s="11">
        <f t="shared" si="77"/>
        <v>0</v>
      </c>
    </row>
    <row r="830" spans="1:167" ht="33" hidden="1" x14ac:dyDescent="0.3">
      <c r="A830" s="5">
        <v>10481</v>
      </c>
      <c r="B830" s="1" t="s">
        <v>1321</v>
      </c>
      <c r="C830" s="5" t="s">
        <v>370</v>
      </c>
      <c r="D830" s="1">
        <v>300135</v>
      </c>
      <c r="E830" s="1" t="s">
        <v>190</v>
      </c>
      <c r="F830" s="1" t="s">
        <v>1322</v>
      </c>
      <c r="G830" s="4" t="s">
        <v>933</v>
      </c>
      <c r="H830" s="1" t="s">
        <v>773</v>
      </c>
      <c r="I830" s="1" t="s">
        <v>150</v>
      </c>
      <c r="J830" s="1" t="s">
        <v>168</v>
      </c>
      <c r="K830" s="1" t="s">
        <v>154</v>
      </c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1">
        <f t="shared" si="72"/>
        <v>0</v>
      </c>
      <c r="FG830" s="11">
        <f t="shared" si="73"/>
        <v>0</v>
      </c>
      <c r="FH830" s="11">
        <f t="shared" si="74"/>
        <v>0</v>
      </c>
      <c r="FI830" s="11">
        <f t="shared" si="75"/>
        <v>0</v>
      </c>
      <c r="FJ830" s="11">
        <f t="shared" si="76"/>
        <v>0</v>
      </c>
      <c r="FK830" s="11">
        <f t="shared" si="77"/>
        <v>0</v>
      </c>
    </row>
    <row r="831" spans="1:167" ht="33" hidden="1" x14ac:dyDescent="0.3">
      <c r="A831" s="5">
        <v>10482</v>
      </c>
      <c r="B831" s="1" t="s">
        <v>1321</v>
      </c>
      <c r="C831" s="5" t="s">
        <v>371</v>
      </c>
      <c r="D831" s="1">
        <v>300136</v>
      </c>
      <c r="E831" s="1" t="s">
        <v>190</v>
      </c>
      <c r="F831" s="1" t="s">
        <v>1322</v>
      </c>
      <c r="G831" s="4" t="s">
        <v>934</v>
      </c>
      <c r="H831" s="1" t="s">
        <v>770</v>
      </c>
      <c r="I831" s="1" t="s">
        <v>150</v>
      </c>
      <c r="J831" s="1" t="s">
        <v>168</v>
      </c>
      <c r="K831" s="1" t="s">
        <v>154</v>
      </c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1">
        <f t="shared" si="72"/>
        <v>0</v>
      </c>
      <c r="FG831" s="11">
        <f t="shared" si="73"/>
        <v>0</v>
      </c>
      <c r="FH831" s="11">
        <f t="shared" si="74"/>
        <v>0</v>
      </c>
      <c r="FI831" s="11">
        <f t="shared" si="75"/>
        <v>0</v>
      </c>
      <c r="FJ831" s="11">
        <f t="shared" si="76"/>
        <v>0</v>
      </c>
      <c r="FK831" s="11">
        <f t="shared" si="77"/>
        <v>0</v>
      </c>
    </row>
    <row r="832" spans="1:167" ht="33" hidden="1" x14ac:dyDescent="0.3">
      <c r="A832" s="5">
        <v>10483</v>
      </c>
      <c r="B832" s="1" t="s">
        <v>1321</v>
      </c>
      <c r="C832" s="5" t="s">
        <v>372</v>
      </c>
      <c r="D832" s="1">
        <v>300137</v>
      </c>
      <c r="E832" s="1" t="s">
        <v>190</v>
      </c>
      <c r="F832" s="1" t="s">
        <v>1322</v>
      </c>
      <c r="G832" s="4" t="s">
        <v>935</v>
      </c>
      <c r="H832" s="1" t="s">
        <v>770</v>
      </c>
      <c r="I832" s="1" t="s">
        <v>150</v>
      </c>
      <c r="J832" s="1" t="s">
        <v>168</v>
      </c>
      <c r="K832" s="1" t="s">
        <v>154</v>
      </c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1">
        <f t="shared" si="72"/>
        <v>0</v>
      </c>
      <c r="FG832" s="11">
        <f t="shared" si="73"/>
        <v>0</v>
      </c>
      <c r="FH832" s="11">
        <f t="shared" si="74"/>
        <v>0</v>
      </c>
      <c r="FI832" s="11">
        <f t="shared" si="75"/>
        <v>0</v>
      </c>
      <c r="FJ832" s="11">
        <f t="shared" si="76"/>
        <v>0</v>
      </c>
      <c r="FK832" s="11">
        <f t="shared" si="77"/>
        <v>0</v>
      </c>
    </row>
    <row r="833" spans="1:167" ht="33" hidden="1" x14ac:dyDescent="0.3">
      <c r="A833" s="5">
        <v>10484</v>
      </c>
      <c r="B833" s="1" t="s">
        <v>1321</v>
      </c>
      <c r="C833" s="5" t="s">
        <v>374</v>
      </c>
      <c r="D833" s="1">
        <v>300138</v>
      </c>
      <c r="E833" s="1" t="s">
        <v>190</v>
      </c>
      <c r="F833" s="1" t="s">
        <v>1322</v>
      </c>
      <c r="G833" s="4" t="s">
        <v>936</v>
      </c>
      <c r="H833" s="1" t="s">
        <v>770</v>
      </c>
      <c r="I833" s="1" t="s">
        <v>150</v>
      </c>
      <c r="J833" s="1" t="s">
        <v>168</v>
      </c>
      <c r="K833" s="1" t="s">
        <v>154</v>
      </c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1">
        <f t="shared" si="72"/>
        <v>0</v>
      </c>
      <c r="FG833" s="11">
        <f t="shared" si="73"/>
        <v>0</v>
      </c>
      <c r="FH833" s="11">
        <f t="shared" si="74"/>
        <v>0</v>
      </c>
      <c r="FI833" s="11">
        <f t="shared" si="75"/>
        <v>0</v>
      </c>
      <c r="FJ833" s="11">
        <f t="shared" si="76"/>
        <v>0</v>
      </c>
      <c r="FK833" s="11">
        <f t="shared" si="77"/>
        <v>0</v>
      </c>
    </row>
    <row r="834" spans="1:167" ht="33" hidden="1" x14ac:dyDescent="0.3">
      <c r="A834" s="5">
        <v>10485</v>
      </c>
      <c r="B834" s="1" t="s">
        <v>1321</v>
      </c>
      <c r="C834" s="5" t="s">
        <v>375</v>
      </c>
      <c r="D834" s="1">
        <v>300139</v>
      </c>
      <c r="E834" s="1" t="s">
        <v>190</v>
      </c>
      <c r="F834" s="1" t="s">
        <v>1322</v>
      </c>
      <c r="G834" s="4" t="s">
        <v>937</v>
      </c>
      <c r="H834" s="1" t="s">
        <v>770</v>
      </c>
      <c r="I834" s="1" t="s">
        <v>150</v>
      </c>
      <c r="J834" s="1" t="s">
        <v>168</v>
      </c>
      <c r="K834" s="1" t="s">
        <v>154</v>
      </c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1">
        <f t="shared" si="72"/>
        <v>0</v>
      </c>
      <c r="FG834" s="11">
        <f t="shared" si="73"/>
        <v>0</v>
      </c>
      <c r="FH834" s="11">
        <f t="shared" si="74"/>
        <v>0</v>
      </c>
      <c r="FI834" s="11">
        <f t="shared" si="75"/>
        <v>0</v>
      </c>
      <c r="FJ834" s="11">
        <f t="shared" si="76"/>
        <v>0</v>
      </c>
      <c r="FK834" s="11">
        <f t="shared" si="77"/>
        <v>0</v>
      </c>
    </row>
    <row r="835" spans="1:167" ht="66" hidden="1" x14ac:dyDescent="0.3">
      <c r="A835" s="5">
        <v>10486</v>
      </c>
      <c r="B835" s="1" t="s">
        <v>1321</v>
      </c>
      <c r="C835" s="5" t="s">
        <v>376</v>
      </c>
      <c r="D835" s="1">
        <v>300141</v>
      </c>
      <c r="E835" s="1" t="s">
        <v>190</v>
      </c>
      <c r="F835" s="1" t="s">
        <v>1322</v>
      </c>
      <c r="G835" s="4" t="s">
        <v>938</v>
      </c>
      <c r="H835" s="1" t="s">
        <v>770</v>
      </c>
      <c r="I835" s="1" t="s">
        <v>150</v>
      </c>
      <c r="J835" s="1" t="s">
        <v>168</v>
      </c>
      <c r="K835" s="1" t="s">
        <v>154</v>
      </c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1">
        <f t="shared" si="72"/>
        <v>0</v>
      </c>
      <c r="FG835" s="11">
        <f t="shared" si="73"/>
        <v>0</v>
      </c>
      <c r="FH835" s="11">
        <f t="shared" si="74"/>
        <v>0</v>
      </c>
      <c r="FI835" s="11">
        <f t="shared" si="75"/>
        <v>0</v>
      </c>
      <c r="FJ835" s="11">
        <f t="shared" si="76"/>
        <v>0</v>
      </c>
      <c r="FK835" s="11">
        <f t="shared" si="77"/>
        <v>0</v>
      </c>
    </row>
    <row r="836" spans="1:167" ht="49.5" hidden="1" x14ac:dyDescent="0.3">
      <c r="A836" s="5">
        <v>10487</v>
      </c>
      <c r="B836" s="1" t="s">
        <v>1321</v>
      </c>
      <c r="C836" s="5" t="s">
        <v>377</v>
      </c>
      <c r="D836" s="1">
        <v>300140</v>
      </c>
      <c r="E836" s="1" t="s">
        <v>190</v>
      </c>
      <c r="F836" s="1" t="s">
        <v>1322</v>
      </c>
      <c r="G836" s="4" t="s">
        <v>939</v>
      </c>
      <c r="H836" s="1" t="s">
        <v>770</v>
      </c>
      <c r="I836" s="1" t="s">
        <v>150</v>
      </c>
      <c r="J836" s="1" t="s">
        <v>168</v>
      </c>
      <c r="K836" s="1" t="s">
        <v>154</v>
      </c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1">
        <f t="shared" si="72"/>
        <v>0</v>
      </c>
      <c r="FG836" s="11">
        <f t="shared" si="73"/>
        <v>0</v>
      </c>
      <c r="FH836" s="11">
        <f t="shared" si="74"/>
        <v>0</v>
      </c>
      <c r="FI836" s="11">
        <f t="shared" si="75"/>
        <v>0</v>
      </c>
      <c r="FJ836" s="11">
        <f t="shared" si="76"/>
        <v>0</v>
      </c>
      <c r="FK836" s="11">
        <f t="shared" si="77"/>
        <v>0</v>
      </c>
    </row>
    <row r="837" spans="1:167" ht="33" hidden="1" x14ac:dyDescent="0.3">
      <c r="A837" s="5">
        <v>10488</v>
      </c>
      <c r="B837" s="1" t="s">
        <v>1321</v>
      </c>
      <c r="C837" s="5" t="s">
        <v>378</v>
      </c>
      <c r="D837" s="1">
        <v>500601</v>
      </c>
      <c r="E837" s="1" t="s">
        <v>190</v>
      </c>
      <c r="F837" s="1" t="s">
        <v>1322</v>
      </c>
      <c r="G837" s="4" t="s">
        <v>940</v>
      </c>
      <c r="H837" s="1" t="s">
        <v>770</v>
      </c>
      <c r="I837" s="1" t="s">
        <v>150</v>
      </c>
      <c r="J837" s="1" t="s">
        <v>168</v>
      </c>
      <c r="K837" s="1" t="s">
        <v>154</v>
      </c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1">
        <f t="shared" si="72"/>
        <v>0</v>
      </c>
      <c r="FG837" s="11">
        <f t="shared" si="73"/>
        <v>0</v>
      </c>
      <c r="FH837" s="11">
        <f t="shared" si="74"/>
        <v>0</v>
      </c>
      <c r="FI837" s="11">
        <f t="shared" si="75"/>
        <v>0</v>
      </c>
      <c r="FJ837" s="11">
        <f t="shared" si="76"/>
        <v>0</v>
      </c>
      <c r="FK837" s="11">
        <f t="shared" si="77"/>
        <v>0</v>
      </c>
    </row>
    <row r="838" spans="1:167" ht="33" hidden="1" x14ac:dyDescent="0.3">
      <c r="A838" s="5">
        <v>10489</v>
      </c>
      <c r="B838" s="1" t="s">
        <v>1321</v>
      </c>
      <c r="C838" s="5" t="s">
        <v>379</v>
      </c>
      <c r="D838" s="1">
        <v>300143</v>
      </c>
      <c r="E838" s="1" t="s">
        <v>190</v>
      </c>
      <c r="F838" s="1" t="s">
        <v>1322</v>
      </c>
      <c r="G838" s="4" t="s">
        <v>941</v>
      </c>
      <c r="H838" s="1" t="s">
        <v>770</v>
      </c>
      <c r="I838" s="1" t="s">
        <v>150</v>
      </c>
      <c r="J838" s="1" t="s">
        <v>168</v>
      </c>
      <c r="K838" s="1" t="s">
        <v>154</v>
      </c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1">
        <f t="shared" ref="FF838:FF901" si="78">SUM(L838:AM838)-AA838</f>
        <v>0</v>
      </c>
      <c r="FG838" s="11">
        <f t="shared" ref="FG838:FG901" si="79">SUM(AN838:EX838)</f>
        <v>0</v>
      </c>
      <c r="FH838" s="11">
        <f t="shared" ref="FH838:FH901" si="80">SUM(EY838:FE838)</f>
        <v>0</v>
      </c>
      <c r="FI838" s="11">
        <f t="shared" ref="FI838:FI901" si="81">AA838</f>
        <v>0</v>
      </c>
      <c r="FJ838" s="11">
        <f t="shared" ref="FJ838:FJ901" si="82">FF838+FG838+FH838+FI838</f>
        <v>0</v>
      </c>
      <c r="FK838" s="11">
        <f t="shared" ref="FK838:FK901" si="83">+FF838+FG838+FH838</f>
        <v>0</v>
      </c>
    </row>
    <row r="839" spans="1:167" ht="66" hidden="1" x14ac:dyDescent="0.3">
      <c r="A839" s="5">
        <v>10490</v>
      </c>
      <c r="B839" s="1" t="s">
        <v>1321</v>
      </c>
      <c r="C839" s="5" t="s">
        <v>380</v>
      </c>
      <c r="D839" s="1">
        <v>300144</v>
      </c>
      <c r="E839" s="1" t="s">
        <v>190</v>
      </c>
      <c r="F839" s="1" t="s">
        <v>1322</v>
      </c>
      <c r="G839" s="4" t="s">
        <v>942</v>
      </c>
      <c r="H839" s="1" t="s">
        <v>770</v>
      </c>
      <c r="I839" s="1" t="s">
        <v>150</v>
      </c>
      <c r="J839" s="1" t="s">
        <v>168</v>
      </c>
      <c r="K839" s="1" t="s">
        <v>154</v>
      </c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1">
        <f t="shared" si="78"/>
        <v>0</v>
      </c>
      <c r="FG839" s="11">
        <f t="shared" si="79"/>
        <v>0</v>
      </c>
      <c r="FH839" s="11">
        <f t="shared" si="80"/>
        <v>0</v>
      </c>
      <c r="FI839" s="11">
        <f t="shared" si="81"/>
        <v>0</v>
      </c>
      <c r="FJ839" s="11">
        <f t="shared" si="82"/>
        <v>0</v>
      </c>
      <c r="FK839" s="11">
        <f t="shared" si="83"/>
        <v>0</v>
      </c>
    </row>
    <row r="840" spans="1:167" ht="33" hidden="1" x14ac:dyDescent="0.3">
      <c r="A840" s="5">
        <v>10491</v>
      </c>
      <c r="B840" s="1" t="s">
        <v>1321</v>
      </c>
      <c r="C840" s="5" t="s">
        <v>381</v>
      </c>
      <c r="D840" s="1">
        <v>300145</v>
      </c>
      <c r="E840" s="1" t="s">
        <v>190</v>
      </c>
      <c r="F840" s="1" t="s">
        <v>1322</v>
      </c>
      <c r="G840" s="4" t="s">
        <v>943</v>
      </c>
      <c r="H840" s="1" t="s">
        <v>770</v>
      </c>
      <c r="I840" s="1" t="s">
        <v>150</v>
      </c>
      <c r="J840" s="1" t="s">
        <v>168</v>
      </c>
      <c r="K840" s="1" t="s">
        <v>154</v>
      </c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1">
        <f t="shared" si="78"/>
        <v>0</v>
      </c>
      <c r="FG840" s="11">
        <f t="shared" si="79"/>
        <v>0</v>
      </c>
      <c r="FH840" s="11">
        <f t="shared" si="80"/>
        <v>0</v>
      </c>
      <c r="FI840" s="11">
        <f t="shared" si="81"/>
        <v>0</v>
      </c>
      <c r="FJ840" s="11">
        <f t="shared" si="82"/>
        <v>0</v>
      </c>
      <c r="FK840" s="11">
        <f t="shared" si="83"/>
        <v>0</v>
      </c>
    </row>
    <row r="841" spans="1:167" ht="33" hidden="1" x14ac:dyDescent="0.3">
      <c r="A841" s="5">
        <v>10492</v>
      </c>
      <c r="B841" s="1" t="s">
        <v>1321</v>
      </c>
      <c r="C841" s="5" t="s">
        <v>382</v>
      </c>
      <c r="D841" s="1">
        <v>300146</v>
      </c>
      <c r="E841" s="1" t="s">
        <v>190</v>
      </c>
      <c r="F841" s="1" t="s">
        <v>1322</v>
      </c>
      <c r="G841" s="4" t="s">
        <v>944</v>
      </c>
      <c r="H841" s="1" t="s">
        <v>773</v>
      </c>
      <c r="I841" s="1" t="s">
        <v>150</v>
      </c>
      <c r="J841" s="1" t="s">
        <v>168</v>
      </c>
      <c r="K841" s="1" t="s">
        <v>154</v>
      </c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1">
        <f t="shared" si="78"/>
        <v>0</v>
      </c>
      <c r="FG841" s="11">
        <f t="shared" si="79"/>
        <v>0</v>
      </c>
      <c r="FH841" s="11">
        <f t="shared" si="80"/>
        <v>0</v>
      </c>
      <c r="FI841" s="11">
        <f t="shared" si="81"/>
        <v>0</v>
      </c>
      <c r="FJ841" s="11">
        <f t="shared" si="82"/>
        <v>0</v>
      </c>
      <c r="FK841" s="11">
        <f t="shared" si="83"/>
        <v>0</v>
      </c>
    </row>
    <row r="842" spans="1:167" ht="33" hidden="1" x14ac:dyDescent="0.3">
      <c r="A842" s="5">
        <v>10493</v>
      </c>
      <c r="B842" s="1" t="s">
        <v>1321</v>
      </c>
      <c r="C842" s="5" t="s">
        <v>383</v>
      </c>
      <c r="D842" s="1">
        <v>321010</v>
      </c>
      <c r="E842" s="1" t="s">
        <v>190</v>
      </c>
      <c r="F842" s="1" t="s">
        <v>1322</v>
      </c>
      <c r="G842" s="4" t="s">
        <v>945</v>
      </c>
      <c r="H842" s="1" t="s">
        <v>773</v>
      </c>
      <c r="I842" s="1" t="s">
        <v>150</v>
      </c>
      <c r="J842" s="1" t="s">
        <v>168</v>
      </c>
      <c r="K842" s="1" t="s">
        <v>154</v>
      </c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1">
        <f t="shared" si="78"/>
        <v>0</v>
      </c>
      <c r="FG842" s="11">
        <f t="shared" si="79"/>
        <v>0</v>
      </c>
      <c r="FH842" s="11">
        <f t="shared" si="80"/>
        <v>0</v>
      </c>
      <c r="FI842" s="11">
        <f t="shared" si="81"/>
        <v>0</v>
      </c>
      <c r="FJ842" s="11">
        <f t="shared" si="82"/>
        <v>0</v>
      </c>
      <c r="FK842" s="11">
        <f t="shared" si="83"/>
        <v>0</v>
      </c>
    </row>
    <row r="843" spans="1:167" ht="33" hidden="1" x14ac:dyDescent="0.3">
      <c r="A843" s="5">
        <v>10494</v>
      </c>
      <c r="B843" s="1" t="s">
        <v>1321</v>
      </c>
      <c r="C843" s="5" t="s">
        <v>384</v>
      </c>
      <c r="D843" s="1">
        <v>300148</v>
      </c>
      <c r="E843" s="1" t="s">
        <v>190</v>
      </c>
      <c r="F843" s="1" t="s">
        <v>1322</v>
      </c>
      <c r="G843" s="4" t="s">
        <v>946</v>
      </c>
      <c r="H843" s="1" t="s">
        <v>770</v>
      </c>
      <c r="I843" s="1" t="s">
        <v>150</v>
      </c>
      <c r="J843" s="1" t="s">
        <v>168</v>
      </c>
      <c r="K843" s="1" t="s">
        <v>154</v>
      </c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1">
        <f t="shared" si="78"/>
        <v>0</v>
      </c>
      <c r="FG843" s="11">
        <f t="shared" si="79"/>
        <v>0</v>
      </c>
      <c r="FH843" s="11">
        <f t="shared" si="80"/>
        <v>0</v>
      </c>
      <c r="FI843" s="11">
        <f t="shared" si="81"/>
        <v>0</v>
      </c>
      <c r="FJ843" s="11">
        <f t="shared" si="82"/>
        <v>0</v>
      </c>
      <c r="FK843" s="11">
        <f t="shared" si="83"/>
        <v>0</v>
      </c>
    </row>
    <row r="844" spans="1:167" ht="33" hidden="1" x14ac:dyDescent="0.3">
      <c r="A844" s="5">
        <v>10495</v>
      </c>
      <c r="B844" s="1" t="s">
        <v>1321</v>
      </c>
      <c r="C844" s="5" t="s">
        <v>386</v>
      </c>
      <c r="D844" s="1">
        <v>300149</v>
      </c>
      <c r="E844" s="1" t="s">
        <v>190</v>
      </c>
      <c r="F844" s="1" t="s">
        <v>1322</v>
      </c>
      <c r="G844" s="4" t="s">
        <v>818</v>
      </c>
      <c r="H844" s="1" t="s">
        <v>770</v>
      </c>
      <c r="I844" s="1" t="s">
        <v>150</v>
      </c>
      <c r="J844" s="1" t="s">
        <v>168</v>
      </c>
      <c r="K844" s="1" t="s">
        <v>154</v>
      </c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1">
        <f t="shared" si="78"/>
        <v>0</v>
      </c>
      <c r="FG844" s="11">
        <f t="shared" si="79"/>
        <v>0</v>
      </c>
      <c r="FH844" s="11">
        <f t="shared" si="80"/>
        <v>0</v>
      </c>
      <c r="FI844" s="11">
        <f t="shared" si="81"/>
        <v>0</v>
      </c>
      <c r="FJ844" s="11">
        <f t="shared" si="82"/>
        <v>0</v>
      </c>
      <c r="FK844" s="11">
        <f t="shared" si="83"/>
        <v>0</v>
      </c>
    </row>
    <row r="845" spans="1:167" ht="33" hidden="1" x14ac:dyDescent="0.3">
      <c r="A845" s="5">
        <v>10496</v>
      </c>
      <c r="B845" s="1" t="s">
        <v>1321</v>
      </c>
      <c r="C845" s="5" t="s">
        <v>387</v>
      </c>
      <c r="D845" s="1">
        <v>300150</v>
      </c>
      <c r="E845" s="1" t="s">
        <v>190</v>
      </c>
      <c r="F845" s="1" t="s">
        <v>1322</v>
      </c>
      <c r="G845" s="4" t="s">
        <v>948</v>
      </c>
      <c r="H845" s="1" t="s">
        <v>770</v>
      </c>
      <c r="I845" s="1" t="s">
        <v>150</v>
      </c>
      <c r="J845" s="1" t="s">
        <v>168</v>
      </c>
      <c r="K845" s="1" t="s">
        <v>154</v>
      </c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1">
        <f t="shared" si="78"/>
        <v>0</v>
      </c>
      <c r="FG845" s="11">
        <f t="shared" si="79"/>
        <v>0</v>
      </c>
      <c r="FH845" s="11">
        <f t="shared" si="80"/>
        <v>0</v>
      </c>
      <c r="FI845" s="11">
        <f t="shared" si="81"/>
        <v>0</v>
      </c>
      <c r="FJ845" s="11">
        <f t="shared" si="82"/>
        <v>0</v>
      </c>
      <c r="FK845" s="11">
        <f t="shared" si="83"/>
        <v>0</v>
      </c>
    </row>
    <row r="846" spans="1:167" ht="33" hidden="1" x14ac:dyDescent="0.3">
      <c r="A846" s="5">
        <v>10497</v>
      </c>
      <c r="B846" s="1" t="s">
        <v>1321</v>
      </c>
      <c r="C846" s="5" t="s">
        <v>388</v>
      </c>
      <c r="D846" s="1">
        <v>300151</v>
      </c>
      <c r="E846" s="1" t="s">
        <v>190</v>
      </c>
      <c r="F846" s="1" t="s">
        <v>1322</v>
      </c>
      <c r="G846" s="4" t="s">
        <v>949</v>
      </c>
      <c r="H846" s="1" t="s">
        <v>770</v>
      </c>
      <c r="I846" s="1" t="s">
        <v>150</v>
      </c>
      <c r="J846" s="1" t="s">
        <v>168</v>
      </c>
      <c r="K846" s="1" t="s">
        <v>154</v>
      </c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1">
        <f t="shared" si="78"/>
        <v>0</v>
      </c>
      <c r="FG846" s="11">
        <f t="shared" si="79"/>
        <v>0</v>
      </c>
      <c r="FH846" s="11">
        <f t="shared" si="80"/>
        <v>0</v>
      </c>
      <c r="FI846" s="11">
        <f t="shared" si="81"/>
        <v>0</v>
      </c>
      <c r="FJ846" s="11">
        <f t="shared" si="82"/>
        <v>0</v>
      </c>
      <c r="FK846" s="11">
        <f t="shared" si="83"/>
        <v>0</v>
      </c>
    </row>
    <row r="847" spans="1:167" ht="33" hidden="1" x14ac:dyDescent="0.3">
      <c r="A847" s="5">
        <v>10498</v>
      </c>
      <c r="B847" s="1" t="s">
        <v>1321</v>
      </c>
      <c r="C847" s="5" t="s">
        <v>389</v>
      </c>
      <c r="D847" s="1">
        <v>300152</v>
      </c>
      <c r="E847" s="1" t="s">
        <v>190</v>
      </c>
      <c r="F847" s="1" t="s">
        <v>1322</v>
      </c>
      <c r="G847" s="4" t="s">
        <v>950</v>
      </c>
      <c r="H847" s="1" t="s">
        <v>773</v>
      </c>
      <c r="I847" s="1" t="s">
        <v>150</v>
      </c>
      <c r="J847" s="1" t="s">
        <v>168</v>
      </c>
      <c r="K847" s="1" t="s">
        <v>154</v>
      </c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1">
        <f t="shared" si="78"/>
        <v>0</v>
      </c>
      <c r="FG847" s="11">
        <f t="shared" si="79"/>
        <v>0</v>
      </c>
      <c r="FH847" s="11">
        <f t="shared" si="80"/>
        <v>0</v>
      </c>
      <c r="FI847" s="11">
        <f t="shared" si="81"/>
        <v>0</v>
      </c>
      <c r="FJ847" s="11">
        <f t="shared" si="82"/>
        <v>0</v>
      </c>
      <c r="FK847" s="11">
        <f t="shared" si="83"/>
        <v>0</v>
      </c>
    </row>
    <row r="848" spans="1:167" ht="33" hidden="1" x14ac:dyDescent="0.3">
      <c r="A848" s="5">
        <v>10499</v>
      </c>
      <c r="B848" s="1" t="s">
        <v>1321</v>
      </c>
      <c r="C848" s="5" t="s">
        <v>391</v>
      </c>
      <c r="D848" s="1">
        <v>300153</v>
      </c>
      <c r="E848" s="1" t="s">
        <v>190</v>
      </c>
      <c r="F848" s="1" t="s">
        <v>1322</v>
      </c>
      <c r="G848" s="4" t="s">
        <v>952</v>
      </c>
      <c r="H848" s="1" t="s">
        <v>770</v>
      </c>
      <c r="I848" s="1" t="s">
        <v>150</v>
      </c>
      <c r="J848" s="1" t="s">
        <v>168</v>
      </c>
      <c r="K848" s="1" t="s">
        <v>154</v>
      </c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1">
        <f t="shared" si="78"/>
        <v>0</v>
      </c>
      <c r="FG848" s="11">
        <f t="shared" si="79"/>
        <v>0</v>
      </c>
      <c r="FH848" s="11">
        <f t="shared" si="80"/>
        <v>0</v>
      </c>
      <c r="FI848" s="11">
        <f t="shared" si="81"/>
        <v>0</v>
      </c>
      <c r="FJ848" s="11">
        <f t="shared" si="82"/>
        <v>0</v>
      </c>
      <c r="FK848" s="11">
        <f t="shared" si="83"/>
        <v>0</v>
      </c>
    </row>
    <row r="849" spans="1:167" ht="33" hidden="1" x14ac:dyDescent="0.3">
      <c r="A849" s="5">
        <v>10500</v>
      </c>
      <c r="B849" s="1" t="s">
        <v>1321</v>
      </c>
      <c r="C849" s="5" t="s">
        <v>392</v>
      </c>
      <c r="D849" s="1">
        <v>500603</v>
      </c>
      <c r="E849" s="1" t="s">
        <v>190</v>
      </c>
      <c r="F849" s="1" t="s">
        <v>1322</v>
      </c>
      <c r="G849" s="4" t="s">
        <v>953</v>
      </c>
      <c r="H849" s="1" t="s">
        <v>770</v>
      </c>
      <c r="I849" s="1" t="s">
        <v>150</v>
      </c>
      <c r="J849" s="1" t="s">
        <v>169</v>
      </c>
      <c r="K849" s="1" t="s">
        <v>155</v>
      </c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1">
        <f t="shared" si="78"/>
        <v>0</v>
      </c>
      <c r="FG849" s="11">
        <f t="shared" si="79"/>
        <v>0</v>
      </c>
      <c r="FH849" s="11">
        <f t="shared" si="80"/>
        <v>0</v>
      </c>
      <c r="FI849" s="11">
        <f t="shared" si="81"/>
        <v>0</v>
      </c>
      <c r="FJ849" s="11">
        <f t="shared" si="82"/>
        <v>0</v>
      </c>
      <c r="FK849" s="11">
        <f t="shared" si="83"/>
        <v>0</v>
      </c>
    </row>
    <row r="850" spans="1:167" ht="33" hidden="1" x14ac:dyDescent="0.3">
      <c r="A850" s="5">
        <v>10501</v>
      </c>
      <c r="B850" s="1" t="s">
        <v>1321</v>
      </c>
      <c r="C850" s="5" t="s">
        <v>393</v>
      </c>
      <c r="D850" s="1">
        <v>500604</v>
      </c>
      <c r="E850" s="1" t="s">
        <v>190</v>
      </c>
      <c r="F850" s="1" t="s">
        <v>1322</v>
      </c>
      <c r="G850" s="4" t="s">
        <v>954</v>
      </c>
      <c r="H850" s="1" t="s">
        <v>770</v>
      </c>
      <c r="I850" s="1" t="s">
        <v>150</v>
      </c>
      <c r="J850" s="1" t="s">
        <v>169</v>
      </c>
      <c r="K850" s="1" t="s">
        <v>155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1">
        <f t="shared" si="78"/>
        <v>0</v>
      </c>
      <c r="FG850" s="11">
        <f t="shared" si="79"/>
        <v>0</v>
      </c>
      <c r="FH850" s="11">
        <f t="shared" si="80"/>
        <v>0</v>
      </c>
      <c r="FI850" s="11">
        <f t="shared" si="81"/>
        <v>0</v>
      </c>
      <c r="FJ850" s="11">
        <f t="shared" si="82"/>
        <v>0</v>
      </c>
      <c r="FK850" s="11">
        <f t="shared" si="83"/>
        <v>0</v>
      </c>
    </row>
    <row r="851" spans="1:167" ht="33" hidden="1" x14ac:dyDescent="0.3">
      <c r="A851" s="5">
        <v>10502</v>
      </c>
      <c r="B851" s="1" t="s">
        <v>1321</v>
      </c>
      <c r="C851" s="5" t="s">
        <v>394</v>
      </c>
      <c r="D851" s="1">
        <v>300154</v>
      </c>
      <c r="E851" s="1" t="s">
        <v>190</v>
      </c>
      <c r="F851" s="1" t="s">
        <v>1322</v>
      </c>
      <c r="G851" s="4" t="s">
        <v>955</v>
      </c>
      <c r="H851" s="1" t="s">
        <v>773</v>
      </c>
      <c r="I851" s="1" t="s">
        <v>150</v>
      </c>
      <c r="J851" s="1" t="s">
        <v>169</v>
      </c>
      <c r="K851" s="1" t="s">
        <v>155</v>
      </c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1">
        <f t="shared" si="78"/>
        <v>0</v>
      </c>
      <c r="FG851" s="11">
        <f t="shared" si="79"/>
        <v>0</v>
      </c>
      <c r="FH851" s="11">
        <f t="shared" si="80"/>
        <v>0</v>
      </c>
      <c r="FI851" s="11">
        <f t="shared" si="81"/>
        <v>0</v>
      </c>
      <c r="FJ851" s="11">
        <f t="shared" si="82"/>
        <v>0</v>
      </c>
      <c r="FK851" s="11">
        <f t="shared" si="83"/>
        <v>0</v>
      </c>
    </row>
    <row r="852" spans="1:167" ht="16.5" hidden="1" x14ac:dyDescent="0.3">
      <c r="A852" s="5">
        <v>10503</v>
      </c>
      <c r="B852" s="1" t="s">
        <v>1321</v>
      </c>
      <c r="C852" s="5" t="s">
        <v>395</v>
      </c>
      <c r="D852" s="1">
        <v>300156</v>
      </c>
      <c r="E852" s="1" t="s">
        <v>190</v>
      </c>
      <c r="F852" s="1" t="s">
        <v>1322</v>
      </c>
      <c r="G852" s="4" t="s">
        <v>956</v>
      </c>
      <c r="H852" s="1" t="s">
        <v>770</v>
      </c>
      <c r="I852" s="1" t="s">
        <v>150</v>
      </c>
      <c r="J852" s="1" t="s">
        <v>169</v>
      </c>
      <c r="K852" s="1" t="s">
        <v>155</v>
      </c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1">
        <f t="shared" si="78"/>
        <v>0</v>
      </c>
      <c r="FG852" s="11">
        <f t="shared" si="79"/>
        <v>0</v>
      </c>
      <c r="FH852" s="11">
        <f t="shared" si="80"/>
        <v>0</v>
      </c>
      <c r="FI852" s="11">
        <f t="shared" si="81"/>
        <v>0</v>
      </c>
      <c r="FJ852" s="11">
        <f t="shared" si="82"/>
        <v>0</v>
      </c>
      <c r="FK852" s="11">
        <f t="shared" si="83"/>
        <v>0</v>
      </c>
    </row>
    <row r="853" spans="1:167" ht="33" hidden="1" x14ac:dyDescent="0.3">
      <c r="A853" s="5">
        <v>10504</v>
      </c>
      <c r="B853" s="1" t="s">
        <v>1321</v>
      </c>
      <c r="C853" s="5" t="s">
        <v>396</v>
      </c>
      <c r="D853" s="1">
        <v>300158</v>
      </c>
      <c r="E853" s="1" t="s">
        <v>190</v>
      </c>
      <c r="F853" s="1" t="s">
        <v>1322</v>
      </c>
      <c r="G853" s="4" t="s">
        <v>957</v>
      </c>
      <c r="H853" s="1" t="s">
        <v>773</v>
      </c>
      <c r="I853" s="1" t="s">
        <v>150</v>
      </c>
      <c r="J853" s="1" t="s">
        <v>169</v>
      </c>
      <c r="K853" s="1" t="s">
        <v>155</v>
      </c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1">
        <f t="shared" si="78"/>
        <v>0</v>
      </c>
      <c r="FG853" s="11">
        <f t="shared" si="79"/>
        <v>0</v>
      </c>
      <c r="FH853" s="11">
        <f t="shared" si="80"/>
        <v>0</v>
      </c>
      <c r="FI853" s="11">
        <f t="shared" si="81"/>
        <v>0</v>
      </c>
      <c r="FJ853" s="11">
        <f t="shared" si="82"/>
        <v>0</v>
      </c>
      <c r="FK853" s="11">
        <f t="shared" si="83"/>
        <v>0</v>
      </c>
    </row>
    <row r="854" spans="1:167" ht="33" hidden="1" x14ac:dyDescent="0.3">
      <c r="A854" s="5">
        <v>10505</v>
      </c>
      <c r="B854" s="1" t="s">
        <v>1321</v>
      </c>
      <c r="C854" s="5" t="s">
        <v>397</v>
      </c>
      <c r="D854" s="1">
        <v>300159</v>
      </c>
      <c r="E854" s="1" t="s">
        <v>190</v>
      </c>
      <c r="F854" s="1" t="s">
        <v>1322</v>
      </c>
      <c r="G854" s="4" t="s">
        <v>958</v>
      </c>
      <c r="H854" s="1" t="s">
        <v>770</v>
      </c>
      <c r="I854" s="1" t="s">
        <v>150</v>
      </c>
      <c r="J854" s="1" t="s">
        <v>169</v>
      </c>
      <c r="K854" s="1" t="s">
        <v>155</v>
      </c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1">
        <f t="shared" si="78"/>
        <v>0</v>
      </c>
      <c r="FG854" s="11">
        <f t="shared" si="79"/>
        <v>0</v>
      </c>
      <c r="FH854" s="11">
        <f t="shared" si="80"/>
        <v>0</v>
      </c>
      <c r="FI854" s="11">
        <f t="shared" si="81"/>
        <v>0</v>
      </c>
      <c r="FJ854" s="11">
        <f t="shared" si="82"/>
        <v>0</v>
      </c>
      <c r="FK854" s="11">
        <f t="shared" si="83"/>
        <v>0</v>
      </c>
    </row>
    <row r="855" spans="1:167" ht="16.5" hidden="1" x14ac:dyDescent="0.3">
      <c r="A855" s="5">
        <v>10506</v>
      </c>
      <c r="B855" s="1" t="s">
        <v>1321</v>
      </c>
      <c r="C855" s="5" t="s">
        <v>398</v>
      </c>
      <c r="D855" s="1">
        <v>500607</v>
      </c>
      <c r="E855" s="1" t="s">
        <v>190</v>
      </c>
      <c r="F855" s="1" t="s">
        <v>1322</v>
      </c>
      <c r="G855" s="4" t="s">
        <v>959</v>
      </c>
      <c r="H855" s="1" t="s">
        <v>770</v>
      </c>
      <c r="I855" s="1" t="s">
        <v>150</v>
      </c>
      <c r="J855" s="1" t="s">
        <v>169</v>
      </c>
      <c r="K855" s="1" t="s">
        <v>155</v>
      </c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1">
        <f t="shared" si="78"/>
        <v>0</v>
      </c>
      <c r="FG855" s="11">
        <f t="shared" si="79"/>
        <v>0</v>
      </c>
      <c r="FH855" s="11">
        <f t="shared" si="80"/>
        <v>0</v>
      </c>
      <c r="FI855" s="11">
        <f t="shared" si="81"/>
        <v>0</v>
      </c>
      <c r="FJ855" s="11">
        <f t="shared" si="82"/>
        <v>0</v>
      </c>
      <c r="FK855" s="11">
        <f t="shared" si="83"/>
        <v>0</v>
      </c>
    </row>
    <row r="856" spans="1:167" ht="33" hidden="1" x14ac:dyDescent="0.3">
      <c r="A856" s="5">
        <v>10507</v>
      </c>
      <c r="B856" s="1" t="s">
        <v>1321</v>
      </c>
      <c r="C856" s="5" t="s">
        <v>399</v>
      </c>
      <c r="D856" s="1">
        <v>300160</v>
      </c>
      <c r="E856" s="1" t="s">
        <v>190</v>
      </c>
      <c r="F856" s="1" t="s">
        <v>1322</v>
      </c>
      <c r="G856" s="4" t="s">
        <v>960</v>
      </c>
      <c r="H856" s="1" t="s">
        <v>770</v>
      </c>
      <c r="I856" s="1" t="s">
        <v>150</v>
      </c>
      <c r="J856" s="1" t="s">
        <v>169</v>
      </c>
      <c r="K856" s="1" t="s">
        <v>155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1">
        <f t="shared" si="78"/>
        <v>0</v>
      </c>
      <c r="FG856" s="11">
        <f t="shared" si="79"/>
        <v>0</v>
      </c>
      <c r="FH856" s="11">
        <f t="shared" si="80"/>
        <v>0</v>
      </c>
      <c r="FI856" s="11">
        <f t="shared" si="81"/>
        <v>0</v>
      </c>
      <c r="FJ856" s="11">
        <f t="shared" si="82"/>
        <v>0</v>
      </c>
      <c r="FK856" s="11">
        <f t="shared" si="83"/>
        <v>0</v>
      </c>
    </row>
    <row r="857" spans="1:167" ht="33" hidden="1" x14ac:dyDescent="0.3">
      <c r="A857" s="5">
        <v>10508</v>
      </c>
      <c r="B857" s="1" t="s">
        <v>1321</v>
      </c>
      <c r="C857" s="5" t="s">
        <v>400</v>
      </c>
      <c r="D857" s="1">
        <v>300161</v>
      </c>
      <c r="E857" s="1" t="s">
        <v>190</v>
      </c>
      <c r="F857" s="1" t="s">
        <v>1322</v>
      </c>
      <c r="G857" s="4" t="s">
        <v>961</v>
      </c>
      <c r="H857" s="1" t="s">
        <v>773</v>
      </c>
      <c r="I857" s="1" t="s">
        <v>150</v>
      </c>
      <c r="J857" s="1" t="s">
        <v>169</v>
      </c>
      <c r="K857" s="1" t="s">
        <v>155</v>
      </c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1">
        <f t="shared" si="78"/>
        <v>0</v>
      </c>
      <c r="FG857" s="11">
        <f t="shared" si="79"/>
        <v>0</v>
      </c>
      <c r="FH857" s="11">
        <f t="shared" si="80"/>
        <v>0</v>
      </c>
      <c r="FI857" s="11">
        <f t="shared" si="81"/>
        <v>0</v>
      </c>
      <c r="FJ857" s="11">
        <f t="shared" si="82"/>
        <v>0</v>
      </c>
      <c r="FK857" s="11">
        <f t="shared" si="83"/>
        <v>0</v>
      </c>
    </row>
    <row r="858" spans="1:167" ht="33" hidden="1" x14ac:dyDescent="0.3">
      <c r="A858" s="5">
        <v>10509</v>
      </c>
      <c r="B858" s="1" t="s">
        <v>1321</v>
      </c>
      <c r="C858" s="5" t="s">
        <v>401</v>
      </c>
      <c r="D858" s="1">
        <v>300162</v>
      </c>
      <c r="E858" s="1" t="s">
        <v>190</v>
      </c>
      <c r="F858" s="1" t="s">
        <v>1322</v>
      </c>
      <c r="G858" s="4" t="s">
        <v>962</v>
      </c>
      <c r="H858" s="1" t="s">
        <v>770</v>
      </c>
      <c r="I858" s="1" t="s">
        <v>150</v>
      </c>
      <c r="J858" s="1" t="s">
        <v>169</v>
      </c>
      <c r="K858" s="1" t="s">
        <v>155</v>
      </c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1">
        <f t="shared" si="78"/>
        <v>0</v>
      </c>
      <c r="FG858" s="11">
        <f t="shared" si="79"/>
        <v>0</v>
      </c>
      <c r="FH858" s="11">
        <f t="shared" si="80"/>
        <v>0</v>
      </c>
      <c r="FI858" s="11">
        <f t="shared" si="81"/>
        <v>0</v>
      </c>
      <c r="FJ858" s="11">
        <f t="shared" si="82"/>
        <v>0</v>
      </c>
      <c r="FK858" s="11">
        <f t="shared" si="83"/>
        <v>0</v>
      </c>
    </row>
    <row r="859" spans="1:167" ht="33" hidden="1" x14ac:dyDescent="0.3">
      <c r="A859" s="5">
        <v>10510</v>
      </c>
      <c r="B859" s="1" t="s">
        <v>1321</v>
      </c>
      <c r="C859" s="5" t="s">
        <v>402</v>
      </c>
      <c r="D859" s="1">
        <v>300163</v>
      </c>
      <c r="E859" s="1" t="s">
        <v>190</v>
      </c>
      <c r="F859" s="1" t="s">
        <v>1322</v>
      </c>
      <c r="G859" s="4" t="s">
        <v>963</v>
      </c>
      <c r="H859" s="1" t="s">
        <v>770</v>
      </c>
      <c r="I859" s="1" t="s">
        <v>150</v>
      </c>
      <c r="J859" s="1" t="s">
        <v>169</v>
      </c>
      <c r="K859" s="1" t="s">
        <v>155</v>
      </c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1">
        <f t="shared" si="78"/>
        <v>0</v>
      </c>
      <c r="FG859" s="11">
        <f t="shared" si="79"/>
        <v>0</v>
      </c>
      <c r="FH859" s="11">
        <f t="shared" si="80"/>
        <v>0</v>
      </c>
      <c r="FI859" s="11">
        <f t="shared" si="81"/>
        <v>0</v>
      </c>
      <c r="FJ859" s="11">
        <f t="shared" si="82"/>
        <v>0</v>
      </c>
      <c r="FK859" s="11">
        <f t="shared" si="83"/>
        <v>0</v>
      </c>
    </row>
    <row r="860" spans="1:167" ht="33" hidden="1" x14ac:dyDescent="0.3">
      <c r="A860" s="5">
        <v>10511</v>
      </c>
      <c r="B860" s="1" t="s">
        <v>1321</v>
      </c>
      <c r="C860" s="5" t="s">
        <v>403</v>
      </c>
      <c r="D860" s="1">
        <v>300164</v>
      </c>
      <c r="E860" s="1" t="s">
        <v>190</v>
      </c>
      <c r="F860" s="1" t="s">
        <v>1322</v>
      </c>
      <c r="G860" s="4" t="s">
        <v>964</v>
      </c>
      <c r="H860" s="1" t="s">
        <v>773</v>
      </c>
      <c r="I860" s="1" t="s">
        <v>150</v>
      </c>
      <c r="J860" s="1" t="s">
        <v>169</v>
      </c>
      <c r="K860" s="1" t="s">
        <v>155</v>
      </c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1">
        <f t="shared" si="78"/>
        <v>0</v>
      </c>
      <c r="FG860" s="11">
        <f t="shared" si="79"/>
        <v>0</v>
      </c>
      <c r="FH860" s="11">
        <f t="shared" si="80"/>
        <v>0</v>
      </c>
      <c r="FI860" s="11">
        <f t="shared" si="81"/>
        <v>0</v>
      </c>
      <c r="FJ860" s="11">
        <f t="shared" si="82"/>
        <v>0</v>
      </c>
      <c r="FK860" s="11">
        <f t="shared" si="83"/>
        <v>0</v>
      </c>
    </row>
    <row r="861" spans="1:167" ht="33" hidden="1" x14ac:dyDescent="0.3">
      <c r="A861" s="5">
        <v>10512</v>
      </c>
      <c r="B861" s="1" t="s">
        <v>1321</v>
      </c>
      <c r="C861" s="5" t="s">
        <v>404</v>
      </c>
      <c r="D861" s="1">
        <v>300165</v>
      </c>
      <c r="E861" s="1" t="s">
        <v>190</v>
      </c>
      <c r="F861" s="1" t="s">
        <v>1322</v>
      </c>
      <c r="G861" s="4" t="s">
        <v>965</v>
      </c>
      <c r="H861" s="1" t="s">
        <v>773</v>
      </c>
      <c r="I861" s="1" t="s">
        <v>150</v>
      </c>
      <c r="J861" s="1" t="s">
        <v>169</v>
      </c>
      <c r="K861" s="1" t="s">
        <v>155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1">
        <f t="shared" si="78"/>
        <v>0</v>
      </c>
      <c r="FG861" s="11">
        <f t="shared" si="79"/>
        <v>0</v>
      </c>
      <c r="FH861" s="11">
        <f t="shared" si="80"/>
        <v>0</v>
      </c>
      <c r="FI861" s="11">
        <f t="shared" si="81"/>
        <v>0</v>
      </c>
      <c r="FJ861" s="11">
        <f t="shared" si="82"/>
        <v>0</v>
      </c>
      <c r="FK861" s="11">
        <f t="shared" si="83"/>
        <v>0</v>
      </c>
    </row>
    <row r="862" spans="1:167" ht="33" hidden="1" x14ac:dyDescent="0.3">
      <c r="A862" s="5">
        <v>10513</v>
      </c>
      <c r="B862" s="1" t="s">
        <v>1321</v>
      </c>
      <c r="C862" s="5" t="s">
        <v>405</v>
      </c>
      <c r="D862" s="1">
        <v>300166</v>
      </c>
      <c r="E862" s="1" t="s">
        <v>190</v>
      </c>
      <c r="F862" s="1" t="s">
        <v>1322</v>
      </c>
      <c r="G862" s="4" t="s">
        <v>966</v>
      </c>
      <c r="H862" s="1" t="s">
        <v>770</v>
      </c>
      <c r="I862" s="1" t="s">
        <v>150</v>
      </c>
      <c r="J862" s="1" t="s">
        <v>169</v>
      </c>
      <c r="K862" s="1" t="s">
        <v>155</v>
      </c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1">
        <f t="shared" si="78"/>
        <v>0</v>
      </c>
      <c r="FG862" s="11">
        <f t="shared" si="79"/>
        <v>0</v>
      </c>
      <c r="FH862" s="11">
        <f t="shared" si="80"/>
        <v>0</v>
      </c>
      <c r="FI862" s="11">
        <f t="shared" si="81"/>
        <v>0</v>
      </c>
      <c r="FJ862" s="11">
        <f t="shared" si="82"/>
        <v>0</v>
      </c>
      <c r="FK862" s="11">
        <f t="shared" si="83"/>
        <v>0</v>
      </c>
    </row>
    <row r="863" spans="1:167" ht="33" hidden="1" x14ac:dyDescent="0.3">
      <c r="A863" s="5">
        <v>10514</v>
      </c>
      <c r="B863" s="1" t="s">
        <v>1321</v>
      </c>
      <c r="C863" s="5" t="s">
        <v>406</v>
      </c>
      <c r="D863" s="1">
        <v>300167</v>
      </c>
      <c r="E863" s="1" t="s">
        <v>190</v>
      </c>
      <c r="F863" s="1" t="s">
        <v>1322</v>
      </c>
      <c r="G863" s="4" t="s">
        <v>967</v>
      </c>
      <c r="H863" s="1" t="s">
        <v>773</v>
      </c>
      <c r="I863" s="1" t="s">
        <v>150</v>
      </c>
      <c r="J863" s="1" t="s">
        <v>169</v>
      </c>
      <c r="K863" s="1" t="s">
        <v>155</v>
      </c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1">
        <f t="shared" si="78"/>
        <v>0</v>
      </c>
      <c r="FG863" s="11">
        <f t="shared" si="79"/>
        <v>0</v>
      </c>
      <c r="FH863" s="11">
        <f t="shared" si="80"/>
        <v>0</v>
      </c>
      <c r="FI863" s="11">
        <f t="shared" si="81"/>
        <v>0</v>
      </c>
      <c r="FJ863" s="11">
        <f t="shared" si="82"/>
        <v>0</v>
      </c>
      <c r="FK863" s="11">
        <f t="shared" si="83"/>
        <v>0</v>
      </c>
    </row>
    <row r="864" spans="1:167" ht="49.5" hidden="1" x14ac:dyDescent="0.3">
      <c r="A864" s="5">
        <v>10515</v>
      </c>
      <c r="B864" s="1" t="s">
        <v>1321</v>
      </c>
      <c r="C864" s="5" t="s">
        <v>407</v>
      </c>
      <c r="D864" s="1">
        <v>300168</v>
      </c>
      <c r="E864" s="1" t="s">
        <v>190</v>
      </c>
      <c r="F864" s="1" t="s">
        <v>1322</v>
      </c>
      <c r="G864" s="4" t="s">
        <v>968</v>
      </c>
      <c r="H864" s="1" t="s">
        <v>773</v>
      </c>
      <c r="I864" s="1" t="s">
        <v>150</v>
      </c>
      <c r="J864" s="1" t="s">
        <v>169</v>
      </c>
      <c r="K864" s="1" t="s">
        <v>155</v>
      </c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1">
        <f t="shared" si="78"/>
        <v>0</v>
      </c>
      <c r="FG864" s="11">
        <f t="shared" si="79"/>
        <v>0</v>
      </c>
      <c r="FH864" s="11">
        <f t="shared" si="80"/>
        <v>0</v>
      </c>
      <c r="FI864" s="11">
        <f t="shared" si="81"/>
        <v>0</v>
      </c>
      <c r="FJ864" s="11">
        <f t="shared" si="82"/>
        <v>0</v>
      </c>
      <c r="FK864" s="11">
        <f t="shared" si="83"/>
        <v>0</v>
      </c>
    </row>
    <row r="865" spans="1:167" ht="33" hidden="1" x14ac:dyDescent="0.3">
      <c r="A865" s="5">
        <v>10516</v>
      </c>
      <c r="B865" s="1" t="s">
        <v>1321</v>
      </c>
      <c r="C865" s="5" t="s">
        <v>408</v>
      </c>
      <c r="D865" s="1">
        <v>300169</v>
      </c>
      <c r="E865" s="1" t="s">
        <v>190</v>
      </c>
      <c r="F865" s="1" t="s">
        <v>1322</v>
      </c>
      <c r="G865" s="4" t="s">
        <v>969</v>
      </c>
      <c r="H865" s="1" t="s">
        <v>770</v>
      </c>
      <c r="I865" s="1" t="s">
        <v>150</v>
      </c>
      <c r="J865" s="1" t="s">
        <v>169</v>
      </c>
      <c r="K865" s="1" t="s">
        <v>155</v>
      </c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1">
        <f t="shared" si="78"/>
        <v>0</v>
      </c>
      <c r="FG865" s="11">
        <f t="shared" si="79"/>
        <v>0</v>
      </c>
      <c r="FH865" s="11">
        <f t="shared" si="80"/>
        <v>0</v>
      </c>
      <c r="FI865" s="11">
        <f t="shared" si="81"/>
        <v>0</v>
      </c>
      <c r="FJ865" s="11">
        <f t="shared" si="82"/>
        <v>0</v>
      </c>
      <c r="FK865" s="11">
        <f t="shared" si="83"/>
        <v>0</v>
      </c>
    </row>
    <row r="866" spans="1:167" ht="33" hidden="1" x14ac:dyDescent="0.3">
      <c r="A866" s="5">
        <v>10517</v>
      </c>
      <c r="B866" s="1" t="s">
        <v>1321</v>
      </c>
      <c r="C866" s="5" t="s">
        <v>409</v>
      </c>
      <c r="D866" s="1">
        <v>500364</v>
      </c>
      <c r="E866" s="1" t="s">
        <v>190</v>
      </c>
      <c r="F866" s="1" t="s">
        <v>1322</v>
      </c>
      <c r="G866" s="4" t="s">
        <v>970</v>
      </c>
      <c r="H866" s="1" t="s">
        <v>770</v>
      </c>
      <c r="I866" s="1" t="s">
        <v>150</v>
      </c>
      <c r="J866" s="1" t="s">
        <v>169</v>
      </c>
      <c r="K866" s="1" t="s">
        <v>155</v>
      </c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1">
        <f t="shared" si="78"/>
        <v>0</v>
      </c>
      <c r="FG866" s="11">
        <f t="shared" si="79"/>
        <v>0</v>
      </c>
      <c r="FH866" s="11">
        <f t="shared" si="80"/>
        <v>0</v>
      </c>
      <c r="FI866" s="11">
        <f t="shared" si="81"/>
        <v>0</v>
      </c>
      <c r="FJ866" s="11">
        <f t="shared" si="82"/>
        <v>0</v>
      </c>
      <c r="FK866" s="11">
        <f t="shared" si="83"/>
        <v>0</v>
      </c>
    </row>
    <row r="867" spans="1:167" ht="33" hidden="1" x14ac:dyDescent="0.3">
      <c r="A867" s="5">
        <v>10518</v>
      </c>
      <c r="B867" s="1" t="s">
        <v>1321</v>
      </c>
      <c r="C867" s="5" t="s">
        <v>410</v>
      </c>
      <c r="D867" s="1">
        <v>300170</v>
      </c>
      <c r="E867" s="1" t="s">
        <v>190</v>
      </c>
      <c r="F867" s="1" t="s">
        <v>1322</v>
      </c>
      <c r="G867" s="4" t="s">
        <v>971</v>
      </c>
      <c r="H867" s="1" t="s">
        <v>770</v>
      </c>
      <c r="I867" s="1" t="s">
        <v>150</v>
      </c>
      <c r="J867" s="1" t="s">
        <v>169</v>
      </c>
      <c r="K867" s="1" t="s">
        <v>155</v>
      </c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1">
        <f t="shared" si="78"/>
        <v>0</v>
      </c>
      <c r="FG867" s="11">
        <f t="shared" si="79"/>
        <v>0</v>
      </c>
      <c r="FH867" s="11">
        <f t="shared" si="80"/>
        <v>0</v>
      </c>
      <c r="FI867" s="11">
        <f t="shared" si="81"/>
        <v>0</v>
      </c>
      <c r="FJ867" s="11">
        <f t="shared" si="82"/>
        <v>0</v>
      </c>
      <c r="FK867" s="11">
        <f t="shared" si="83"/>
        <v>0</v>
      </c>
    </row>
    <row r="868" spans="1:167" ht="33" hidden="1" x14ac:dyDescent="0.3">
      <c r="A868" s="5">
        <v>10519</v>
      </c>
      <c r="B868" s="1" t="s">
        <v>1321</v>
      </c>
      <c r="C868" s="5" t="s">
        <v>411</v>
      </c>
      <c r="D868" s="1">
        <v>300171</v>
      </c>
      <c r="E868" s="1" t="s">
        <v>190</v>
      </c>
      <c r="F868" s="1" t="s">
        <v>1322</v>
      </c>
      <c r="G868" s="4" t="s">
        <v>972</v>
      </c>
      <c r="H868" s="1" t="s">
        <v>770</v>
      </c>
      <c r="I868" s="1" t="s">
        <v>150</v>
      </c>
      <c r="J868" s="1" t="s">
        <v>169</v>
      </c>
      <c r="K868" s="1" t="s">
        <v>155</v>
      </c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1">
        <f t="shared" si="78"/>
        <v>0</v>
      </c>
      <c r="FG868" s="11">
        <f t="shared" si="79"/>
        <v>0</v>
      </c>
      <c r="FH868" s="11">
        <f t="shared" si="80"/>
        <v>0</v>
      </c>
      <c r="FI868" s="11">
        <f t="shared" si="81"/>
        <v>0</v>
      </c>
      <c r="FJ868" s="11">
        <f t="shared" si="82"/>
        <v>0</v>
      </c>
      <c r="FK868" s="11">
        <f t="shared" si="83"/>
        <v>0</v>
      </c>
    </row>
    <row r="869" spans="1:167" ht="33" hidden="1" x14ac:dyDescent="0.3">
      <c r="A869" s="5">
        <v>10520</v>
      </c>
      <c r="B869" s="1" t="s">
        <v>1321</v>
      </c>
      <c r="C869" s="5" t="s">
        <v>412</v>
      </c>
      <c r="D869" s="1">
        <v>300172</v>
      </c>
      <c r="E869" s="1" t="s">
        <v>190</v>
      </c>
      <c r="F869" s="1" t="s">
        <v>1322</v>
      </c>
      <c r="G869" s="4" t="s">
        <v>973</v>
      </c>
      <c r="H869" s="1" t="s">
        <v>773</v>
      </c>
      <c r="I869" s="1" t="s">
        <v>150</v>
      </c>
      <c r="J869" s="1" t="s">
        <v>169</v>
      </c>
      <c r="K869" s="1" t="s">
        <v>155</v>
      </c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1">
        <f t="shared" si="78"/>
        <v>0</v>
      </c>
      <c r="FG869" s="11">
        <f t="shared" si="79"/>
        <v>0</v>
      </c>
      <c r="FH869" s="11">
        <f t="shared" si="80"/>
        <v>0</v>
      </c>
      <c r="FI869" s="11">
        <f t="shared" si="81"/>
        <v>0</v>
      </c>
      <c r="FJ869" s="11">
        <f t="shared" si="82"/>
        <v>0</v>
      </c>
      <c r="FK869" s="11">
        <f t="shared" si="83"/>
        <v>0</v>
      </c>
    </row>
    <row r="870" spans="1:167" ht="49.5" hidden="1" x14ac:dyDescent="0.3">
      <c r="A870" s="5">
        <v>10521</v>
      </c>
      <c r="B870" s="1" t="s">
        <v>1321</v>
      </c>
      <c r="C870" s="5" t="s">
        <v>413</v>
      </c>
      <c r="D870" s="1">
        <v>300232</v>
      </c>
      <c r="E870" s="1" t="s">
        <v>190</v>
      </c>
      <c r="F870" s="1" t="s">
        <v>1322</v>
      </c>
      <c r="G870" s="4" t="s">
        <v>974</v>
      </c>
      <c r="H870" s="1" t="s">
        <v>773</v>
      </c>
      <c r="I870" s="1" t="s">
        <v>150</v>
      </c>
      <c r="J870" s="1" t="s">
        <v>169</v>
      </c>
      <c r="K870" s="1" t="s">
        <v>155</v>
      </c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1">
        <f t="shared" si="78"/>
        <v>0</v>
      </c>
      <c r="FG870" s="11">
        <f t="shared" si="79"/>
        <v>0</v>
      </c>
      <c r="FH870" s="11">
        <f t="shared" si="80"/>
        <v>0</v>
      </c>
      <c r="FI870" s="11">
        <f t="shared" si="81"/>
        <v>0</v>
      </c>
      <c r="FJ870" s="11">
        <f t="shared" si="82"/>
        <v>0</v>
      </c>
      <c r="FK870" s="11">
        <f t="shared" si="83"/>
        <v>0</v>
      </c>
    </row>
    <row r="871" spans="1:167" ht="33" hidden="1" x14ac:dyDescent="0.3">
      <c r="A871" s="5">
        <v>10522</v>
      </c>
      <c r="B871" s="1" t="s">
        <v>1321</v>
      </c>
      <c r="C871" s="5" t="s">
        <v>414</v>
      </c>
      <c r="D871" s="1">
        <v>300173</v>
      </c>
      <c r="E871" s="1" t="s">
        <v>190</v>
      </c>
      <c r="F871" s="1" t="s">
        <v>1322</v>
      </c>
      <c r="G871" s="4" t="s">
        <v>975</v>
      </c>
      <c r="H871" s="1" t="s">
        <v>770</v>
      </c>
      <c r="I871" s="1" t="s">
        <v>150</v>
      </c>
      <c r="J871" s="1" t="s">
        <v>169</v>
      </c>
      <c r="K871" s="1" t="s">
        <v>155</v>
      </c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1">
        <f t="shared" si="78"/>
        <v>0</v>
      </c>
      <c r="FG871" s="11">
        <f t="shared" si="79"/>
        <v>0</v>
      </c>
      <c r="FH871" s="11">
        <f t="shared" si="80"/>
        <v>0</v>
      </c>
      <c r="FI871" s="11">
        <f t="shared" si="81"/>
        <v>0</v>
      </c>
      <c r="FJ871" s="11">
        <f t="shared" si="82"/>
        <v>0</v>
      </c>
      <c r="FK871" s="11">
        <f t="shared" si="83"/>
        <v>0</v>
      </c>
    </row>
    <row r="872" spans="1:167" ht="33" hidden="1" x14ac:dyDescent="0.3">
      <c r="A872" s="5">
        <v>10523</v>
      </c>
      <c r="B872" s="1" t="s">
        <v>1321</v>
      </c>
      <c r="C872" s="5" t="s">
        <v>415</v>
      </c>
      <c r="D872" s="1">
        <v>300174</v>
      </c>
      <c r="E872" s="1" t="s">
        <v>190</v>
      </c>
      <c r="F872" s="1" t="s">
        <v>1322</v>
      </c>
      <c r="G872" s="4" t="s">
        <v>976</v>
      </c>
      <c r="H872" s="1" t="s">
        <v>770</v>
      </c>
      <c r="I872" s="1" t="s">
        <v>150</v>
      </c>
      <c r="J872" s="1" t="s">
        <v>169</v>
      </c>
      <c r="K872" s="1" t="s">
        <v>155</v>
      </c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1">
        <f t="shared" si="78"/>
        <v>0</v>
      </c>
      <c r="FG872" s="11">
        <f t="shared" si="79"/>
        <v>0</v>
      </c>
      <c r="FH872" s="11">
        <f t="shared" si="80"/>
        <v>0</v>
      </c>
      <c r="FI872" s="11">
        <f t="shared" si="81"/>
        <v>0</v>
      </c>
      <c r="FJ872" s="11">
        <f t="shared" si="82"/>
        <v>0</v>
      </c>
      <c r="FK872" s="11">
        <f t="shared" si="83"/>
        <v>0</v>
      </c>
    </row>
    <row r="873" spans="1:167" ht="33" hidden="1" x14ac:dyDescent="0.3">
      <c r="A873" s="5">
        <v>10524</v>
      </c>
      <c r="B873" s="1" t="s">
        <v>1321</v>
      </c>
      <c r="C873" s="5" t="s">
        <v>416</v>
      </c>
      <c r="D873" s="1">
        <v>500370</v>
      </c>
      <c r="E873" s="1" t="s">
        <v>190</v>
      </c>
      <c r="F873" s="1" t="s">
        <v>1322</v>
      </c>
      <c r="G873" s="4" t="s">
        <v>977</v>
      </c>
      <c r="H873" s="1" t="s">
        <v>770</v>
      </c>
      <c r="I873" s="1" t="s">
        <v>150</v>
      </c>
      <c r="J873" s="1" t="s">
        <v>169</v>
      </c>
      <c r="K873" s="1" t="s">
        <v>155</v>
      </c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1">
        <f t="shared" si="78"/>
        <v>0</v>
      </c>
      <c r="FG873" s="11">
        <f t="shared" si="79"/>
        <v>0</v>
      </c>
      <c r="FH873" s="11">
        <f t="shared" si="80"/>
        <v>0</v>
      </c>
      <c r="FI873" s="11">
        <f t="shared" si="81"/>
        <v>0</v>
      </c>
      <c r="FJ873" s="11">
        <f t="shared" si="82"/>
        <v>0</v>
      </c>
      <c r="FK873" s="11">
        <f t="shared" si="83"/>
        <v>0</v>
      </c>
    </row>
    <row r="874" spans="1:167" ht="33" hidden="1" x14ac:dyDescent="0.3">
      <c r="A874" s="5">
        <v>10525</v>
      </c>
      <c r="B874" s="1" t="s">
        <v>1321</v>
      </c>
      <c r="C874" s="5" t="s">
        <v>417</v>
      </c>
      <c r="D874" s="1">
        <v>300175</v>
      </c>
      <c r="E874" s="1" t="s">
        <v>190</v>
      </c>
      <c r="F874" s="1" t="s">
        <v>1322</v>
      </c>
      <c r="G874" s="4" t="s">
        <v>978</v>
      </c>
      <c r="H874" s="1" t="s">
        <v>773</v>
      </c>
      <c r="I874" s="1" t="s">
        <v>150</v>
      </c>
      <c r="J874" s="1" t="s">
        <v>169</v>
      </c>
      <c r="K874" s="1" t="s">
        <v>155</v>
      </c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1">
        <f t="shared" si="78"/>
        <v>0</v>
      </c>
      <c r="FG874" s="11">
        <f t="shared" si="79"/>
        <v>0</v>
      </c>
      <c r="FH874" s="11">
        <f t="shared" si="80"/>
        <v>0</v>
      </c>
      <c r="FI874" s="11">
        <f t="shared" si="81"/>
        <v>0</v>
      </c>
      <c r="FJ874" s="11">
        <f t="shared" si="82"/>
        <v>0</v>
      </c>
      <c r="FK874" s="11">
        <f t="shared" si="83"/>
        <v>0</v>
      </c>
    </row>
    <row r="875" spans="1:167" ht="33" hidden="1" x14ac:dyDescent="0.3">
      <c r="A875" s="5">
        <v>10526</v>
      </c>
      <c r="B875" s="1" t="s">
        <v>1321</v>
      </c>
      <c r="C875" s="5" t="s">
        <v>418</v>
      </c>
      <c r="D875" s="1">
        <v>300176</v>
      </c>
      <c r="E875" s="1" t="s">
        <v>190</v>
      </c>
      <c r="F875" s="1" t="s">
        <v>1322</v>
      </c>
      <c r="G875" s="4" t="s">
        <v>979</v>
      </c>
      <c r="H875" s="1" t="s">
        <v>770</v>
      </c>
      <c r="I875" s="1" t="s">
        <v>150</v>
      </c>
      <c r="J875" s="1" t="s">
        <v>169</v>
      </c>
      <c r="K875" s="1" t="s">
        <v>155</v>
      </c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1">
        <f t="shared" si="78"/>
        <v>0</v>
      </c>
      <c r="FG875" s="11">
        <f t="shared" si="79"/>
        <v>0</v>
      </c>
      <c r="FH875" s="11">
        <f t="shared" si="80"/>
        <v>0</v>
      </c>
      <c r="FI875" s="11">
        <f t="shared" si="81"/>
        <v>0</v>
      </c>
      <c r="FJ875" s="11">
        <f t="shared" si="82"/>
        <v>0</v>
      </c>
      <c r="FK875" s="11">
        <f t="shared" si="83"/>
        <v>0</v>
      </c>
    </row>
    <row r="876" spans="1:167" ht="33" hidden="1" x14ac:dyDescent="0.3">
      <c r="A876" s="5">
        <v>10527</v>
      </c>
      <c r="B876" s="1" t="s">
        <v>1321</v>
      </c>
      <c r="C876" s="5" t="s">
        <v>419</v>
      </c>
      <c r="D876" s="1">
        <v>300177</v>
      </c>
      <c r="E876" s="1" t="s">
        <v>190</v>
      </c>
      <c r="F876" s="1" t="s">
        <v>1322</v>
      </c>
      <c r="G876" s="4" t="s">
        <v>980</v>
      </c>
      <c r="H876" s="1" t="s">
        <v>773</v>
      </c>
      <c r="I876" s="1" t="s">
        <v>150</v>
      </c>
      <c r="J876" s="1" t="s">
        <v>169</v>
      </c>
      <c r="K876" s="1" t="s">
        <v>155</v>
      </c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1">
        <f t="shared" si="78"/>
        <v>0</v>
      </c>
      <c r="FG876" s="11">
        <f t="shared" si="79"/>
        <v>0</v>
      </c>
      <c r="FH876" s="11">
        <f t="shared" si="80"/>
        <v>0</v>
      </c>
      <c r="FI876" s="11">
        <f t="shared" si="81"/>
        <v>0</v>
      </c>
      <c r="FJ876" s="11">
        <f t="shared" si="82"/>
        <v>0</v>
      </c>
      <c r="FK876" s="11">
        <f t="shared" si="83"/>
        <v>0</v>
      </c>
    </row>
    <row r="877" spans="1:167" ht="33" hidden="1" x14ac:dyDescent="0.3">
      <c r="A877" s="5">
        <v>10528</v>
      </c>
      <c r="B877" s="1" t="s">
        <v>1321</v>
      </c>
      <c r="C877" s="5" t="s">
        <v>420</v>
      </c>
      <c r="D877" s="1">
        <v>300178</v>
      </c>
      <c r="E877" s="1" t="s">
        <v>190</v>
      </c>
      <c r="F877" s="1" t="s">
        <v>1322</v>
      </c>
      <c r="G877" s="4" t="s">
        <v>981</v>
      </c>
      <c r="H877" s="1" t="s">
        <v>770</v>
      </c>
      <c r="I877" s="1" t="s">
        <v>150</v>
      </c>
      <c r="J877" s="1" t="s">
        <v>169</v>
      </c>
      <c r="K877" s="1" t="s">
        <v>155</v>
      </c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1">
        <f t="shared" si="78"/>
        <v>0</v>
      </c>
      <c r="FG877" s="11">
        <f t="shared" si="79"/>
        <v>0</v>
      </c>
      <c r="FH877" s="11">
        <f t="shared" si="80"/>
        <v>0</v>
      </c>
      <c r="FI877" s="11">
        <f t="shared" si="81"/>
        <v>0</v>
      </c>
      <c r="FJ877" s="11">
        <f t="shared" si="82"/>
        <v>0</v>
      </c>
      <c r="FK877" s="11">
        <f t="shared" si="83"/>
        <v>0</v>
      </c>
    </row>
    <row r="878" spans="1:167" ht="33" hidden="1" x14ac:dyDescent="0.3">
      <c r="A878" s="5">
        <v>10529</v>
      </c>
      <c r="B878" s="1" t="s">
        <v>1321</v>
      </c>
      <c r="C878" s="5" t="s">
        <v>421</v>
      </c>
      <c r="D878" s="1">
        <v>500610</v>
      </c>
      <c r="E878" s="1" t="s">
        <v>190</v>
      </c>
      <c r="F878" s="1" t="s">
        <v>1322</v>
      </c>
      <c r="G878" s="4" t="s">
        <v>982</v>
      </c>
      <c r="H878" s="1" t="s">
        <v>770</v>
      </c>
      <c r="I878" s="1" t="s">
        <v>150</v>
      </c>
      <c r="J878" s="1" t="s">
        <v>169</v>
      </c>
      <c r="K878" s="1" t="s">
        <v>155</v>
      </c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1">
        <f t="shared" si="78"/>
        <v>0</v>
      </c>
      <c r="FG878" s="11">
        <f t="shared" si="79"/>
        <v>0</v>
      </c>
      <c r="FH878" s="11">
        <f t="shared" si="80"/>
        <v>0</v>
      </c>
      <c r="FI878" s="11">
        <f t="shared" si="81"/>
        <v>0</v>
      </c>
      <c r="FJ878" s="11">
        <f t="shared" si="82"/>
        <v>0</v>
      </c>
      <c r="FK878" s="11">
        <f t="shared" si="83"/>
        <v>0</v>
      </c>
    </row>
    <row r="879" spans="1:167" ht="33" hidden="1" x14ac:dyDescent="0.3">
      <c r="A879" s="5">
        <v>10530</v>
      </c>
      <c r="B879" s="1" t="s">
        <v>1321</v>
      </c>
      <c r="C879" s="5" t="s">
        <v>422</v>
      </c>
      <c r="D879" s="1">
        <v>300179</v>
      </c>
      <c r="E879" s="1" t="s">
        <v>190</v>
      </c>
      <c r="F879" s="1" t="s">
        <v>1322</v>
      </c>
      <c r="G879" s="4" t="s">
        <v>829</v>
      </c>
      <c r="H879" s="1" t="s">
        <v>773</v>
      </c>
      <c r="I879" s="1" t="s">
        <v>150</v>
      </c>
      <c r="J879" s="1" t="s">
        <v>169</v>
      </c>
      <c r="K879" s="1" t="s">
        <v>155</v>
      </c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1">
        <f t="shared" si="78"/>
        <v>0</v>
      </c>
      <c r="FG879" s="11">
        <f t="shared" si="79"/>
        <v>0</v>
      </c>
      <c r="FH879" s="11">
        <f t="shared" si="80"/>
        <v>0</v>
      </c>
      <c r="FI879" s="11">
        <f t="shared" si="81"/>
        <v>0</v>
      </c>
      <c r="FJ879" s="11">
        <f t="shared" si="82"/>
        <v>0</v>
      </c>
      <c r="FK879" s="11">
        <f t="shared" si="83"/>
        <v>0</v>
      </c>
    </row>
    <row r="880" spans="1:167" ht="33" hidden="1" x14ac:dyDescent="0.3">
      <c r="A880" s="5">
        <v>10531</v>
      </c>
      <c r="B880" s="1" t="s">
        <v>1321</v>
      </c>
      <c r="C880" s="5" t="s">
        <v>423</v>
      </c>
      <c r="D880" s="1">
        <v>300180</v>
      </c>
      <c r="E880" s="1" t="s">
        <v>190</v>
      </c>
      <c r="F880" s="1" t="s">
        <v>1322</v>
      </c>
      <c r="G880" s="4" t="s">
        <v>983</v>
      </c>
      <c r="H880" s="1" t="s">
        <v>770</v>
      </c>
      <c r="I880" s="1" t="s">
        <v>150</v>
      </c>
      <c r="J880" s="1" t="s">
        <v>169</v>
      </c>
      <c r="K880" s="1" t="s">
        <v>155</v>
      </c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1">
        <f t="shared" si="78"/>
        <v>0</v>
      </c>
      <c r="FG880" s="11">
        <f t="shared" si="79"/>
        <v>0</v>
      </c>
      <c r="FH880" s="11">
        <f t="shared" si="80"/>
        <v>0</v>
      </c>
      <c r="FI880" s="11">
        <f t="shared" si="81"/>
        <v>0</v>
      </c>
      <c r="FJ880" s="11">
        <f t="shared" si="82"/>
        <v>0</v>
      </c>
      <c r="FK880" s="11">
        <f t="shared" si="83"/>
        <v>0</v>
      </c>
    </row>
    <row r="881" spans="1:167" ht="33" hidden="1" x14ac:dyDescent="0.3">
      <c r="A881" s="5">
        <v>10532</v>
      </c>
      <c r="B881" s="1" t="s">
        <v>1321</v>
      </c>
      <c r="C881" s="5" t="s">
        <v>424</v>
      </c>
      <c r="D881" s="1">
        <v>300181</v>
      </c>
      <c r="E881" s="1" t="s">
        <v>190</v>
      </c>
      <c r="F881" s="1" t="s">
        <v>1322</v>
      </c>
      <c r="G881" s="4" t="s">
        <v>984</v>
      </c>
      <c r="H881" s="1" t="s">
        <v>770</v>
      </c>
      <c r="I881" s="1" t="s">
        <v>150</v>
      </c>
      <c r="J881" s="1" t="s">
        <v>169</v>
      </c>
      <c r="K881" s="1" t="s">
        <v>155</v>
      </c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1">
        <f t="shared" si="78"/>
        <v>0</v>
      </c>
      <c r="FG881" s="11">
        <f t="shared" si="79"/>
        <v>0</v>
      </c>
      <c r="FH881" s="11">
        <f t="shared" si="80"/>
        <v>0</v>
      </c>
      <c r="FI881" s="11">
        <f t="shared" si="81"/>
        <v>0</v>
      </c>
      <c r="FJ881" s="11">
        <f t="shared" si="82"/>
        <v>0</v>
      </c>
      <c r="FK881" s="11">
        <f t="shared" si="83"/>
        <v>0</v>
      </c>
    </row>
    <row r="882" spans="1:167" ht="33" hidden="1" x14ac:dyDescent="0.3">
      <c r="A882" s="5">
        <v>10533</v>
      </c>
      <c r="B882" s="1" t="s">
        <v>1321</v>
      </c>
      <c r="C882" s="5" t="s">
        <v>425</v>
      </c>
      <c r="D882" s="1">
        <v>300182</v>
      </c>
      <c r="E882" s="1" t="s">
        <v>190</v>
      </c>
      <c r="F882" s="1" t="s">
        <v>1322</v>
      </c>
      <c r="G882" s="4" t="s">
        <v>985</v>
      </c>
      <c r="H882" s="1" t="s">
        <v>770</v>
      </c>
      <c r="I882" s="1" t="s">
        <v>150</v>
      </c>
      <c r="J882" s="1" t="s">
        <v>169</v>
      </c>
      <c r="K882" s="1" t="s">
        <v>155</v>
      </c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1">
        <f t="shared" si="78"/>
        <v>0</v>
      </c>
      <c r="FG882" s="11">
        <f t="shared" si="79"/>
        <v>0</v>
      </c>
      <c r="FH882" s="11">
        <f t="shared" si="80"/>
        <v>0</v>
      </c>
      <c r="FI882" s="11">
        <f t="shared" si="81"/>
        <v>0</v>
      </c>
      <c r="FJ882" s="11">
        <f t="shared" si="82"/>
        <v>0</v>
      </c>
      <c r="FK882" s="11">
        <f t="shared" si="83"/>
        <v>0</v>
      </c>
    </row>
    <row r="883" spans="1:167" ht="33" hidden="1" x14ac:dyDescent="0.3">
      <c r="A883" s="5">
        <v>10534</v>
      </c>
      <c r="B883" s="1" t="s">
        <v>1321</v>
      </c>
      <c r="C883" s="5" t="s">
        <v>426</v>
      </c>
      <c r="D883" s="1">
        <v>300183</v>
      </c>
      <c r="E883" s="1" t="s">
        <v>190</v>
      </c>
      <c r="F883" s="1" t="s">
        <v>1322</v>
      </c>
      <c r="G883" s="4" t="s">
        <v>986</v>
      </c>
      <c r="H883" s="1" t="s">
        <v>773</v>
      </c>
      <c r="I883" s="1" t="s">
        <v>150</v>
      </c>
      <c r="J883" s="1" t="s">
        <v>169</v>
      </c>
      <c r="K883" s="1" t="s">
        <v>155</v>
      </c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1">
        <f t="shared" si="78"/>
        <v>0</v>
      </c>
      <c r="FG883" s="11">
        <f t="shared" si="79"/>
        <v>0</v>
      </c>
      <c r="FH883" s="11">
        <f t="shared" si="80"/>
        <v>0</v>
      </c>
      <c r="FI883" s="11">
        <f t="shared" si="81"/>
        <v>0</v>
      </c>
      <c r="FJ883" s="11">
        <f t="shared" si="82"/>
        <v>0</v>
      </c>
      <c r="FK883" s="11">
        <f t="shared" si="83"/>
        <v>0</v>
      </c>
    </row>
    <row r="884" spans="1:167" ht="33" hidden="1" x14ac:dyDescent="0.3">
      <c r="A884" s="5">
        <v>10535</v>
      </c>
      <c r="B884" s="1" t="s">
        <v>1321</v>
      </c>
      <c r="C884" s="5" t="s">
        <v>427</v>
      </c>
      <c r="D884" s="1">
        <v>300184</v>
      </c>
      <c r="E884" s="1" t="s">
        <v>190</v>
      </c>
      <c r="F884" s="1" t="s">
        <v>1322</v>
      </c>
      <c r="G884" s="4" t="s">
        <v>987</v>
      </c>
      <c r="H884" s="1" t="s">
        <v>770</v>
      </c>
      <c r="I884" s="1" t="s">
        <v>150</v>
      </c>
      <c r="J884" s="1" t="s">
        <v>169</v>
      </c>
      <c r="K884" s="1" t="s">
        <v>155</v>
      </c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1">
        <f t="shared" si="78"/>
        <v>0</v>
      </c>
      <c r="FG884" s="11">
        <f t="shared" si="79"/>
        <v>0</v>
      </c>
      <c r="FH884" s="11">
        <f t="shared" si="80"/>
        <v>0</v>
      </c>
      <c r="FI884" s="11">
        <f t="shared" si="81"/>
        <v>0</v>
      </c>
      <c r="FJ884" s="11">
        <f t="shared" si="82"/>
        <v>0</v>
      </c>
      <c r="FK884" s="11">
        <f t="shared" si="83"/>
        <v>0</v>
      </c>
    </row>
    <row r="885" spans="1:167" ht="33" hidden="1" x14ac:dyDescent="0.3">
      <c r="A885" s="5">
        <v>10536</v>
      </c>
      <c r="B885" s="1" t="s">
        <v>1321</v>
      </c>
      <c r="C885" s="5" t="s">
        <v>428</v>
      </c>
      <c r="D885" s="1">
        <v>300185</v>
      </c>
      <c r="E885" s="1" t="s">
        <v>190</v>
      </c>
      <c r="F885" s="1" t="s">
        <v>1322</v>
      </c>
      <c r="G885" s="4" t="s">
        <v>988</v>
      </c>
      <c r="H885" s="1" t="s">
        <v>770</v>
      </c>
      <c r="I885" s="1" t="s">
        <v>150</v>
      </c>
      <c r="J885" s="1" t="s">
        <v>169</v>
      </c>
      <c r="K885" s="1" t="s">
        <v>155</v>
      </c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1">
        <f t="shared" si="78"/>
        <v>0</v>
      </c>
      <c r="FG885" s="11">
        <f t="shared" si="79"/>
        <v>0</v>
      </c>
      <c r="FH885" s="11">
        <f t="shared" si="80"/>
        <v>0</v>
      </c>
      <c r="FI885" s="11">
        <f t="shared" si="81"/>
        <v>0</v>
      </c>
      <c r="FJ885" s="11">
        <f t="shared" si="82"/>
        <v>0</v>
      </c>
      <c r="FK885" s="11">
        <f t="shared" si="83"/>
        <v>0</v>
      </c>
    </row>
    <row r="886" spans="1:167" ht="33" hidden="1" x14ac:dyDescent="0.3">
      <c r="A886" s="5">
        <v>10537</v>
      </c>
      <c r="B886" s="1" t="s">
        <v>1321</v>
      </c>
      <c r="C886" s="5" t="s">
        <v>429</v>
      </c>
      <c r="D886" s="1">
        <v>300186</v>
      </c>
      <c r="E886" s="1" t="s">
        <v>190</v>
      </c>
      <c r="F886" s="1" t="s">
        <v>1322</v>
      </c>
      <c r="G886" s="4" t="s">
        <v>989</v>
      </c>
      <c r="H886" s="1" t="s">
        <v>770</v>
      </c>
      <c r="I886" s="1" t="s">
        <v>150</v>
      </c>
      <c r="J886" s="1" t="s">
        <v>169</v>
      </c>
      <c r="K886" s="1" t="s">
        <v>155</v>
      </c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1">
        <f t="shared" si="78"/>
        <v>0</v>
      </c>
      <c r="FG886" s="11">
        <f t="shared" si="79"/>
        <v>0</v>
      </c>
      <c r="FH886" s="11">
        <f t="shared" si="80"/>
        <v>0</v>
      </c>
      <c r="FI886" s="11">
        <f t="shared" si="81"/>
        <v>0</v>
      </c>
      <c r="FJ886" s="11">
        <f t="shared" si="82"/>
        <v>0</v>
      </c>
      <c r="FK886" s="11">
        <f t="shared" si="83"/>
        <v>0</v>
      </c>
    </row>
    <row r="887" spans="1:167" ht="33" hidden="1" x14ac:dyDescent="0.3">
      <c r="A887" s="5">
        <v>10538</v>
      </c>
      <c r="B887" s="1" t="s">
        <v>1321</v>
      </c>
      <c r="C887" s="5" t="s">
        <v>430</v>
      </c>
      <c r="D887" s="1">
        <v>300187</v>
      </c>
      <c r="E887" s="1" t="s">
        <v>190</v>
      </c>
      <c r="F887" s="1" t="s">
        <v>1322</v>
      </c>
      <c r="G887" s="4" t="s">
        <v>990</v>
      </c>
      <c r="H887" s="1" t="s">
        <v>770</v>
      </c>
      <c r="I887" s="1" t="s">
        <v>150</v>
      </c>
      <c r="J887" s="1" t="s">
        <v>169</v>
      </c>
      <c r="K887" s="1" t="s">
        <v>155</v>
      </c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1">
        <f t="shared" si="78"/>
        <v>0</v>
      </c>
      <c r="FG887" s="11">
        <f t="shared" si="79"/>
        <v>0</v>
      </c>
      <c r="FH887" s="11">
        <f t="shared" si="80"/>
        <v>0</v>
      </c>
      <c r="FI887" s="11">
        <f t="shared" si="81"/>
        <v>0</v>
      </c>
      <c r="FJ887" s="11">
        <f t="shared" si="82"/>
        <v>0</v>
      </c>
      <c r="FK887" s="11">
        <f t="shared" si="83"/>
        <v>0</v>
      </c>
    </row>
    <row r="888" spans="1:167" ht="33" hidden="1" x14ac:dyDescent="0.3">
      <c r="A888" s="5">
        <v>10539</v>
      </c>
      <c r="B888" s="1" t="s">
        <v>1321</v>
      </c>
      <c r="C888" s="5" t="s">
        <v>431</v>
      </c>
      <c r="D888" s="1">
        <v>321121</v>
      </c>
      <c r="E888" s="1" t="s">
        <v>190</v>
      </c>
      <c r="F888" s="1" t="s">
        <v>1322</v>
      </c>
      <c r="G888" s="4" t="s">
        <v>991</v>
      </c>
      <c r="H888" s="1" t="s">
        <v>770</v>
      </c>
      <c r="I888" s="1" t="s">
        <v>150</v>
      </c>
      <c r="J888" s="1" t="s">
        <v>169</v>
      </c>
      <c r="K888" s="1" t="s">
        <v>155</v>
      </c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1">
        <f t="shared" si="78"/>
        <v>0</v>
      </c>
      <c r="FG888" s="11">
        <f t="shared" si="79"/>
        <v>0</v>
      </c>
      <c r="FH888" s="11">
        <f t="shared" si="80"/>
        <v>0</v>
      </c>
      <c r="FI888" s="11">
        <f t="shared" si="81"/>
        <v>0</v>
      </c>
      <c r="FJ888" s="11">
        <f t="shared" si="82"/>
        <v>0</v>
      </c>
      <c r="FK888" s="11">
        <f t="shared" si="83"/>
        <v>0</v>
      </c>
    </row>
    <row r="889" spans="1:167" ht="33" hidden="1" x14ac:dyDescent="0.3">
      <c r="A889" s="5">
        <v>10540</v>
      </c>
      <c r="B889" s="1" t="s">
        <v>1321</v>
      </c>
      <c r="C889" s="5" t="s">
        <v>432</v>
      </c>
      <c r="D889" s="1">
        <v>300189</v>
      </c>
      <c r="E889" s="1" t="s">
        <v>190</v>
      </c>
      <c r="F889" s="1" t="s">
        <v>1322</v>
      </c>
      <c r="G889" s="4" t="s">
        <v>992</v>
      </c>
      <c r="H889" s="1" t="s">
        <v>770</v>
      </c>
      <c r="I889" s="1" t="s">
        <v>150</v>
      </c>
      <c r="J889" s="1" t="s">
        <v>169</v>
      </c>
      <c r="K889" s="1" t="s">
        <v>155</v>
      </c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1">
        <f t="shared" si="78"/>
        <v>0</v>
      </c>
      <c r="FG889" s="11">
        <f t="shared" si="79"/>
        <v>0</v>
      </c>
      <c r="FH889" s="11">
        <f t="shared" si="80"/>
        <v>0</v>
      </c>
      <c r="FI889" s="11">
        <f t="shared" si="81"/>
        <v>0</v>
      </c>
      <c r="FJ889" s="11">
        <f t="shared" si="82"/>
        <v>0</v>
      </c>
      <c r="FK889" s="11">
        <f t="shared" si="83"/>
        <v>0</v>
      </c>
    </row>
    <row r="890" spans="1:167" ht="33" hidden="1" x14ac:dyDescent="0.3">
      <c r="A890" s="5">
        <v>10541</v>
      </c>
      <c r="B890" s="1" t="s">
        <v>1321</v>
      </c>
      <c r="C890" s="5" t="s">
        <v>433</v>
      </c>
      <c r="D890" s="1">
        <v>500611</v>
      </c>
      <c r="E890" s="1" t="s">
        <v>190</v>
      </c>
      <c r="F890" s="1" t="s">
        <v>1322</v>
      </c>
      <c r="G890" s="4" t="s">
        <v>993</v>
      </c>
      <c r="H890" s="1" t="s">
        <v>770</v>
      </c>
      <c r="I890" s="1" t="s">
        <v>150</v>
      </c>
      <c r="J890" s="1" t="s">
        <v>169</v>
      </c>
      <c r="K890" s="1" t="s">
        <v>155</v>
      </c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1">
        <f t="shared" si="78"/>
        <v>0</v>
      </c>
      <c r="FG890" s="11">
        <f t="shared" si="79"/>
        <v>0</v>
      </c>
      <c r="FH890" s="11">
        <f t="shared" si="80"/>
        <v>0</v>
      </c>
      <c r="FI890" s="11">
        <f t="shared" si="81"/>
        <v>0</v>
      </c>
      <c r="FJ890" s="11">
        <f t="shared" si="82"/>
        <v>0</v>
      </c>
      <c r="FK890" s="11">
        <f t="shared" si="83"/>
        <v>0</v>
      </c>
    </row>
    <row r="891" spans="1:167" ht="33" hidden="1" x14ac:dyDescent="0.3">
      <c r="A891" s="5">
        <v>10542</v>
      </c>
      <c r="B891" s="1" t="s">
        <v>1321</v>
      </c>
      <c r="C891" s="5" t="s">
        <v>435</v>
      </c>
      <c r="D891" s="1">
        <v>300192</v>
      </c>
      <c r="E891" s="1" t="s">
        <v>190</v>
      </c>
      <c r="F891" s="1" t="s">
        <v>1322</v>
      </c>
      <c r="G891" s="4" t="s">
        <v>995</v>
      </c>
      <c r="H891" s="1" t="s">
        <v>773</v>
      </c>
      <c r="I891" s="1" t="s">
        <v>150</v>
      </c>
      <c r="J891" s="1" t="s">
        <v>169</v>
      </c>
      <c r="K891" s="1" t="s">
        <v>155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1">
        <f t="shared" si="78"/>
        <v>0</v>
      </c>
      <c r="FG891" s="11">
        <f t="shared" si="79"/>
        <v>0</v>
      </c>
      <c r="FH891" s="11">
        <f t="shared" si="80"/>
        <v>0</v>
      </c>
      <c r="FI891" s="11">
        <f t="shared" si="81"/>
        <v>0</v>
      </c>
      <c r="FJ891" s="11">
        <f t="shared" si="82"/>
        <v>0</v>
      </c>
      <c r="FK891" s="11">
        <f t="shared" si="83"/>
        <v>0</v>
      </c>
    </row>
    <row r="892" spans="1:167" ht="33" hidden="1" x14ac:dyDescent="0.3">
      <c r="A892" s="5">
        <v>10543</v>
      </c>
      <c r="B892" s="1" t="s">
        <v>1321</v>
      </c>
      <c r="C892" s="5" t="s">
        <v>436</v>
      </c>
      <c r="D892" s="1">
        <v>500612</v>
      </c>
      <c r="E892" s="1" t="s">
        <v>190</v>
      </c>
      <c r="F892" s="1" t="s">
        <v>1322</v>
      </c>
      <c r="G892" s="4" t="s">
        <v>996</v>
      </c>
      <c r="H892" s="1" t="s">
        <v>770</v>
      </c>
      <c r="I892" s="1" t="s">
        <v>150</v>
      </c>
      <c r="J892" s="1" t="s">
        <v>169</v>
      </c>
      <c r="K892" s="1" t="s">
        <v>155</v>
      </c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1">
        <f t="shared" si="78"/>
        <v>0</v>
      </c>
      <c r="FG892" s="11">
        <f t="shared" si="79"/>
        <v>0</v>
      </c>
      <c r="FH892" s="11">
        <f t="shared" si="80"/>
        <v>0</v>
      </c>
      <c r="FI892" s="11">
        <f t="shared" si="81"/>
        <v>0</v>
      </c>
      <c r="FJ892" s="11">
        <f t="shared" si="82"/>
        <v>0</v>
      </c>
      <c r="FK892" s="11">
        <f t="shared" si="83"/>
        <v>0</v>
      </c>
    </row>
    <row r="893" spans="1:167" ht="33" hidden="1" x14ac:dyDescent="0.3">
      <c r="A893" s="5">
        <v>10544</v>
      </c>
      <c r="B893" s="1" t="s">
        <v>1321</v>
      </c>
      <c r="C893" s="5" t="s">
        <v>437</v>
      </c>
      <c r="D893" s="1">
        <v>300193</v>
      </c>
      <c r="E893" s="1" t="s">
        <v>190</v>
      </c>
      <c r="F893" s="1" t="s">
        <v>1322</v>
      </c>
      <c r="G893" s="4" t="s">
        <v>997</v>
      </c>
      <c r="H893" s="1" t="s">
        <v>773</v>
      </c>
      <c r="I893" s="1" t="s">
        <v>150</v>
      </c>
      <c r="J893" s="1" t="s">
        <v>169</v>
      </c>
      <c r="K893" s="1" t="s">
        <v>155</v>
      </c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1">
        <f t="shared" si="78"/>
        <v>0</v>
      </c>
      <c r="FG893" s="11">
        <f t="shared" si="79"/>
        <v>0</v>
      </c>
      <c r="FH893" s="11">
        <f t="shared" si="80"/>
        <v>0</v>
      </c>
      <c r="FI893" s="11">
        <f t="shared" si="81"/>
        <v>0</v>
      </c>
      <c r="FJ893" s="11">
        <f t="shared" si="82"/>
        <v>0</v>
      </c>
      <c r="FK893" s="11">
        <f t="shared" si="83"/>
        <v>0</v>
      </c>
    </row>
    <row r="894" spans="1:167" ht="33" hidden="1" x14ac:dyDescent="0.3">
      <c r="A894" s="5">
        <v>10545</v>
      </c>
      <c r="B894" s="1" t="s">
        <v>1321</v>
      </c>
      <c r="C894" s="5" t="s">
        <v>438</v>
      </c>
      <c r="D894" s="1">
        <v>300194</v>
      </c>
      <c r="E894" s="1" t="s">
        <v>190</v>
      </c>
      <c r="F894" s="1" t="s">
        <v>1322</v>
      </c>
      <c r="G894" s="4" t="s">
        <v>998</v>
      </c>
      <c r="H894" s="1" t="s">
        <v>770</v>
      </c>
      <c r="I894" s="1" t="s">
        <v>150</v>
      </c>
      <c r="J894" s="1" t="s">
        <v>169</v>
      </c>
      <c r="K894" s="1" t="s">
        <v>155</v>
      </c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1">
        <f t="shared" si="78"/>
        <v>0</v>
      </c>
      <c r="FG894" s="11">
        <f t="shared" si="79"/>
        <v>0</v>
      </c>
      <c r="FH894" s="11">
        <f t="shared" si="80"/>
        <v>0</v>
      </c>
      <c r="FI894" s="11">
        <f t="shared" si="81"/>
        <v>0</v>
      </c>
      <c r="FJ894" s="11">
        <f t="shared" si="82"/>
        <v>0</v>
      </c>
      <c r="FK894" s="11">
        <f t="shared" si="83"/>
        <v>0</v>
      </c>
    </row>
    <row r="895" spans="1:167" ht="33" hidden="1" x14ac:dyDescent="0.3">
      <c r="A895" s="5">
        <v>10546</v>
      </c>
      <c r="B895" s="1" t="s">
        <v>1321</v>
      </c>
      <c r="C895" s="5" t="s">
        <v>439</v>
      </c>
      <c r="D895" s="1">
        <v>500367</v>
      </c>
      <c r="E895" s="1" t="s">
        <v>190</v>
      </c>
      <c r="F895" s="1" t="s">
        <v>1322</v>
      </c>
      <c r="G895" s="4" t="s">
        <v>999</v>
      </c>
      <c r="H895" s="1" t="s">
        <v>770</v>
      </c>
      <c r="I895" s="1" t="s">
        <v>150</v>
      </c>
      <c r="J895" s="1" t="s">
        <v>169</v>
      </c>
      <c r="K895" s="1" t="s">
        <v>155</v>
      </c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1">
        <f t="shared" si="78"/>
        <v>0</v>
      </c>
      <c r="FG895" s="11">
        <f t="shared" si="79"/>
        <v>0</v>
      </c>
      <c r="FH895" s="11">
        <f t="shared" si="80"/>
        <v>0</v>
      </c>
      <c r="FI895" s="11">
        <f t="shared" si="81"/>
        <v>0</v>
      </c>
      <c r="FJ895" s="11">
        <f t="shared" si="82"/>
        <v>0</v>
      </c>
      <c r="FK895" s="11">
        <f t="shared" si="83"/>
        <v>0</v>
      </c>
    </row>
    <row r="896" spans="1:167" ht="33" hidden="1" x14ac:dyDescent="0.3">
      <c r="A896" s="5">
        <v>10547</v>
      </c>
      <c r="B896" s="1" t="s">
        <v>1321</v>
      </c>
      <c r="C896" s="5" t="s">
        <v>440</v>
      </c>
      <c r="D896" s="1">
        <v>300195</v>
      </c>
      <c r="E896" s="1" t="s">
        <v>190</v>
      </c>
      <c r="F896" s="1" t="s">
        <v>1322</v>
      </c>
      <c r="G896" s="4" t="s">
        <v>1000</v>
      </c>
      <c r="H896" s="1" t="s">
        <v>770</v>
      </c>
      <c r="I896" s="1" t="s">
        <v>150</v>
      </c>
      <c r="J896" s="1" t="s">
        <v>169</v>
      </c>
      <c r="K896" s="1" t="s">
        <v>155</v>
      </c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1">
        <f t="shared" si="78"/>
        <v>0</v>
      </c>
      <c r="FG896" s="11">
        <f t="shared" si="79"/>
        <v>0</v>
      </c>
      <c r="FH896" s="11">
        <f t="shared" si="80"/>
        <v>0</v>
      </c>
      <c r="FI896" s="11">
        <f t="shared" si="81"/>
        <v>0</v>
      </c>
      <c r="FJ896" s="11">
        <f t="shared" si="82"/>
        <v>0</v>
      </c>
      <c r="FK896" s="11">
        <f t="shared" si="83"/>
        <v>0</v>
      </c>
    </row>
    <row r="897" spans="1:167" ht="49.5" hidden="1" x14ac:dyDescent="0.3">
      <c r="A897" s="5">
        <v>10548</v>
      </c>
      <c r="B897" s="1" t="s">
        <v>1321</v>
      </c>
      <c r="C897" s="5" t="s">
        <v>441</v>
      </c>
      <c r="D897" s="1">
        <v>300196</v>
      </c>
      <c r="E897" s="1" t="s">
        <v>190</v>
      </c>
      <c r="F897" s="1" t="s">
        <v>1322</v>
      </c>
      <c r="G897" s="4" t="s">
        <v>1001</v>
      </c>
      <c r="H897" s="1" t="s">
        <v>770</v>
      </c>
      <c r="I897" s="1" t="s">
        <v>150</v>
      </c>
      <c r="J897" s="1" t="s">
        <v>169</v>
      </c>
      <c r="K897" s="1" t="s">
        <v>155</v>
      </c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1">
        <f t="shared" si="78"/>
        <v>0</v>
      </c>
      <c r="FG897" s="11">
        <f t="shared" si="79"/>
        <v>0</v>
      </c>
      <c r="FH897" s="11">
        <f t="shared" si="80"/>
        <v>0</v>
      </c>
      <c r="FI897" s="11">
        <f t="shared" si="81"/>
        <v>0</v>
      </c>
      <c r="FJ897" s="11">
        <f t="shared" si="82"/>
        <v>0</v>
      </c>
      <c r="FK897" s="11">
        <f t="shared" si="83"/>
        <v>0</v>
      </c>
    </row>
    <row r="898" spans="1:167" ht="33" hidden="1" x14ac:dyDescent="0.3">
      <c r="A898" s="5">
        <v>10549</v>
      </c>
      <c r="B898" s="1" t="s">
        <v>1321</v>
      </c>
      <c r="C898" s="5" t="s">
        <v>442</v>
      </c>
      <c r="D898" s="1">
        <v>300197</v>
      </c>
      <c r="E898" s="1" t="s">
        <v>190</v>
      </c>
      <c r="F898" s="1" t="s">
        <v>1322</v>
      </c>
      <c r="G898" s="4" t="s">
        <v>1002</v>
      </c>
      <c r="H898" s="1" t="s">
        <v>770</v>
      </c>
      <c r="I898" s="1" t="s">
        <v>150</v>
      </c>
      <c r="J898" s="1" t="s">
        <v>169</v>
      </c>
      <c r="K898" s="1" t="s">
        <v>155</v>
      </c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1">
        <f t="shared" si="78"/>
        <v>0</v>
      </c>
      <c r="FG898" s="11">
        <f t="shared" si="79"/>
        <v>0</v>
      </c>
      <c r="FH898" s="11">
        <f t="shared" si="80"/>
        <v>0</v>
      </c>
      <c r="FI898" s="11">
        <f t="shared" si="81"/>
        <v>0</v>
      </c>
      <c r="FJ898" s="11">
        <f t="shared" si="82"/>
        <v>0</v>
      </c>
      <c r="FK898" s="11">
        <f t="shared" si="83"/>
        <v>0</v>
      </c>
    </row>
    <row r="899" spans="1:167" ht="33" hidden="1" x14ac:dyDescent="0.3">
      <c r="A899" s="5">
        <v>10550</v>
      </c>
      <c r="B899" s="1" t="s">
        <v>1321</v>
      </c>
      <c r="C899" s="5" t="s">
        <v>443</v>
      </c>
      <c r="D899" s="1">
        <v>300267</v>
      </c>
      <c r="E899" s="1" t="s">
        <v>190</v>
      </c>
      <c r="F899" s="1" t="s">
        <v>1322</v>
      </c>
      <c r="G899" s="4" t="s">
        <v>1003</v>
      </c>
      <c r="H899" s="1" t="s">
        <v>773</v>
      </c>
      <c r="I899" s="1" t="s">
        <v>150</v>
      </c>
      <c r="J899" s="1" t="s">
        <v>169</v>
      </c>
      <c r="K899" s="1" t="s">
        <v>155</v>
      </c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1">
        <f t="shared" si="78"/>
        <v>0</v>
      </c>
      <c r="FG899" s="11">
        <f t="shared" si="79"/>
        <v>0</v>
      </c>
      <c r="FH899" s="11">
        <f t="shared" si="80"/>
        <v>0</v>
      </c>
      <c r="FI899" s="11">
        <f t="shared" si="81"/>
        <v>0</v>
      </c>
      <c r="FJ899" s="11">
        <f t="shared" si="82"/>
        <v>0</v>
      </c>
      <c r="FK899" s="11">
        <f t="shared" si="83"/>
        <v>0</v>
      </c>
    </row>
    <row r="900" spans="1:167" ht="33" hidden="1" x14ac:dyDescent="0.3">
      <c r="A900" s="5">
        <v>10551</v>
      </c>
      <c r="B900" s="1" t="s">
        <v>1321</v>
      </c>
      <c r="C900" s="5" t="s">
        <v>444</v>
      </c>
      <c r="D900" s="1">
        <v>300198</v>
      </c>
      <c r="E900" s="1" t="s">
        <v>190</v>
      </c>
      <c r="F900" s="1" t="s">
        <v>1322</v>
      </c>
      <c r="G900" s="4" t="s">
        <v>1004</v>
      </c>
      <c r="H900" s="1" t="s">
        <v>770</v>
      </c>
      <c r="I900" s="1" t="s">
        <v>150</v>
      </c>
      <c r="J900" s="1" t="s">
        <v>169</v>
      </c>
      <c r="K900" s="1" t="s">
        <v>155</v>
      </c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1">
        <f t="shared" si="78"/>
        <v>0</v>
      </c>
      <c r="FG900" s="11">
        <f t="shared" si="79"/>
        <v>0</v>
      </c>
      <c r="FH900" s="11">
        <f t="shared" si="80"/>
        <v>0</v>
      </c>
      <c r="FI900" s="11">
        <f t="shared" si="81"/>
        <v>0</v>
      </c>
      <c r="FJ900" s="11">
        <f t="shared" si="82"/>
        <v>0</v>
      </c>
      <c r="FK900" s="11">
        <f t="shared" si="83"/>
        <v>0</v>
      </c>
    </row>
    <row r="901" spans="1:167" ht="33" hidden="1" x14ac:dyDescent="0.3">
      <c r="A901" s="5">
        <v>10552</v>
      </c>
      <c r="B901" s="1" t="s">
        <v>1321</v>
      </c>
      <c r="C901" s="5" t="s">
        <v>445</v>
      </c>
      <c r="D901" s="1">
        <v>300199</v>
      </c>
      <c r="E901" s="1" t="s">
        <v>190</v>
      </c>
      <c r="F901" s="1" t="s">
        <v>1322</v>
      </c>
      <c r="G901" s="4" t="s">
        <v>1005</v>
      </c>
      <c r="H901" s="1" t="s">
        <v>773</v>
      </c>
      <c r="I901" s="1" t="s">
        <v>150</v>
      </c>
      <c r="J901" s="1" t="s">
        <v>169</v>
      </c>
      <c r="K901" s="1" t="s">
        <v>155</v>
      </c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1">
        <f t="shared" si="78"/>
        <v>0</v>
      </c>
      <c r="FG901" s="11">
        <f t="shared" si="79"/>
        <v>0</v>
      </c>
      <c r="FH901" s="11">
        <f t="shared" si="80"/>
        <v>0</v>
      </c>
      <c r="FI901" s="11">
        <f t="shared" si="81"/>
        <v>0</v>
      </c>
      <c r="FJ901" s="11">
        <f t="shared" si="82"/>
        <v>0</v>
      </c>
      <c r="FK901" s="11">
        <f t="shared" si="83"/>
        <v>0</v>
      </c>
    </row>
    <row r="902" spans="1:167" ht="33" hidden="1" x14ac:dyDescent="0.3">
      <c r="A902" s="5">
        <v>10553</v>
      </c>
      <c r="B902" s="1" t="s">
        <v>1321</v>
      </c>
      <c r="C902" s="5" t="s">
        <v>446</v>
      </c>
      <c r="D902" s="1">
        <v>300200</v>
      </c>
      <c r="E902" s="1" t="s">
        <v>190</v>
      </c>
      <c r="F902" s="1" t="s">
        <v>1322</v>
      </c>
      <c r="G902" s="4" t="s">
        <v>1006</v>
      </c>
      <c r="H902" s="1" t="s">
        <v>773</v>
      </c>
      <c r="I902" s="1" t="s">
        <v>150</v>
      </c>
      <c r="J902" s="1" t="s">
        <v>169</v>
      </c>
      <c r="K902" s="1" t="s">
        <v>155</v>
      </c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1">
        <f t="shared" ref="FF902:FF965" si="84">SUM(L902:AM902)-AA902</f>
        <v>0</v>
      </c>
      <c r="FG902" s="11">
        <f t="shared" ref="FG902:FG965" si="85">SUM(AN902:EX902)</f>
        <v>0</v>
      </c>
      <c r="FH902" s="11">
        <f t="shared" ref="FH902:FH965" si="86">SUM(EY902:FE902)</f>
        <v>0</v>
      </c>
      <c r="FI902" s="11">
        <f t="shared" ref="FI902:FI965" si="87">AA902</f>
        <v>0</v>
      </c>
      <c r="FJ902" s="11">
        <f t="shared" ref="FJ902:FJ965" si="88">FF902+FG902+FH902+FI902</f>
        <v>0</v>
      </c>
      <c r="FK902" s="11">
        <f t="shared" ref="FK902:FK965" si="89">+FF902+FG902+FH902</f>
        <v>0</v>
      </c>
    </row>
    <row r="903" spans="1:167" ht="33" hidden="1" x14ac:dyDescent="0.3">
      <c r="A903" s="5">
        <v>10554</v>
      </c>
      <c r="B903" s="1" t="s">
        <v>1321</v>
      </c>
      <c r="C903" s="5" t="s">
        <v>447</v>
      </c>
      <c r="D903" s="1">
        <v>300201</v>
      </c>
      <c r="E903" s="1" t="s">
        <v>190</v>
      </c>
      <c r="F903" s="1" t="s">
        <v>1322</v>
      </c>
      <c r="G903" s="4" t="s">
        <v>1007</v>
      </c>
      <c r="H903" s="1" t="s">
        <v>773</v>
      </c>
      <c r="I903" s="1" t="s">
        <v>150</v>
      </c>
      <c r="J903" s="1" t="s">
        <v>169</v>
      </c>
      <c r="K903" s="1" t="s">
        <v>155</v>
      </c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1">
        <f t="shared" si="84"/>
        <v>0</v>
      </c>
      <c r="FG903" s="11">
        <f t="shared" si="85"/>
        <v>0</v>
      </c>
      <c r="FH903" s="11">
        <f t="shared" si="86"/>
        <v>0</v>
      </c>
      <c r="FI903" s="11">
        <f t="shared" si="87"/>
        <v>0</v>
      </c>
      <c r="FJ903" s="11">
        <f t="shared" si="88"/>
        <v>0</v>
      </c>
      <c r="FK903" s="11">
        <f t="shared" si="89"/>
        <v>0</v>
      </c>
    </row>
    <row r="904" spans="1:167" ht="33" hidden="1" x14ac:dyDescent="0.3">
      <c r="A904" s="5">
        <v>10555</v>
      </c>
      <c r="B904" s="1" t="s">
        <v>1321</v>
      </c>
      <c r="C904" s="5" t="s">
        <v>448</v>
      </c>
      <c r="D904" s="1">
        <v>300202</v>
      </c>
      <c r="E904" s="1" t="s">
        <v>190</v>
      </c>
      <c r="F904" s="1" t="s">
        <v>1322</v>
      </c>
      <c r="G904" s="4" t="s">
        <v>1008</v>
      </c>
      <c r="H904" s="1" t="s">
        <v>773</v>
      </c>
      <c r="I904" s="1" t="s">
        <v>150</v>
      </c>
      <c r="J904" s="1" t="s">
        <v>169</v>
      </c>
      <c r="K904" s="1" t="s">
        <v>155</v>
      </c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1">
        <f t="shared" si="84"/>
        <v>0</v>
      </c>
      <c r="FG904" s="11">
        <f t="shared" si="85"/>
        <v>0</v>
      </c>
      <c r="FH904" s="11">
        <f t="shared" si="86"/>
        <v>0</v>
      </c>
      <c r="FI904" s="11">
        <f t="shared" si="87"/>
        <v>0</v>
      </c>
      <c r="FJ904" s="11">
        <f t="shared" si="88"/>
        <v>0</v>
      </c>
      <c r="FK904" s="11">
        <f t="shared" si="89"/>
        <v>0</v>
      </c>
    </row>
    <row r="905" spans="1:167" ht="33" hidden="1" x14ac:dyDescent="0.3">
      <c r="A905" s="5">
        <v>10556</v>
      </c>
      <c r="B905" s="1" t="s">
        <v>1321</v>
      </c>
      <c r="C905" s="5" t="s">
        <v>449</v>
      </c>
      <c r="D905" s="1">
        <v>300203</v>
      </c>
      <c r="E905" s="1" t="s">
        <v>190</v>
      </c>
      <c r="F905" s="1" t="s">
        <v>1322</v>
      </c>
      <c r="G905" s="4" t="s">
        <v>1009</v>
      </c>
      <c r="H905" s="1" t="s">
        <v>773</v>
      </c>
      <c r="I905" s="1" t="s">
        <v>150</v>
      </c>
      <c r="J905" s="1" t="s">
        <v>169</v>
      </c>
      <c r="K905" s="1" t="s">
        <v>155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1">
        <f t="shared" si="84"/>
        <v>0</v>
      </c>
      <c r="FG905" s="11">
        <f t="shared" si="85"/>
        <v>0</v>
      </c>
      <c r="FH905" s="11">
        <f t="shared" si="86"/>
        <v>0</v>
      </c>
      <c r="FI905" s="11">
        <f t="shared" si="87"/>
        <v>0</v>
      </c>
      <c r="FJ905" s="11">
        <f t="shared" si="88"/>
        <v>0</v>
      </c>
      <c r="FK905" s="11">
        <f t="shared" si="89"/>
        <v>0</v>
      </c>
    </row>
    <row r="906" spans="1:167" ht="33" hidden="1" x14ac:dyDescent="0.3">
      <c r="A906" s="5">
        <v>10557</v>
      </c>
      <c r="B906" s="1" t="s">
        <v>1321</v>
      </c>
      <c r="C906" s="5" t="s">
        <v>450</v>
      </c>
      <c r="D906" s="1">
        <v>300204</v>
      </c>
      <c r="E906" s="1" t="s">
        <v>190</v>
      </c>
      <c r="F906" s="1" t="s">
        <v>1322</v>
      </c>
      <c r="G906" s="4" t="s">
        <v>1010</v>
      </c>
      <c r="H906" s="1" t="s">
        <v>770</v>
      </c>
      <c r="I906" s="1" t="s">
        <v>150</v>
      </c>
      <c r="J906" s="1" t="s">
        <v>169</v>
      </c>
      <c r="K906" s="1" t="s">
        <v>155</v>
      </c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1">
        <f t="shared" si="84"/>
        <v>0</v>
      </c>
      <c r="FG906" s="11">
        <f t="shared" si="85"/>
        <v>0</v>
      </c>
      <c r="FH906" s="11">
        <f t="shared" si="86"/>
        <v>0</v>
      </c>
      <c r="FI906" s="11">
        <f t="shared" si="87"/>
        <v>0</v>
      </c>
      <c r="FJ906" s="11">
        <f t="shared" si="88"/>
        <v>0</v>
      </c>
      <c r="FK906" s="11">
        <f t="shared" si="89"/>
        <v>0</v>
      </c>
    </row>
    <row r="907" spans="1:167" ht="33" hidden="1" x14ac:dyDescent="0.3">
      <c r="A907" s="5">
        <v>10558</v>
      </c>
      <c r="B907" s="1" t="s">
        <v>1321</v>
      </c>
      <c r="C907" s="5" t="s">
        <v>451</v>
      </c>
      <c r="D907" s="1">
        <v>300205</v>
      </c>
      <c r="E907" s="1" t="s">
        <v>190</v>
      </c>
      <c r="F907" s="1" t="s">
        <v>1322</v>
      </c>
      <c r="G907" s="4" t="s">
        <v>1011</v>
      </c>
      <c r="H907" s="1" t="s">
        <v>770</v>
      </c>
      <c r="I907" s="1" t="s">
        <v>150</v>
      </c>
      <c r="J907" s="1" t="s">
        <v>169</v>
      </c>
      <c r="K907" s="1" t="s">
        <v>155</v>
      </c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1">
        <f t="shared" si="84"/>
        <v>0</v>
      </c>
      <c r="FG907" s="11">
        <f t="shared" si="85"/>
        <v>0</v>
      </c>
      <c r="FH907" s="11">
        <f t="shared" si="86"/>
        <v>0</v>
      </c>
      <c r="FI907" s="11">
        <f t="shared" si="87"/>
        <v>0</v>
      </c>
      <c r="FJ907" s="11">
        <f t="shared" si="88"/>
        <v>0</v>
      </c>
      <c r="FK907" s="11">
        <f t="shared" si="89"/>
        <v>0</v>
      </c>
    </row>
    <row r="908" spans="1:167" ht="33" hidden="1" x14ac:dyDescent="0.3">
      <c r="A908" s="5">
        <v>10559</v>
      </c>
      <c r="B908" s="1" t="s">
        <v>1321</v>
      </c>
      <c r="C908" s="5" t="s">
        <v>452</v>
      </c>
      <c r="D908" s="1">
        <v>300206</v>
      </c>
      <c r="E908" s="1" t="s">
        <v>190</v>
      </c>
      <c r="F908" s="1" t="s">
        <v>1322</v>
      </c>
      <c r="G908" s="4" t="s">
        <v>1012</v>
      </c>
      <c r="H908" s="1" t="s">
        <v>770</v>
      </c>
      <c r="I908" s="1" t="s">
        <v>150</v>
      </c>
      <c r="J908" s="1" t="s">
        <v>169</v>
      </c>
      <c r="K908" s="1" t="s">
        <v>155</v>
      </c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1">
        <f t="shared" si="84"/>
        <v>0</v>
      </c>
      <c r="FG908" s="11">
        <f t="shared" si="85"/>
        <v>0</v>
      </c>
      <c r="FH908" s="11">
        <f t="shared" si="86"/>
        <v>0</v>
      </c>
      <c r="FI908" s="11">
        <f t="shared" si="87"/>
        <v>0</v>
      </c>
      <c r="FJ908" s="11">
        <f t="shared" si="88"/>
        <v>0</v>
      </c>
      <c r="FK908" s="11">
        <f t="shared" si="89"/>
        <v>0</v>
      </c>
    </row>
    <row r="909" spans="1:167" ht="33" hidden="1" x14ac:dyDescent="0.3">
      <c r="A909" s="5">
        <v>10560</v>
      </c>
      <c r="B909" s="1" t="s">
        <v>1321</v>
      </c>
      <c r="C909" s="5" t="s">
        <v>453</v>
      </c>
      <c r="D909" s="1">
        <v>300207</v>
      </c>
      <c r="E909" s="1" t="s">
        <v>190</v>
      </c>
      <c r="F909" s="1" t="s">
        <v>1322</v>
      </c>
      <c r="G909" s="4" t="s">
        <v>1013</v>
      </c>
      <c r="H909" s="1" t="s">
        <v>770</v>
      </c>
      <c r="I909" s="1" t="s">
        <v>150</v>
      </c>
      <c r="J909" s="1" t="s">
        <v>169</v>
      </c>
      <c r="K909" s="1" t="s">
        <v>155</v>
      </c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1">
        <f t="shared" si="84"/>
        <v>0</v>
      </c>
      <c r="FG909" s="11">
        <f t="shared" si="85"/>
        <v>0</v>
      </c>
      <c r="FH909" s="11">
        <f t="shared" si="86"/>
        <v>0</v>
      </c>
      <c r="FI909" s="11">
        <f t="shared" si="87"/>
        <v>0</v>
      </c>
      <c r="FJ909" s="11">
        <f t="shared" si="88"/>
        <v>0</v>
      </c>
      <c r="FK909" s="11">
        <f t="shared" si="89"/>
        <v>0</v>
      </c>
    </row>
    <row r="910" spans="1:167" ht="16.5" hidden="1" x14ac:dyDescent="0.3">
      <c r="A910" s="5">
        <v>10561</v>
      </c>
      <c r="B910" s="1" t="s">
        <v>1321</v>
      </c>
      <c r="C910" s="5" t="s">
        <v>454</v>
      </c>
      <c r="D910" s="1">
        <v>500614</v>
      </c>
      <c r="E910" s="1" t="s">
        <v>190</v>
      </c>
      <c r="F910" s="1" t="s">
        <v>1322</v>
      </c>
      <c r="G910" s="4" t="s">
        <v>1014</v>
      </c>
      <c r="H910" s="1" t="s">
        <v>770</v>
      </c>
      <c r="I910" s="1" t="s">
        <v>150</v>
      </c>
      <c r="J910" s="1" t="s">
        <v>169</v>
      </c>
      <c r="K910" s="1" t="s">
        <v>155</v>
      </c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1">
        <f t="shared" si="84"/>
        <v>0</v>
      </c>
      <c r="FG910" s="11">
        <f t="shared" si="85"/>
        <v>0</v>
      </c>
      <c r="FH910" s="11">
        <f t="shared" si="86"/>
        <v>0</v>
      </c>
      <c r="FI910" s="11">
        <f t="shared" si="87"/>
        <v>0</v>
      </c>
      <c r="FJ910" s="11">
        <f t="shared" si="88"/>
        <v>0</v>
      </c>
      <c r="FK910" s="11">
        <f t="shared" si="89"/>
        <v>0</v>
      </c>
    </row>
    <row r="911" spans="1:167" ht="33" hidden="1" x14ac:dyDescent="0.3">
      <c r="A911" s="5">
        <v>10562</v>
      </c>
      <c r="B911" s="1" t="s">
        <v>1321</v>
      </c>
      <c r="C911" s="5" t="s">
        <v>455</v>
      </c>
      <c r="D911" s="1">
        <v>300209</v>
      </c>
      <c r="E911" s="1" t="s">
        <v>190</v>
      </c>
      <c r="F911" s="1" t="s">
        <v>1322</v>
      </c>
      <c r="G911" s="4" t="s">
        <v>1015</v>
      </c>
      <c r="H911" s="1" t="s">
        <v>773</v>
      </c>
      <c r="I911" s="1" t="s">
        <v>150</v>
      </c>
      <c r="J911" s="1" t="s">
        <v>169</v>
      </c>
      <c r="K911" s="1" t="s">
        <v>155</v>
      </c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1">
        <f t="shared" si="84"/>
        <v>0</v>
      </c>
      <c r="FG911" s="11">
        <f t="shared" si="85"/>
        <v>0</v>
      </c>
      <c r="FH911" s="11">
        <f t="shared" si="86"/>
        <v>0</v>
      </c>
      <c r="FI911" s="11">
        <f t="shared" si="87"/>
        <v>0</v>
      </c>
      <c r="FJ911" s="11">
        <f t="shared" si="88"/>
        <v>0</v>
      </c>
      <c r="FK911" s="11">
        <f t="shared" si="89"/>
        <v>0</v>
      </c>
    </row>
    <row r="912" spans="1:167" ht="33" hidden="1" x14ac:dyDescent="0.3">
      <c r="A912" s="5">
        <v>10563</v>
      </c>
      <c r="B912" s="1" t="s">
        <v>1321</v>
      </c>
      <c r="C912" s="5" t="s">
        <v>456</v>
      </c>
      <c r="D912" s="1">
        <v>300210</v>
      </c>
      <c r="E912" s="1" t="s">
        <v>190</v>
      </c>
      <c r="F912" s="1" t="s">
        <v>1322</v>
      </c>
      <c r="G912" s="4" t="s">
        <v>1016</v>
      </c>
      <c r="H912" s="1" t="s">
        <v>770</v>
      </c>
      <c r="I912" s="1" t="s">
        <v>150</v>
      </c>
      <c r="J912" s="1" t="s">
        <v>169</v>
      </c>
      <c r="K912" s="1" t="s">
        <v>155</v>
      </c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1">
        <f t="shared" si="84"/>
        <v>0</v>
      </c>
      <c r="FG912" s="11">
        <f t="shared" si="85"/>
        <v>0</v>
      </c>
      <c r="FH912" s="11">
        <f t="shared" si="86"/>
        <v>0</v>
      </c>
      <c r="FI912" s="11">
        <f t="shared" si="87"/>
        <v>0</v>
      </c>
      <c r="FJ912" s="11">
        <f t="shared" si="88"/>
        <v>0</v>
      </c>
      <c r="FK912" s="11">
        <f t="shared" si="89"/>
        <v>0</v>
      </c>
    </row>
    <row r="913" spans="1:167" ht="33" hidden="1" x14ac:dyDescent="0.3">
      <c r="A913" s="5">
        <v>10564</v>
      </c>
      <c r="B913" s="1" t="s">
        <v>1321</v>
      </c>
      <c r="C913" s="5" t="s">
        <v>457</v>
      </c>
      <c r="D913" s="1">
        <v>300211</v>
      </c>
      <c r="E913" s="1" t="s">
        <v>190</v>
      </c>
      <c r="F913" s="1" t="s">
        <v>1322</v>
      </c>
      <c r="G913" s="4" t="s">
        <v>1017</v>
      </c>
      <c r="H913" s="1" t="s">
        <v>773</v>
      </c>
      <c r="I913" s="1" t="s">
        <v>150</v>
      </c>
      <c r="J913" s="1" t="s">
        <v>169</v>
      </c>
      <c r="K913" s="1" t="s">
        <v>155</v>
      </c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1">
        <f t="shared" si="84"/>
        <v>0</v>
      </c>
      <c r="FG913" s="11">
        <f t="shared" si="85"/>
        <v>0</v>
      </c>
      <c r="FH913" s="11">
        <f t="shared" si="86"/>
        <v>0</v>
      </c>
      <c r="FI913" s="11">
        <f t="shared" si="87"/>
        <v>0</v>
      </c>
      <c r="FJ913" s="11">
        <f t="shared" si="88"/>
        <v>0</v>
      </c>
      <c r="FK913" s="11">
        <f t="shared" si="89"/>
        <v>0</v>
      </c>
    </row>
    <row r="914" spans="1:167" ht="33" hidden="1" x14ac:dyDescent="0.3">
      <c r="A914" s="5">
        <v>10565</v>
      </c>
      <c r="B914" s="1" t="s">
        <v>1321</v>
      </c>
      <c r="C914" s="5" t="s">
        <v>458</v>
      </c>
      <c r="D914" s="1">
        <v>500615</v>
      </c>
      <c r="E914" s="1" t="s">
        <v>190</v>
      </c>
      <c r="F914" s="1" t="s">
        <v>1322</v>
      </c>
      <c r="G914" s="4" t="s">
        <v>1018</v>
      </c>
      <c r="H914" s="1" t="s">
        <v>770</v>
      </c>
      <c r="I914" s="1" t="s">
        <v>150</v>
      </c>
      <c r="J914" s="1" t="s">
        <v>169</v>
      </c>
      <c r="K914" s="1" t="s">
        <v>155</v>
      </c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1">
        <f t="shared" si="84"/>
        <v>0</v>
      </c>
      <c r="FG914" s="11">
        <f t="shared" si="85"/>
        <v>0</v>
      </c>
      <c r="FH914" s="11">
        <f t="shared" si="86"/>
        <v>0</v>
      </c>
      <c r="FI914" s="11">
        <f t="shared" si="87"/>
        <v>0</v>
      </c>
      <c r="FJ914" s="11">
        <f t="shared" si="88"/>
        <v>0</v>
      </c>
      <c r="FK914" s="11">
        <f t="shared" si="89"/>
        <v>0</v>
      </c>
    </row>
    <row r="915" spans="1:167" ht="33" hidden="1" x14ac:dyDescent="0.3">
      <c r="A915" s="5">
        <v>10566</v>
      </c>
      <c r="B915" s="1" t="s">
        <v>1321</v>
      </c>
      <c r="C915" s="5" t="s">
        <v>459</v>
      </c>
      <c r="D915" s="1">
        <v>300212</v>
      </c>
      <c r="E915" s="1" t="s">
        <v>190</v>
      </c>
      <c r="F915" s="1" t="s">
        <v>1322</v>
      </c>
      <c r="G915" s="4" t="s">
        <v>1019</v>
      </c>
      <c r="H915" s="1" t="s">
        <v>770</v>
      </c>
      <c r="I915" s="1" t="s">
        <v>150</v>
      </c>
      <c r="J915" s="1" t="s">
        <v>169</v>
      </c>
      <c r="K915" s="1" t="s">
        <v>155</v>
      </c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1">
        <f t="shared" si="84"/>
        <v>0</v>
      </c>
      <c r="FG915" s="11">
        <f t="shared" si="85"/>
        <v>0</v>
      </c>
      <c r="FH915" s="11">
        <f t="shared" si="86"/>
        <v>0</v>
      </c>
      <c r="FI915" s="11">
        <f t="shared" si="87"/>
        <v>0</v>
      </c>
      <c r="FJ915" s="11">
        <f t="shared" si="88"/>
        <v>0</v>
      </c>
      <c r="FK915" s="11">
        <f t="shared" si="89"/>
        <v>0</v>
      </c>
    </row>
    <row r="916" spans="1:167" ht="33" hidden="1" x14ac:dyDescent="0.3">
      <c r="A916" s="5">
        <v>10567</v>
      </c>
      <c r="B916" s="1" t="s">
        <v>1321</v>
      </c>
      <c r="C916" s="5" t="s">
        <v>460</v>
      </c>
      <c r="D916" s="1">
        <v>300213</v>
      </c>
      <c r="E916" s="1" t="s">
        <v>190</v>
      </c>
      <c r="F916" s="1" t="s">
        <v>1322</v>
      </c>
      <c r="G916" s="4" t="s">
        <v>1020</v>
      </c>
      <c r="H916" s="1" t="s">
        <v>770</v>
      </c>
      <c r="I916" s="1" t="s">
        <v>150</v>
      </c>
      <c r="J916" s="1" t="s">
        <v>169</v>
      </c>
      <c r="K916" s="1" t="s">
        <v>155</v>
      </c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1">
        <f t="shared" si="84"/>
        <v>0</v>
      </c>
      <c r="FG916" s="11">
        <f t="shared" si="85"/>
        <v>0</v>
      </c>
      <c r="FH916" s="11">
        <f t="shared" si="86"/>
        <v>0</v>
      </c>
      <c r="FI916" s="11">
        <f t="shared" si="87"/>
        <v>0</v>
      </c>
      <c r="FJ916" s="11">
        <f t="shared" si="88"/>
        <v>0</v>
      </c>
      <c r="FK916" s="11">
        <f t="shared" si="89"/>
        <v>0</v>
      </c>
    </row>
    <row r="917" spans="1:167" ht="33" hidden="1" x14ac:dyDescent="0.3">
      <c r="A917" s="5">
        <v>10568</v>
      </c>
      <c r="B917" s="1" t="s">
        <v>1321</v>
      </c>
      <c r="C917" s="5" t="s">
        <v>461</v>
      </c>
      <c r="D917" s="1">
        <v>300214</v>
      </c>
      <c r="E917" s="1" t="s">
        <v>190</v>
      </c>
      <c r="F917" s="1" t="s">
        <v>1322</v>
      </c>
      <c r="G917" s="4" t="s">
        <v>1021</v>
      </c>
      <c r="H917" s="1" t="s">
        <v>770</v>
      </c>
      <c r="I917" s="1" t="s">
        <v>150</v>
      </c>
      <c r="J917" s="1" t="s">
        <v>169</v>
      </c>
      <c r="K917" s="1" t="s">
        <v>155</v>
      </c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1">
        <f t="shared" si="84"/>
        <v>0</v>
      </c>
      <c r="FG917" s="11">
        <f t="shared" si="85"/>
        <v>0</v>
      </c>
      <c r="FH917" s="11">
        <f t="shared" si="86"/>
        <v>0</v>
      </c>
      <c r="FI917" s="11">
        <f t="shared" si="87"/>
        <v>0</v>
      </c>
      <c r="FJ917" s="11">
        <f t="shared" si="88"/>
        <v>0</v>
      </c>
      <c r="FK917" s="11">
        <f t="shared" si="89"/>
        <v>0</v>
      </c>
    </row>
    <row r="918" spans="1:167" ht="33" hidden="1" x14ac:dyDescent="0.3">
      <c r="A918" s="5">
        <v>10569</v>
      </c>
      <c r="B918" s="1" t="s">
        <v>1321</v>
      </c>
      <c r="C918" s="5" t="s">
        <v>462</v>
      </c>
      <c r="D918" s="1">
        <v>300215</v>
      </c>
      <c r="E918" s="1" t="s">
        <v>190</v>
      </c>
      <c r="F918" s="1" t="s">
        <v>1322</v>
      </c>
      <c r="G918" s="4" t="s">
        <v>914</v>
      </c>
      <c r="H918" s="1" t="s">
        <v>770</v>
      </c>
      <c r="I918" s="1" t="s">
        <v>150</v>
      </c>
      <c r="J918" s="1" t="s">
        <v>169</v>
      </c>
      <c r="K918" s="1" t="s">
        <v>155</v>
      </c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1">
        <f t="shared" si="84"/>
        <v>0</v>
      </c>
      <c r="FG918" s="11">
        <f t="shared" si="85"/>
        <v>0</v>
      </c>
      <c r="FH918" s="11">
        <f t="shared" si="86"/>
        <v>0</v>
      </c>
      <c r="FI918" s="11">
        <f t="shared" si="87"/>
        <v>0</v>
      </c>
      <c r="FJ918" s="11">
        <f t="shared" si="88"/>
        <v>0</v>
      </c>
      <c r="FK918" s="11">
        <f t="shared" si="89"/>
        <v>0</v>
      </c>
    </row>
    <row r="919" spans="1:167" ht="33" hidden="1" x14ac:dyDescent="0.3">
      <c r="A919" s="5">
        <v>10570</v>
      </c>
      <c r="B919" s="1" t="s">
        <v>1321</v>
      </c>
      <c r="C919" s="5" t="s">
        <v>463</v>
      </c>
      <c r="D919" s="1">
        <v>321103</v>
      </c>
      <c r="E919" s="1" t="s">
        <v>190</v>
      </c>
      <c r="F919" s="1" t="s">
        <v>1322</v>
      </c>
      <c r="G919" s="4" t="s">
        <v>1022</v>
      </c>
      <c r="H919" s="1" t="s">
        <v>770</v>
      </c>
      <c r="I919" s="1" t="s">
        <v>150</v>
      </c>
      <c r="J919" s="1" t="s">
        <v>169</v>
      </c>
      <c r="K919" s="1" t="s">
        <v>155</v>
      </c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1">
        <f t="shared" si="84"/>
        <v>0</v>
      </c>
      <c r="FG919" s="11">
        <f t="shared" si="85"/>
        <v>0</v>
      </c>
      <c r="FH919" s="11">
        <f t="shared" si="86"/>
        <v>0</v>
      </c>
      <c r="FI919" s="11">
        <f t="shared" si="87"/>
        <v>0</v>
      </c>
      <c r="FJ919" s="11">
        <f t="shared" si="88"/>
        <v>0</v>
      </c>
      <c r="FK919" s="11">
        <f t="shared" si="89"/>
        <v>0</v>
      </c>
    </row>
    <row r="920" spans="1:167" ht="33" hidden="1" x14ac:dyDescent="0.3">
      <c r="A920" s="5">
        <v>10571</v>
      </c>
      <c r="B920" s="1" t="s">
        <v>1321</v>
      </c>
      <c r="C920" s="5" t="s">
        <v>464</v>
      </c>
      <c r="D920" s="1">
        <v>300216</v>
      </c>
      <c r="E920" s="1" t="s">
        <v>190</v>
      </c>
      <c r="F920" s="1" t="s">
        <v>1322</v>
      </c>
      <c r="G920" s="4" t="s">
        <v>1023</v>
      </c>
      <c r="H920" s="1" t="s">
        <v>770</v>
      </c>
      <c r="I920" s="1" t="s">
        <v>150</v>
      </c>
      <c r="J920" s="1" t="s">
        <v>169</v>
      </c>
      <c r="K920" s="1" t="s">
        <v>155</v>
      </c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1">
        <f t="shared" si="84"/>
        <v>0</v>
      </c>
      <c r="FG920" s="11">
        <f t="shared" si="85"/>
        <v>0</v>
      </c>
      <c r="FH920" s="11">
        <f t="shared" si="86"/>
        <v>0</v>
      </c>
      <c r="FI920" s="11">
        <f t="shared" si="87"/>
        <v>0</v>
      </c>
      <c r="FJ920" s="11">
        <f t="shared" si="88"/>
        <v>0</v>
      </c>
      <c r="FK920" s="11">
        <f t="shared" si="89"/>
        <v>0</v>
      </c>
    </row>
    <row r="921" spans="1:167" ht="33" hidden="1" x14ac:dyDescent="0.3">
      <c r="A921" s="5">
        <v>10572</v>
      </c>
      <c r="B921" s="1" t="s">
        <v>1321</v>
      </c>
      <c r="C921" s="5" t="s">
        <v>465</v>
      </c>
      <c r="D921" s="1">
        <v>500365</v>
      </c>
      <c r="E921" s="1" t="s">
        <v>190</v>
      </c>
      <c r="F921" s="1" t="s">
        <v>1322</v>
      </c>
      <c r="G921" s="4" t="s">
        <v>1024</v>
      </c>
      <c r="H921" s="1" t="s">
        <v>770</v>
      </c>
      <c r="I921" s="1" t="s">
        <v>150</v>
      </c>
      <c r="J921" s="1" t="s">
        <v>169</v>
      </c>
      <c r="K921" s="1" t="s">
        <v>155</v>
      </c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1">
        <f t="shared" si="84"/>
        <v>0</v>
      </c>
      <c r="FG921" s="11">
        <f t="shared" si="85"/>
        <v>0</v>
      </c>
      <c r="FH921" s="11">
        <f t="shared" si="86"/>
        <v>0</v>
      </c>
      <c r="FI921" s="11">
        <f t="shared" si="87"/>
        <v>0</v>
      </c>
      <c r="FJ921" s="11">
        <f t="shared" si="88"/>
        <v>0</v>
      </c>
      <c r="FK921" s="11">
        <f t="shared" si="89"/>
        <v>0</v>
      </c>
    </row>
    <row r="922" spans="1:167" ht="33" hidden="1" x14ac:dyDescent="0.3">
      <c r="A922" s="5">
        <v>10573</v>
      </c>
      <c r="B922" s="1" t="s">
        <v>1321</v>
      </c>
      <c r="C922" s="5" t="s">
        <v>466</v>
      </c>
      <c r="D922" s="1">
        <v>300217</v>
      </c>
      <c r="E922" s="1" t="s">
        <v>190</v>
      </c>
      <c r="F922" s="1" t="s">
        <v>1322</v>
      </c>
      <c r="G922" s="4" t="s">
        <v>1025</v>
      </c>
      <c r="H922" s="1" t="s">
        <v>770</v>
      </c>
      <c r="I922" s="1" t="s">
        <v>150</v>
      </c>
      <c r="J922" s="1" t="s">
        <v>169</v>
      </c>
      <c r="K922" s="1" t="s">
        <v>155</v>
      </c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1">
        <f t="shared" si="84"/>
        <v>0</v>
      </c>
      <c r="FG922" s="11">
        <f t="shared" si="85"/>
        <v>0</v>
      </c>
      <c r="FH922" s="11">
        <f t="shared" si="86"/>
        <v>0</v>
      </c>
      <c r="FI922" s="11">
        <f t="shared" si="87"/>
        <v>0</v>
      </c>
      <c r="FJ922" s="11">
        <f t="shared" si="88"/>
        <v>0</v>
      </c>
      <c r="FK922" s="11">
        <f t="shared" si="89"/>
        <v>0</v>
      </c>
    </row>
    <row r="923" spans="1:167" ht="33" hidden="1" x14ac:dyDescent="0.3">
      <c r="A923" s="5">
        <v>10574</v>
      </c>
      <c r="B923" s="1" t="s">
        <v>1321</v>
      </c>
      <c r="C923" s="5" t="s">
        <v>467</v>
      </c>
      <c r="D923" s="1">
        <v>300218</v>
      </c>
      <c r="E923" s="1" t="s">
        <v>190</v>
      </c>
      <c r="F923" s="1" t="s">
        <v>1322</v>
      </c>
      <c r="G923" s="4" t="s">
        <v>1026</v>
      </c>
      <c r="H923" s="1" t="s">
        <v>773</v>
      </c>
      <c r="I923" s="1" t="s">
        <v>150</v>
      </c>
      <c r="J923" s="1" t="s">
        <v>169</v>
      </c>
      <c r="K923" s="1" t="s">
        <v>155</v>
      </c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1">
        <f t="shared" si="84"/>
        <v>0</v>
      </c>
      <c r="FG923" s="11">
        <f t="shared" si="85"/>
        <v>0</v>
      </c>
      <c r="FH923" s="11">
        <f t="shared" si="86"/>
        <v>0</v>
      </c>
      <c r="FI923" s="11">
        <f t="shared" si="87"/>
        <v>0</v>
      </c>
      <c r="FJ923" s="11">
        <f t="shared" si="88"/>
        <v>0</v>
      </c>
      <c r="FK923" s="11">
        <f t="shared" si="89"/>
        <v>0</v>
      </c>
    </row>
    <row r="924" spans="1:167" ht="33" hidden="1" x14ac:dyDescent="0.3">
      <c r="A924" s="5">
        <v>10575</v>
      </c>
      <c r="B924" s="1" t="s">
        <v>1321</v>
      </c>
      <c r="C924" s="5" t="s">
        <v>468</v>
      </c>
      <c r="D924" s="1">
        <v>300219</v>
      </c>
      <c r="E924" s="1" t="s">
        <v>190</v>
      </c>
      <c r="F924" s="1" t="s">
        <v>1322</v>
      </c>
      <c r="G924" s="4" t="s">
        <v>1027</v>
      </c>
      <c r="H924" s="1" t="s">
        <v>770</v>
      </c>
      <c r="I924" s="1" t="s">
        <v>150</v>
      </c>
      <c r="J924" s="1" t="s">
        <v>169</v>
      </c>
      <c r="K924" s="1" t="s">
        <v>155</v>
      </c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1">
        <f t="shared" si="84"/>
        <v>0</v>
      </c>
      <c r="FG924" s="11">
        <f t="shared" si="85"/>
        <v>0</v>
      </c>
      <c r="FH924" s="11">
        <f t="shared" si="86"/>
        <v>0</v>
      </c>
      <c r="FI924" s="11">
        <f t="shared" si="87"/>
        <v>0</v>
      </c>
      <c r="FJ924" s="11">
        <f t="shared" si="88"/>
        <v>0</v>
      </c>
      <c r="FK924" s="11">
        <f t="shared" si="89"/>
        <v>0</v>
      </c>
    </row>
    <row r="925" spans="1:167" ht="33" hidden="1" x14ac:dyDescent="0.3">
      <c r="A925" s="5">
        <v>10576</v>
      </c>
      <c r="B925" s="1" t="s">
        <v>1321</v>
      </c>
      <c r="C925" s="5" t="s">
        <v>469</v>
      </c>
      <c r="D925" s="1">
        <v>300220</v>
      </c>
      <c r="E925" s="1" t="s">
        <v>190</v>
      </c>
      <c r="F925" s="1" t="s">
        <v>1322</v>
      </c>
      <c r="G925" s="4" t="s">
        <v>1028</v>
      </c>
      <c r="H925" s="1" t="s">
        <v>773</v>
      </c>
      <c r="I925" s="1" t="s">
        <v>150</v>
      </c>
      <c r="J925" s="1" t="s">
        <v>169</v>
      </c>
      <c r="K925" s="1" t="s">
        <v>155</v>
      </c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1">
        <f t="shared" si="84"/>
        <v>0</v>
      </c>
      <c r="FG925" s="11">
        <f t="shared" si="85"/>
        <v>0</v>
      </c>
      <c r="FH925" s="11">
        <f t="shared" si="86"/>
        <v>0</v>
      </c>
      <c r="FI925" s="11">
        <f t="shared" si="87"/>
        <v>0</v>
      </c>
      <c r="FJ925" s="11">
        <f t="shared" si="88"/>
        <v>0</v>
      </c>
      <c r="FK925" s="11">
        <f t="shared" si="89"/>
        <v>0</v>
      </c>
    </row>
    <row r="926" spans="1:167" ht="33" hidden="1" x14ac:dyDescent="0.3">
      <c r="A926" s="5">
        <v>10577</v>
      </c>
      <c r="B926" s="1" t="s">
        <v>1321</v>
      </c>
      <c r="C926" s="5" t="s">
        <v>470</v>
      </c>
      <c r="D926" s="1">
        <v>500616</v>
      </c>
      <c r="E926" s="1" t="s">
        <v>190</v>
      </c>
      <c r="F926" s="1" t="s">
        <v>1322</v>
      </c>
      <c r="G926" s="4" t="s">
        <v>1029</v>
      </c>
      <c r="H926" s="1" t="s">
        <v>770</v>
      </c>
      <c r="I926" s="1" t="s">
        <v>150</v>
      </c>
      <c r="J926" s="1" t="s">
        <v>169</v>
      </c>
      <c r="K926" s="1" t="s">
        <v>155</v>
      </c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1">
        <f t="shared" si="84"/>
        <v>0</v>
      </c>
      <c r="FG926" s="11">
        <f t="shared" si="85"/>
        <v>0</v>
      </c>
      <c r="FH926" s="11">
        <f t="shared" si="86"/>
        <v>0</v>
      </c>
      <c r="FI926" s="11">
        <f t="shared" si="87"/>
        <v>0</v>
      </c>
      <c r="FJ926" s="11">
        <f t="shared" si="88"/>
        <v>0</v>
      </c>
      <c r="FK926" s="11">
        <f t="shared" si="89"/>
        <v>0</v>
      </c>
    </row>
    <row r="927" spans="1:167" ht="33" hidden="1" x14ac:dyDescent="0.3">
      <c r="A927" s="5">
        <v>10578</v>
      </c>
      <c r="B927" s="1" t="s">
        <v>1321</v>
      </c>
      <c r="C927" s="5" t="s">
        <v>471</v>
      </c>
      <c r="D927" s="1">
        <v>300221</v>
      </c>
      <c r="E927" s="1" t="s">
        <v>190</v>
      </c>
      <c r="F927" s="1" t="s">
        <v>1322</v>
      </c>
      <c r="G927" s="4" t="s">
        <v>1030</v>
      </c>
      <c r="H927" s="1" t="s">
        <v>770</v>
      </c>
      <c r="I927" s="1" t="s">
        <v>150</v>
      </c>
      <c r="J927" s="1" t="s">
        <v>169</v>
      </c>
      <c r="K927" s="1" t="s">
        <v>155</v>
      </c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1">
        <f t="shared" si="84"/>
        <v>0</v>
      </c>
      <c r="FG927" s="11">
        <f t="shared" si="85"/>
        <v>0</v>
      </c>
      <c r="FH927" s="11">
        <f t="shared" si="86"/>
        <v>0</v>
      </c>
      <c r="FI927" s="11">
        <f t="shared" si="87"/>
        <v>0</v>
      </c>
      <c r="FJ927" s="11">
        <f t="shared" si="88"/>
        <v>0</v>
      </c>
      <c r="FK927" s="11">
        <f t="shared" si="89"/>
        <v>0</v>
      </c>
    </row>
    <row r="928" spans="1:167" ht="33" hidden="1" x14ac:dyDescent="0.3">
      <c r="A928" s="5">
        <v>10579</v>
      </c>
      <c r="B928" s="1" t="s">
        <v>1321</v>
      </c>
      <c r="C928" s="5" t="s">
        <v>472</v>
      </c>
      <c r="D928" s="1">
        <v>300222</v>
      </c>
      <c r="E928" s="1" t="s">
        <v>190</v>
      </c>
      <c r="F928" s="1" t="s">
        <v>1322</v>
      </c>
      <c r="G928" s="4" t="s">
        <v>1031</v>
      </c>
      <c r="H928" s="1" t="s">
        <v>773</v>
      </c>
      <c r="I928" s="1" t="s">
        <v>150</v>
      </c>
      <c r="J928" s="1" t="s">
        <v>169</v>
      </c>
      <c r="K928" s="1" t="s">
        <v>155</v>
      </c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1">
        <f t="shared" si="84"/>
        <v>0</v>
      </c>
      <c r="FG928" s="11">
        <f t="shared" si="85"/>
        <v>0</v>
      </c>
      <c r="FH928" s="11">
        <f t="shared" si="86"/>
        <v>0</v>
      </c>
      <c r="FI928" s="11">
        <f t="shared" si="87"/>
        <v>0</v>
      </c>
      <c r="FJ928" s="11">
        <f t="shared" si="88"/>
        <v>0</v>
      </c>
      <c r="FK928" s="11">
        <f t="shared" si="89"/>
        <v>0</v>
      </c>
    </row>
    <row r="929" spans="1:167" ht="33" hidden="1" x14ac:dyDescent="0.3">
      <c r="A929" s="5">
        <v>10580</v>
      </c>
      <c r="B929" s="1" t="s">
        <v>1321</v>
      </c>
      <c r="C929" s="5" t="s">
        <v>473</v>
      </c>
      <c r="D929" s="1">
        <v>300224</v>
      </c>
      <c r="E929" s="1" t="s">
        <v>190</v>
      </c>
      <c r="F929" s="1" t="s">
        <v>1322</v>
      </c>
      <c r="G929" s="4" t="s">
        <v>1032</v>
      </c>
      <c r="H929" s="1" t="s">
        <v>773</v>
      </c>
      <c r="I929" s="1" t="s">
        <v>150</v>
      </c>
      <c r="J929" s="1" t="s">
        <v>169</v>
      </c>
      <c r="K929" s="1" t="s">
        <v>155</v>
      </c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1">
        <f t="shared" si="84"/>
        <v>0</v>
      </c>
      <c r="FG929" s="11">
        <f t="shared" si="85"/>
        <v>0</v>
      </c>
      <c r="FH929" s="11">
        <f t="shared" si="86"/>
        <v>0</v>
      </c>
      <c r="FI929" s="11">
        <f t="shared" si="87"/>
        <v>0</v>
      </c>
      <c r="FJ929" s="11">
        <f t="shared" si="88"/>
        <v>0</v>
      </c>
      <c r="FK929" s="11">
        <f t="shared" si="89"/>
        <v>0</v>
      </c>
    </row>
    <row r="930" spans="1:167" ht="33" hidden="1" x14ac:dyDescent="0.3">
      <c r="A930" s="5">
        <v>10581</v>
      </c>
      <c r="B930" s="1" t="s">
        <v>1321</v>
      </c>
      <c r="C930" s="5" t="s">
        <v>474</v>
      </c>
      <c r="D930" s="1">
        <v>300225</v>
      </c>
      <c r="E930" s="1" t="s">
        <v>190</v>
      </c>
      <c r="F930" s="1" t="s">
        <v>1322</v>
      </c>
      <c r="G930" s="4" t="s">
        <v>1033</v>
      </c>
      <c r="H930" s="1" t="s">
        <v>770</v>
      </c>
      <c r="I930" s="1" t="s">
        <v>150</v>
      </c>
      <c r="J930" s="1" t="s">
        <v>169</v>
      </c>
      <c r="K930" s="1" t="s">
        <v>155</v>
      </c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1">
        <f t="shared" si="84"/>
        <v>0</v>
      </c>
      <c r="FG930" s="11">
        <f t="shared" si="85"/>
        <v>0</v>
      </c>
      <c r="FH930" s="11">
        <f t="shared" si="86"/>
        <v>0</v>
      </c>
      <c r="FI930" s="11">
        <f t="shared" si="87"/>
        <v>0</v>
      </c>
      <c r="FJ930" s="11">
        <f t="shared" si="88"/>
        <v>0</v>
      </c>
      <c r="FK930" s="11">
        <f t="shared" si="89"/>
        <v>0</v>
      </c>
    </row>
    <row r="931" spans="1:167" ht="33" hidden="1" x14ac:dyDescent="0.3">
      <c r="A931" s="5">
        <v>10582</v>
      </c>
      <c r="B931" s="1" t="s">
        <v>1321</v>
      </c>
      <c r="C931" s="5" t="s">
        <v>475</v>
      </c>
      <c r="D931" s="1">
        <v>300226</v>
      </c>
      <c r="E931" s="1" t="s">
        <v>190</v>
      </c>
      <c r="F931" s="1" t="s">
        <v>1322</v>
      </c>
      <c r="G931" s="4" t="s">
        <v>1034</v>
      </c>
      <c r="H931" s="1" t="s">
        <v>770</v>
      </c>
      <c r="I931" s="1" t="s">
        <v>150</v>
      </c>
      <c r="J931" s="1" t="s">
        <v>169</v>
      </c>
      <c r="K931" s="1" t="s">
        <v>155</v>
      </c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1">
        <f t="shared" si="84"/>
        <v>0</v>
      </c>
      <c r="FG931" s="11">
        <f t="shared" si="85"/>
        <v>0</v>
      </c>
      <c r="FH931" s="11">
        <f t="shared" si="86"/>
        <v>0</v>
      </c>
      <c r="FI931" s="11">
        <f t="shared" si="87"/>
        <v>0</v>
      </c>
      <c r="FJ931" s="11">
        <f t="shared" si="88"/>
        <v>0</v>
      </c>
      <c r="FK931" s="11">
        <f t="shared" si="89"/>
        <v>0</v>
      </c>
    </row>
    <row r="932" spans="1:167" ht="33" hidden="1" x14ac:dyDescent="0.3">
      <c r="A932" s="5">
        <v>10583</v>
      </c>
      <c r="B932" s="1" t="s">
        <v>1321</v>
      </c>
      <c r="C932" s="5" t="s">
        <v>476</v>
      </c>
      <c r="D932" s="1">
        <v>300188</v>
      </c>
      <c r="E932" s="1" t="s">
        <v>190</v>
      </c>
      <c r="F932" s="1" t="s">
        <v>1322</v>
      </c>
      <c r="G932" s="4" t="s">
        <v>1035</v>
      </c>
      <c r="H932" s="1" t="s">
        <v>770</v>
      </c>
      <c r="I932" s="1" t="s">
        <v>150</v>
      </c>
      <c r="J932" s="1" t="s">
        <v>169</v>
      </c>
      <c r="K932" s="1" t="s">
        <v>155</v>
      </c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1">
        <f t="shared" si="84"/>
        <v>0</v>
      </c>
      <c r="FG932" s="11">
        <f t="shared" si="85"/>
        <v>0</v>
      </c>
      <c r="FH932" s="11">
        <f t="shared" si="86"/>
        <v>0</v>
      </c>
      <c r="FI932" s="11">
        <f t="shared" si="87"/>
        <v>0</v>
      </c>
      <c r="FJ932" s="11">
        <f t="shared" si="88"/>
        <v>0</v>
      </c>
      <c r="FK932" s="11">
        <f t="shared" si="89"/>
        <v>0</v>
      </c>
    </row>
    <row r="933" spans="1:167" ht="33" hidden="1" x14ac:dyDescent="0.3">
      <c r="A933" s="5">
        <v>10584</v>
      </c>
      <c r="B933" s="1" t="s">
        <v>1321</v>
      </c>
      <c r="C933" s="5" t="s">
        <v>477</v>
      </c>
      <c r="D933" s="1">
        <v>300227</v>
      </c>
      <c r="E933" s="1" t="s">
        <v>190</v>
      </c>
      <c r="F933" s="1" t="s">
        <v>1322</v>
      </c>
      <c r="G933" s="4" t="s">
        <v>1036</v>
      </c>
      <c r="H933" s="1" t="s">
        <v>770</v>
      </c>
      <c r="I933" s="1" t="s">
        <v>150</v>
      </c>
      <c r="J933" s="1" t="s">
        <v>169</v>
      </c>
      <c r="K933" s="1" t="s">
        <v>155</v>
      </c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1">
        <f t="shared" si="84"/>
        <v>0</v>
      </c>
      <c r="FG933" s="11">
        <f t="shared" si="85"/>
        <v>0</v>
      </c>
      <c r="FH933" s="11">
        <f t="shared" si="86"/>
        <v>0</v>
      </c>
      <c r="FI933" s="11">
        <f t="shared" si="87"/>
        <v>0</v>
      </c>
      <c r="FJ933" s="11">
        <f t="shared" si="88"/>
        <v>0</v>
      </c>
      <c r="FK933" s="11">
        <f t="shared" si="89"/>
        <v>0</v>
      </c>
    </row>
    <row r="934" spans="1:167" ht="33" hidden="1" x14ac:dyDescent="0.3">
      <c r="A934" s="5">
        <v>10585</v>
      </c>
      <c r="B934" s="1" t="s">
        <v>1321</v>
      </c>
      <c r="C934" s="5" t="s">
        <v>478</v>
      </c>
      <c r="D934" s="1">
        <v>300228</v>
      </c>
      <c r="E934" s="1" t="s">
        <v>190</v>
      </c>
      <c r="F934" s="1" t="s">
        <v>1322</v>
      </c>
      <c r="G934" s="4" t="s">
        <v>1037</v>
      </c>
      <c r="H934" s="1" t="s">
        <v>770</v>
      </c>
      <c r="I934" s="1" t="s">
        <v>150</v>
      </c>
      <c r="J934" s="1" t="s">
        <v>169</v>
      </c>
      <c r="K934" s="1" t="s">
        <v>155</v>
      </c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1">
        <f t="shared" si="84"/>
        <v>0</v>
      </c>
      <c r="FG934" s="11">
        <f t="shared" si="85"/>
        <v>0</v>
      </c>
      <c r="FH934" s="11">
        <f t="shared" si="86"/>
        <v>0</v>
      </c>
      <c r="FI934" s="11">
        <f t="shared" si="87"/>
        <v>0</v>
      </c>
      <c r="FJ934" s="11">
        <f t="shared" si="88"/>
        <v>0</v>
      </c>
      <c r="FK934" s="11">
        <f t="shared" si="89"/>
        <v>0</v>
      </c>
    </row>
    <row r="935" spans="1:167" ht="33" hidden="1" x14ac:dyDescent="0.3">
      <c r="A935" s="5">
        <v>10586</v>
      </c>
      <c r="B935" s="1" t="s">
        <v>1321</v>
      </c>
      <c r="C935" s="5" t="s">
        <v>479</v>
      </c>
      <c r="D935" s="1">
        <v>300229</v>
      </c>
      <c r="E935" s="1" t="s">
        <v>190</v>
      </c>
      <c r="F935" s="1" t="s">
        <v>1322</v>
      </c>
      <c r="G935" s="4" t="s">
        <v>1038</v>
      </c>
      <c r="H935" s="1" t="s">
        <v>770</v>
      </c>
      <c r="I935" s="1" t="s">
        <v>150</v>
      </c>
      <c r="J935" s="1" t="s">
        <v>169</v>
      </c>
      <c r="K935" s="1" t="s">
        <v>155</v>
      </c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1">
        <f t="shared" si="84"/>
        <v>0</v>
      </c>
      <c r="FG935" s="11">
        <f t="shared" si="85"/>
        <v>0</v>
      </c>
      <c r="FH935" s="11">
        <f t="shared" si="86"/>
        <v>0</v>
      </c>
      <c r="FI935" s="11">
        <f t="shared" si="87"/>
        <v>0</v>
      </c>
      <c r="FJ935" s="11">
        <f t="shared" si="88"/>
        <v>0</v>
      </c>
      <c r="FK935" s="11">
        <f t="shared" si="89"/>
        <v>0</v>
      </c>
    </row>
    <row r="936" spans="1:167" ht="33" hidden="1" x14ac:dyDescent="0.3">
      <c r="A936" s="5">
        <v>10587</v>
      </c>
      <c r="B936" s="1" t="s">
        <v>1321</v>
      </c>
      <c r="C936" s="5" t="s">
        <v>480</v>
      </c>
      <c r="D936" s="1">
        <v>300230</v>
      </c>
      <c r="E936" s="1" t="s">
        <v>190</v>
      </c>
      <c r="F936" s="1" t="s">
        <v>1322</v>
      </c>
      <c r="G936" s="4" t="s">
        <v>1039</v>
      </c>
      <c r="H936" s="1" t="s">
        <v>773</v>
      </c>
      <c r="I936" s="1" t="s">
        <v>150</v>
      </c>
      <c r="J936" s="1" t="s">
        <v>169</v>
      </c>
      <c r="K936" s="1" t="s">
        <v>155</v>
      </c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1">
        <f t="shared" si="84"/>
        <v>0</v>
      </c>
      <c r="FG936" s="11">
        <f t="shared" si="85"/>
        <v>0</v>
      </c>
      <c r="FH936" s="11">
        <f t="shared" si="86"/>
        <v>0</v>
      </c>
      <c r="FI936" s="11">
        <f t="shared" si="87"/>
        <v>0</v>
      </c>
      <c r="FJ936" s="11">
        <f t="shared" si="88"/>
        <v>0</v>
      </c>
      <c r="FK936" s="11">
        <f t="shared" si="89"/>
        <v>0</v>
      </c>
    </row>
    <row r="937" spans="1:167" ht="16.5" hidden="1" x14ac:dyDescent="0.3">
      <c r="A937" s="5">
        <v>10588</v>
      </c>
      <c r="B937" s="1" t="s">
        <v>1321</v>
      </c>
      <c r="C937" s="5" t="s">
        <v>481</v>
      </c>
      <c r="D937" s="1">
        <v>300231</v>
      </c>
      <c r="E937" s="1" t="s">
        <v>190</v>
      </c>
      <c r="F937" s="1" t="s">
        <v>1322</v>
      </c>
      <c r="G937" s="4" t="s">
        <v>1040</v>
      </c>
      <c r="H937" s="1" t="s">
        <v>770</v>
      </c>
      <c r="I937" s="1" t="s">
        <v>150</v>
      </c>
      <c r="J937" s="1" t="s">
        <v>169</v>
      </c>
      <c r="K937" s="1" t="s">
        <v>155</v>
      </c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1">
        <f t="shared" si="84"/>
        <v>0</v>
      </c>
      <c r="FG937" s="11">
        <f t="shared" si="85"/>
        <v>0</v>
      </c>
      <c r="FH937" s="11">
        <f t="shared" si="86"/>
        <v>0</v>
      </c>
      <c r="FI937" s="11">
        <f t="shared" si="87"/>
        <v>0</v>
      </c>
      <c r="FJ937" s="11">
        <f t="shared" si="88"/>
        <v>0</v>
      </c>
      <c r="FK937" s="11">
        <f t="shared" si="89"/>
        <v>0</v>
      </c>
    </row>
    <row r="938" spans="1:167" ht="33" hidden="1" x14ac:dyDescent="0.3">
      <c r="A938" s="5">
        <v>10589</v>
      </c>
      <c r="B938" s="1" t="s">
        <v>1321</v>
      </c>
      <c r="C938" s="5" t="s">
        <v>482</v>
      </c>
      <c r="D938" s="1">
        <v>321101</v>
      </c>
      <c r="E938" s="1" t="s">
        <v>190</v>
      </c>
      <c r="F938" s="1" t="s">
        <v>1322</v>
      </c>
      <c r="G938" s="4" t="s">
        <v>1041</v>
      </c>
      <c r="H938" s="1" t="s">
        <v>770</v>
      </c>
      <c r="I938" s="1" t="s">
        <v>150</v>
      </c>
      <c r="J938" s="1" t="s">
        <v>169</v>
      </c>
      <c r="K938" s="1" t="s">
        <v>155</v>
      </c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1">
        <f t="shared" si="84"/>
        <v>0</v>
      </c>
      <c r="FG938" s="11">
        <f t="shared" si="85"/>
        <v>0</v>
      </c>
      <c r="FH938" s="11">
        <f t="shared" si="86"/>
        <v>0</v>
      </c>
      <c r="FI938" s="11">
        <f t="shared" si="87"/>
        <v>0</v>
      </c>
      <c r="FJ938" s="11">
        <f t="shared" si="88"/>
        <v>0</v>
      </c>
      <c r="FK938" s="11">
        <f t="shared" si="89"/>
        <v>0</v>
      </c>
    </row>
    <row r="939" spans="1:167" ht="33" hidden="1" x14ac:dyDescent="0.3">
      <c r="A939" s="5">
        <v>10590</v>
      </c>
      <c r="B939" s="1" t="s">
        <v>1321</v>
      </c>
      <c r="C939" s="5" t="s">
        <v>483</v>
      </c>
      <c r="D939" s="1">
        <v>500618</v>
      </c>
      <c r="E939" s="1" t="s">
        <v>190</v>
      </c>
      <c r="F939" s="1" t="s">
        <v>1322</v>
      </c>
      <c r="G939" s="4" t="s">
        <v>1042</v>
      </c>
      <c r="H939" s="1" t="s">
        <v>770</v>
      </c>
      <c r="I939" s="1" t="s">
        <v>150</v>
      </c>
      <c r="J939" s="1" t="s">
        <v>169</v>
      </c>
      <c r="K939" s="1" t="s">
        <v>155</v>
      </c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1">
        <f t="shared" si="84"/>
        <v>0</v>
      </c>
      <c r="FG939" s="11">
        <f t="shared" si="85"/>
        <v>0</v>
      </c>
      <c r="FH939" s="11">
        <f t="shared" si="86"/>
        <v>0</v>
      </c>
      <c r="FI939" s="11">
        <f t="shared" si="87"/>
        <v>0</v>
      </c>
      <c r="FJ939" s="11">
        <f t="shared" si="88"/>
        <v>0</v>
      </c>
      <c r="FK939" s="11">
        <f t="shared" si="89"/>
        <v>0</v>
      </c>
    </row>
    <row r="940" spans="1:167" ht="33" hidden="1" x14ac:dyDescent="0.3">
      <c r="A940" s="5">
        <v>10591</v>
      </c>
      <c r="B940" s="1" t="s">
        <v>1321</v>
      </c>
      <c r="C940" s="5" t="s">
        <v>484</v>
      </c>
      <c r="D940" s="1">
        <v>300233</v>
      </c>
      <c r="E940" s="1" t="s">
        <v>190</v>
      </c>
      <c r="F940" s="1" t="s">
        <v>1322</v>
      </c>
      <c r="G940" s="4" t="s">
        <v>1043</v>
      </c>
      <c r="H940" s="1" t="s">
        <v>773</v>
      </c>
      <c r="I940" s="1" t="s">
        <v>150</v>
      </c>
      <c r="J940" s="1" t="s">
        <v>169</v>
      </c>
      <c r="K940" s="1" t="s">
        <v>155</v>
      </c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1">
        <f t="shared" si="84"/>
        <v>0</v>
      </c>
      <c r="FG940" s="11">
        <f t="shared" si="85"/>
        <v>0</v>
      </c>
      <c r="FH940" s="11">
        <f t="shared" si="86"/>
        <v>0</v>
      </c>
      <c r="FI940" s="11">
        <f t="shared" si="87"/>
        <v>0</v>
      </c>
      <c r="FJ940" s="11">
        <f t="shared" si="88"/>
        <v>0</v>
      </c>
      <c r="FK940" s="11">
        <f t="shared" si="89"/>
        <v>0</v>
      </c>
    </row>
    <row r="941" spans="1:167" ht="33" hidden="1" x14ac:dyDescent="0.3">
      <c r="A941" s="5">
        <v>10592</v>
      </c>
      <c r="B941" s="1" t="s">
        <v>1321</v>
      </c>
      <c r="C941" s="5" t="s">
        <v>485</v>
      </c>
      <c r="D941" s="1">
        <v>300234</v>
      </c>
      <c r="E941" s="1" t="s">
        <v>190</v>
      </c>
      <c r="F941" s="1" t="s">
        <v>1322</v>
      </c>
      <c r="G941" s="4" t="s">
        <v>1044</v>
      </c>
      <c r="H941" s="1" t="s">
        <v>773</v>
      </c>
      <c r="I941" s="1" t="s">
        <v>150</v>
      </c>
      <c r="J941" s="1" t="s">
        <v>169</v>
      </c>
      <c r="K941" s="1" t="s">
        <v>155</v>
      </c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1">
        <f t="shared" si="84"/>
        <v>0</v>
      </c>
      <c r="FG941" s="11">
        <f t="shared" si="85"/>
        <v>0</v>
      </c>
      <c r="FH941" s="11">
        <f t="shared" si="86"/>
        <v>0</v>
      </c>
      <c r="FI941" s="11">
        <f t="shared" si="87"/>
        <v>0</v>
      </c>
      <c r="FJ941" s="11">
        <f t="shared" si="88"/>
        <v>0</v>
      </c>
      <c r="FK941" s="11">
        <f t="shared" si="89"/>
        <v>0</v>
      </c>
    </row>
    <row r="942" spans="1:167" ht="33" hidden="1" x14ac:dyDescent="0.3">
      <c r="A942" s="5">
        <v>10593</v>
      </c>
      <c r="B942" s="1" t="s">
        <v>1321</v>
      </c>
      <c r="C942" s="5" t="s">
        <v>486</v>
      </c>
      <c r="D942" s="1">
        <v>300235</v>
      </c>
      <c r="E942" s="1" t="s">
        <v>190</v>
      </c>
      <c r="F942" s="1" t="s">
        <v>1322</v>
      </c>
      <c r="G942" s="4" t="s">
        <v>1045</v>
      </c>
      <c r="H942" s="1" t="s">
        <v>773</v>
      </c>
      <c r="I942" s="1" t="s">
        <v>150</v>
      </c>
      <c r="J942" s="1" t="s">
        <v>169</v>
      </c>
      <c r="K942" s="1" t="s">
        <v>155</v>
      </c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1">
        <f t="shared" si="84"/>
        <v>0</v>
      </c>
      <c r="FG942" s="11">
        <f t="shared" si="85"/>
        <v>0</v>
      </c>
      <c r="FH942" s="11">
        <f t="shared" si="86"/>
        <v>0</v>
      </c>
      <c r="FI942" s="11">
        <f t="shared" si="87"/>
        <v>0</v>
      </c>
      <c r="FJ942" s="11">
        <f t="shared" si="88"/>
        <v>0</v>
      </c>
      <c r="FK942" s="11">
        <f t="shared" si="89"/>
        <v>0</v>
      </c>
    </row>
    <row r="943" spans="1:167" ht="33" hidden="1" x14ac:dyDescent="0.3">
      <c r="A943" s="5">
        <v>10594</v>
      </c>
      <c r="B943" s="1" t="s">
        <v>1321</v>
      </c>
      <c r="C943" s="5" t="s">
        <v>487</v>
      </c>
      <c r="D943" s="1">
        <v>300237</v>
      </c>
      <c r="E943" s="1" t="s">
        <v>190</v>
      </c>
      <c r="F943" s="1" t="s">
        <v>1322</v>
      </c>
      <c r="G943" s="4" t="s">
        <v>1046</v>
      </c>
      <c r="H943" s="1" t="s">
        <v>773</v>
      </c>
      <c r="I943" s="1" t="s">
        <v>150</v>
      </c>
      <c r="J943" s="1" t="s">
        <v>169</v>
      </c>
      <c r="K943" s="1" t="s">
        <v>155</v>
      </c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1">
        <f t="shared" si="84"/>
        <v>0</v>
      </c>
      <c r="FG943" s="11">
        <f t="shared" si="85"/>
        <v>0</v>
      </c>
      <c r="FH943" s="11">
        <f t="shared" si="86"/>
        <v>0</v>
      </c>
      <c r="FI943" s="11">
        <f t="shared" si="87"/>
        <v>0</v>
      </c>
      <c r="FJ943" s="11">
        <f t="shared" si="88"/>
        <v>0</v>
      </c>
      <c r="FK943" s="11">
        <f t="shared" si="89"/>
        <v>0</v>
      </c>
    </row>
    <row r="944" spans="1:167" ht="33" hidden="1" x14ac:dyDescent="0.3">
      <c r="A944" s="5">
        <v>10595</v>
      </c>
      <c r="B944" s="1" t="s">
        <v>1321</v>
      </c>
      <c r="C944" s="5" t="s">
        <v>488</v>
      </c>
      <c r="D944" s="1">
        <v>300238</v>
      </c>
      <c r="E944" s="1" t="s">
        <v>190</v>
      </c>
      <c r="F944" s="1" t="s">
        <v>1322</v>
      </c>
      <c r="G944" s="4" t="s">
        <v>1047</v>
      </c>
      <c r="H944" s="1" t="s">
        <v>773</v>
      </c>
      <c r="I944" s="1" t="s">
        <v>150</v>
      </c>
      <c r="J944" s="1" t="s">
        <v>169</v>
      </c>
      <c r="K944" s="1" t="s">
        <v>155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1">
        <f t="shared" si="84"/>
        <v>0</v>
      </c>
      <c r="FG944" s="11">
        <f t="shared" si="85"/>
        <v>0</v>
      </c>
      <c r="FH944" s="11">
        <f t="shared" si="86"/>
        <v>0</v>
      </c>
      <c r="FI944" s="11">
        <f t="shared" si="87"/>
        <v>0</v>
      </c>
      <c r="FJ944" s="11">
        <f t="shared" si="88"/>
        <v>0</v>
      </c>
      <c r="FK944" s="11">
        <f t="shared" si="89"/>
        <v>0</v>
      </c>
    </row>
    <row r="945" spans="1:167" ht="33" hidden="1" x14ac:dyDescent="0.3">
      <c r="A945" s="5">
        <v>10596</v>
      </c>
      <c r="B945" s="1" t="s">
        <v>1321</v>
      </c>
      <c r="C945" s="5" t="s">
        <v>489</v>
      </c>
      <c r="D945" s="1">
        <v>300239</v>
      </c>
      <c r="E945" s="1" t="s">
        <v>190</v>
      </c>
      <c r="F945" s="1" t="s">
        <v>1322</v>
      </c>
      <c r="G945" s="4" t="s">
        <v>1048</v>
      </c>
      <c r="H945" s="1" t="s">
        <v>770</v>
      </c>
      <c r="I945" s="1" t="s">
        <v>150</v>
      </c>
      <c r="J945" s="1" t="s">
        <v>169</v>
      </c>
      <c r="K945" s="1" t="s">
        <v>155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1">
        <f t="shared" si="84"/>
        <v>0</v>
      </c>
      <c r="FG945" s="11">
        <f t="shared" si="85"/>
        <v>0</v>
      </c>
      <c r="FH945" s="11">
        <f t="shared" si="86"/>
        <v>0</v>
      </c>
      <c r="FI945" s="11">
        <f t="shared" si="87"/>
        <v>0</v>
      </c>
      <c r="FJ945" s="11">
        <f t="shared" si="88"/>
        <v>0</v>
      </c>
      <c r="FK945" s="11">
        <f t="shared" si="89"/>
        <v>0</v>
      </c>
    </row>
    <row r="946" spans="1:167" ht="33" hidden="1" x14ac:dyDescent="0.3">
      <c r="A946" s="5">
        <v>10597</v>
      </c>
      <c r="B946" s="1" t="s">
        <v>1321</v>
      </c>
      <c r="C946" s="5" t="s">
        <v>490</v>
      </c>
      <c r="D946" s="1">
        <v>300241</v>
      </c>
      <c r="E946" s="1" t="s">
        <v>190</v>
      </c>
      <c r="F946" s="1" t="s">
        <v>1322</v>
      </c>
      <c r="G946" s="4" t="s">
        <v>1049</v>
      </c>
      <c r="H946" s="1" t="s">
        <v>773</v>
      </c>
      <c r="I946" s="1" t="s">
        <v>150</v>
      </c>
      <c r="J946" s="1" t="s">
        <v>169</v>
      </c>
      <c r="K946" s="1" t="s">
        <v>155</v>
      </c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1">
        <f t="shared" si="84"/>
        <v>0</v>
      </c>
      <c r="FG946" s="11">
        <f t="shared" si="85"/>
        <v>0</v>
      </c>
      <c r="FH946" s="11">
        <f t="shared" si="86"/>
        <v>0</v>
      </c>
      <c r="FI946" s="11">
        <f t="shared" si="87"/>
        <v>0</v>
      </c>
      <c r="FJ946" s="11">
        <f t="shared" si="88"/>
        <v>0</v>
      </c>
      <c r="FK946" s="11">
        <f t="shared" si="89"/>
        <v>0</v>
      </c>
    </row>
    <row r="947" spans="1:167" ht="16.5" hidden="1" x14ac:dyDescent="0.3">
      <c r="A947" s="5">
        <v>10598</v>
      </c>
      <c r="B947" s="1" t="s">
        <v>1321</v>
      </c>
      <c r="C947" s="5" t="s">
        <v>491</v>
      </c>
      <c r="D947" s="1">
        <v>500619</v>
      </c>
      <c r="E947" s="1" t="s">
        <v>190</v>
      </c>
      <c r="F947" s="1" t="s">
        <v>1322</v>
      </c>
      <c r="G947" s="4" t="s">
        <v>1050</v>
      </c>
      <c r="H947" s="1" t="s">
        <v>770</v>
      </c>
      <c r="I947" s="1" t="s">
        <v>150</v>
      </c>
      <c r="J947" s="1" t="s">
        <v>169</v>
      </c>
      <c r="K947" s="1" t="s">
        <v>155</v>
      </c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1">
        <f t="shared" si="84"/>
        <v>0</v>
      </c>
      <c r="FG947" s="11">
        <f t="shared" si="85"/>
        <v>0</v>
      </c>
      <c r="FH947" s="11">
        <f t="shared" si="86"/>
        <v>0</v>
      </c>
      <c r="FI947" s="11">
        <f t="shared" si="87"/>
        <v>0</v>
      </c>
      <c r="FJ947" s="11">
        <f t="shared" si="88"/>
        <v>0</v>
      </c>
      <c r="FK947" s="11">
        <f t="shared" si="89"/>
        <v>0</v>
      </c>
    </row>
    <row r="948" spans="1:167" ht="33" hidden="1" x14ac:dyDescent="0.3">
      <c r="A948" s="5">
        <v>10599</v>
      </c>
      <c r="B948" s="1" t="s">
        <v>1321</v>
      </c>
      <c r="C948" s="5" t="s">
        <v>492</v>
      </c>
      <c r="D948" s="1">
        <v>300242</v>
      </c>
      <c r="E948" s="1" t="s">
        <v>190</v>
      </c>
      <c r="F948" s="1" t="s">
        <v>1322</v>
      </c>
      <c r="G948" s="4" t="s">
        <v>1051</v>
      </c>
      <c r="H948" s="1" t="s">
        <v>770</v>
      </c>
      <c r="I948" s="1" t="s">
        <v>150</v>
      </c>
      <c r="J948" s="1" t="s">
        <v>169</v>
      </c>
      <c r="K948" s="1" t="s">
        <v>155</v>
      </c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1">
        <f t="shared" si="84"/>
        <v>0</v>
      </c>
      <c r="FG948" s="11">
        <f t="shared" si="85"/>
        <v>0</v>
      </c>
      <c r="FH948" s="11">
        <f t="shared" si="86"/>
        <v>0</v>
      </c>
      <c r="FI948" s="11">
        <f t="shared" si="87"/>
        <v>0</v>
      </c>
      <c r="FJ948" s="11">
        <f t="shared" si="88"/>
        <v>0</v>
      </c>
      <c r="FK948" s="11">
        <f t="shared" si="89"/>
        <v>0</v>
      </c>
    </row>
    <row r="949" spans="1:167" ht="33" hidden="1" x14ac:dyDescent="0.3">
      <c r="A949" s="5">
        <v>10600</v>
      </c>
      <c r="B949" s="1" t="s">
        <v>1321</v>
      </c>
      <c r="C949" s="5" t="s">
        <v>493</v>
      </c>
      <c r="D949" s="1">
        <v>300243</v>
      </c>
      <c r="E949" s="1" t="s">
        <v>190</v>
      </c>
      <c r="F949" s="1" t="s">
        <v>1322</v>
      </c>
      <c r="G949" s="4" t="s">
        <v>1052</v>
      </c>
      <c r="H949" s="1" t="s">
        <v>770</v>
      </c>
      <c r="I949" s="1" t="s">
        <v>150</v>
      </c>
      <c r="J949" s="1" t="s">
        <v>169</v>
      </c>
      <c r="K949" s="1" t="s">
        <v>155</v>
      </c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1">
        <f t="shared" si="84"/>
        <v>0</v>
      </c>
      <c r="FG949" s="11">
        <f t="shared" si="85"/>
        <v>0</v>
      </c>
      <c r="FH949" s="11">
        <f t="shared" si="86"/>
        <v>0</v>
      </c>
      <c r="FI949" s="11">
        <f t="shared" si="87"/>
        <v>0</v>
      </c>
      <c r="FJ949" s="11">
        <f t="shared" si="88"/>
        <v>0</v>
      </c>
      <c r="FK949" s="11">
        <f t="shared" si="89"/>
        <v>0</v>
      </c>
    </row>
    <row r="950" spans="1:167" ht="33" hidden="1" x14ac:dyDescent="0.3">
      <c r="A950" s="5">
        <v>10601</v>
      </c>
      <c r="B950" s="1" t="s">
        <v>1321</v>
      </c>
      <c r="C950" s="5" t="s">
        <v>494</v>
      </c>
      <c r="D950" s="1">
        <v>300244</v>
      </c>
      <c r="E950" s="1" t="s">
        <v>190</v>
      </c>
      <c r="F950" s="1" t="s">
        <v>1322</v>
      </c>
      <c r="G950" s="4" t="s">
        <v>1053</v>
      </c>
      <c r="H950" s="1" t="s">
        <v>770</v>
      </c>
      <c r="I950" s="1" t="s">
        <v>150</v>
      </c>
      <c r="J950" s="1" t="s">
        <v>169</v>
      </c>
      <c r="K950" s="1" t="s">
        <v>155</v>
      </c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1">
        <f t="shared" si="84"/>
        <v>0</v>
      </c>
      <c r="FG950" s="11">
        <f t="shared" si="85"/>
        <v>0</v>
      </c>
      <c r="FH950" s="11">
        <f t="shared" si="86"/>
        <v>0</v>
      </c>
      <c r="FI950" s="11">
        <f t="shared" si="87"/>
        <v>0</v>
      </c>
      <c r="FJ950" s="11">
        <f t="shared" si="88"/>
        <v>0</v>
      </c>
      <c r="FK950" s="11">
        <f t="shared" si="89"/>
        <v>0</v>
      </c>
    </row>
    <row r="951" spans="1:167" ht="33" hidden="1" x14ac:dyDescent="0.3">
      <c r="A951" s="5">
        <v>10602</v>
      </c>
      <c r="B951" s="1" t="s">
        <v>1321</v>
      </c>
      <c r="C951" s="5" t="s">
        <v>495</v>
      </c>
      <c r="D951" s="1">
        <v>500369</v>
      </c>
      <c r="E951" s="1" t="s">
        <v>190</v>
      </c>
      <c r="F951" s="1" t="s">
        <v>1322</v>
      </c>
      <c r="G951" s="4" t="s">
        <v>1054</v>
      </c>
      <c r="H951" s="1" t="s">
        <v>770</v>
      </c>
      <c r="I951" s="1" t="s">
        <v>150</v>
      </c>
      <c r="J951" s="1" t="s">
        <v>169</v>
      </c>
      <c r="K951" s="1" t="s">
        <v>155</v>
      </c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1">
        <f t="shared" si="84"/>
        <v>0</v>
      </c>
      <c r="FG951" s="11">
        <f t="shared" si="85"/>
        <v>0</v>
      </c>
      <c r="FH951" s="11">
        <f t="shared" si="86"/>
        <v>0</v>
      </c>
      <c r="FI951" s="11">
        <f t="shared" si="87"/>
        <v>0</v>
      </c>
      <c r="FJ951" s="11">
        <f t="shared" si="88"/>
        <v>0</v>
      </c>
      <c r="FK951" s="11">
        <f t="shared" si="89"/>
        <v>0</v>
      </c>
    </row>
    <row r="952" spans="1:167" ht="33" hidden="1" x14ac:dyDescent="0.3">
      <c r="A952" s="5">
        <v>10603</v>
      </c>
      <c r="B952" s="1" t="s">
        <v>1321</v>
      </c>
      <c r="C952" s="5" t="s">
        <v>496</v>
      </c>
      <c r="D952" s="1">
        <v>300245</v>
      </c>
      <c r="E952" s="1" t="s">
        <v>190</v>
      </c>
      <c r="F952" s="1" t="s">
        <v>1322</v>
      </c>
      <c r="G952" s="4" t="s">
        <v>1055</v>
      </c>
      <c r="H952" s="1" t="s">
        <v>770</v>
      </c>
      <c r="I952" s="1" t="s">
        <v>150</v>
      </c>
      <c r="J952" s="1" t="s">
        <v>169</v>
      </c>
      <c r="K952" s="1" t="s">
        <v>155</v>
      </c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1">
        <f t="shared" si="84"/>
        <v>0</v>
      </c>
      <c r="FG952" s="11">
        <f t="shared" si="85"/>
        <v>0</v>
      </c>
      <c r="FH952" s="11">
        <f t="shared" si="86"/>
        <v>0</v>
      </c>
      <c r="FI952" s="11">
        <f t="shared" si="87"/>
        <v>0</v>
      </c>
      <c r="FJ952" s="11">
        <f t="shared" si="88"/>
        <v>0</v>
      </c>
      <c r="FK952" s="11">
        <f t="shared" si="89"/>
        <v>0</v>
      </c>
    </row>
    <row r="953" spans="1:167" ht="33" hidden="1" x14ac:dyDescent="0.3">
      <c r="A953" s="5">
        <v>10604</v>
      </c>
      <c r="B953" s="1" t="s">
        <v>1321</v>
      </c>
      <c r="C953" s="5" t="s">
        <v>497</v>
      </c>
      <c r="D953" s="1">
        <v>300246</v>
      </c>
      <c r="E953" s="1" t="s">
        <v>190</v>
      </c>
      <c r="F953" s="1" t="s">
        <v>1322</v>
      </c>
      <c r="G953" s="4" t="s">
        <v>1056</v>
      </c>
      <c r="H953" s="1" t="s">
        <v>770</v>
      </c>
      <c r="I953" s="1" t="s">
        <v>150</v>
      </c>
      <c r="J953" s="1" t="s">
        <v>169</v>
      </c>
      <c r="K953" s="1" t="s">
        <v>155</v>
      </c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1">
        <f t="shared" si="84"/>
        <v>0</v>
      </c>
      <c r="FG953" s="11">
        <f t="shared" si="85"/>
        <v>0</v>
      </c>
      <c r="FH953" s="11">
        <f t="shared" si="86"/>
        <v>0</v>
      </c>
      <c r="FI953" s="11">
        <f t="shared" si="87"/>
        <v>0</v>
      </c>
      <c r="FJ953" s="11">
        <f t="shared" si="88"/>
        <v>0</v>
      </c>
      <c r="FK953" s="11">
        <f t="shared" si="89"/>
        <v>0</v>
      </c>
    </row>
    <row r="954" spans="1:167" ht="33" hidden="1" x14ac:dyDescent="0.3">
      <c r="A954" s="5">
        <v>10605</v>
      </c>
      <c r="B954" s="1" t="s">
        <v>1321</v>
      </c>
      <c r="C954" s="5" t="s">
        <v>498</v>
      </c>
      <c r="D954" s="1">
        <v>300247</v>
      </c>
      <c r="E954" s="1" t="s">
        <v>190</v>
      </c>
      <c r="F954" s="1" t="s">
        <v>1322</v>
      </c>
      <c r="G954" s="4" t="s">
        <v>1057</v>
      </c>
      <c r="H954" s="1" t="s">
        <v>770</v>
      </c>
      <c r="I954" s="1" t="s">
        <v>150</v>
      </c>
      <c r="J954" s="1" t="s">
        <v>169</v>
      </c>
      <c r="K954" s="1" t="s">
        <v>155</v>
      </c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1">
        <f t="shared" si="84"/>
        <v>0</v>
      </c>
      <c r="FG954" s="11">
        <f t="shared" si="85"/>
        <v>0</v>
      </c>
      <c r="FH954" s="11">
        <f t="shared" si="86"/>
        <v>0</v>
      </c>
      <c r="FI954" s="11">
        <f t="shared" si="87"/>
        <v>0</v>
      </c>
      <c r="FJ954" s="11">
        <f t="shared" si="88"/>
        <v>0</v>
      </c>
      <c r="FK954" s="11">
        <f t="shared" si="89"/>
        <v>0</v>
      </c>
    </row>
    <row r="955" spans="1:167" ht="33" hidden="1" x14ac:dyDescent="0.3">
      <c r="A955" s="5">
        <v>10606</v>
      </c>
      <c r="B955" s="1" t="s">
        <v>1321</v>
      </c>
      <c r="C955" s="5" t="s">
        <v>499</v>
      </c>
      <c r="D955" s="1">
        <v>300248</v>
      </c>
      <c r="E955" s="1" t="s">
        <v>190</v>
      </c>
      <c r="F955" s="1" t="s">
        <v>1322</v>
      </c>
      <c r="G955" s="4" t="s">
        <v>1058</v>
      </c>
      <c r="H955" s="1" t="s">
        <v>773</v>
      </c>
      <c r="I955" s="1" t="s">
        <v>150</v>
      </c>
      <c r="J955" s="1" t="s">
        <v>169</v>
      </c>
      <c r="K955" s="1" t="s">
        <v>155</v>
      </c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1">
        <f t="shared" si="84"/>
        <v>0</v>
      </c>
      <c r="FG955" s="11">
        <f t="shared" si="85"/>
        <v>0</v>
      </c>
      <c r="FH955" s="11">
        <f t="shared" si="86"/>
        <v>0</v>
      </c>
      <c r="FI955" s="11">
        <f t="shared" si="87"/>
        <v>0</v>
      </c>
      <c r="FJ955" s="11">
        <f t="shared" si="88"/>
        <v>0</v>
      </c>
      <c r="FK955" s="11">
        <f t="shared" si="89"/>
        <v>0</v>
      </c>
    </row>
    <row r="956" spans="1:167" ht="33" hidden="1" x14ac:dyDescent="0.3">
      <c r="A956" s="5">
        <v>10607</v>
      </c>
      <c r="B956" s="1" t="s">
        <v>1321</v>
      </c>
      <c r="C956" s="5" t="s">
        <v>500</v>
      </c>
      <c r="D956" s="1">
        <v>300249</v>
      </c>
      <c r="E956" s="1" t="s">
        <v>190</v>
      </c>
      <c r="F956" s="1" t="s">
        <v>1322</v>
      </c>
      <c r="G956" s="4" t="s">
        <v>1059</v>
      </c>
      <c r="H956" s="1" t="s">
        <v>770</v>
      </c>
      <c r="I956" s="1" t="s">
        <v>150</v>
      </c>
      <c r="J956" s="1" t="s">
        <v>169</v>
      </c>
      <c r="K956" s="1" t="s">
        <v>155</v>
      </c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1">
        <f t="shared" si="84"/>
        <v>0</v>
      </c>
      <c r="FG956" s="11">
        <f t="shared" si="85"/>
        <v>0</v>
      </c>
      <c r="FH956" s="11">
        <f t="shared" si="86"/>
        <v>0</v>
      </c>
      <c r="FI956" s="11">
        <f t="shared" si="87"/>
        <v>0</v>
      </c>
      <c r="FJ956" s="11">
        <f t="shared" si="88"/>
        <v>0</v>
      </c>
      <c r="FK956" s="11">
        <f t="shared" si="89"/>
        <v>0</v>
      </c>
    </row>
    <row r="957" spans="1:167" ht="33" hidden="1" x14ac:dyDescent="0.3">
      <c r="A957" s="5">
        <v>10608</v>
      </c>
      <c r="B957" s="1" t="s">
        <v>1321</v>
      </c>
      <c r="C957" s="5" t="s">
        <v>501</v>
      </c>
      <c r="D957" s="1">
        <v>300250</v>
      </c>
      <c r="E957" s="1" t="s">
        <v>190</v>
      </c>
      <c r="F957" s="1" t="s">
        <v>1322</v>
      </c>
      <c r="G957" s="4" t="s">
        <v>1060</v>
      </c>
      <c r="H957" s="1" t="s">
        <v>770</v>
      </c>
      <c r="I957" s="1" t="s">
        <v>150</v>
      </c>
      <c r="J957" s="1" t="s">
        <v>169</v>
      </c>
      <c r="K957" s="1" t="s">
        <v>155</v>
      </c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1">
        <f t="shared" si="84"/>
        <v>0</v>
      </c>
      <c r="FG957" s="11">
        <f t="shared" si="85"/>
        <v>0</v>
      </c>
      <c r="FH957" s="11">
        <f t="shared" si="86"/>
        <v>0</v>
      </c>
      <c r="FI957" s="11">
        <f t="shared" si="87"/>
        <v>0</v>
      </c>
      <c r="FJ957" s="11">
        <f t="shared" si="88"/>
        <v>0</v>
      </c>
      <c r="FK957" s="11">
        <f t="shared" si="89"/>
        <v>0</v>
      </c>
    </row>
    <row r="958" spans="1:167" ht="33" hidden="1" x14ac:dyDescent="0.3">
      <c r="A958" s="5">
        <v>10609</v>
      </c>
      <c r="B958" s="1" t="s">
        <v>1321</v>
      </c>
      <c r="C958" s="5" t="s">
        <v>502</v>
      </c>
      <c r="D958" s="1">
        <v>300251</v>
      </c>
      <c r="E958" s="1" t="s">
        <v>190</v>
      </c>
      <c r="F958" s="1" t="s">
        <v>1322</v>
      </c>
      <c r="G958" s="4" t="s">
        <v>1061</v>
      </c>
      <c r="H958" s="1" t="s">
        <v>770</v>
      </c>
      <c r="I958" s="1" t="s">
        <v>150</v>
      </c>
      <c r="J958" s="1" t="s">
        <v>169</v>
      </c>
      <c r="K958" s="1" t="s">
        <v>155</v>
      </c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1">
        <f t="shared" si="84"/>
        <v>0</v>
      </c>
      <c r="FG958" s="11">
        <f t="shared" si="85"/>
        <v>0</v>
      </c>
      <c r="FH958" s="11">
        <f t="shared" si="86"/>
        <v>0</v>
      </c>
      <c r="FI958" s="11">
        <f t="shared" si="87"/>
        <v>0</v>
      </c>
      <c r="FJ958" s="11">
        <f t="shared" si="88"/>
        <v>0</v>
      </c>
      <c r="FK958" s="11">
        <f t="shared" si="89"/>
        <v>0</v>
      </c>
    </row>
    <row r="959" spans="1:167" ht="33" hidden="1" x14ac:dyDescent="0.3">
      <c r="A959" s="5">
        <v>10610</v>
      </c>
      <c r="B959" s="1" t="s">
        <v>1321</v>
      </c>
      <c r="C959" s="5" t="s">
        <v>503</v>
      </c>
      <c r="D959" s="1">
        <v>300252</v>
      </c>
      <c r="E959" s="1" t="s">
        <v>190</v>
      </c>
      <c r="F959" s="1" t="s">
        <v>1322</v>
      </c>
      <c r="G959" s="4" t="s">
        <v>1062</v>
      </c>
      <c r="H959" s="1" t="s">
        <v>770</v>
      </c>
      <c r="I959" s="1" t="s">
        <v>150</v>
      </c>
      <c r="J959" s="1" t="s">
        <v>169</v>
      </c>
      <c r="K959" s="1" t="s">
        <v>155</v>
      </c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1">
        <f t="shared" si="84"/>
        <v>0</v>
      </c>
      <c r="FG959" s="11">
        <f t="shared" si="85"/>
        <v>0</v>
      </c>
      <c r="FH959" s="11">
        <f t="shared" si="86"/>
        <v>0</v>
      </c>
      <c r="FI959" s="11">
        <f t="shared" si="87"/>
        <v>0</v>
      </c>
      <c r="FJ959" s="11">
        <f t="shared" si="88"/>
        <v>0</v>
      </c>
      <c r="FK959" s="11">
        <f t="shared" si="89"/>
        <v>0</v>
      </c>
    </row>
    <row r="960" spans="1:167" ht="33" hidden="1" x14ac:dyDescent="0.3">
      <c r="A960" s="5">
        <v>10611</v>
      </c>
      <c r="B960" s="1" t="s">
        <v>1321</v>
      </c>
      <c r="C960" s="5" t="s">
        <v>504</v>
      </c>
      <c r="D960" s="1">
        <v>300254</v>
      </c>
      <c r="E960" s="1" t="s">
        <v>190</v>
      </c>
      <c r="F960" s="1" t="s">
        <v>1322</v>
      </c>
      <c r="G960" s="4" t="s">
        <v>1063</v>
      </c>
      <c r="H960" s="1" t="s">
        <v>770</v>
      </c>
      <c r="I960" s="1" t="s">
        <v>150</v>
      </c>
      <c r="J960" s="1" t="s">
        <v>169</v>
      </c>
      <c r="K960" s="1" t="s">
        <v>155</v>
      </c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1">
        <f t="shared" si="84"/>
        <v>0</v>
      </c>
      <c r="FG960" s="11">
        <f t="shared" si="85"/>
        <v>0</v>
      </c>
      <c r="FH960" s="11">
        <f t="shared" si="86"/>
        <v>0</v>
      </c>
      <c r="FI960" s="11">
        <f t="shared" si="87"/>
        <v>0</v>
      </c>
      <c r="FJ960" s="11">
        <f t="shared" si="88"/>
        <v>0</v>
      </c>
      <c r="FK960" s="11">
        <f t="shared" si="89"/>
        <v>0</v>
      </c>
    </row>
    <row r="961" spans="1:167" ht="33" hidden="1" x14ac:dyDescent="0.3">
      <c r="A961" s="5">
        <v>10612</v>
      </c>
      <c r="B961" s="1" t="s">
        <v>1321</v>
      </c>
      <c r="C961" s="5" t="s">
        <v>505</v>
      </c>
      <c r="D961" s="1">
        <v>500620</v>
      </c>
      <c r="E961" s="1" t="s">
        <v>190</v>
      </c>
      <c r="F961" s="1" t="s">
        <v>1322</v>
      </c>
      <c r="G961" s="4" t="s">
        <v>1064</v>
      </c>
      <c r="H961" s="1" t="s">
        <v>770</v>
      </c>
      <c r="I961" s="1" t="s">
        <v>150</v>
      </c>
      <c r="J961" s="1" t="s">
        <v>169</v>
      </c>
      <c r="K961" s="1" t="s">
        <v>155</v>
      </c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1">
        <f t="shared" si="84"/>
        <v>0</v>
      </c>
      <c r="FG961" s="11">
        <f t="shared" si="85"/>
        <v>0</v>
      </c>
      <c r="FH961" s="11">
        <f t="shared" si="86"/>
        <v>0</v>
      </c>
      <c r="FI961" s="11">
        <f t="shared" si="87"/>
        <v>0</v>
      </c>
      <c r="FJ961" s="11">
        <f t="shared" si="88"/>
        <v>0</v>
      </c>
      <c r="FK961" s="11">
        <f t="shared" si="89"/>
        <v>0</v>
      </c>
    </row>
    <row r="962" spans="1:167" ht="33" hidden="1" x14ac:dyDescent="0.3">
      <c r="A962" s="5">
        <v>10613</v>
      </c>
      <c r="B962" s="1" t="s">
        <v>1321</v>
      </c>
      <c r="C962" s="5" t="s">
        <v>506</v>
      </c>
      <c r="D962" s="1">
        <v>300255</v>
      </c>
      <c r="E962" s="1" t="s">
        <v>190</v>
      </c>
      <c r="F962" s="1" t="s">
        <v>1322</v>
      </c>
      <c r="G962" s="4" t="s">
        <v>1065</v>
      </c>
      <c r="H962" s="1" t="s">
        <v>773</v>
      </c>
      <c r="I962" s="1" t="s">
        <v>150</v>
      </c>
      <c r="J962" s="1" t="s">
        <v>169</v>
      </c>
      <c r="K962" s="1" t="s">
        <v>155</v>
      </c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1">
        <f t="shared" si="84"/>
        <v>0</v>
      </c>
      <c r="FG962" s="11">
        <f t="shared" si="85"/>
        <v>0</v>
      </c>
      <c r="FH962" s="11">
        <f t="shared" si="86"/>
        <v>0</v>
      </c>
      <c r="FI962" s="11">
        <f t="shared" si="87"/>
        <v>0</v>
      </c>
      <c r="FJ962" s="11">
        <f t="shared" si="88"/>
        <v>0</v>
      </c>
      <c r="FK962" s="11">
        <f t="shared" si="89"/>
        <v>0</v>
      </c>
    </row>
    <row r="963" spans="1:167" ht="33" hidden="1" x14ac:dyDescent="0.3">
      <c r="A963" s="5">
        <v>10614</v>
      </c>
      <c r="B963" s="1" t="s">
        <v>1321</v>
      </c>
      <c r="C963" s="5" t="s">
        <v>507</v>
      </c>
      <c r="D963" s="1">
        <v>300256</v>
      </c>
      <c r="E963" s="1" t="s">
        <v>190</v>
      </c>
      <c r="F963" s="1" t="s">
        <v>1322</v>
      </c>
      <c r="G963" s="4" t="s">
        <v>875</v>
      </c>
      <c r="H963" s="1" t="s">
        <v>770</v>
      </c>
      <c r="I963" s="1" t="s">
        <v>150</v>
      </c>
      <c r="J963" s="1" t="s">
        <v>169</v>
      </c>
      <c r="K963" s="1" t="s">
        <v>155</v>
      </c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1">
        <f t="shared" si="84"/>
        <v>0</v>
      </c>
      <c r="FG963" s="11">
        <f t="shared" si="85"/>
        <v>0</v>
      </c>
      <c r="FH963" s="11">
        <f t="shared" si="86"/>
        <v>0</v>
      </c>
      <c r="FI963" s="11">
        <f t="shared" si="87"/>
        <v>0</v>
      </c>
      <c r="FJ963" s="11">
        <f t="shared" si="88"/>
        <v>0</v>
      </c>
      <c r="FK963" s="11">
        <f t="shared" si="89"/>
        <v>0</v>
      </c>
    </row>
    <row r="964" spans="1:167" ht="33" hidden="1" x14ac:dyDescent="0.3">
      <c r="A964" s="5">
        <v>10615</v>
      </c>
      <c r="B964" s="1" t="s">
        <v>1321</v>
      </c>
      <c r="C964" s="5" t="s">
        <v>508</v>
      </c>
      <c r="D964" s="1">
        <v>300257</v>
      </c>
      <c r="E964" s="1" t="s">
        <v>190</v>
      </c>
      <c r="F964" s="1" t="s">
        <v>1322</v>
      </c>
      <c r="G964" s="4" t="s">
        <v>1066</v>
      </c>
      <c r="H964" s="1" t="s">
        <v>770</v>
      </c>
      <c r="I964" s="1" t="s">
        <v>150</v>
      </c>
      <c r="J964" s="1" t="s">
        <v>169</v>
      </c>
      <c r="K964" s="1" t="s">
        <v>155</v>
      </c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1">
        <f t="shared" si="84"/>
        <v>0</v>
      </c>
      <c r="FG964" s="11">
        <f t="shared" si="85"/>
        <v>0</v>
      </c>
      <c r="FH964" s="11">
        <f t="shared" si="86"/>
        <v>0</v>
      </c>
      <c r="FI964" s="11">
        <f t="shared" si="87"/>
        <v>0</v>
      </c>
      <c r="FJ964" s="11">
        <f t="shared" si="88"/>
        <v>0</v>
      </c>
      <c r="FK964" s="11">
        <f t="shared" si="89"/>
        <v>0</v>
      </c>
    </row>
    <row r="965" spans="1:167" ht="33" hidden="1" x14ac:dyDescent="0.3">
      <c r="A965" s="5">
        <v>10616</v>
      </c>
      <c r="B965" s="1" t="s">
        <v>1321</v>
      </c>
      <c r="C965" s="5" t="s">
        <v>509</v>
      </c>
      <c r="D965" s="1">
        <v>300258</v>
      </c>
      <c r="E965" s="1" t="s">
        <v>190</v>
      </c>
      <c r="F965" s="1" t="s">
        <v>1322</v>
      </c>
      <c r="G965" s="4" t="s">
        <v>1067</v>
      </c>
      <c r="H965" s="1" t="s">
        <v>770</v>
      </c>
      <c r="I965" s="1" t="s">
        <v>150</v>
      </c>
      <c r="J965" s="1" t="s">
        <v>169</v>
      </c>
      <c r="K965" s="1" t="s">
        <v>155</v>
      </c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1">
        <f t="shared" si="84"/>
        <v>0</v>
      </c>
      <c r="FG965" s="11">
        <f t="shared" si="85"/>
        <v>0</v>
      </c>
      <c r="FH965" s="11">
        <f t="shared" si="86"/>
        <v>0</v>
      </c>
      <c r="FI965" s="11">
        <f t="shared" si="87"/>
        <v>0</v>
      </c>
      <c r="FJ965" s="11">
        <f t="shared" si="88"/>
        <v>0</v>
      </c>
      <c r="FK965" s="11">
        <f t="shared" si="89"/>
        <v>0</v>
      </c>
    </row>
    <row r="966" spans="1:167" ht="33" hidden="1" x14ac:dyDescent="0.3">
      <c r="A966" s="5">
        <v>10617</v>
      </c>
      <c r="B966" s="1" t="s">
        <v>1321</v>
      </c>
      <c r="C966" s="5" t="s">
        <v>510</v>
      </c>
      <c r="D966" s="1">
        <v>500366</v>
      </c>
      <c r="E966" s="1" t="s">
        <v>190</v>
      </c>
      <c r="F966" s="1" t="s">
        <v>1322</v>
      </c>
      <c r="G966" s="4" t="s">
        <v>1068</v>
      </c>
      <c r="H966" s="1" t="s">
        <v>770</v>
      </c>
      <c r="I966" s="1" t="s">
        <v>150</v>
      </c>
      <c r="J966" s="1" t="s">
        <v>169</v>
      </c>
      <c r="K966" s="1" t="s">
        <v>155</v>
      </c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1">
        <f t="shared" ref="FF966:FF1029" si="90">SUM(L966:AM966)-AA966</f>
        <v>0</v>
      </c>
      <c r="FG966" s="11">
        <f t="shared" ref="FG966:FG1029" si="91">SUM(AN966:EX966)</f>
        <v>0</v>
      </c>
      <c r="FH966" s="11">
        <f t="shared" ref="FH966:FH1029" si="92">SUM(EY966:FE966)</f>
        <v>0</v>
      </c>
      <c r="FI966" s="11">
        <f t="shared" ref="FI966:FI1029" si="93">AA966</f>
        <v>0</v>
      </c>
      <c r="FJ966" s="11">
        <f t="shared" ref="FJ966:FJ1029" si="94">FF966+FG966+FH966+FI966</f>
        <v>0</v>
      </c>
      <c r="FK966" s="11">
        <f t="shared" ref="FK966:FK1029" si="95">+FF966+FG966+FH966</f>
        <v>0</v>
      </c>
    </row>
    <row r="967" spans="1:167" ht="33" hidden="1" x14ac:dyDescent="0.3">
      <c r="A967" s="5">
        <v>10618</v>
      </c>
      <c r="B967" s="1" t="s">
        <v>1321</v>
      </c>
      <c r="C967" s="5" t="s">
        <v>511</v>
      </c>
      <c r="D967" s="1">
        <v>300259</v>
      </c>
      <c r="E967" s="1" t="s">
        <v>190</v>
      </c>
      <c r="F967" s="1" t="s">
        <v>1322</v>
      </c>
      <c r="G967" s="4" t="s">
        <v>1069</v>
      </c>
      <c r="H967" s="1" t="s">
        <v>770</v>
      </c>
      <c r="I967" s="1" t="s">
        <v>150</v>
      </c>
      <c r="J967" s="1" t="s">
        <v>169</v>
      </c>
      <c r="K967" s="1" t="s">
        <v>155</v>
      </c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1">
        <f t="shared" si="90"/>
        <v>0</v>
      </c>
      <c r="FG967" s="11">
        <f t="shared" si="91"/>
        <v>0</v>
      </c>
      <c r="FH967" s="11">
        <f t="shared" si="92"/>
        <v>0</v>
      </c>
      <c r="FI967" s="11">
        <f t="shared" si="93"/>
        <v>0</v>
      </c>
      <c r="FJ967" s="11">
        <f t="shared" si="94"/>
        <v>0</v>
      </c>
      <c r="FK967" s="11">
        <f t="shared" si="95"/>
        <v>0</v>
      </c>
    </row>
    <row r="968" spans="1:167" ht="33" hidden="1" x14ac:dyDescent="0.3">
      <c r="A968" s="5">
        <v>10619</v>
      </c>
      <c r="B968" s="1" t="s">
        <v>1321</v>
      </c>
      <c r="C968" s="5" t="s">
        <v>512</v>
      </c>
      <c r="D968" s="1">
        <v>300261</v>
      </c>
      <c r="E968" s="1" t="s">
        <v>190</v>
      </c>
      <c r="F968" s="1" t="s">
        <v>1322</v>
      </c>
      <c r="G968" s="4" t="s">
        <v>1070</v>
      </c>
      <c r="H968" s="1" t="s">
        <v>770</v>
      </c>
      <c r="I968" s="1" t="s">
        <v>150</v>
      </c>
      <c r="J968" s="1" t="s">
        <v>169</v>
      </c>
      <c r="K968" s="1" t="s">
        <v>155</v>
      </c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1">
        <f t="shared" si="90"/>
        <v>0</v>
      </c>
      <c r="FG968" s="11">
        <f t="shared" si="91"/>
        <v>0</v>
      </c>
      <c r="FH968" s="11">
        <f t="shared" si="92"/>
        <v>0</v>
      </c>
      <c r="FI968" s="11">
        <f t="shared" si="93"/>
        <v>0</v>
      </c>
      <c r="FJ968" s="11">
        <f t="shared" si="94"/>
        <v>0</v>
      </c>
      <c r="FK968" s="11">
        <f t="shared" si="95"/>
        <v>0</v>
      </c>
    </row>
    <row r="969" spans="1:167" ht="33" hidden="1" x14ac:dyDescent="0.3">
      <c r="A969" s="5">
        <v>10620</v>
      </c>
      <c r="B969" s="1" t="s">
        <v>1321</v>
      </c>
      <c r="C969" s="5" t="s">
        <v>513</v>
      </c>
      <c r="D969" s="1">
        <v>300262</v>
      </c>
      <c r="E969" s="1" t="s">
        <v>190</v>
      </c>
      <c r="F969" s="1" t="s">
        <v>1322</v>
      </c>
      <c r="G969" s="4" t="s">
        <v>1071</v>
      </c>
      <c r="H969" s="1" t="s">
        <v>770</v>
      </c>
      <c r="I969" s="1" t="s">
        <v>150</v>
      </c>
      <c r="J969" s="1" t="s">
        <v>169</v>
      </c>
      <c r="K969" s="1" t="s">
        <v>155</v>
      </c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1">
        <f t="shared" si="90"/>
        <v>0</v>
      </c>
      <c r="FG969" s="11">
        <f t="shared" si="91"/>
        <v>0</v>
      </c>
      <c r="FH969" s="11">
        <f t="shared" si="92"/>
        <v>0</v>
      </c>
      <c r="FI969" s="11">
        <f t="shared" si="93"/>
        <v>0</v>
      </c>
      <c r="FJ969" s="11">
        <f t="shared" si="94"/>
        <v>0</v>
      </c>
      <c r="FK969" s="11">
        <f t="shared" si="95"/>
        <v>0</v>
      </c>
    </row>
    <row r="970" spans="1:167" ht="33" hidden="1" x14ac:dyDescent="0.3">
      <c r="A970" s="5">
        <v>10621</v>
      </c>
      <c r="B970" s="1" t="s">
        <v>1321</v>
      </c>
      <c r="C970" s="5" t="s">
        <v>514</v>
      </c>
      <c r="D970" s="1">
        <v>300263</v>
      </c>
      <c r="E970" s="1" t="s">
        <v>190</v>
      </c>
      <c r="F970" s="1" t="s">
        <v>1322</v>
      </c>
      <c r="G970" s="4" t="s">
        <v>1072</v>
      </c>
      <c r="H970" s="1" t="s">
        <v>773</v>
      </c>
      <c r="I970" s="1" t="s">
        <v>150</v>
      </c>
      <c r="J970" s="1" t="s">
        <v>169</v>
      </c>
      <c r="K970" s="1" t="s">
        <v>155</v>
      </c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1">
        <f t="shared" si="90"/>
        <v>0</v>
      </c>
      <c r="FG970" s="11">
        <f t="shared" si="91"/>
        <v>0</v>
      </c>
      <c r="FH970" s="11">
        <f t="shared" si="92"/>
        <v>0</v>
      </c>
      <c r="FI970" s="11">
        <f t="shared" si="93"/>
        <v>0</v>
      </c>
      <c r="FJ970" s="11">
        <f t="shared" si="94"/>
        <v>0</v>
      </c>
      <c r="FK970" s="11">
        <f t="shared" si="95"/>
        <v>0</v>
      </c>
    </row>
    <row r="971" spans="1:167" ht="33" hidden="1" x14ac:dyDescent="0.3">
      <c r="A971" s="5">
        <v>10622</v>
      </c>
      <c r="B971" s="1" t="s">
        <v>1321</v>
      </c>
      <c r="C971" s="5" t="s">
        <v>515</v>
      </c>
      <c r="D971" s="1">
        <v>300264</v>
      </c>
      <c r="E971" s="1" t="s">
        <v>190</v>
      </c>
      <c r="F971" s="1" t="s">
        <v>1322</v>
      </c>
      <c r="G971" s="4" t="s">
        <v>1073</v>
      </c>
      <c r="H971" s="1" t="s">
        <v>770</v>
      </c>
      <c r="I971" s="1" t="s">
        <v>150</v>
      </c>
      <c r="J971" s="1" t="s">
        <v>169</v>
      </c>
      <c r="K971" s="1" t="s">
        <v>155</v>
      </c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1">
        <f t="shared" si="90"/>
        <v>0</v>
      </c>
      <c r="FG971" s="11">
        <f t="shared" si="91"/>
        <v>0</v>
      </c>
      <c r="FH971" s="11">
        <f t="shared" si="92"/>
        <v>0</v>
      </c>
      <c r="FI971" s="11">
        <f t="shared" si="93"/>
        <v>0</v>
      </c>
      <c r="FJ971" s="11">
        <f t="shared" si="94"/>
        <v>0</v>
      </c>
      <c r="FK971" s="11">
        <f t="shared" si="95"/>
        <v>0</v>
      </c>
    </row>
    <row r="972" spans="1:167" ht="33" hidden="1" x14ac:dyDescent="0.3">
      <c r="A972" s="5">
        <v>10623</v>
      </c>
      <c r="B972" s="1" t="s">
        <v>1321</v>
      </c>
      <c r="C972" s="5" t="s">
        <v>516</v>
      </c>
      <c r="D972" s="1">
        <v>300265</v>
      </c>
      <c r="E972" s="1" t="s">
        <v>190</v>
      </c>
      <c r="F972" s="1" t="s">
        <v>1322</v>
      </c>
      <c r="G972" s="4" t="s">
        <v>1074</v>
      </c>
      <c r="H972" s="1" t="s">
        <v>770</v>
      </c>
      <c r="I972" s="1" t="s">
        <v>150</v>
      </c>
      <c r="J972" s="1" t="s">
        <v>169</v>
      </c>
      <c r="K972" s="1" t="s">
        <v>155</v>
      </c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1">
        <f t="shared" si="90"/>
        <v>0</v>
      </c>
      <c r="FG972" s="11">
        <f t="shared" si="91"/>
        <v>0</v>
      </c>
      <c r="FH972" s="11">
        <f t="shared" si="92"/>
        <v>0</v>
      </c>
      <c r="FI972" s="11">
        <f t="shared" si="93"/>
        <v>0</v>
      </c>
      <c r="FJ972" s="11">
        <f t="shared" si="94"/>
        <v>0</v>
      </c>
      <c r="FK972" s="11">
        <f t="shared" si="95"/>
        <v>0</v>
      </c>
    </row>
    <row r="973" spans="1:167" ht="33" hidden="1" x14ac:dyDescent="0.3">
      <c r="A973" s="5">
        <v>10624</v>
      </c>
      <c r="B973" s="1" t="s">
        <v>1321</v>
      </c>
      <c r="C973" s="5" t="s">
        <v>517</v>
      </c>
      <c r="D973" s="1">
        <v>300266</v>
      </c>
      <c r="E973" s="1" t="s">
        <v>190</v>
      </c>
      <c r="F973" s="1" t="s">
        <v>1322</v>
      </c>
      <c r="G973" s="4" t="s">
        <v>1075</v>
      </c>
      <c r="H973" s="1" t="s">
        <v>770</v>
      </c>
      <c r="I973" s="1" t="s">
        <v>150</v>
      </c>
      <c r="J973" s="1" t="s">
        <v>169</v>
      </c>
      <c r="K973" s="1" t="s">
        <v>155</v>
      </c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1">
        <f t="shared" si="90"/>
        <v>0</v>
      </c>
      <c r="FG973" s="11">
        <f t="shared" si="91"/>
        <v>0</v>
      </c>
      <c r="FH973" s="11">
        <f t="shared" si="92"/>
        <v>0</v>
      </c>
      <c r="FI973" s="11">
        <f t="shared" si="93"/>
        <v>0</v>
      </c>
      <c r="FJ973" s="11">
        <f t="shared" si="94"/>
        <v>0</v>
      </c>
      <c r="FK973" s="11">
        <f t="shared" si="95"/>
        <v>0</v>
      </c>
    </row>
    <row r="974" spans="1:167" ht="16.5" hidden="1" x14ac:dyDescent="0.3">
      <c r="A974" s="5">
        <v>10625</v>
      </c>
      <c r="B974" s="1" t="s">
        <v>1321</v>
      </c>
      <c r="C974" s="5" t="s">
        <v>518</v>
      </c>
      <c r="D974" s="1">
        <v>500621</v>
      </c>
      <c r="E974" s="1" t="s">
        <v>190</v>
      </c>
      <c r="F974" s="1" t="s">
        <v>1322</v>
      </c>
      <c r="G974" s="4" t="s">
        <v>1076</v>
      </c>
      <c r="H974" s="1" t="s">
        <v>770</v>
      </c>
      <c r="I974" s="1" t="s">
        <v>150</v>
      </c>
      <c r="J974" s="1" t="s">
        <v>169</v>
      </c>
      <c r="K974" s="1" t="s">
        <v>155</v>
      </c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1">
        <f t="shared" si="90"/>
        <v>0</v>
      </c>
      <c r="FG974" s="11">
        <f t="shared" si="91"/>
        <v>0</v>
      </c>
      <c r="FH974" s="11">
        <f t="shared" si="92"/>
        <v>0</v>
      </c>
      <c r="FI974" s="11">
        <f t="shared" si="93"/>
        <v>0</v>
      </c>
      <c r="FJ974" s="11">
        <f t="shared" si="94"/>
        <v>0</v>
      </c>
      <c r="FK974" s="11">
        <f t="shared" si="95"/>
        <v>0</v>
      </c>
    </row>
    <row r="975" spans="1:167" ht="33" hidden="1" x14ac:dyDescent="0.3">
      <c r="A975" s="5">
        <v>10626</v>
      </c>
      <c r="B975" s="1" t="s">
        <v>1321</v>
      </c>
      <c r="C975" s="5" t="s">
        <v>519</v>
      </c>
      <c r="D975" s="1">
        <v>500368</v>
      </c>
      <c r="E975" s="1" t="s">
        <v>190</v>
      </c>
      <c r="F975" s="1" t="s">
        <v>1322</v>
      </c>
      <c r="G975" s="4" t="s">
        <v>1077</v>
      </c>
      <c r="H975" s="1" t="s">
        <v>770</v>
      </c>
      <c r="I975" s="1" t="s">
        <v>150</v>
      </c>
      <c r="J975" s="1" t="s">
        <v>169</v>
      </c>
      <c r="K975" s="1" t="s">
        <v>155</v>
      </c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1">
        <f t="shared" si="90"/>
        <v>0</v>
      </c>
      <c r="FG975" s="11">
        <f t="shared" si="91"/>
        <v>0</v>
      </c>
      <c r="FH975" s="11">
        <f t="shared" si="92"/>
        <v>0</v>
      </c>
      <c r="FI975" s="11">
        <f t="shared" si="93"/>
        <v>0</v>
      </c>
      <c r="FJ975" s="11">
        <f t="shared" si="94"/>
        <v>0</v>
      </c>
      <c r="FK975" s="11">
        <f t="shared" si="95"/>
        <v>0</v>
      </c>
    </row>
    <row r="976" spans="1:167" ht="33" hidden="1" x14ac:dyDescent="0.3">
      <c r="A976" s="5">
        <v>10627</v>
      </c>
      <c r="B976" s="1" t="s">
        <v>1321</v>
      </c>
      <c r="C976" s="5" t="s">
        <v>520</v>
      </c>
      <c r="D976" s="1">
        <v>300236</v>
      </c>
      <c r="E976" s="1" t="s">
        <v>190</v>
      </c>
      <c r="F976" s="1" t="s">
        <v>1322</v>
      </c>
      <c r="G976" s="4" t="s">
        <v>1078</v>
      </c>
      <c r="H976" s="1" t="s">
        <v>773</v>
      </c>
      <c r="I976" s="1" t="s">
        <v>150</v>
      </c>
      <c r="J976" s="1" t="s">
        <v>169</v>
      </c>
      <c r="K976" s="1" t="s">
        <v>155</v>
      </c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1">
        <f t="shared" si="90"/>
        <v>0</v>
      </c>
      <c r="FG976" s="11">
        <f t="shared" si="91"/>
        <v>0</v>
      </c>
      <c r="FH976" s="11">
        <f t="shared" si="92"/>
        <v>0</v>
      </c>
      <c r="FI976" s="11">
        <f t="shared" si="93"/>
        <v>0</v>
      </c>
      <c r="FJ976" s="11">
        <f t="shared" si="94"/>
        <v>0</v>
      </c>
      <c r="FK976" s="11">
        <f t="shared" si="95"/>
        <v>0</v>
      </c>
    </row>
    <row r="977" spans="1:167" ht="33" hidden="1" x14ac:dyDescent="0.3">
      <c r="A977" s="5">
        <v>10628</v>
      </c>
      <c r="B977" s="1" t="s">
        <v>1321</v>
      </c>
      <c r="C977" s="5" t="s">
        <v>521</v>
      </c>
      <c r="D977" s="1">
        <v>300268</v>
      </c>
      <c r="E977" s="1" t="s">
        <v>190</v>
      </c>
      <c r="F977" s="1" t="s">
        <v>1322</v>
      </c>
      <c r="G977" s="4" t="s">
        <v>1079</v>
      </c>
      <c r="H977" s="1" t="s">
        <v>773</v>
      </c>
      <c r="I977" s="1" t="s">
        <v>150</v>
      </c>
      <c r="J977" s="1" t="s">
        <v>169</v>
      </c>
      <c r="K977" s="1" t="s">
        <v>155</v>
      </c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1">
        <f t="shared" si="90"/>
        <v>0</v>
      </c>
      <c r="FG977" s="11">
        <f t="shared" si="91"/>
        <v>0</v>
      </c>
      <c r="FH977" s="11">
        <f t="shared" si="92"/>
        <v>0</v>
      </c>
      <c r="FI977" s="11">
        <f t="shared" si="93"/>
        <v>0</v>
      </c>
      <c r="FJ977" s="11">
        <f t="shared" si="94"/>
        <v>0</v>
      </c>
      <c r="FK977" s="11">
        <f t="shared" si="95"/>
        <v>0</v>
      </c>
    </row>
    <row r="978" spans="1:167" ht="33" hidden="1" x14ac:dyDescent="0.3">
      <c r="A978" s="5">
        <v>10629</v>
      </c>
      <c r="B978" s="1" t="s">
        <v>1321</v>
      </c>
      <c r="C978" s="5" t="s">
        <v>522</v>
      </c>
      <c r="D978" s="1">
        <v>300279</v>
      </c>
      <c r="E978" s="1" t="s">
        <v>190</v>
      </c>
      <c r="F978" s="1" t="s">
        <v>1322</v>
      </c>
      <c r="G978" s="4" t="s">
        <v>1080</v>
      </c>
      <c r="H978" s="1" t="s">
        <v>770</v>
      </c>
      <c r="I978" s="1" t="s">
        <v>150</v>
      </c>
      <c r="J978" s="1" t="s">
        <v>170</v>
      </c>
      <c r="K978" s="1" t="s">
        <v>156</v>
      </c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1">
        <f t="shared" si="90"/>
        <v>0</v>
      </c>
      <c r="FG978" s="11">
        <f t="shared" si="91"/>
        <v>0</v>
      </c>
      <c r="FH978" s="11">
        <f t="shared" si="92"/>
        <v>0</v>
      </c>
      <c r="FI978" s="11">
        <f t="shared" si="93"/>
        <v>0</v>
      </c>
      <c r="FJ978" s="11">
        <f t="shared" si="94"/>
        <v>0</v>
      </c>
      <c r="FK978" s="11">
        <f t="shared" si="95"/>
        <v>0</v>
      </c>
    </row>
    <row r="979" spans="1:167" ht="33" hidden="1" x14ac:dyDescent="0.3">
      <c r="A979" s="5">
        <v>10630</v>
      </c>
      <c r="B979" s="1" t="s">
        <v>1321</v>
      </c>
      <c r="C979" s="5" t="s">
        <v>523</v>
      </c>
      <c r="D979" s="1">
        <v>300269</v>
      </c>
      <c r="E979" s="1" t="s">
        <v>190</v>
      </c>
      <c r="F979" s="1" t="s">
        <v>1322</v>
      </c>
      <c r="G979" s="4" t="s">
        <v>1081</v>
      </c>
      <c r="H979" s="1" t="s">
        <v>770</v>
      </c>
      <c r="I979" s="1" t="s">
        <v>150</v>
      </c>
      <c r="J979" s="1" t="s">
        <v>170</v>
      </c>
      <c r="K979" s="1" t="s">
        <v>156</v>
      </c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1">
        <f t="shared" si="90"/>
        <v>0</v>
      </c>
      <c r="FG979" s="11">
        <f t="shared" si="91"/>
        <v>0</v>
      </c>
      <c r="FH979" s="11">
        <f t="shared" si="92"/>
        <v>0</v>
      </c>
      <c r="FI979" s="11">
        <f t="shared" si="93"/>
        <v>0</v>
      </c>
      <c r="FJ979" s="11">
        <f t="shared" si="94"/>
        <v>0</v>
      </c>
      <c r="FK979" s="11">
        <f t="shared" si="95"/>
        <v>0</v>
      </c>
    </row>
    <row r="980" spans="1:167" ht="33" hidden="1" x14ac:dyDescent="0.3">
      <c r="A980" s="5">
        <v>10631</v>
      </c>
      <c r="B980" s="1" t="s">
        <v>1321</v>
      </c>
      <c r="C980" s="5" t="s">
        <v>525</v>
      </c>
      <c r="D980" s="1">
        <v>300271</v>
      </c>
      <c r="E980" s="1" t="s">
        <v>190</v>
      </c>
      <c r="F980" s="1" t="s">
        <v>1322</v>
      </c>
      <c r="G980" s="4" t="s">
        <v>1083</v>
      </c>
      <c r="H980" s="1" t="s">
        <v>773</v>
      </c>
      <c r="I980" s="1" t="s">
        <v>150</v>
      </c>
      <c r="J980" s="1" t="s">
        <v>170</v>
      </c>
      <c r="K980" s="1" t="s">
        <v>156</v>
      </c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1">
        <f t="shared" si="90"/>
        <v>0</v>
      </c>
      <c r="FG980" s="11">
        <f t="shared" si="91"/>
        <v>0</v>
      </c>
      <c r="FH980" s="11">
        <f t="shared" si="92"/>
        <v>0</v>
      </c>
      <c r="FI980" s="11">
        <f t="shared" si="93"/>
        <v>0</v>
      </c>
      <c r="FJ980" s="11">
        <f t="shared" si="94"/>
        <v>0</v>
      </c>
      <c r="FK980" s="11">
        <f t="shared" si="95"/>
        <v>0</v>
      </c>
    </row>
    <row r="981" spans="1:167" ht="33" hidden="1" x14ac:dyDescent="0.3">
      <c r="A981" s="5">
        <v>10632</v>
      </c>
      <c r="B981" s="1" t="s">
        <v>1321</v>
      </c>
      <c r="C981" s="5" t="s">
        <v>526</v>
      </c>
      <c r="D981" s="1">
        <v>300272</v>
      </c>
      <c r="E981" s="1" t="s">
        <v>190</v>
      </c>
      <c r="F981" s="1" t="s">
        <v>1322</v>
      </c>
      <c r="G981" s="4" t="s">
        <v>1084</v>
      </c>
      <c r="H981" s="1" t="s">
        <v>770</v>
      </c>
      <c r="I981" s="1" t="s">
        <v>150</v>
      </c>
      <c r="J981" s="1" t="s">
        <v>170</v>
      </c>
      <c r="K981" s="1" t="s">
        <v>156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1">
        <f t="shared" si="90"/>
        <v>0</v>
      </c>
      <c r="FG981" s="11">
        <f t="shared" si="91"/>
        <v>0</v>
      </c>
      <c r="FH981" s="11">
        <f t="shared" si="92"/>
        <v>0</v>
      </c>
      <c r="FI981" s="11">
        <f t="shared" si="93"/>
        <v>0</v>
      </c>
      <c r="FJ981" s="11">
        <f t="shared" si="94"/>
        <v>0</v>
      </c>
      <c r="FK981" s="11">
        <f t="shared" si="95"/>
        <v>0</v>
      </c>
    </row>
    <row r="982" spans="1:167" ht="33" hidden="1" x14ac:dyDescent="0.3">
      <c r="A982" s="5">
        <v>10633</v>
      </c>
      <c r="B982" s="1" t="s">
        <v>1321</v>
      </c>
      <c r="C982" s="5" t="s">
        <v>527</v>
      </c>
      <c r="D982" s="1">
        <v>300273</v>
      </c>
      <c r="E982" s="1" t="s">
        <v>190</v>
      </c>
      <c r="F982" s="1" t="s">
        <v>1322</v>
      </c>
      <c r="G982" s="4" t="s">
        <v>1085</v>
      </c>
      <c r="H982" s="1" t="s">
        <v>773</v>
      </c>
      <c r="I982" s="1" t="s">
        <v>150</v>
      </c>
      <c r="J982" s="1" t="s">
        <v>170</v>
      </c>
      <c r="K982" s="1" t="s">
        <v>156</v>
      </c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1">
        <f t="shared" si="90"/>
        <v>0</v>
      </c>
      <c r="FG982" s="11">
        <f t="shared" si="91"/>
        <v>0</v>
      </c>
      <c r="FH982" s="11">
        <f t="shared" si="92"/>
        <v>0</v>
      </c>
      <c r="FI982" s="11">
        <f t="shared" si="93"/>
        <v>0</v>
      </c>
      <c r="FJ982" s="11">
        <f t="shared" si="94"/>
        <v>0</v>
      </c>
      <c r="FK982" s="11">
        <f t="shared" si="95"/>
        <v>0</v>
      </c>
    </row>
    <row r="983" spans="1:167" ht="33" hidden="1" x14ac:dyDescent="0.3">
      <c r="A983" s="5">
        <v>10634</v>
      </c>
      <c r="B983" s="1" t="s">
        <v>1321</v>
      </c>
      <c r="C983" s="5" t="s">
        <v>528</v>
      </c>
      <c r="D983" s="1">
        <v>300274</v>
      </c>
      <c r="E983" s="1" t="s">
        <v>190</v>
      </c>
      <c r="F983" s="1" t="s">
        <v>1322</v>
      </c>
      <c r="G983" s="4" t="s">
        <v>1086</v>
      </c>
      <c r="H983" s="1" t="s">
        <v>770</v>
      </c>
      <c r="I983" s="1" t="s">
        <v>150</v>
      </c>
      <c r="J983" s="1" t="s">
        <v>170</v>
      </c>
      <c r="K983" s="1" t="s">
        <v>156</v>
      </c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1">
        <f t="shared" si="90"/>
        <v>0</v>
      </c>
      <c r="FG983" s="11">
        <f t="shared" si="91"/>
        <v>0</v>
      </c>
      <c r="FH983" s="11">
        <f t="shared" si="92"/>
        <v>0</v>
      </c>
      <c r="FI983" s="11">
        <f t="shared" si="93"/>
        <v>0</v>
      </c>
      <c r="FJ983" s="11">
        <f t="shared" si="94"/>
        <v>0</v>
      </c>
      <c r="FK983" s="11">
        <f t="shared" si="95"/>
        <v>0</v>
      </c>
    </row>
    <row r="984" spans="1:167" ht="33" hidden="1" x14ac:dyDescent="0.3">
      <c r="A984" s="5">
        <v>10635</v>
      </c>
      <c r="B984" s="1" t="s">
        <v>1321</v>
      </c>
      <c r="C984" s="5" t="s">
        <v>529</v>
      </c>
      <c r="D984" s="1">
        <v>300275</v>
      </c>
      <c r="E984" s="1" t="s">
        <v>190</v>
      </c>
      <c r="F984" s="1" t="s">
        <v>1322</v>
      </c>
      <c r="G984" s="4" t="s">
        <v>1087</v>
      </c>
      <c r="H984" s="1" t="s">
        <v>773</v>
      </c>
      <c r="I984" s="1" t="s">
        <v>150</v>
      </c>
      <c r="J984" s="1" t="s">
        <v>170</v>
      </c>
      <c r="K984" s="1" t="s">
        <v>156</v>
      </c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1">
        <f t="shared" si="90"/>
        <v>0</v>
      </c>
      <c r="FG984" s="11">
        <f t="shared" si="91"/>
        <v>0</v>
      </c>
      <c r="FH984" s="11">
        <f t="shared" si="92"/>
        <v>0</v>
      </c>
      <c r="FI984" s="11">
        <f t="shared" si="93"/>
        <v>0</v>
      </c>
      <c r="FJ984" s="11">
        <f t="shared" si="94"/>
        <v>0</v>
      </c>
      <c r="FK984" s="11">
        <f t="shared" si="95"/>
        <v>0</v>
      </c>
    </row>
    <row r="985" spans="1:167" ht="33" hidden="1" x14ac:dyDescent="0.3">
      <c r="A985" s="5">
        <v>10636</v>
      </c>
      <c r="B985" s="1" t="s">
        <v>1321</v>
      </c>
      <c r="C985" s="5" t="s">
        <v>530</v>
      </c>
      <c r="D985" s="1">
        <v>300276</v>
      </c>
      <c r="E985" s="1" t="s">
        <v>190</v>
      </c>
      <c r="F985" s="1" t="s">
        <v>1322</v>
      </c>
      <c r="G985" s="4" t="s">
        <v>1088</v>
      </c>
      <c r="H985" s="1" t="s">
        <v>773</v>
      </c>
      <c r="I985" s="1" t="s">
        <v>150</v>
      </c>
      <c r="J985" s="1" t="s">
        <v>170</v>
      </c>
      <c r="K985" s="1" t="s">
        <v>156</v>
      </c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1">
        <f t="shared" si="90"/>
        <v>0</v>
      </c>
      <c r="FG985" s="11">
        <f t="shared" si="91"/>
        <v>0</v>
      </c>
      <c r="FH985" s="11">
        <f t="shared" si="92"/>
        <v>0</v>
      </c>
      <c r="FI985" s="11">
        <f t="shared" si="93"/>
        <v>0</v>
      </c>
      <c r="FJ985" s="11">
        <f t="shared" si="94"/>
        <v>0</v>
      </c>
      <c r="FK985" s="11">
        <f t="shared" si="95"/>
        <v>0</v>
      </c>
    </row>
    <row r="986" spans="1:167" ht="33" hidden="1" x14ac:dyDescent="0.3">
      <c r="A986" s="5">
        <v>10637</v>
      </c>
      <c r="B986" s="1" t="s">
        <v>1321</v>
      </c>
      <c r="C986" s="5" t="s">
        <v>531</v>
      </c>
      <c r="D986" s="1">
        <v>300277</v>
      </c>
      <c r="E986" s="1" t="s">
        <v>190</v>
      </c>
      <c r="F986" s="1" t="s">
        <v>1322</v>
      </c>
      <c r="G986" s="4" t="s">
        <v>1089</v>
      </c>
      <c r="H986" s="1" t="s">
        <v>770</v>
      </c>
      <c r="I986" s="1" t="s">
        <v>150</v>
      </c>
      <c r="J986" s="1" t="s">
        <v>170</v>
      </c>
      <c r="K986" s="1" t="s">
        <v>156</v>
      </c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1">
        <f t="shared" si="90"/>
        <v>0</v>
      </c>
      <c r="FG986" s="11">
        <f t="shared" si="91"/>
        <v>0</v>
      </c>
      <c r="FH986" s="11">
        <f t="shared" si="92"/>
        <v>0</v>
      </c>
      <c r="FI986" s="11">
        <f t="shared" si="93"/>
        <v>0</v>
      </c>
      <c r="FJ986" s="11">
        <f t="shared" si="94"/>
        <v>0</v>
      </c>
      <c r="FK986" s="11">
        <f t="shared" si="95"/>
        <v>0</v>
      </c>
    </row>
    <row r="987" spans="1:167" ht="33" hidden="1" x14ac:dyDescent="0.3">
      <c r="A987" s="5">
        <v>10638</v>
      </c>
      <c r="B987" s="1" t="s">
        <v>1321</v>
      </c>
      <c r="C987" s="5" t="s">
        <v>532</v>
      </c>
      <c r="D987" s="1">
        <v>300278</v>
      </c>
      <c r="E987" s="1" t="s">
        <v>190</v>
      </c>
      <c r="F987" s="1" t="s">
        <v>1322</v>
      </c>
      <c r="G987" s="4" t="s">
        <v>1090</v>
      </c>
      <c r="H987" s="1" t="s">
        <v>773</v>
      </c>
      <c r="I987" s="1" t="s">
        <v>150</v>
      </c>
      <c r="J987" s="1" t="s">
        <v>170</v>
      </c>
      <c r="K987" s="1" t="s">
        <v>156</v>
      </c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1">
        <f t="shared" si="90"/>
        <v>0</v>
      </c>
      <c r="FG987" s="11">
        <f t="shared" si="91"/>
        <v>0</v>
      </c>
      <c r="FH987" s="11">
        <f t="shared" si="92"/>
        <v>0</v>
      </c>
      <c r="FI987" s="11">
        <f t="shared" si="93"/>
        <v>0</v>
      </c>
      <c r="FJ987" s="11">
        <f t="shared" si="94"/>
        <v>0</v>
      </c>
      <c r="FK987" s="11">
        <f t="shared" si="95"/>
        <v>0</v>
      </c>
    </row>
    <row r="988" spans="1:167" ht="33" hidden="1" x14ac:dyDescent="0.3">
      <c r="A988" s="5">
        <v>10639</v>
      </c>
      <c r="B988" s="1" t="s">
        <v>1321</v>
      </c>
      <c r="C988" s="5" t="s">
        <v>533</v>
      </c>
      <c r="D988" s="1">
        <v>300280</v>
      </c>
      <c r="E988" s="1" t="s">
        <v>190</v>
      </c>
      <c r="F988" s="1" t="s">
        <v>1322</v>
      </c>
      <c r="G988" s="4" t="s">
        <v>1091</v>
      </c>
      <c r="H988" s="1" t="s">
        <v>770</v>
      </c>
      <c r="I988" s="1" t="s">
        <v>150</v>
      </c>
      <c r="J988" s="1" t="s">
        <v>170</v>
      </c>
      <c r="K988" s="1" t="s">
        <v>156</v>
      </c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1">
        <f t="shared" si="90"/>
        <v>0</v>
      </c>
      <c r="FG988" s="11">
        <f t="shared" si="91"/>
        <v>0</v>
      </c>
      <c r="FH988" s="11">
        <f t="shared" si="92"/>
        <v>0</v>
      </c>
      <c r="FI988" s="11">
        <f t="shared" si="93"/>
        <v>0</v>
      </c>
      <c r="FJ988" s="11">
        <f t="shared" si="94"/>
        <v>0</v>
      </c>
      <c r="FK988" s="11">
        <f t="shared" si="95"/>
        <v>0</v>
      </c>
    </row>
    <row r="989" spans="1:167" ht="33" hidden="1" x14ac:dyDescent="0.3">
      <c r="A989" s="5">
        <v>10640</v>
      </c>
      <c r="B989" s="1" t="s">
        <v>1321</v>
      </c>
      <c r="C989" s="5" t="s">
        <v>534</v>
      </c>
      <c r="D989" s="1">
        <v>300281</v>
      </c>
      <c r="E989" s="1" t="s">
        <v>190</v>
      </c>
      <c r="F989" s="1" t="s">
        <v>1322</v>
      </c>
      <c r="G989" s="4" t="s">
        <v>1092</v>
      </c>
      <c r="H989" s="1" t="s">
        <v>773</v>
      </c>
      <c r="I989" s="1" t="s">
        <v>150</v>
      </c>
      <c r="J989" s="1" t="s">
        <v>170</v>
      </c>
      <c r="K989" s="1" t="s">
        <v>156</v>
      </c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1">
        <f t="shared" si="90"/>
        <v>0</v>
      </c>
      <c r="FG989" s="11">
        <f t="shared" si="91"/>
        <v>0</v>
      </c>
      <c r="FH989" s="11">
        <f t="shared" si="92"/>
        <v>0</v>
      </c>
      <c r="FI989" s="11">
        <f t="shared" si="93"/>
        <v>0</v>
      </c>
      <c r="FJ989" s="11">
        <f t="shared" si="94"/>
        <v>0</v>
      </c>
      <c r="FK989" s="11">
        <f t="shared" si="95"/>
        <v>0</v>
      </c>
    </row>
    <row r="990" spans="1:167" ht="33" hidden="1" x14ac:dyDescent="0.3">
      <c r="A990" s="5">
        <v>10641</v>
      </c>
      <c r="B990" s="1" t="s">
        <v>1321</v>
      </c>
      <c r="C990" s="5" t="s">
        <v>535</v>
      </c>
      <c r="D990" s="1">
        <v>300282</v>
      </c>
      <c r="E990" s="1" t="s">
        <v>190</v>
      </c>
      <c r="F990" s="1" t="s">
        <v>1322</v>
      </c>
      <c r="G990" s="4" t="s">
        <v>1093</v>
      </c>
      <c r="H990" s="1" t="s">
        <v>770</v>
      </c>
      <c r="I990" s="1" t="s">
        <v>150</v>
      </c>
      <c r="J990" s="1" t="s">
        <v>170</v>
      </c>
      <c r="K990" s="1" t="s">
        <v>156</v>
      </c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1">
        <f t="shared" si="90"/>
        <v>0</v>
      </c>
      <c r="FG990" s="11">
        <f t="shared" si="91"/>
        <v>0</v>
      </c>
      <c r="FH990" s="11">
        <f t="shared" si="92"/>
        <v>0</v>
      </c>
      <c r="FI990" s="11">
        <f t="shared" si="93"/>
        <v>0</v>
      </c>
      <c r="FJ990" s="11">
        <f t="shared" si="94"/>
        <v>0</v>
      </c>
      <c r="FK990" s="11">
        <f t="shared" si="95"/>
        <v>0</v>
      </c>
    </row>
    <row r="991" spans="1:167" ht="33" hidden="1" x14ac:dyDescent="0.3">
      <c r="A991" s="5">
        <v>10642</v>
      </c>
      <c r="B991" s="1" t="s">
        <v>1321</v>
      </c>
      <c r="C991" s="5" t="s">
        <v>536</v>
      </c>
      <c r="D991" s="1">
        <v>500377</v>
      </c>
      <c r="E991" s="1" t="s">
        <v>190</v>
      </c>
      <c r="F991" s="1" t="s">
        <v>1322</v>
      </c>
      <c r="G991" s="4" t="s">
        <v>1094</v>
      </c>
      <c r="H991" s="1" t="s">
        <v>770</v>
      </c>
      <c r="I991" s="1" t="s">
        <v>150</v>
      </c>
      <c r="J991" s="1" t="s">
        <v>170</v>
      </c>
      <c r="K991" s="1" t="s">
        <v>156</v>
      </c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1">
        <f t="shared" si="90"/>
        <v>0</v>
      </c>
      <c r="FG991" s="11">
        <f t="shared" si="91"/>
        <v>0</v>
      </c>
      <c r="FH991" s="11">
        <f t="shared" si="92"/>
        <v>0</v>
      </c>
      <c r="FI991" s="11">
        <f t="shared" si="93"/>
        <v>0</v>
      </c>
      <c r="FJ991" s="11">
        <f t="shared" si="94"/>
        <v>0</v>
      </c>
      <c r="FK991" s="11">
        <f t="shared" si="95"/>
        <v>0</v>
      </c>
    </row>
    <row r="992" spans="1:167" ht="33" hidden="1" x14ac:dyDescent="0.3">
      <c r="A992" s="5">
        <v>10643</v>
      </c>
      <c r="B992" s="1" t="s">
        <v>1321</v>
      </c>
      <c r="C992" s="5" t="s">
        <v>537</v>
      </c>
      <c r="D992" s="1">
        <v>300283</v>
      </c>
      <c r="E992" s="1" t="s">
        <v>190</v>
      </c>
      <c r="F992" s="1" t="s">
        <v>1322</v>
      </c>
      <c r="G992" s="4" t="s">
        <v>1095</v>
      </c>
      <c r="H992" s="1" t="s">
        <v>770</v>
      </c>
      <c r="I992" s="1" t="s">
        <v>150</v>
      </c>
      <c r="J992" s="1" t="s">
        <v>170</v>
      </c>
      <c r="K992" s="1" t="s">
        <v>156</v>
      </c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1">
        <f t="shared" si="90"/>
        <v>0</v>
      </c>
      <c r="FG992" s="11">
        <f t="shared" si="91"/>
        <v>0</v>
      </c>
      <c r="FH992" s="11">
        <f t="shared" si="92"/>
        <v>0</v>
      </c>
      <c r="FI992" s="11">
        <f t="shared" si="93"/>
        <v>0</v>
      </c>
      <c r="FJ992" s="11">
        <f t="shared" si="94"/>
        <v>0</v>
      </c>
      <c r="FK992" s="11">
        <f t="shared" si="95"/>
        <v>0</v>
      </c>
    </row>
    <row r="993" spans="1:167" ht="33" hidden="1" x14ac:dyDescent="0.3">
      <c r="A993" s="5">
        <v>10644</v>
      </c>
      <c r="B993" s="1" t="s">
        <v>1321</v>
      </c>
      <c r="C993" s="5" t="s">
        <v>538</v>
      </c>
      <c r="D993" s="1">
        <v>300284</v>
      </c>
      <c r="E993" s="1" t="s">
        <v>190</v>
      </c>
      <c r="F993" s="1" t="s">
        <v>1322</v>
      </c>
      <c r="G993" s="4" t="s">
        <v>1096</v>
      </c>
      <c r="H993" s="1" t="s">
        <v>770</v>
      </c>
      <c r="I993" s="1" t="s">
        <v>150</v>
      </c>
      <c r="J993" s="1" t="s">
        <v>170</v>
      </c>
      <c r="K993" s="1" t="s">
        <v>156</v>
      </c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1">
        <f t="shared" si="90"/>
        <v>0</v>
      </c>
      <c r="FG993" s="11">
        <f t="shared" si="91"/>
        <v>0</v>
      </c>
      <c r="FH993" s="11">
        <f t="shared" si="92"/>
        <v>0</v>
      </c>
      <c r="FI993" s="11">
        <f t="shared" si="93"/>
        <v>0</v>
      </c>
      <c r="FJ993" s="11">
        <f t="shared" si="94"/>
        <v>0</v>
      </c>
      <c r="FK993" s="11">
        <f t="shared" si="95"/>
        <v>0</v>
      </c>
    </row>
    <row r="994" spans="1:167" ht="33" hidden="1" x14ac:dyDescent="0.3">
      <c r="A994" s="5">
        <v>10645</v>
      </c>
      <c r="B994" s="1" t="s">
        <v>1321</v>
      </c>
      <c r="C994" s="5" t="s">
        <v>539</v>
      </c>
      <c r="D994" s="1">
        <v>300285</v>
      </c>
      <c r="E994" s="1" t="s">
        <v>190</v>
      </c>
      <c r="F994" s="1" t="s">
        <v>1322</v>
      </c>
      <c r="G994" s="4" t="s">
        <v>1097</v>
      </c>
      <c r="H994" s="1" t="s">
        <v>770</v>
      </c>
      <c r="I994" s="1" t="s">
        <v>150</v>
      </c>
      <c r="J994" s="1" t="s">
        <v>170</v>
      </c>
      <c r="K994" s="1" t="s">
        <v>156</v>
      </c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1">
        <f t="shared" si="90"/>
        <v>0</v>
      </c>
      <c r="FG994" s="11">
        <f t="shared" si="91"/>
        <v>0</v>
      </c>
      <c r="FH994" s="11">
        <f t="shared" si="92"/>
        <v>0</v>
      </c>
      <c r="FI994" s="11">
        <f t="shared" si="93"/>
        <v>0</v>
      </c>
      <c r="FJ994" s="11">
        <f t="shared" si="94"/>
        <v>0</v>
      </c>
      <c r="FK994" s="11">
        <f t="shared" si="95"/>
        <v>0</v>
      </c>
    </row>
    <row r="995" spans="1:167" ht="33" hidden="1" x14ac:dyDescent="0.3">
      <c r="A995" s="5">
        <v>10646</v>
      </c>
      <c r="B995" s="1" t="s">
        <v>1321</v>
      </c>
      <c r="C995" s="5" t="s">
        <v>540</v>
      </c>
      <c r="D995" s="1">
        <v>300286</v>
      </c>
      <c r="E995" s="1" t="s">
        <v>190</v>
      </c>
      <c r="F995" s="1" t="s">
        <v>1322</v>
      </c>
      <c r="G995" s="4" t="s">
        <v>1098</v>
      </c>
      <c r="H995" s="1" t="s">
        <v>773</v>
      </c>
      <c r="I995" s="1" t="s">
        <v>150</v>
      </c>
      <c r="J995" s="1" t="s">
        <v>170</v>
      </c>
      <c r="K995" s="1" t="s">
        <v>156</v>
      </c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1">
        <f t="shared" si="90"/>
        <v>0</v>
      </c>
      <c r="FG995" s="11">
        <f t="shared" si="91"/>
        <v>0</v>
      </c>
      <c r="FH995" s="11">
        <f t="shared" si="92"/>
        <v>0</v>
      </c>
      <c r="FI995" s="11">
        <f t="shared" si="93"/>
        <v>0</v>
      </c>
      <c r="FJ995" s="11">
        <f t="shared" si="94"/>
        <v>0</v>
      </c>
      <c r="FK995" s="11">
        <f t="shared" si="95"/>
        <v>0</v>
      </c>
    </row>
    <row r="996" spans="1:167" ht="33" hidden="1" x14ac:dyDescent="0.3">
      <c r="A996" s="5">
        <v>10647</v>
      </c>
      <c r="B996" s="1" t="s">
        <v>1321</v>
      </c>
      <c r="C996" s="5" t="s">
        <v>541</v>
      </c>
      <c r="D996" s="1">
        <v>300287</v>
      </c>
      <c r="E996" s="1" t="s">
        <v>190</v>
      </c>
      <c r="F996" s="1" t="s">
        <v>1322</v>
      </c>
      <c r="G996" s="4" t="s">
        <v>1099</v>
      </c>
      <c r="H996" s="1" t="s">
        <v>773</v>
      </c>
      <c r="I996" s="1" t="s">
        <v>150</v>
      </c>
      <c r="J996" s="1" t="s">
        <v>170</v>
      </c>
      <c r="K996" s="1" t="s">
        <v>156</v>
      </c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1">
        <f t="shared" si="90"/>
        <v>0</v>
      </c>
      <c r="FG996" s="11">
        <f t="shared" si="91"/>
        <v>0</v>
      </c>
      <c r="FH996" s="11">
        <f t="shared" si="92"/>
        <v>0</v>
      </c>
      <c r="FI996" s="11">
        <f t="shared" si="93"/>
        <v>0</v>
      </c>
      <c r="FJ996" s="11">
        <f t="shared" si="94"/>
        <v>0</v>
      </c>
      <c r="FK996" s="11">
        <f t="shared" si="95"/>
        <v>0</v>
      </c>
    </row>
    <row r="997" spans="1:167" ht="33" hidden="1" x14ac:dyDescent="0.3">
      <c r="A997" s="5">
        <v>10648</v>
      </c>
      <c r="B997" s="1" t="s">
        <v>1321</v>
      </c>
      <c r="C997" s="5" t="s">
        <v>542</v>
      </c>
      <c r="D997" s="1">
        <v>300288</v>
      </c>
      <c r="E997" s="1" t="s">
        <v>190</v>
      </c>
      <c r="F997" s="1" t="s">
        <v>1322</v>
      </c>
      <c r="G997" s="4" t="s">
        <v>1100</v>
      </c>
      <c r="H997" s="1" t="s">
        <v>770</v>
      </c>
      <c r="I997" s="1" t="s">
        <v>150</v>
      </c>
      <c r="J997" s="1" t="s">
        <v>170</v>
      </c>
      <c r="K997" s="1" t="s">
        <v>156</v>
      </c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1">
        <f t="shared" si="90"/>
        <v>0</v>
      </c>
      <c r="FG997" s="11">
        <f t="shared" si="91"/>
        <v>0</v>
      </c>
      <c r="FH997" s="11">
        <f t="shared" si="92"/>
        <v>0</v>
      </c>
      <c r="FI997" s="11">
        <f t="shared" si="93"/>
        <v>0</v>
      </c>
      <c r="FJ997" s="11">
        <f t="shared" si="94"/>
        <v>0</v>
      </c>
      <c r="FK997" s="11">
        <f t="shared" si="95"/>
        <v>0</v>
      </c>
    </row>
    <row r="998" spans="1:167" ht="33" hidden="1" x14ac:dyDescent="0.3">
      <c r="A998" s="5">
        <v>10649</v>
      </c>
      <c r="B998" s="1" t="s">
        <v>1321</v>
      </c>
      <c r="C998" s="5" t="s">
        <v>543</v>
      </c>
      <c r="D998" s="1">
        <v>300289</v>
      </c>
      <c r="E998" s="1" t="s">
        <v>190</v>
      </c>
      <c r="F998" s="1" t="s">
        <v>1322</v>
      </c>
      <c r="G998" s="4" t="s">
        <v>1101</v>
      </c>
      <c r="H998" s="1" t="s">
        <v>770</v>
      </c>
      <c r="I998" s="1" t="s">
        <v>150</v>
      </c>
      <c r="J998" s="1" t="s">
        <v>170</v>
      </c>
      <c r="K998" s="1" t="s">
        <v>156</v>
      </c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1">
        <f t="shared" si="90"/>
        <v>0</v>
      </c>
      <c r="FG998" s="11">
        <f t="shared" si="91"/>
        <v>0</v>
      </c>
      <c r="FH998" s="11">
        <f t="shared" si="92"/>
        <v>0</v>
      </c>
      <c r="FI998" s="11">
        <f t="shared" si="93"/>
        <v>0</v>
      </c>
      <c r="FJ998" s="11">
        <f t="shared" si="94"/>
        <v>0</v>
      </c>
      <c r="FK998" s="11">
        <f t="shared" si="95"/>
        <v>0</v>
      </c>
    </row>
    <row r="999" spans="1:167" ht="33" hidden="1" x14ac:dyDescent="0.3">
      <c r="A999" s="5">
        <v>10650</v>
      </c>
      <c r="B999" s="1" t="s">
        <v>1321</v>
      </c>
      <c r="C999" s="5" t="s">
        <v>544</v>
      </c>
      <c r="D999" s="1">
        <v>300290</v>
      </c>
      <c r="E999" s="1" t="s">
        <v>190</v>
      </c>
      <c r="F999" s="1" t="s">
        <v>1322</v>
      </c>
      <c r="G999" s="4" t="s">
        <v>1102</v>
      </c>
      <c r="H999" s="1" t="s">
        <v>773</v>
      </c>
      <c r="I999" s="1" t="s">
        <v>150</v>
      </c>
      <c r="J999" s="1" t="s">
        <v>170</v>
      </c>
      <c r="K999" s="1" t="s">
        <v>156</v>
      </c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1">
        <f t="shared" si="90"/>
        <v>0</v>
      </c>
      <c r="FG999" s="11">
        <f t="shared" si="91"/>
        <v>0</v>
      </c>
      <c r="FH999" s="11">
        <f t="shared" si="92"/>
        <v>0</v>
      </c>
      <c r="FI999" s="11">
        <f t="shared" si="93"/>
        <v>0</v>
      </c>
      <c r="FJ999" s="11">
        <f t="shared" si="94"/>
        <v>0</v>
      </c>
      <c r="FK999" s="11">
        <f t="shared" si="95"/>
        <v>0</v>
      </c>
    </row>
    <row r="1000" spans="1:167" ht="33" hidden="1" x14ac:dyDescent="0.3">
      <c r="A1000" s="5">
        <v>10651</v>
      </c>
      <c r="B1000" s="1" t="s">
        <v>1321</v>
      </c>
      <c r="C1000" s="5" t="s">
        <v>545</v>
      </c>
      <c r="D1000" s="1">
        <v>500003</v>
      </c>
      <c r="E1000" s="1" t="s">
        <v>190</v>
      </c>
      <c r="F1000" s="1" t="s">
        <v>1322</v>
      </c>
      <c r="G1000" s="4" t="s">
        <v>1103</v>
      </c>
      <c r="H1000" s="1" t="s">
        <v>770</v>
      </c>
      <c r="I1000" s="1" t="s">
        <v>150</v>
      </c>
      <c r="J1000" s="1" t="s">
        <v>170</v>
      </c>
      <c r="K1000" s="1" t="s">
        <v>156</v>
      </c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1">
        <f t="shared" si="90"/>
        <v>0</v>
      </c>
      <c r="FG1000" s="11">
        <f t="shared" si="91"/>
        <v>0</v>
      </c>
      <c r="FH1000" s="11">
        <f t="shared" si="92"/>
        <v>0</v>
      </c>
      <c r="FI1000" s="11">
        <f t="shared" si="93"/>
        <v>0</v>
      </c>
      <c r="FJ1000" s="11">
        <f t="shared" si="94"/>
        <v>0</v>
      </c>
      <c r="FK1000" s="11">
        <f t="shared" si="95"/>
        <v>0</v>
      </c>
    </row>
    <row r="1001" spans="1:167" ht="33" hidden="1" x14ac:dyDescent="0.3">
      <c r="A1001" s="5">
        <v>10652</v>
      </c>
      <c r="B1001" s="1" t="s">
        <v>1321</v>
      </c>
      <c r="C1001" s="5" t="s">
        <v>546</v>
      </c>
      <c r="D1001" s="1">
        <v>300292</v>
      </c>
      <c r="E1001" s="1" t="s">
        <v>190</v>
      </c>
      <c r="F1001" s="1" t="s">
        <v>1322</v>
      </c>
      <c r="G1001" s="4" t="s">
        <v>1104</v>
      </c>
      <c r="H1001" s="1" t="s">
        <v>770</v>
      </c>
      <c r="I1001" s="1" t="s">
        <v>150</v>
      </c>
      <c r="J1001" s="1" t="s">
        <v>170</v>
      </c>
      <c r="K1001" s="1" t="s">
        <v>156</v>
      </c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1">
        <f t="shared" si="90"/>
        <v>0</v>
      </c>
      <c r="FG1001" s="11">
        <f t="shared" si="91"/>
        <v>0</v>
      </c>
      <c r="FH1001" s="11">
        <f t="shared" si="92"/>
        <v>0</v>
      </c>
      <c r="FI1001" s="11">
        <f t="shared" si="93"/>
        <v>0</v>
      </c>
      <c r="FJ1001" s="11">
        <f t="shared" si="94"/>
        <v>0</v>
      </c>
      <c r="FK1001" s="11">
        <f t="shared" si="95"/>
        <v>0</v>
      </c>
    </row>
    <row r="1002" spans="1:167" ht="33" hidden="1" x14ac:dyDescent="0.3">
      <c r="A1002" s="5">
        <v>10653</v>
      </c>
      <c r="B1002" s="1" t="s">
        <v>1321</v>
      </c>
      <c r="C1002" s="5" t="s">
        <v>547</v>
      </c>
      <c r="D1002" s="1">
        <v>300293</v>
      </c>
      <c r="E1002" s="1" t="s">
        <v>190</v>
      </c>
      <c r="F1002" s="1" t="s">
        <v>1322</v>
      </c>
      <c r="G1002" s="4" t="s">
        <v>1105</v>
      </c>
      <c r="H1002" s="1" t="s">
        <v>770</v>
      </c>
      <c r="I1002" s="1" t="s">
        <v>150</v>
      </c>
      <c r="J1002" s="1" t="s">
        <v>170</v>
      </c>
      <c r="K1002" s="1" t="s">
        <v>156</v>
      </c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1">
        <f t="shared" si="90"/>
        <v>0</v>
      </c>
      <c r="FG1002" s="11">
        <f t="shared" si="91"/>
        <v>0</v>
      </c>
      <c r="FH1002" s="11">
        <f t="shared" si="92"/>
        <v>0</v>
      </c>
      <c r="FI1002" s="11">
        <f t="shared" si="93"/>
        <v>0</v>
      </c>
      <c r="FJ1002" s="11">
        <f t="shared" si="94"/>
        <v>0</v>
      </c>
      <c r="FK1002" s="11">
        <f t="shared" si="95"/>
        <v>0</v>
      </c>
    </row>
    <row r="1003" spans="1:167" ht="33" hidden="1" x14ac:dyDescent="0.3">
      <c r="A1003" s="5">
        <v>10654</v>
      </c>
      <c r="B1003" s="1" t="s">
        <v>1321</v>
      </c>
      <c r="C1003" s="5" t="s">
        <v>548</v>
      </c>
      <c r="D1003" s="1">
        <v>300294</v>
      </c>
      <c r="E1003" s="1" t="s">
        <v>190</v>
      </c>
      <c r="F1003" s="1" t="s">
        <v>1322</v>
      </c>
      <c r="G1003" s="4" t="s">
        <v>1106</v>
      </c>
      <c r="H1003" s="1" t="s">
        <v>770</v>
      </c>
      <c r="I1003" s="1" t="s">
        <v>150</v>
      </c>
      <c r="J1003" s="1" t="s">
        <v>170</v>
      </c>
      <c r="K1003" s="1" t="s">
        <v>156</v>
      </c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1">
        <f t="shared" si="90"/>
        <v>0</v>
      </c>
      <c r="FG1003" s="11">
        <f t="shared" si="91"/>
        <v>0</v>
      </c>
      <c r="FH1003" s="11">
        <f t="shared" si="92"/>
        <v>0</v>
      </c>
      <c r="FI1003" s="11">
        <f t="shared" si="93"/>
        <v>0</v>
      </c>
      <c r="FJ1003" s="11">
        <f t="shared" si="94"/>
        <v>0</v>
      </c>
      <c r="FK1003" s="11">
        <f t="shared" si="95"/>
        <v>0</v>
      </c>
    </row>
    <row r="1004" spans="1:167" ht="33" hidden="1" x14ac:dyDescent="0.3">
      <c r="A1004" s="5">
        <v>10655</v>
      </c>
      <c r="B1004" s="1" t="s">
        <v>1321</v>
      </c>
      <c r="C1004" s="5" t="s">
        <v>549</v>
      </c>
      <c r="D1004" s="1">
        <v>300295</v>
      </c>
      <c r="E1004" s="1" t="s">
        <v>190</v>
      </c>
      <c r="F1004" s="1" t="s">
        <v>1322</v>
      </c>
      <c r="G1004" s="4" t="s">
        <v>1107</v>
      </c>
      <c r="H1004" s="1" t="s">
        <v>770</v>
      </c>
      <c r="I1004" s="1" t="s">
        <v>150</v>
      </c>
      <c r="J1004" s="1" t="s">
        <v>170</v>
      </c>
      <c r="K1004" s="1" t="s">
        <v>156</v>
      </c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1">
        <f t="shared" si="90"/>
        <v>0</v>
      </c>
      <c r="FG1004" s="11">
        <f t="shared" si="91"/>
        <v>0</v>
      </c>
      <c r="FH1004" s="11">
        <f t="shared" si="92"/>
        <v>0</v>
      </c>
      <c r="FI1004" s="11">
        <f t="shared" si="93"/>
        <v>0</v>
      </c>
      <c r="FJ1004" s="11">
        <f t="shared" si="94"/>
        <v>0</v>
      </c>
      <c r="FK1004" s="11">
        <f t="shared" si="95"/>
        <v>0</v>
      </c>
    </row>
    <row r="1005" spans="1:167" ht="33" hidden="1" x14ac:dyDescent="0.3">
      <c r="A1005" s="5">
        <v>10656</v>
      </c>
      <c r="B1005" s="1" t="s">
        <v>1321</v>
      </c>
      <c r="C1005" s="5" t="s">
        <v>550</v>
      </c>
      <c r="D1005" s="1">
        <v>300296</v>
      </c>
      <c r="E1005" s="1" t="s">
        <v>190</v>
      </c>
      <c r="F1005" s="1" t="s">
        <v>1322</v>
      </c>
      <c r="G1005" s="4" t="s">
        <v>1108</v>
      </c>
      <c r="H1005" s="1" t="s">
        <v>770</v>
      </c>
      <c r="I1005" s="1" t="s">
        <v>150</v>
      </c>
      <c r="J1005" s="1" t="s">
        <v>170</v>
      </c>
      <c r="K1005" s="1" t="s">
        <v>156</v>
      </c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1">
        <f t="shared" si="90"/>
        <v>0</v>
      </c>
      <c r="FG1005" s="11">
        <f t="shared" si="91"/>
        <v>0</v>
      </c>
      <c r="FH1005" s="11">
        <f t="shared" si="92"/>
        <v>0</v>
      </c>
      <c r="FI1005" s="11">
        <f t="shared" si="93"/>
        <v>0</v>
      </c>
      <c r="FJ1005" s="11">
        <f t="shared" si="94"/>
        <v>0</v>
      </c>
      <c r="FK1005" s="11">
        <f t="shared" si="95"/>
        <v>0</v>
      </c>
    </row>
    <row r="1006" spans="1:167" ht="33" hidden="1" x14ac:dyDescent="0.3">
      <c r="A1006" s="5">
        <v>10657</v>
      </c>
      <c r="B1006" s="1" t="s">
        <v>1321</v>
      </c>
      <c r="C1006" s="5" t="s">
        <v>552</v>
      </c>
      <c r="D1006" s="1">
        <v>300302</v>
      </c>
      <c r="E1006" s="1" t="s">
        <v>190</v>
      </c>
      <c r="F1006" s="1" t="s">
        <v>1322</v>
      </c>
      <c r="G1006" s="4" t="s">
        <v>1110</v>
      </c>
      <c r="H1006" s="1" t="s">
        <v>770</v>
      </c>
      <c r="I1006" s="1" t="s">
        <v>150</v>
      </c>
      <c r="J1006" s="1" t="s">
        <v>170</v>
      </c>
      <c r="K1006" s="1" t="s">
        <v>156</v>
      </c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1">
        <f t="shared" si="90"/>
        <v>0</v>
      </c>
      <c r="FG1006" s="11">
        <f t="shared" si="91"/>
        <v>0</v>
      </c>
      <c r="FH1006" s="11">
        <f t="shared" si="92"/>
        <v>0</v>
      </c>
      <c r="FI1006" s="11">
        <f t="shared" si="93"/>
        <v>0</v>
      </c>
      <c r="FJ1006" s="11">
        <f t="shared" si="94"/>
        <v>0</v>
      </c>
      <c r="FK1006" s="11">
        <f t="shared" si="95"/>
        <v>0</v>
      </c>
    </row>
    <row r="1007" spans="1:167" ht="33" hidden="1" x14ac:dyDescent="0.3">
      <c r="A1007" s="5">
        <v>10658</v>
      </c>
      <c r="B1007" s="1" t="s">
        <v>1321</v>
      </c>
      <c r="C1007" s="5" t="s">
        <v>553</v>
      </c>
      <c r="D1007" s="1">
        <v>300297</v>
      </c>
      <c r="E1007" s="1" t="s">
        <v>190</v>
      </c>
      <c r="F1007" s="1" t="s">
        <v>1322</v>
      </c>
      <c r="G1007" s="4" t="s">
        <v>1111</v>
      </c>
      <c r="H1007" s="1" t="s">
        <v>770</v>
      </c>
      <c r="I1007" s="1" t="s">
        <v>150</v>
      </c>
      <c r="J1007" s="1" t="s">
        <v>170</v>
      </c>
      <c r="K1007" s="1" t="s">
        <v>156</v>
      </c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1">
        <f t="shared" si="90"/>
        <v>0</v>
      </c>
      <c r="FG1007" s="11">
        <f t="shared" si="91"/>
        <v>0</v>
      </c>
      <c r="FH1007" s="11">
        <f t="shared" si="92"/>
        <v>0</v>
      </c>
      <c r="FI1007" s="11">
        <f t="shared" si="93"/>
        <v>0</v>
      </c>
      <c r="FJ1007" s="11">
        <f t="shared" si="94"/>
        <v>0</v>
      </c>
      <c r="FK1007" s="11">
        <f t="shared" si="95"/>
        <v>0</v>
      </c>
    </row>
    <row r="1008" spans="1:167" ht="33" hidden="1" x14ac:dyDescent="0.3">
      <c r="A1008" s="5">
        <v>10659</v>
      </c>
      <c r="B1008" s="1" t="s">
        <v>1321</v>
      </c>
      <c r="C1008" s="5" t="s">
        <v>554</v>
      </c>
      <c r="D1008" s="1">
        <v>300298</v>
      </c>
      <c r="E1008" s="1" t="s">
        <v>190</v>
      </c>
      <c r="F1008" s="1" t="s">
        <v>1322</v>
      </c>
      <c r="G1008" s="4" t="s">
        <v>1112</v>
      </c>
      <c r="H1008" s="1" t="s">
        <v>770</v>
      </c>
      <c r="I1008" s="1" t="s">
        <v>150</v>
      </c>
      <c r="J1008" s="1" t="s">
        <v>170</v>
      </c>
      <c r="K1008" s="1" t="s">
        <v>156</v>
      </c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1">
        <f t="shared" si="90"/>
        <v>0</v>
      </c>
      <c r="FG1008" s="11">
        <f t="shared" si="91"/>
        <v>0</v>
      </c>
      <c r="FH1008" s="11">
        <f t="shared" si="92"/>
        <v>0</v>
      </c>
      <c r="FI1008" s="11">
        <f t="shared" si="93"/>
        <v>0</v>
      </c>
      <c r="FJ1008" s="11">
        <f t="shared" si="94"/>
        <v>0</v>
      </c>
      <c r="FK1008" s="11">
        <f t="shared" si="95"/>
        <v>0</v>
      </c>
    </row>
    <row r="1009" spans="1:167" ht="33" hidden="1" x14ac:dyDescent="0.3">
      <c r="A1009" s="5">
        <v>10660</v>
      </c>
      <c r="B1009" s="1" t="s">
        <v>1321</v>
      </c>
      <c r="C1009" s="5" t="s">
        <v>555</v>
      </c>
      <c r="D1009" s="1">
        <v>300299</v>
      </c>
      <c r="E1009" s="1" t="s">
        <v>190</v>
      </c>
      <c r="F1009" s="1" t="s">
        <v>1322</v>
      </c>
      <c r="G1009" s="4" t="s">
        <v>1113</v>
      </c>
      <c r="H1009" s="1" t="s">
        <v>770</v>
      </c>
      <c r="I1009" s="1" t="s">
        <v>150</v>
      </c>
      <c r="J1009" s="1" t="s">
        <v>170</v>
      </c>
      <c r="K1009" s="1" t="s">
        <v>156</v>
      </c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1">
        <f t="shared" si="90"/>
        <v>0</v>
      </c>
      <c r="FG1009" s="11">
        <f t="shared" si="91"/>
        <v>0</v>
      </c>
      <c r="FH1009" s="11">
        <f t="shared" si="92"/>
        <v>0</v>
      </c>
      <c r="FI1009" s="11">
        <f t="shared" si="93"/>
        <v>0</v>
      </c>
      <c r="FJ1009" s="11">
        <f t="shared" si="94"/>
        <v>0</v>
      </c>
      <c r="FK1009" s="11">
        <f t="shared" si="95"/>
        <v>0</v>
      </c>
    </row>
    <row r="1010" spans="1:167" ht="33" hidden="1" x14ac:dyDescent="0.3">
      <c r="A1010" s="5">
        <v>10661</v>
      </c>
      <c r="B1010" s="1" t="s">
        <v>1321</v>
      </c>
      <c r="C1010" s="5" t="s">
        <v>556</v>
      </c>
      <c r="D1010" s="1">
        <v>300300</v>
      </c>
      <c r="E1010" s="1" t="s">
        <v>190</v>
      </c>
      <c r="F1010" s="1" t="s">
        <v>1322</v>
      </c>
      <c r="G1010" s="4" t="s">
        <v>1114</v>
      </c>
      <c r="H1010" s="1" t="s">
        <v>770</v>
      </c>
      <c r="I1010" s="1" t="s">
        <v>150</v>
      </c>
      <c r="J1010" s="1" t="s">
        <v>170</v>
      </c>
      <c r="K1010" s="1" t="s">
        <v>156</v>
      </c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1">
        <f t="shared" si="90"/>
        <v>0</v>
      </c>
      <c r="FG1010" s="11">
        <f t="shared" si="91"/>
        <v>0</v>
      </c>
      <c r="FH1010" s="11">
        <f t="shared" si="92"/>
        <v>0</v>
      </c>
      <c r="FI1010" s="11">
        <f t="shared" si="93"/>
        <v>0</v>
      </c>
      <c r="FJ1010" s="11">
        <f t="shared" si="94"/>
        <v>0</v>
      </c>
      <c r="FK1010" s="11">
        <f t="shared" si="95"/>
        <v>0</v>
      </c>
    </row>
    <row r="1011" spans="1:167" ht="49.5" hidden="1" x14ac:dyDescent="0.3">
      <c r="A1011" s="5">
        <v>10662</v>
      </c>
      <c r="B1011" s="1" t="s">
        <v>1321</v>
      </c>
      <c r="C1011" s="5" t="s">
        <v>557</v>
      </c>
      <c r="D1011" s="1">
        <v>300301</v>
      </c>
      <c r="E1011" s="1" t="s">
        <v>190</v>
      </c>
      <c r="F1011" s="1" t="s">
        <v>1322</v>
      </c>
      <c r="G1011" s="4" t="s">
        <v>1115</v>
      </c>
      <c r="H1011" s="1" t="s">
        <v>773</v>
      </c>
      <c r="I1011" s="1" t="s">
        <v>150</v>
      </c>
      <c r="J1011" s="1" t="s">
        <v>170</v>
      </c>
      <c r="K1011" s="1" t="s">
        <v>156</v>
      </c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1">
        <f t="shared" si="90"/>
        <v>0</v>
      </c>
      <c r="FG1011" s="11">
        <f t="shared" si="91"/>
        <v>0</v>
      </c>
      <c r="FH1011" s="11">
        <f t="shared" si="92"/>
        <v>0</v>
      </c>
      <c r="FI1011" s="11">
        <f t="shared" si="93"/>
        <v>0</v>
      </c>
      <c r="FJ1011" s="11">
        <f t="shared" si="94"/>
        <v>0</v>
      </c>
      <c r="FK1011" s="11">
        <f t="shared" si="95"/>
        <v>0</v>
      </c>
    </row>
    <row r="1012" spans="1:167" ht="33" hidden="1" x14ac:dyDescent="0.3">
      <c r="A1012" s="5">
        <v>10663</v>
      </c>
      <c r="B1012" s="1" t="s">
        <v>1321</v>
      </c>
      <c r="C1012" s="5" t="s">
        <v>558</v>
      </c>
      <c r="D1012" s="1">
        <v>300303</v>
      </c>
      <c r="E1012" s="1" t="s">
        <v>190</v>
      </c>
      <c r="F1012" s="1" t="s">
        <v>1322</v>
      </c>
      <c r="G1012" s="4" t="s">
        <v>1116</v>
      </c>
      <c r="H1012" s="1" t="s">
        <v>770</v>
      </c>
      <c r="I1012" s="1" t="s">
        <v>150</v>
      </c>
      <c r="J1012" s="1" t="s">
        <v>170</v>
      </c>
      <c r="K1012" s="1" t="s">
        <v>156</v>
      </c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1">
        <f t="shared" si="90"/>
        <v>0</v>
      </c>
      <c r="FG1012" s="11">
        <f t="shared" si="91"/>
        <v>0</v>
      </c>
      <c r="FH1012" s="11">
        <f t="shared" si="92"/>
        <v>0</v>
      </c>
      <c r="FI1012" s="11">
        <f t="shared" si="93"/>
        <v>0</v>
      </c>
      <c r="FJ1012" s="11">
        <f t="shared" si="94"/>
        <v>0</v>
      </c>
      <c r="FK1012" s="11">
        <f t="shared" si="95"/>
        <v>0</v>
      </c>
    </row>
    <row r="1013" spans="1:167" ht="33" hidden="1" x14ac:dyDescent="0.3">
      <c r="A1013" s="5">
        <v>10664</v>
      </c>
      <c r="B1013" s="1" t="s">
        <v>1321</v>
      </c>
      <c r="C1013" s="5" t="s">
        <v>559</v>
      </c>
      <c r="D1013" s="1">
        <v>300304</v>
      </c>
      <c r="E1013" s="1" t="s">
        <v>190</v>
      </c>
      <c r="F1013" s="1" t="s">
        <v>1322</v>
      </c>
      <c r="G1013" s="4" t="s">
        <v>1117</v>
      </c>
      <c r="H1013" s="1" t="s">
        <v>773</v>
      </c>
      <c r="I1013" s="1" t="s">
        <v>150</v>
      </c>
      <c r="J1013" s="1" t="s">
        <v>170</v>
      </c>
      <c r="K1013" s="1" t="s">
        <v>156</v>
      </c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1">
        <f t="shared" si="90"/>
        <v>0</v>
      </c>
      <c r="FG1013" s="11">
        <f t="shared" si="91"/>
        <v>0</v>
      </c>
      <c r="FH1013" s="11">
        <f t="shared" si="92"/>
        <v>0</v>
      </c>
      <c r="FI1013" s="11">
        <f t="shared" si="93"/>
        <v>0</v>
      </c>
      <c r="FJ1013" s="11">
        <f t="shared" si="94"/>
        <v>0</v>
      </c>
      <c r="FK1013" s="11">
        <f t="shared" si="95"/>
        <v>0</v>
      </c>
    </row>
    <row r="1014" spans="1:167" ht="16.5" hidden="1" x14ac:dyDescent="0.3">
      <c r="A1014" s="5">
        <v>10665</v>
      </c>
      <c r="B1014" s="1" t="s">
        <v>1321</v>
      </c>
      <c r="C1014" s="5" t="s">
        <v>560</v>
      </c>
      <c r="D1014" s="1">
        <v>500380</v>
      </c>
      <c r="E1014" s="1" t="s">
        <v>190</v>
      </c>
      <c r="F1014" s="1" t="s">
        <v>1322</v>
      </c>
      <c r="G1014" s="4" t="s">
        <v>1118</v>
      </c>
      <c r="H1014" s="1" t="s">
        <v>770</v>
      </c>
      <c r="I1014" s="1" t="s">
        <v>150</v>
      </c>
      <c r="J1014" s="1" t="s">
        <v>170</v>
      </c>
      <c r="K1014" s="1" t="s">
        <v>156</v>
      </c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1">
        <f t="shared" si="90"/>
        <v>0</v>
      </c>
      <c r="FG1014" s="11">
        <f t="shared" si="91"/>
        <v>0</v>
      </c>
      <c r="FH1014" s="11">
        <f t="shared" si="92"/>
        <v>0</v>
      </c>
      <c r="FI1014" s="11">
        <f t="shared" si="93"/>
        <v>0</v>
      </c>
      <c r="FJ1014" s="11">
        <f t="shared" si="94"/>
        <v>0</v>
      </c>
      <c r="FK1014" s="11">
        <f t="shared" si="95"/>
        <v>0</v>
      </c>
    </row>
    <row r="1015" spans="1:167" ht="33" hidden="1" x14ac:dyDescent="0.3">
      <c r="A1015" s="5">
        <v>10666</v>
      </c>
      <c r="B1015" s="1" t="s">
        <v>1321</v>
      </c>
      <c r="C1015" s="5" t="s">
        <v>561</v>
      </c>
      <c r="D1015" s="1">
        <v>300305</v>
      </c>
      <c r="E1015" s="1" t="s">
        <v>190</v>
      </c>
      <c r="F1015" s="1" t="s">
        <v>1322</v>
      </c>
      <c r="G1015" s="4" t="s">
        <v>1119</v>
      </c>
      <c r="H1015" s="1" t="s">
        <v>770</v>
      </c>
      <c r="I1015" s="1" t="s">
        <v>150</v>
      </c>
      <c r="J1015" s="1" t="s">
        <v>170</v>
      </c>
      <c r="K1015" s="1" t="s">
        <v>156</v>
      </c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1">
        <f t="shared" si="90"/>
        <v>0</v>
      </c>
      <c r="FG1015" s="11">
        <f t="shared" si="91"/>
        <v>0</v>
      </c>
      <c r="FH1015" s="11">
        <f t="shared" si="92"/>
        <v>0</v>
      </c>
      <c r="FI1015" s="11">
        <f t="shared" si="93"/>
        <v>0</v>
      </c>
      <c r="FJ1015" s="11">
        <f t="shared" si="94"/>
        <v>0</v>
      </c>
      <c r="FK1015" s="11">
        <f t="shared" si="95"/>
        <v>0</v>
      </c>
    </row>
    <row r="1016" spans="1:167" ht="33" hidden="1" x14ac:dyDescent="0.3">
      <c r="A1016" s="5">
        <v>10667</v>
      </c>
      <c r="B1016" s="1" t="s">
        <v>1321</v>
      </c>
      <c r="C1016" s="5" t="s">
        <v>562</v>
      </c>
      <c r="D1016" s="1">
        <v>300306</v>
      </c>
      <c r="E1016" s="1" t="s">
        <v>190</v>
      </c>
      <c r="F1016" s="1" t="s">
        <v>1322</v>
      </c>
      <c r="G1016" s="4" t="s">
        <v>1120</v>
      </c>
      <c r="H1016" s="1" t="s">
        <v>770</v>
      </c>
      <c r="I1016" s="1" t="s">
        <v>150</v>
      </c>
      <c r="J1016" s="1" t="s">
        <v>170</v>
      </c>
      <c r="K1016" s="1" t="s">
        <v>156</v>
      </c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1">
        <f t="shared" si="90"/>
        <v>0</v>
      </c>
      <c r="FG1016" s="11">
        <f t="shared" si="91"/>
        <v>0</v>
      </c>
      <c r="FH1016" s="11">
        <f t="shared" si="92"/>
        <v>0</v>
      </c>
      <c r="FI1016" s="11">
        <f t="shared" si="93"/>
        <v>0</v>
      </c>
      <c r="FJ1016" s="11">
        <f t="shared" si="94"/>
        <v>0</v>
      </c>
      <c r="FK1016" s="11">
        <f t="shared" si="95"/>
        <v>0</v>
      </c>
    </row>
    <row r="1017" spans="1:167" ht="33" hidden="1" x14ac:dyDescent="0.3">
      <c r="A1017" s="5">
        <v>10668</v>
      </c>
      <c r="B1017" s="1" t="s">
        <v>1321</v>
      </c>
      <c r="C1017" s="5" t="s">
        <v>563</v>
      </c>
      <c r="D1017" s="1">
        <v>300307</v>
      </c>
      <c r="E1017" s="1" t="s">
        <v>190</v>
      </c>
      <c r="F1017" s="1" t="s">
        <v>1322</v>
      </c>
      <c r="G1017" s="4" t="s">
        <v>1121</v>
      </c>
      <c r="H1017" s="1" t="s">
        <v>773</v>
      </c>
      <c r="I1017" s="1" t="s">
        <v>150</v>
      </c>
      <c r="J1017" s="1" t="s">
        <v>170</v>
      </c>
      <c r="K1017" s="1" t="s">
        <v>156</v>
      </c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1">
        <f t="shared" si="90"/>
        <v>0</v>
      </c>
      <c r="FG1017" s="11">
        <f t="shared" si="91"/>
        <v>0</v>
      </c>
      <c r="FH1017" s="11">
        <f t="shared" si="92"/>
        <v>0</v>
      </c>
      <c r="FI1017" s="11">
        <f t="shared" si="93"/>
        <v>0</v>
      </c>
      <c r="FJ1017" s="11">
        <f t="shared" si="94"/>
        <v>0</v>
      </c>
      <c r="FK1017" s="11">
        <f t="shared" si="95"/>
        <v>0</v>
      </c>
    </row>
    <row r="1018" spans="1:167" ht="49.5" hidden="1" x14ac:dyDescent="0.3">
      <c r="A1018" s="5">
        <v>10669</v>
      </c>
      <c r="B1018" s="1" t="s">
        <v>1321</v>
      </c>
      <c r="C1018" s="5" t="s">
        <v>564</v>
      </c>
      <c r="D1018" s="1">
        <v>300308</v>
      </c>
      <c r="E1018" s="1" t="s">
        <v>190</v>
      </c>
      <c r="F1018" s="1" t="s">
        <v>1322</v>
      </c>
      <c r="G1018" s="4" t="s">
        <v>1122</v>
      </c>
      <c r="H1018" s="1" t="s">
        <v>773</v>
      </c>
      <c r="I1018" s="1" t="s">
        <v>150</v>
      </c>
      <c r="J1018" s="1" t="s">
        <v>170</v>
      </c>
      <c r="K1018" s="1" t="s">
        <v>156</v>
      </c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1">
        <f t="shared" si="90"/>
        <v>0</v>
      </c>
      <c r="FG1018" s="11">
        <f t="shared" si="91"/>
        <v>0</v>
      </c>
      <c r="FH1018" s="11">
        <f t="shared" si="92"/>
        <v>0</v>
      </c>
      <c r="FI1018" s="11">
        <f t="shared" si="93"/>
        <v>0</v>
      </c>
      <c r="FJ1018" s="11">
        <f t="shared" si="94"/>
        <v>0</v>
      </c>
      <c r="FK1018" s="11">
        <f t="shared" si="95"/>
        <v>0</v>
      </c>
    </row>
    <row r="1019" spans="1:167" ht="33" hidden="1" x14ac:dyDescent="0.3">
      <c r="A1019" s="5">
        <v>10670</v>
      </c>
      <c r="B1019" s="1" t="s">
        <v>1321</v>
      </c>
      <c r="C1019" s="5" t="s">
        <v>565</v>
      </c>
      <c r="D1019" s="1">
        <v>321208</v>
      </c>
      <c r="E1019" s="1" t="s">
        <v>190</v>
      </c>
      <c r="F1019" s="1" t="s">
        <v>1322</v>
      </c>
      <c r="G1019" s="4" t="s">
        <v>1123</v>
      </c>
      <c r="H1019" s="1" t="s">
        <v>770</v>
      </c>
      <c r="I1019" s="1" t="s">
        <v>150</v>
      </c>
      <c r="J1019" s="1" t="s">
        <v>170</v>
      </c>
      <c r="K1019" s="1" t="s">
        <v>156</v>
      </c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1">
        <f t="shared" si="90"/>
        <v>0</v>
      </c>
      <c r="FG1019" s="11">
        <f t="shared" si="91"/>
        <v>0</v>
      </c>
      <c r="FH1019" s="11">
        <f t="shared" si="92"/>
        <v>0</v>
      </c>
      <c r="FI1019" s="11">
        <f t="shared" si="93"/>
        <v>0</v>
      </c>
      <c r="FJ1019" s="11">
        <f t="shared" si="94"/>
        <v>0</v>
      </c>
      <c r="FK1019" s="11">
        <f t="shared" si="95"/>
        <v>0</v>
      </c>
    </row>
    <row r="1020" spans="1:167" ht="33" hidden="1" x14ac:dyDescent="0.3">
      <c r="A1020" s="5">
        <v>10671</v>
      </c>
      <c r="B1020" s="1" t="s">
        <v>1321</v>
      </c>
      <c r="C1020" s="5" t="s">
        <v>566</v>
      </c>
      <c r="D1020" s="1">
        <v>500378</v>
      </c>
      <c r="E1020" s="1" t="s">
        <v>190</v>
      </c>
      <c r="F1020" s="1" t="s">
        <v>1322</v>
      </c>
      <c r="G1020" s="4" t="s">
        <v>1124</v>
      </c>
      <c r="H1020" s="1" t="s">
        <v>770</v>
      </c>
      <c r="I1020" s="1" t="s">
        <v>150</v>
      </c>
      <c r="J1020" s="1" t="s">
        <v>170</v>
      </c>
      <c r="K1020" s="1" t="s">
        <v>156</v>
      </c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1">
        <f t="shared" si="90"/>
        <v>0</v>
      </c>
      <c r="FG1020" s="11">
        <f t="shared" si="91"/>
        <v>0</v>
      </c>
      <c r="FH1020" s="11">
        <f t="shared" si="92"/>
        <v>0</v>
      </c>
      <c r="FI1020" s="11">
        <f t="shared" si="93"/>
        <v>0</v>
      </c>
      <c r="FJ1020" s="11">
        <f t="shared" si="94"/>
        <v>0</v>
      </c>
      <c r="FK1020" s="11">
        <f t="shared" si="95"/>
        <v>0</v>
      </c>
    </row>
    <row r="1021" spans="1:167" ht="33" hidden="1" x14ac:dyDescent="0.3">
      <c r="A1021" s="5">
        <v>10672</v>
      </c>
      <c r="B1021" s="1" t="s">
        <v>1321</v>
      </c>
      <c r="C1021" s="5" t="s">
        <v>567</v>
      </c>
      <c r="D1021" s="1">
        <v>500385</v>
      </c>
      <c r="E1021" s="1" t="s">
        <v>190</v>
      </c>
      <c r="F1021" s="1" t="s">
        <v>1322</v>
      </c>
      <c r="G1021" s="4" t="s">
        <v>1125</v>
      </c>
      <c r="H1021" s="1" t="s">
        <v>770</v>
      </c>
      <c r="I1021" s="1" t="s">
        <v>150</v>
      </c>
      <c r="J1021" s="1" t="s">
        <v>170</v>
      </c>
      <c r="K1021" s="1" t="s">
        <v>156</v>
      </c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1">
        <f t="shared" si="90"/>
        <v>0</v>
      </c>
      <c r="FG1021" s="11">
        <f t="shared" si="91"/>
        <v>0</v>
      </c>
      <c r="FH1021" s="11">
        <f t="shared" si="92"/>
        <v>0</v>
      </c>
      <c r="FI1021" s="11">
        <f t="shared" si="93"/>
        <v>0</v>
      </c>
      <c r="FJ1021" s="11">
        <f t="shared" si="94"/>
        <v>0</v>
      </c>
      <c r="FK1021" s="11">
        <f t="shared" si="95"/>
        <v>0</v>
      </c>
    </row>
    <row r="1022" spans="1:167" ht="33" hidden="1" x14ac:dyDescent="0.3">
      <c r="A1022" s="5">
        <v>10673</v>
      </c>
      <c r="B1022" s="1" t="s">
        <v>1321</v>
      </c>
      <c r="C1022" s="5" t="s">
        <v>568</v>
      </c>
      <c r="D1022" s="1">
        <v>300309</v>
      </c>
      <c r="E1022" s="1" t="s">
        <v>190</v>
      </c>
      <c r="F1022" s="1" t="s">
        <v>1322</v>
      </c>
      <c r="G1022" s="4" t="s">
        <v>1126</v>
      </c>
      <c r="H1022" s="1" t="s">
        <v>773</v>
      </c>
      <c r="I1022" s="1" t="s">
        <v>150</v>
      </c>
      <c r="J1022" s="1" t="s">
        <v>170</v>
      </c>
      <c r="K1022" s="1" t="s">
        <v>156</v>
      </c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1">
        <f t="shared" si="90"/>
        <v>0</v>
      </c>
      <c r="FG1022" s="11">
        <f t="shared" si="91"/>
        <v>0</v>
      </c>
      <c r="FH1022" s="11">
        <f t="shared" si="92"/>
        <v>0</v>
      </c>
      <c r="FI1022" s="11">
        <f t="shared" si="93"/>
        <v>0</v>
      </c>
      <c r="FJ1022" s="11">
        <f t="shared" si="94"/>
        <v>0</v>
      </c>
      <c r="FK1022" s="11">
        <f t="shared" si="95"/>
        <v>0</v>
      </c>
    </row>
    <row r="1023" spans="1:167" ht="33" hidden="1" x14ac:dyDescent="0.3">
      <c r="A1023" s="5">
        <v>10674</v>
      </c>
      <c r="B1023" s="1" t="s">
        <v>1321</v>
      </c>
      <c r="C1023" s="5" t="s">
        <v>569</v>
      </c>
      <c r="D1023" s="1">
        <v>500004</v>
      </c>
      <c r="E1023" s="1" t="s">
        <v>190</v>
      </c>
      <c r="F1023" s="1" t="s">
        <v>1322</v>
      </c>
      <c r="G1023" s="4" t="s">
        <v>1127</v>
      </c>
      <c r="H1023" s="1" t="s">
        <v>770</v>
      </c>
      <c r="I1023" s="1" t="s">
        <v>150</v>
      </c>
      <c r="J1023" s="1" t="s">
        <v>170</v>
      </c>
      <c r="K1023" s="1" t="s">
        <v>156</v>
      </c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1">
        <f t="shared" si="90"/>
        <v>0</v>
      </c>
      <c r="FG1023" s="11">
        <f t="shared" si="91"/>
        <v>0</v>
      </c>
      <c r="FH1023" s="11">
        <f t="shared" si="92"/>
        <v>0</v>
      </c>
      <c r="FI1023" s="11">
        <f t="shared" si="93"/>
        <v>0</v>
      </c>
      <c r="FJ1023" s="11">
        <f t="shared" si="94"/>
        <v>0</v>
      </c>
      <c r="FK1023" s="11">
        <f t="shared" si="95"/>
        <v>0</v>
      </c>
    </row>
    <row r="1024" spans="1:167" ht="33" hidden="1" x14ac:dyDescent="0.3">
      <c r="A1024" s="5">
        <v>10675</v>
      </c>
      <c r="B1024" s="1" t="s">
        <v>1321</v>
      </c>
      <c r="C1024" s="5" t="s">
        <v>570</v>
      </c>
      <c r="D1024" s="1">
        <v>300311</v>
      </c>
      <c r="E1024" s="1" t="s">
        <v>190</v>
      </c>
      <c r="F1024" s="1" t="s">
        <v>1322</v>
      </c>
      <c r="G1024" s="4" t="s">
        <v>1128</v>
      </c>
      <c r="H1024" s="1" t="s">
        <v>770</v>
      </c>
      <c r="I1024" s="1" t="s">
        <v>150</v>
      </c>
      <c r="J1024" s="1" t="s">
        <v>170</v>
      </c>
      <c r="K1024" s="1" t="s">
        <v>156</v>
      </c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1">
        <f t="shared" si="90"/>
        <v>0</v>
      </c>
      <c r="FG1024" s="11">
        <f t="shared" si="91"/>
        <v>0</v>
      </c>
      <c r="FH1024" s="11">
        <f t="shared" si="92"/>
        <v>0</v>
      </c>
      <c r="FI1024" s="11">
        <f t="shared" si="93"/>
        <v>0</v>
      </c>
      <c r="FJ1024" s="11">
        <f t="shared" si="94"/>
        <v>0</v>
      </c>
      <c r="FK1024" s="11">
        <f t="shared" si="95"/>
        <v>0</v>
      </c>
    </row>
    <row r="1025" spans="1:167" ht="16.5" hidden="1" x14ac:dyDescent="0.3">
      <c r="A1025" s="5">
        <v>10676</v>
      </c>
      <c r="B1025" s="1" t="s">
        <v>1321</v>
      </c>
      <c r="C1025" s="5" t="s">
        <v>571</v>
      </c>
      <c r="D1025" s="1">
        <v>500005</v>
      </c>
      <c r="E1025" s="1" t="s">
        <v>190</v>
      </c>
      <c r="F1025" s="1" t="s">
        <v>1322</v>
      </c>
      <c r="G1025" s="4" t="s">
        <v>1129</v>
      </c>
      <c r="H1025" s="1" t="s">
        <v>770</v>
      </c>
      <c r="I1025" s="1" t="s">
        <v>150</v>
      </c>
      <c r="J1025" s="1" t="s">
        <v>170</v>
      </c>
      <c r="K1025" s="1" t="s">
        <v>156</v>
      </c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1">
        <f t="shared" si="90"/>
        <v>0</v>
      </c>
      <c r="FG1025" s="11">
        <f t="shared" si="91"/>
        <v>0</v>
      </c>
      <c r="FH1025" s="11">
        <f t="shared" si="92"/>
        <v>0</v>
      </c>
      <c r="FI1025" s="11">
        <f t="shared" si="93"/>
        <v>0</v>
      </c>
      <c r="FJ1025" s="11">
        <f t="shared" si="94"/>
        <v>0</v>
      </c>
      <c r="FK1025" s="11">
        <f t="shared" si="95"/>
        <v>0</v>
      </c>
    </row>
    <row r="1026" spans="1:167" ht="33" hidden="1" x14ac:dyDescent="0.3">
      <c r="A1026" s="5">
        <v>10677</v>
      </c>
      <c r="B1026" s="1" t="s">
        <v>1321</v>
      </c>
      <c r="C1026" s="5" t="s">
        <v>572</v>
      </c>
      <c r="D1026" s="1">
        <v>300313</v>
      </c>
      <c r="E1026" s="1" t="s">
        <v>190</v>
      </c>
      <c r="F1026" s="1" t="s">
        <v>1322</v>
      </c>
      <c r="G1026" s="4" t="s">
        <v>1130</v>
      </c>
      <c r="H1026" s="1" t="s">
        <v>770</v>
      </c>
      <c r="I1026" s="1" t="s">
        <v>150</v>
      </c>
      <c r="J1026" s="1" t="s">
        <v>170</v>
      </c>
      <c r="K1026" s="1" t="s">
        <v>156</v>
      </c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1">
        <f t="shared" si="90"/>
        <v>0</v>
      </c>
      <c r="FG1026" s="11">
        <f t="shared" si="91"/>
        <v>0</v>
      </c>
      <c r="FH1026" s="11">
        <f t="shared" si="92"/>
        <v>0</v>
      </c>
      <c r="FI1026" s="11">
        <f t="shared" si="93"/>
        <v>0</v>
      </c>
      <c r="FJ1026" s="11">
        <f t="shared" si="94"/>
        <v>0</v>
      </c>
      <c r="FK1026" s="11">
        <f t="shared" si="95"/>
        <v>0</v>
      </c>
    </row>
    <row r="1027" spans="1:167" ht="33" hidden="1" x14ac:dyDescent="0.3">
      <c r="A1027" s="5">
        <v>10678</v>
      </c>
      <c r="B1027" s="1" t="s">
        <v>1321</v>
      </c>
      <c r="C1027" s="5" t="s">
        <v>574</v>
      </c>
      <c r="D1027" s="1">
        <v>300314</v>
      </c>
      <c r="E1027" s="1" t="s">
        <v>190</v>
      </c>
      <c r="F1027" s="1" t="s">
        <v>1322</v>
      </c>
      <c r="G1027" s="4" t="s">
        <v>1132</v>
      </c>
      <c r="H1027" s="1" t="s">
        <v>773</v>
      </c>
      <c r="I1027" s="1" t="s">
        <v>150</v>
      </c>
      <c r="J1027" s="1" t="s">
        <v>170</v>
      </c>
      <c r="K1027" s="1" t="s">
        <v>156</v>
      </c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1">
        <f t="shared" si="90"/>
        <v>0</v>
      </c>
      <c r="FG1027" s="11">
        <f t="shared" si="91"/>
        <v>0</v>
      </c>
      <c r="FH1027" s="11">
        <f t="shared" si="92"/>
        <v>0</v>
      </c>
      <c r="FI1027" s="11">
        <f t="shared" si="93"/>
        <v>0</v>
      </c>
      <c r="FJ1027" s="11">
        <f t="shared" si="94"/>
        <v>0</v>
      </c>
      <c r="FK1027" s="11">
        <f t="shared" si="95"/>
        <v>0</v>
      </c>
    </row>
    <row r="1028" spans="1:167" ht="33" hidden="1" x14ac:dyDescent="0.3">
      <c r="A1028" s="5">
        <v>10679</v>
      </c>
      <c r="B1028" s="1" t="s">
        <v>1321</v>
      </c>
      <c r="C1028" s="5" t="s">
        <v>575</v>
      </c>
      <c r="D1028" s="1">
        <v>300316</v>
      </c>
      <c r="E1028" s="1" t="s">
        <v>190</v>
      </c>
      <c r="F1028" s="1" t="s">
        <v>1322</v>
      </c>
      <c r="G1028" s="4" t="s">
        <v>1133</v>
      </c>
      <c r="H1028" s="1" t="s">
        <v>770</v>
      </c>
      <c r="I1028" s="1" t="s">
        <v>150</v>
      </c>
      <c r="J1028" s="1" t="s">
        <v>170</v>
      </c>
      <c r="K1028" s="1" t="s">
        <v>156</v>
      </c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1">
        <f t="shared" si="90"/>
        <v>0</v>
      </c>
      <c r="FG1028" s="11">
        <f t="shared" si="91"/>
        <v>0</v>
      </c>
      <c r="FH1028" s="11">
        <f t="shared" si="92"/>
        <v>0</v>
      </c>
      <c r="FI1028" s="11">
        <f t="shared" si="93"/>
        <v>0</v>
      </c>
      <c r="FJ1028" s="11">
        <f t="shared" si="94"/>
        <v>0</v>
      </c>
      <c r="FK1028" s="11">
        <f t="shared" si="95"/>
        <v>0</v>
      </c>
    </row>
    <row r="1029" spans="1:167" ht="33" hidden="1" x14ac:dyDescent="0.3">
      <c r="A1029" s="5">
        <v>10680</v>
      </c>
      <c r="B1029" s="1" t="s">
        <v>1321</v>
      </c>
      <c r="C1029" s="5" t="s">
        <v>576</v>
      </c>
      <c r="D1029" s="1">
        <v>300317</v>
      </c>
      <c r="E1029" s="1" t="s">
        <v>190</v>
      </c>
      <c r="F1029" s="1" t="s">
        <v>1322</v>
      </c>
      <c r="G1029" s="4" t="s">
        <v>1134</v>
      </c>
      <c r="H1029" s="1" t="s">
        <v>770</v>
      </c>
      <c r="I1029" s="1" t="s">
        <v>150</v>
      </c>
      <c r="J1029" s="1" t="s">
        <v>170</v>
      </c>
      <c r="K1029" s="1" t="s">
        <v>156</v>
      </c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1">
        <f t="shared" si="90"/>
        <v>0</v>
      </c>
      <c r="FG1029" s="11">
        <f t="shared" si="91"/>
        <v>0</v>
      </c>
      <c r="FH1029" s="11">
        <f t="shared" si="92"/>
        <v>0</v>
      </c>
      <c r="FI1029" s="11">
        <f t="shared" si="93"/>
        <v>0</v>
      </c>
      <c r="FJ1029" s="11">
        <f t="shared" si="94"/>
        <v>0</v>
      </c>
      <c r="FK1029" s="11">
        <f t="shared" si="95"/>
        <v>0</v>
      </c>
    </row>
    <row r="1030" spans="1:167" ht="33" hidden="1" x14ac:dyDescent="0.3">
      <c r="A1030" s="5">
        <v>10681</v>
      </c>
      <c r="B1030" s="1" t="s">
        <v>1321</v>
      </c>
      <c r="C1030" s="5" t="s">
        <v>577</v>
      </c>
      <c r="D1030" s="1">
        <v>300318</v>
      </c>
      <c r="E1030" s="1" t="s">
        <v>190</v>
      </c>
      <c r="F1030" s="1" t="s">
        <v>1322</v>
      </c>
      <c r="G1030" s="4" t="s">
        <v>1135</v>
      </c>
      <c r="H1030" s="1" t="s">
        <v>770</v>
      </c>
      <c r="I1030" s="1" t="s">
        <v>150</v>
      </c>
      <c r="J1030" s="1" t="s">
        <v>170</v>
      </c>
      <c r="K1030" s="1" t="s">
        <v>156</v>
      </c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1">
        <f t="shared" ref="FF1030:FF1093" si="96">SUM(L1030:AM1030)-AA1030</f>
        <v>0</v>
      </c>
      <c r="FG1030" s="11">
        <f t="shared" ref="FG1030:FG1093" si="97">SUM(AN1030:EX1030)</f>
        <v>0</v>
      </c>
      <c r="FH1030" s="11">
        <f t="shared" ref="FH1030:FH1093" si="98">SUM(EY1030:FE1030)</f>
        <v>0</v>
      </c>
      <c r="FI1030" s="11">
        <f t="shared" ref="FI1030:FI1093" si="99">AA1030</f>
        <v>0</v>
      </c>
      <c r="FJ1030" s="11">
        <f t="shared" ref="FJ1030:FJ1093" si="100">FF1030+FG1030+FH1030+FI1030</f>
        <v>0</v>
      </c>
      <c r="FK1030" s="11">
        <f t="shared" ref="FK1030:FK1093" si="101">+FF1030+FG1030+FH1030</f>
        <v>0</v>
      </c>
    </row>
    <row r="1031" spans="1:167" ht="33" hidden="1" x14ac:dyDescent="0.3">
      <c r="A1031" s="5">
        <v>10682</v>
      </c>
      <c r="B1031" s="1" t="s">
        <v>1321</v>
      </c>
      <c r="C1031" s="5" t="s">
        <v>578</v>
      </c>
      <c r="D1031" s="1">
        <v>300319</v>
      </c>
      <c r="E1031" s="1" t="s">
        <v>190</v>
      </c>
      <c r="F1031" s="1" t="s">
        <v>1322</v>
      </c>
      <c r="G1031" s="4" t="s">
        <v>1136</v>
      </c>
      <c r="H1031" s="1" t="s">
        <v>773</v>
      </c>
      <c r="I1031" s="1" t="s">
        <v>150</v>
      </c>
      <c r="J1031" s="1" t="s">
        <v>170</v>
      </c>
      <c r="K1031" s="1" t="s">
        <v>156</v>
      </c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1">
        <f t="shared" si="96"/>
        <v>0</v>
      </c>
      <c r="FG1031" s="11">
        <f t="shared" si="97"/>
        <v>0</v>
      </c>
      <c r="FH1031" s="11">
        <f t="shared" si="98"/>
        <v>0</v>
      </c>
      <c r="FI1031" s="11">
        <f t="shared" si="99"/>
        <v>0</v>
      </c>
      <c r="FJ1031" s="11">
        <f t="shared" si="100"/>
        <v>0</v>
      </c>
      <c r="FK1031" s="11">
        <f t="shared" si="101"/>
        <v>0</v>
      </c>
    </row>
    <row r="1032" spans="1:167" ht="33" hidden="1" x14ac:dyDescent="0.3">
      <c r="A1032" s="5">
        <v>10683</v>
      </c>
      <c r="B1032" s="1" t="s">
        <v>1321</v>
      </c>
      <c r="C1032" s="5" t="s">
        <v>579</v>
      </c>
      <c r="D1032" s="1">
        <v>300320</v>
      </c>
      <c r="E1032" s="1" t="s">
        <v>190</v>
      </c>
      <c r="F1032" s="1" t="s">
        <v>1322</v>
      </c>
      <c r="G1032" s="4" t="s">
        <v>839</v>
      </c>
      <c r="H1032" s="1" t="s">
        <v>770</v>
      </c>
      <c r="I1032" s="1" t="s">
        <v>150</v>
      </c>
      <c r="J1032" s="1" t="s">
        <v>170</v>
      </c>
      <c r="K1032" s="1" t="s">
        <v>156</v>
      </c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1">
        <f t="shared" si="96"/>
        <v>0</v>
      </c>
      <c r="FG1032" s="11">
        <f t="shared" si="97"/>
        <v>0</v>
      </c>
      <c r="FH1032" s="11">
        <f t="shared" si="98"/>
        <v>0</v>
      </c>
      <c r="FI1032" s="11">
        <f t="shared" si="99"/>
        <v>0</v>
      </c>
      <c r="FJ1032" s="11">
        <f t="shared" si="100"/>
        <v>0</v>
      </c>
      <c r="FK1032" s="11">
        <f t="shared" si="101"/>
        <v>0</v>
      </c>
    </row>
    <row r="1033" spans="1:167" ht="33" hidden="1" x14ac:dyDescent="0.3">
      <c r="A1033" s="5">
        <v>10684</v>
      </c>
      <c r="B1033" s="1" t="s">
        <v>1321</v>
      </c>
      <c r="C1033" s="5" t="s">
        <v>580</v>
      </c>
      <c r="D1033" s="1">
        <v>300321</v>
      </c>
      <c r="E1033" s="1" t="s">
        <v>190</v>
      </c>
      <c r="F1033" s="1" t="s">
        <v>1322</v>
      </c>
      <c r="G1033" s="4" t="s">
        <v>1137</v>
      </c>
      <c r="H1033" s="1" t="s">
        <v>773</v>
      </c>
      <c r="I1033" s="1" t="s">
        <v>150</v>
      </c>
      <c r="J1033" s="1" t="s">
        <v>170</v>
      </c>
      <c r="K1033" s="1" t="s">
        <v>156</v>
      </c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1">
        <f t="shared" si="96"/>
        <v>0</v>
      </c>
      <c r="FG1033" s="11">
        <f t="shared" si="97"/>
        <v>0</v>
      </c>
      <c r="FH1033" s="11">
        <f t="shared" si="98"/>
        <v>0</v>
      </c>
      <c r="FI1033" s="11">
        <f t="shared" si="99"/>
        <v>0</v>
      </c>
      <c r="FJ1033" s="11">
        <f t="shared" si="100"/>
        <v>0</v>
      </c>
      <c r="FK1033" s="11">
        <f t="shared" si="101"/>
        <v>0</v>
      </c>
    </row>
    <row r="1034" spans="1:167" ht="33" hidden="1" x14ac:dyDescent="0.3">
      <c r="A1034" s="5">
        <v>10685</v>
      </c>
      <c r="B1034" s="1" t="s">
        <v>1321</v>
      </c>
      <c r="C1034" s="5" t="s">
        <v>581</v>
      </c>
      <c r="D1034" s="1">
        <v>300322</v>
      </c>
      <c r="E1034" s="1" t="s">
        <v>190</v>
      </c>
      <c r="F1034" s="1" t="s">
        <v>1322</v>
      </c>
      <c r="G1034" s="4" t="s">
        <v>1138</v>
      </c>
      <c r="H1034" s="1" t="s">
        <v>773</v>
      </c>
      <c r="I1034" s="1" t="s">
        <v>150</v>
      </c>
      <c r="J1034" s="1" t="s">
        <v>170</v>
      </c>
      <c r="K1034" s="1" t="s">
        <v>156</v>
      </c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1">
        <f t="shared" si="96"/>
        <v>0</v>
      </c>
      <c r="FG1034" s="11">
        <f t="shared" si="97"/>
        <v>0</v>
      </c>
      <c r="FH1034" s="11">
        <f t="shared" si="98"/>
        <v>0</v>
      </c>
      <c r="FI1034" s="11">
        <f t="shared" si="99"/>
        <v>0</v>
      </c>
      <c r="FJ1034" s="11">
        <f t="shared" si="100"/>
        <v>0</v>
      </c>
      <c r="FK1034" s="11">
        <f t="shared" si="101"/>
        <v>0</v>
      </c>
    </row>
    <row r="1035" spans="1:167" ht="33" hidden="1" x14ac:dyDescent="0.3">
      <c r="A1035" s="5">
        <v>10686</v>
      </c>
      <c r="B1035" s="1" t="s">
        <v>1321</v>
      </c>
      <c r="C1035" s="5" t="s">
        <v>582</v>
      </c>
      <c r="D1035" s="1">
        <v>500386</v>
      </c>
      <c r="E1035" s="1" t="s">
        <v>190</v>
      </c>
      <c r="F1035" s="1" t="s">
        <v>1322</v>
      </c>
      <c r="G1035" s="4" t="s">
        <v>1139</v>
      </c>
      <c r="H1035" s="1" t="s">
        <v>770</v>
      </c>
      <c r="I1035" s="1" t="s">
        <v>150</v>
      </c>
      <c r="J1035" s="1" t="s">
        <v>170</v>
      </c>
      <c r="K1035" s="1" t="s">
        <v>156</v>
      </c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1">
        <f t="shared" si="96"/>
        <v>0</v>
      </c>
      <c r="FG1035" s="11">
        <f t="shared" si="97"/>
        <v>0</v>
      </c>
      <c r="FH1035" s="11">
        <f t="shared" si="98"/>
        <v>0</v>
      </c>
      <c r="FI1035" s="11">
        <f t="shared" si="99"/>
        <v>0</v>
      </c>
      <c r="FJ1035" s="11">
        <f t="shared" si="100"/>
        <v>0</v>
      </c>
      <c r="FK1035" s="11">
        <f t="shared" si="101"/>
        <v>0</v>
      </c>
    </row>
    <row r="1036" spans="1:167" ht="33" hidden="1" x14ac:dyDescent="0.3">
      <c r="A1036" s="5">
        <v>10687</v>
      </c>
      <c r="B1036" s="1" t="s">
        <v>1321</v>
      </c>
      <c r="C1036" s="5" t="s">
        <v>583</v>
      </c>
      <c r="D1036" s="1">
        <v>300323</v>
      </c>
      <c r="E1036" s="1" t="s">
        <v>190</v>
      </c>
      <c r="F1036" s="1" t="s">
        <v>1322</v>
      </c>
      <c r="G1036" s="4" t="s">
        <v>1140</v>
      </c>
      <c r="H1036" s="1" t="s">
        <v>773</v>
      </c>
      <c r="I1036" s="1" t="s">
        <v>150</v>
      </c>
      <c r="J1036" s="1" t="s">
        <v>170</v>
      </c>
      <c r="K1036" s="1" t="s">
        <v>156</v>
      </c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1">
        <f t="shared" si="96"/>
        <v>0</v>
      </c>
      <c r="FG1036" s="11">
        <f t="shared" si="97"/>
        <v>0</v>
      </c>
      <c r="FH1036" s="11">
        <f t="shared" si="98"/>
        <v>0</v>
      </c>
      <c r="FI1036" s="11">
        <f t="shared" si="99"/>
        <v>0</v>
      </c>
      <c r="FJ1036" s="11">
        <f t="shared" si="100"/>
        <v>0</v>
      </c>
      <c r="FK1036" s="11">
        <f t="shared" si="101"/>
        <v>0</v>
      </c>
    </row>
    <row r="1037" spans="1:167" ht="33" hidden="1" x14ac:dyDescent="0.3">
      <c r="A1037" s="5">
        <v>10688</v>
      </c>
      <c r="B1037" s="1" t="s">
        <v>1321</v>
      </c>
      <c r="C1037" s="5" t="s">
        <v>584</v>
      </c>
      <c r="D1037" s="1">
        <v>500376</v>
      </c>
      <c r="E1037" s="1" t="s">
        <v>190</v>
      </c>
      <c r="F1037" s="1" t="s">
        <v>1322</v>
      </c>
      <c r="G1037" s="4" t="s">
        <v>1141</v>
      </c>
      <c r="H1037" s="1" t="s">
        <v>770</v>
      </c>
      <c r="I1037" s="1" t="s">
        <v>150</v>
      </c>
      <c r="J1037" s="1" t="s">
        <v>170</v>
      </c>
      <c r="K1037" s="1" t="s">
        <v>156</v>
      </c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1">
        <f t="shared" si="96"/>
        <v>0</v>
      </c>
      <c r="FG1037" s="11">
        <f t="shared" si="97"/>
        <v>0</v>
      </c>
      <c r="FH1037" s="11">
        <f t="shared" si="98"/>
        <v>0</v>
      </c>
      <c r="FI1037" s="11">
        <f t="shared" si="99"/>
        <v>0</v>
      </c>
      <c r="FJ1037" s="11">
        <f t="shared" si="100"/>
        <v>0</v>
      </c>
      <c r="FK1037" s="11">
        <f t="shared" si="101"/>
        <v>0</v>
      </c>
    </row>
    <row r="1038" spans="1:167" ht="33" hidden="1" x14ac:dyDescent="0.3">
      <c r="A1038" s="5">
        <v>10689</v>
      </c>
      <c r="B1038" s="1" t="s">
        <v>1321</v>
      </c>
      <c r="C1038" s="5" t="s">
        <v>585</v>
      </c>
      <c r="D1038" s="1">
        <v>300324</v>
      </c>
      <c r="E1038" s="1" t="s">
        <v>190</v>
      </c>
      <c r="F1038" s="1" t="s">
        <v>1322</v>
      </c>
      <c r="G1038" s="4" t="s">
        <v>1142</v>
      </c>
      <c r="H1038" s="1" t="s">
        <v>770</v>
      </c>
      <c r="I1038" s="1" t="s">
        <v>150</v>
      </c>
      <c r="J1038" s="1" t="s">
        <v>170</v>
      </c>
      <c r="K1038" s="1" t="s">
        <v>156</v>
      </c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1">
        <f t="shared" si="96"/>
        <v>0</v>
      </c>
      <c r="FG1038" s="11">
        <f t="shared" si="97"/>
        <v>0</v>
      </c>
      <c r="FH1038" s="11">
        <f t="shared" si="98"/>
        <v>0</v>
      </c>
      <c r="FI1038" s="11">
        <f t="shared" si="99"/>
        <v>0</v>
      </c>
      <c r="FJ1038" s="11">
        <f t="shared" si="100"/>
        <v>0</v>
      </c>
      <c r="FK1038" s="11">
        <f t="shared" si="101"/>
        <v>0</v>
      </c>
    </row>
    <row r="1039" spans="1:167" ht="33" hidden="1" x14ac:dyDescent="0.3">
      <c r="A1039" s="5">
        <v>10690</v>
      </c>
      <c r="B1039" s="1" t="s">
        <v>1321</v>
      </c>
      <c r="C1039" s="5" t="s">
        <v>586</v>
      </c>
      <c r="D1039" s="1">
        <v>300325</v>
      </c>
      <c r="E1039" s="1" t="s">
        <v>190</v>
      </c>
      <c r="F1039" s="1" t="s">
        <v>1322</v>
      </c>
      <c r="G1039" s="4" t="s">
        <v>1143</v>
      </c>
      <c r="H1039" s="1" t="s">
        <v>773</v>
      </c>
      <c r="I1039" s="1" t="s">
        <v>150</v>
      </c>
      <c r="J1039" s="1" t="s">
        <v>170</v>
      </c>
      <c r="K1039" s="1" t="s">
        <v>156</v>
      </c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1">
        <f t="shared" si="96"/>
        <v>0</v>
      </c>
      <c r="FG1039" s="11">
        <f t="shared" si="97"/>
        <v>0</v>
      </c>
      <c r="FH1039" s="11">
        <f t="shared" si="98"/>
        <v>0</v>
      </c>
      <c r="FI1039" s="11">
        <f t="shared" si="99"/>
        <v>0</v>
      </c>
      <c r="FJ1039" s="11">
        <f t="shared" si="100"/>
        <v>0</v>
      </c>
      <c r="FK1039" s="11">
        <f t="shared" si="101"/>
        <v>0</v>
      </c>
    </row>
    <row r="1040" spans="1:167" ht="33" hidden="1" x14ac:dyDescent="0.3">
      <c r="A1040" s="5">
        <v>10691</v>
      </c>
      <c r="B1040" s="1" t="s">
        <v>1321</v>
      </c>
      <c r="C1040" s="5" t="s">
        <v>587</v>
      </c>
      <c r="D1040" s="1">
        <v>500383</v>
      </c>
      <c r="E1040" s="1" t="s">
        <v>190</v>
      </c>
      <c r="F1040" s="1" t="s">
        <v>1322</v>
      </c>
      <c r="G1040" s="4" t="s">
        <v>1144</v>
      </c>
      <c r="H1040" s="1" t="s">
        <v>770</v>
      </c>
      <c r="I1040" s="1" t="s">
        <v>150</v>
      </c>
      <c r="J1040" s="1" t="s">
        <v>170</v>
      </c>
      <c r="K1040" s="1" t="s">
        <v>156</v>
      </c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1">
        <f t="shared" si="96"/>
        <v>0</v>
      </c>
      <c r="FG1040" s="11">
        <f t="shared" si="97"/>
        <v>0</v>
      </c>
      <c r="FH1040" s="11">
        <f t="shared" si="98"/>
        <v>0</v>
      </c>
      <c r="FI1040" s="11">
        <f t="shared" si="99"/>
        <v>0</v>
      </c>
      <c r="FJ1040" s="11">
        <f t="shared" si="100"/>
        <v>0</v>
      </c>
      <c r="FK1040" s="11">
        <f t="shared" si="101"/>
        <v>0</v>
      </c>
    </row>
    <row r="1041" spans="1:167" ht="33" hidden="1" x14ac:dyDescent="0.3">
      <c r="A1041" s="5">
        <v>10692</v>
      </c>
      <c r="B1041" s="1" t="s">
        <v>1321</v>
      </c>
      <c r="C1041" s="5" t="s">
        <v>588</v>
      </c>
      <c r="D1041" s="1">
        <v>300326</v>
      </c>
      <c r="E1041" s="1" t="s">
        <v>190</v>
      </c>
      <c r="F1041" s="1" t="s">
        <v>1322</v>
      </c>
      <c r="G1041" s="4" t="s">
        <v>1145</v>
      </c>
      <c r="H1041" s="1" t="s">
        <v>773</v>
      </c>
      <c r="I1041" s="1" t="s">
        <v>150</v>
      </c>
      <c r="J1041" s="1" t="s">
        <v>170</v>
      </c>
      <c r="K1041" s="1" t="s">
        <v>156</v>
      </c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1">
        <f t="shared" si="96"/>
        <v>0</v>
      </c>
      <c r="FG1041" s="11">
        <f t="shared" si="97"/>
        <v>0</v>
      </c>
      <c r="FH1041" s="11">
        <f t="shared" si="98"/>
        <v>0</v>
      </c>
      <c r="FI1041" s="11">
        <f t="shared" si="99"/>
        <v>0</v>
      </c>
      <c r="FJ1041" s="11">
        <f t="shared" si="100"/>
        <v>0</v>
      </c>
      <c r="FK1041" s="11">
        <f t="shared" si="101"/>
        <v>0</v>
      </c>
    </row>
    <row r="1042" spans="1:167" ht="33" hidden="1" x14ac:dyDescent="0.3">
      <c r="A1042" s="5">
        <v>10693</v>
      </c>
      <c r="B1042" s="1" t="s">
        <v>1321</v>
      </c>
      <c r="C1042" s="5" t="s">
        <v>589</v>
      </c>
      <c r="D1042" s="1">
        <v>300327</v>
      </c>
      <c r="E1042" s="1" t="s">
        <v>190</v>
      </c>
      <c r="F1042" s="1" t="s">
        <v>1322</v>
      </c>
      <c r="G1042" s="4" t="s">
        <v>1146</v>
      </c>
      <c r="H1042" s="1" t="s">
        <v>770</v>
      </c>
      <c r="I1042" s="1" t="s">
        <v>150</v>
      </c>
      <c r="J1042" s="1" t="s">
        <v>170</v>
      </c>
      <c r="K1042" s="1" t="s">
        <v>156</v>
      </c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1">
        <f t="shared" si="96"/>
        <v>0</v>
      </c>
      <c r="FG1042" s="11">
        <f t="shared" si="97"/>
        <v>0</v>
      </c>
      <c r="FH1042" s="11">
        <f t="shared" si="98"/>
        <v>0</v>
      </c>
      <c r="FI1042" s="11">
        <f t="shared" si="99"/>
        <v>0</v>
      </c>
      <c r="FJ1042" s="11">
        <f t="shared" si="100"/>
        <v>0</v>
      </c>
      <c r="FK1042" s="11">
        <f t="shared" si="101"/>
        <v>0</v>
      </c>
    </row>
    <row r="1043" spans="1:167" ht="33" hidden="1" x14ac:dyDescent="0.3">
      <c r="A1043" s="5">
        <v>10694</v>
      </c>
      <c r="B1043" s="1" t="s">
        <v>1321</v>
      </c>
      <c r="C1043" s="5" t="s">
        <v>590</v>
      </c>
      <c r="D1043" s="1">
        <v>300328</v>
      </c>
      <c r="E1043" s="1" t="s">
        <v>190</v>
      </c>
      <c r="F1043" s="1" t="s">
        <v>1322</v>
      </c>
      <c r="G1043" s="4" t="s">
        <v>1147</v>
      </c>
      <c r="H1043" s="1" t="s">
        <v>773</v>
      </c>
      <c r="I1043" s="1" t="s">
        <v>150</v>
      </c>
      <c r="J1043" s="1" t="s">
        <v>170</v>
      </c>
      <c r="K1043" s="1" t="s">
        <v>156</v>
      </c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1">
        <f t="shared" si="96"/>
        <v>0</v>
      </c>
      <c r="FG1043" s="11">
        <f t="shared" si="97"/>
        <v>0</v>
      </c>
      <c r="FH1043" s="11">
        <f t="shared" si="98"/>
        <v>0</v>
      </c>
      <c r="FI1043" s="11">
        <f t="shared" si="99"/>
        <v>0</v>
      </c>
      <c r="FJ1043" s="11">
        <f t="shared" si="100"/>
        <v>0</v>
      </c>
      <c r="FK1043" s="11">
        <f t="shared" si="101"/>
        <v>0</v>
      </c>
    </row>
    <row r="1044" spans="1:167" ht="33" hidden="1" x14ac:dyDescent="0.3">
      <c r="A1044" s="5">
        <v>10695</v>
      </c>
      <c r="B1044" s="1" t="s">
        <v>1321</v>
      </c>
      <c r="C1044" s="5" t="s">
        <v>591</v>
      </c>
      <c r="D1044" s="1">
        <v>300329</v>
      </c>
      <c r="E1044" s="1" t="s">
        <v>190</v>
      </c>
      <c r="F1044" s="1" t="s">
        <v>1322</v>
      </c>
      <c r="G1044" s="4" t="s">
        <v>1148</v>
      </c>
      <c r="H1044" s="1" t="s">
        <v>770</v>
      </c>
      <c r="I1044" s="1" t="s">
        <v>150</v>
      </c>
      <c r="J1044" s="1" t="s">
        <v>170</v>
      </c>
      <c r="K1044" s="1" t="s">
        <v>156</v>
      </c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1">
        <f t="shared" si="96"/>
        <v>0</v>
      </c>
      <c r="FG1044" s="11">
        <f t="shared" si="97"/>
        <v>0</v>
      </c>
      <c r="FH1044" s="11">
        <f t="shared" si="98"/>
        <v>0</v>
      </c>
      <c r="FI1044" s="11">
        <f t="shared" si="99"/>
        <v>0</v>
      </c>
      <c r="FJ1044" s="11">
        <f t="shared" si="100"/>
        <v>0</v>
      </c>
      <c r="FK1044" s="11">
        <f t="shared" si="101"/>
        <v>0</v>
      </c>
    </row>
    <row r="1045" spans="1:167" ht="33" hidden="1" x14ac:dyDescent="0.3">
      <c r="A1045" s="5">
        <v>10696</v>
      </c>
      <c r="B1045" s="1" t="s">
        <v>1321</v>
      </c>
      <c r="C1045" s="5" t="s">
        <v>592</v>
      </c>
      <c r="D1045" s="1">
        <v>300330</v>
      </c>
      <c r="E1045" s="1" t="s">
        <v>190</v>
      </c>
      <c r="F1045" s="1" t="s">
        <v>1322</v>
      </c>
      <c r="G1045" s="4" t="s">
        <v>1149</v>
      </c>
      <c r="H1045" s="1" t="s">
        <v>770</v>
      </c>
      <c r="I1045" s="1" t="s">
        <v>150</v>
      </c>
      <c r="J1045" s="1" t="s">
        <v>170</v>
      </c>
      <c r="K1045" s="1" t="s">
        <v>156</v>
      </c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1">
        <f t="shared" si="96"/>
        <v>0</v>
      </c>
      <c r="FG1045" s="11">
        <f t="shared" si="97"/>
        <v>0</v>
      </c>
      <c r="FH1045" s="11">
        <f t="shared" si="98"/>
        <v>0</v>
      </c>
      <c r="FI1045" s="11">
        <f t="shared" si="99"/>
        <v>0</v>
      </c>
      <c r="FJ1045" s="11">
        <f t="shared" si="100"/>
        <v>0</v>
      </c>
      <c r="FK1045" s="11">
        <f t="shared" si="101"/>
        <v>0</v>
      </c>
    </row>
    <row r="1046" spans="1:167" ht="33" hidden="1" x14ac:dyDescent="0.3">
      <c r="A1046" s="5">
        <v>10697</v>
      </c>
      <c r="B1046" s="1" t="s">
        <v>1321</v>
      </c>
      <c r="C1046" s="5" t="s">
        <v>593</v>
      </c>
      <c r="D1046" s="1">
        <v>300331</v>
      </c>
      <c r="E1046" s="1" t="s">
        <v>190</v>
      </c>
      <c r="F1046" s="1" t="s">
        <v>1322</v>
      </c>
      <c r="G1046" s="4" t="s">
        <v>1150</v>
      </c>
      <c r="H1046" s="1" t="s">
        <v>773</v>
      </c>
      <c r="I1046" s="1" t="s">
        <v>150</v>
      </c>
      <c r="J1046" s="1" t="s">
        <v>170</v>
      </c>
      <c r="K1046" s="1" t="s">
        <v>156</v>
      </c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1">
        <f t="shared" si="96"/>
        <v>0</v>
      </c>
      <c r="FG1046" s="11">
        <f t="shared" si="97"/>
        <v>0</v>
      </c>
      <c r="FH1046" s="11">
        <f t="shared" si="98"/>
        <v>0</v>
      </c>
      <c r="FI1046" s="11">
        <f t="shared" si="99"/>
        <v>0</v>
      </c>
      <c r="FJ1046" s="11">
        <f t="shared" si="100"/>
        <v>0</v>
      </c>
      <c r="FK1046" s="11">
        <f t="shared" si="101"/>
        <v>0</v>
      </c>
    </row>
    <row r="1047" spans="1:167" ht="33" hidden="1" x14ac:dyDescent="0.3">
      <c r="A1047" s="5">
        <v>10698</v>
      </c>
      <c r="B1047" s="1" t="s">
        <v>1321</v>
      </c>
      <c r="C1047" s="5" t="s">
        <v>594</v>
      </c>
      <c r="D1047" s="1">
        <v>300332</v>
      </c>
      <c r="E1047" s="1" t="s">
        <v>190</v>
      </c>
      <c r="F1047" s="1" t="s">
        <v>1322</v>
      </c>
      <c r="G1047" s="4" t="s">
        <v>1151</v>
      </c>
      <c r="H1047" s="1" t="s">
        <v>770</v>
      </c>
      <c r="I1047" s="1" t="s">
        <v>150</v>
      </c>
      <c r="J1047" s="1" t="s">
        <v>170</v>
      </c>
      <c r="K1047" s="1" t="s">
        <v>156</v>
      </c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1">
        <f t="shared" si="96"/>
        <v>0</v>
      </c>
      <c r="FG1047" s="11">
        <f t="shared" si="97"/>
        <v>0</v>
      </c>
      <c r="FH1047" s="11">
        <f t="shared" si="98"/>
        <v>0</v>
      </c>
      <c r="FI1047" s="11">
        <f t="shared" si="99"/>
        <v>0</v>
      </c>
      <c r="FJ1047" s="11">
        <f t="shared" si="100"/>
        <v>0</v>
      </c>
      <c r="FK1047" s="11">
        <f t="shared" si="101"/>
        <v>0</v>
      </c>
    </row>
    <row r="1048" spans="1:167" ht="33" hidden="1" x14ac:dyDescent="0.3">
      <c r="A1048" s="5">
        <v>10699</v>
      </c>
      <c r="B1048" s="1" t="s">
        <v>1321</v>
      </c>
      <c r="C1048" s="5" t="s">
        <v>595</v>
      </c>
      <c r="D1048" s="1">
        <v>300333</v>
      </c>
      <c r="E1048" s="1" t="s">
        <v>190</v>
      </c>
      <c r="F1048" s="1" t="s">
        <v>1322</v>
      </c>
      <c r="G1048" s="4" t="s">
        <v>1152</v>
      </c>
      <c r="H1048" s="1" t="s">
        <v>770</v>
      </c>
      <c r="I1048" s="1" t="s">
        <v>150</v>
      </c>
      <c r="J1048" s="1" t="s">
        <v>170</v>
      </c>
      <c r="K1048" s="1" t="s">
        <v>156</v>
      </c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1">
        <f t="shared" si="96"/>
        <v>0</v>
      </c>
      <c r="FG1048" s="11">
        <f t="shared" si="97"/>
        <v>0</v>
      </c>
      <c r="FH1048" s="11">
        <f t="shared" si="98"/>
        <v>0</v>
      </c>
      <c r="FI1048" s="11">
        <f t="shared" si="99"/>
        <v>0</v>
      </c>
      <c r="FJ1048" s="11">
        <f t="shared" si="100"/>
        <v>0</v>
      </c>
      <c r="FK1048" s="11">
        <f t="shared" si="101"/>
        <v>0</v>
      </c>
    </row>
    <row r="1049" spans="1:167" ht="33" hidden="1" x14ac:dyDescent="0.3">
      <c r="A1049" s="5">
        <v>10700</v>
      </c>
      <c r="B1049" s="1" t="s">
        <v>1321</v>
      </c>
      <c r="C1049" s="5" t="s">
        <v>596</v>
      </c>
      <c r="D1049" s="1">
        <v>300334</v>
      </c>
      <c r="E1049" s="1" t="s">
        <v>190</v>
      </c>
      <c r="F1049" s="1" t="s">
        <v>1322</v>
      </c>
      <c r="G1049" s="4" t="s">
        <v>1153</v>
      </c>
      <c r="H1049" s="1" t="s">
        <v>770</v>
      </c>
      <c r="I1049" s="1" t="s">
        <v>150</v>
      </c>
      <c r="J1049" s="1" t="s">
        <v>170</v>
      </c>
      <c r="K1049" s="1" t="s">
        <v>156</v>
      </c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1">
        <f t="shared" si="96"/>
        <v>0</v>
      </c>
      <c r="FG1049" s="11">
        <f t="shared" si="97"/>
        <v>0</v>
      </c>
      <c r="FH1049" s="11">
        <f t="shared" si="98"/>
        <v>0</v>
      </c>
      <c r="FI1049" s="11">
        <f t="shared" si="99"/>
        <v>0</v>
      </c>
      <c r="FJ1049" s="11">
        <f t="shared" si="100"/>
        <v>0</v>
      </c>
      <c r="FK1049" s="11">
        <f t="shared" si="101"/>
        <v>0</v>
      </c>
    </row>
    <row r="1050" spans="1:167" ht="33" hidden="1" x14ac:dyDescent="0.3">
      <c r="A1050" s="5">
        <v>10701</v>
      </c>
      <c r="B1050" s="1" t="s">
        <v>1321</v>
      </c>
      <c r="C1050" s="5" t="s">
        <v>597</v>
      </c>
      <c r="D1050" s="1">
        <v>300335</v>
      </c>
      <c r="E1050" s="1" t="s">
        <v>190</v>
      </c>
      <c r="F1050" s="1" t="s">
        <v>1322</v>
      </c>
      <c r="G1050" s="4" t="s">
        <v>1154</v>
      </c>
      <c r="H1050" s="1" t="s">
        <v>773</v>
      </c>
      <c r="I1050" s="1" t="s">
        <v>150</v>
      </c>
      <c r="J1050" s="1" t="s">
        <v>170</v>
      </c>
      <c r="K1050" s="1" t="s">
        <v>156</v>
      </c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1">
        <f t="shared" si="96"/>
        <v>0</v>
      </c>
      <c r="FG1050" s="11">
        <f t="shared" si="97"/>
        <v>0</v>
      </c>
      <c r="FH1050" s="11">
        <f t="shared" si="98"/>
        <v>0</v>
      </c>
      <c r="FI1050" s="11">
        <f t="shared" si="99"/>
        <v>0</v>
      </c>
      <c r="FJ1050" s="11">
        <f t="shared" si="100"/>
        <v>0</v>
      </c>
      <c r="FK1050" s="11">
        <f t="shared" si="101"/>
        <v>0</v>
      </c>
    </row>
    <row r="1051" spans="1:167" ht="33" hidden="1" x14ac:dyDescent="0.3">
      <c r="A1051" s="5">
        <v>10702</v>
      </c>
      <c r="B1051" s="1" t="s">
        <v>1321</v>
      </c>
      <c r="C1051" s="5" t="s">
        <v>598</v>
      </c>
      <c r="D1051" s="1">
        <v>300336</v>
      </c>
      <c r="E1051" s="1" t="s">
        <v>190</v>
      </c>
      <c r="F1051" s="1" t="s">
        <v>1322</v>
      </c>
      <c r="G1051" s="4" t="s">
        <v>1155</v>
      </c>
      <c r="H1051" s="1" t="s">
        <v>770</v>
      </c>
      <c r="I1051" s="1" t="s">
        <v>150</v>
      </c>
      <c r="J1051" s="1" t="s">
        <v>170</v>
      </c>
      <c r="K1051" s="1" t="s">
        <v>156</v>
      </c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1">
        <f t="shared" si="96"/>
        <v>0</v>
      </c>
      <c r="FG1051" s="11">
        <f t="shared" si="97"/>
        <v>0</v>
      </c>
      <c r="FH1051" s="11">
        <f t="shared" si="98"/>
        <v>0</v>
      </c>
      <c r="FI1051" s="11">
        <f t="shared" si="99"/>
        <v>0</v>
      </c>
      <c r="FJ1051" s="11">
        <f t="shared" si="100"/>
        <v>0</v>
      </c>
      <c r="FK1051" s="11">
        <f t="shared" si="101"/>
        <v>0</v>
      </c>
    </row>
    <row r="1052" spans="1:167" ht="33" hidden="1" x14ac:dyDescent="0.3">
      <c r="A1052" s="5">
        <v>10703</v>
      </c>
      <c r="B1052" s="1" t="s">
        <v>1321</v>
      </c>
      <c r="C1052" s="5" t="s">
        <v>599</v>
      </c>
      <c r="D1052" s="1">
        <v>300337</v>
      </c>
      <c r="E1052" s="1" t="s">
        <v>190</v>
      </c>
      <c r="F1052" s="1" t="s">
        <v>1322</v>
      </c>
      <c r="G1052" s="4" t="s">
        <v>1156</v>
      </c>
      <c r="H1052" s="1" t="s">
        <v>770</v>
      </c>
      <c r="I1052" s="1" t="s">
        <v>150</v>
      </c>
      <c r="J1052" s="1" t="s">
        <v>170</v>
      </c>
      <c r="K1052" s="1" t="s">
        <v>156</v>
      </c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1">
        <f t="shared" si="96"/>
        <v>0</v>
      </c>
      <c r="FG1052" s="11">
        <f t="shared" si="97"/>
        <v>0</v>
      </c>
      <c r="FH1052" s="11">
        <f t="shared" si="98"/>
        <v>0</v>
      </c>
      <c r="FI1052" s="11">
        <f t="shared" si="99"/>
        <v>0</v>
      </c>
      <c r="FJ1052" s="11">
        <f t="shared" si="100"/>
        <v>0</v>
      </c>
      <c r="FK1052" s="11">
        <f t="shared" si="101"/>
        <v>0</v>
      </c>
    </row>
    <row r="1053" spans="1:167" ht="33" hidden="1" x14ac:dyDescent="0.3">
      <c r="A1053" s="5">
        <v>10704</v>
      </c>
      <c r="B1053" s="1" t="s">
        <v>1321</v>
      </c>
      <c r="C1053" s="5" t="s">
        <v>600</v>
      </c>
      <c r="D1053" s="1">
        <v>300338</v>
      </c>
      <c r="E1053" s="1" t="s">
        <v>190</v>
      </c>
      <c r="F1053" s="1" t="s">
        <v>1322</v>
      </c>
      <c r="G1053" s="4" t="s">
        <v>1157</v>
      </c>
      <c r="H1053" s="1" t="s">
        <v>770</v>
      </c>
      <c r="I1053" s="1" t="s">
        <v>150</v>
      </c>
      <c r="J1053" s="1" t="s">
        <v>170</v>
      </c>
      <c r="K1053" s="1" t="s">
        <v>156</v>
      </c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1">
        <f t="shared" si="96"/>
        <v>0</v>
      </c>
      <c r="FG1053" s="11">
        <f t="shared" si="97"/>
        <v>0</v>
      </c>
      <c r="FH1053" s="11">
        <f t="shared" si="98"/>
        <v>0</v>
      </c>
      <c r="FI1053" s="11">
        <f t="shared" si="99"/>
        <v>0</v>
      </c>
      <c r="FJ1053" s="11">
        <f t="shared" si="100"/>
        <v>0</v>
      </c>
      <c r="FK1053" s="11">
        <f t="shared" si="101"/>
        <v>0</v>
      </c>
    </row>
    <row r="1054" spans="1:167" ht="33" hidden="1" x14ac:dyDescent="0.3">
      <c r="A1054" s="5">
        <v>10705</v>
      </c>
      <c r="B1054" s="1" t="s">
        <v>1321</v>
      </c>
      <c r="C1054" s="5" t="s">
        <v>601</v>
      </c>
      <c r="D1054" s="1">
        <v>300339</v>
      </c>
      <c r="E1054" s="1" t="s">
        <v>190</v>
      </c>
      <c r="F1054" s="1" t="s">
        <v>1322</v>
      </c>
      <c r="G1054" s="4" t="s">
        <v>1158</v>
      </c>
      <c r="H1054" s="1" t="s">
        <v>770</v>
      </c>
      <c r="I1054" s="1" t="s">
        <v>150</v>
      </c>
      <c r="J1054" s="1" t="s">
        <v>170</v>
      </c>
      <c r="K1054" s="1" t="s">
        <v>156</v>
      </c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1">
        <f t="shared" si="96"/>
        <v>0</v>
      </c>
      <c r="FG1054" s="11">
        <f t="shared" si="97"/>
        <v>0</v>
      </c>
      <c r="FH1054" s="11">
        <f t="shared" si="98"/>
        <v>0</v>
      </c>
      <c r="FI1054" s="11">
        <f t="shared" si="99"/>
        <v>0</v>
      </c>
      <c r="FJ1054" s="11">
        <f t="shared" si="100"/>
        <v>0</v>
      </c>
      <c r="FK1054" s="11">
        <f t="shared" si="101"/>
        <v>0</v>
      </c>
    </row>
    <row r="1055" spans="1:167" ht="33" hidden="1" x14ac:dyDescent="0.3">
      <c r="A1055" s="5">
        <v>10706</v>
      </c>
      <c r="B1055" s="1" t="s">
        <v>1321</v>
      </c>
      <c r="C1055" s="5" t="s">
        <v>602</v>
      </c>
      <c r="D1055" s="1">
        <v>300340</v>
      </c>
      <c r="E1055" s="1" t="s">
        <v>190</v>
      </c>
      <c r="F1055" s="1" t="s">
        <v>1322</v>
      </c>
      <c r="G1055" s="4" t="s">
        <v>1159</v>
      </c>
      <c r="H1055" s="1" t="s">
        <v>770</v>
      </c>
      <c r="I1055" s="1" t="s">
        <v>150</v>
      </c>
      <c r="J1055" s="1" t="s">
        <v>170</v>
      </c>
      <c r="K1055" s="1" t="s">
        <v>156</v>
      </c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1">
        <f t="shared" si="96"/>
        <v>0</v>
      </c>
      <c r="FG1055" s="11">
        <f t="shared" si="97"/>
        <v>0</v>
      </c>
      <c r="FH1055" s="11">
        <f t="shared" si="98"/>
        <v>0</v>
      </c>
      <c r="FI1055" s="11">
        <f t="shared" si="99"/>
        <v>0</v>
      </c>
      <c r="FJ1055" s="11">
        <f t="shared" si="100"/>
        <v>0</v>
      </c>
      <c r="FK1055" s="11">
        <f t="shared" si="101"/>
        <v>0</v>
      </c>
    </row>
    <row r="1056" spans="1:167" ht="33" hidden="1" x14ac:dyDescent="0.3">
      <c r="A1056" s="5">
        <v>10707</v>
      </c>
      <c r="B1056" s="1" t="s">
        <v>1321</v>
      </c>
      <c r="C1056" s="5" t="s">
        <v>603</v>
      </c>
      <c r="D1056" s="1">
        <v>300341</v>
      </c>
      <c r="E1056" s="1" t="s">
        <v>190</v>
      </c>
      <c r="F1056" s="1" t="s">
        <v>1322</v>
      </c>
      <c r="G1056" s="4" t="s">
        <v>1160</v>
      </c>
      <c r="H1056" s="1" t="s">
        <v>773</v>
      </c>
      <c r="I1056" s="1" t="s">
        <v>150</v>
      </c>
      <c r="J1056" s="1" t="s">
        <v>170</v>
      </c>
      <c r="K1056" s="1" t="s">
        <v>156</v>
      </c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1">
        <f t="shared" si="96"/>
        <v>0</v>
      </c>
      <c r="FG1056" s="11">
        <f t="shared" si="97"/>
        <v>0</v>
      </c>
      <c r="FH1056" s="11">
        <f t="shared" si="98"/>
        <v>0</v>
      </c>
      <c r="FI1056" s="11">
        <f t="shared" si="99"/>
        <v>0</v>
      </c>
      <c r="FJ1056" s="11">
        <f t="shared" si="100"/>
        <v>0</v>
      </c>
      <c r="FK1056" s="11">
        <f t="shared" si="101"/>
        <v>0</v>
      </c>
    </row>
    <row r="1057" spans="1:167" ht="33" hidden="1" x14ac:dyDescent="0.3">
      <c r="A1057" s="5">
        <v>10708</v>
      </c>
      <c r="B1057" s="1" t="s">
        <v>1321</v>
      </c>
      <c r="C1057" s="5" t="s">
        <v>604</v>
      </c>
      <c r="D1057" s="1">
        <v>300342</v>
      </c>
      <c r="E1057" s="1" t="s">
        <v>190</v>
      </c>
      <c r="F1057" s="1" t="s">
        <v>1322</v>
      </c>
      <c r="G1057" s="4" t="s">
        <v>1161</v>
      </c>
      <c r="H1057" s="1" t="s">
        <v>770</v>
      </c>
      <c r="I1057" s="1" t="s">
        <v>150</v>
      </c>
      <c r="J1057" s="1" t="s">
        <v>170</v>
      </c>
      <c r="K1057" s="1" t="s">
        <v>156</v>
      </c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1">
        <f t="shared" si="96"/>
        <v>0</v>
      </c>
      <c r="FG1057" s="11">
        <f t="shared" si="97"/>
        <v>0</v>
      </c>
      <c r="FH1057" s="11">
        <f t="shared" si="98"/>
        <v>0</v>
      </c>
      <c r="FI1057" s="11">
        <f t="shared" si="99"/>
        <v>0</v>
      </c>
      <c r="FJ1057" s="11">
        <f t="shared" si="100"/>
        <v>0</v>
      </c>
      <c r="FK1057" s="11">
        <f t="shared" si="101"/>
        <v>0</v>
      </c>
    </row>
    <row r="1058" spans="1:167" ht="33" hidden="1" x14ac:dyDescent="0.3">
      <c r="A1058" s="5">
        <v>10709</v>
      </c>
      <c r="B1058" s="1" t="s">
        <v>1321</v>
      </c>
      <c r="C1058" s="5" t="s">
        <v>605</v>
      </c>
      <c r="D1058" s="1">
        <v>300343</v>
      </c>
      <c r="E1058" s="1" t="s">
        <v>190</v>
      </c>
      <c r="F1058" s="1" t="s">
        <v>1322</v>
      </c>
      <c r="G1058" s="4" t="s">
        <v>1162</v>
      </c>
      <c r="H1058" s="1" t="s">
        <v>770</v>
      </c>
      <c r="I1058" s="1" t="s">
        <v>150</v>
      </c>
      <c r="J1058" s="1" t="s">
        <v>170</v>
      </c>
      <c r="K1058" s="1" t="s">
        <v>156</v>
      </c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1">
        <f t="shared" si="96"/>
        <v>0</v>
      </c>
      <c r="FG1058" s="11">
        <f t="shared" si="97"/>
        <v>0</v>
      </c>
      <c r="FH1058" s="11">
        <f t="shared" si="98"/>
        <v>0</v>
      </c>
      <c r="FI1058" s="11">
        <f t="shared" si="99"/>
        <v>0</v>
      </c>
      <c r="FJ1058" s="11">
        <f t="shared" si="100"/>
        <v>0</v>
      </c>
      <c r="FK1058" s="11">
        <f t="shared" si="101"/>
        <v>0</v>
      </c>
    </row>
    <row r="1059" spans="1:167" ht="33" hidden="1" x14ac:dyDescent="0.3">
      <c r="A1059" s="5">
        <v>10710</v>
      </c>
      <c r="B1059" s="1" t="s">
        <v>1321</v>
      </c>
      <c r="C1059" s="5" t="s">
        <v>606</v>
      </c>
      <c r="D1059" s="1">
        <v>321203</v>
      </c>
      <c r="E1059" s="1" t="s">
        <v>190</v>
      </c>
      <c r="F1059" s="1" t="s">
        <v>1322</v>
      </c>
      <c r="G1059" s="4" t="s">
        <v>1163</v>
      </c>
      <c r="H1059" s="1" t="s">
        <v>770</v>
      </c>
      <c r="I1059" s="1" t="s">
        <v>150</v>
      </c>
      <c r="J1059" s="1" t="s">
        <v>170</v>
      </c>
      <c r="K1059" s="1" t="s">
        <v>156</v>
      </c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1">
        <f t="shared" si="96"/>
        <v>0</v>
      </c>
      <c r="FG1059" s="11">
        <f t="shared" si="97"/>
        <v>0</v>
      </c>
      <c r="FH1059" s="11">
        <f t="shared" si="98"/>
        <v>0</v>
      </c>
      <c r="FI1059" s="11">
        <f t="shared" si="99"/>
        <v>0</v>
      </c>
      <c r="FJ1059" s="11">
        <f t="shared" si="100"/>
        <v>0</v>
      </c>
      <c r="FK1059" s="11">
        <f t="shared" si="101"/>
        <v>0</v>
      </c>
    </row>
    <row r="1060" spans="1:167" ht="33" hidden="1" x14ac:dyDescent="0.3">
      <c r="A1060" s="5">
        <v>10711</v>
      </c>
      <c r="B1060" s="1" t="s">
        <v>1321</v>
      </c>
      <c r="C1060" s="5" t="s">
        <v>607</v>
      </c>
      <c r="D1060" s="1">
        <v>300344</v>
      </c>
      <c r="E1060" s="1" t="s">
        <v>190</v>
      </c>
      <c r="F1060" s="1" t="s">
        <v>1322</v>
      </c>
      <c r="G1060" s="4" t="s">
        <v>1164</v>
      </c>
      <c r="H1060" s="1" t="s">
        <v>770</v>
      </c>
      <c r="I1060" s="1" t="s">
        <v>150</v>
      </c>
      <c r="J1060" s="1" t="s">
        <v>170</v>
      </c>
      <c r="K1060" s="1" t="s">
        <v>156</v>
      </c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1">
        <f t="shared" si="96"/>
        <v>0</v>
      </c>
      <c r="FG1060" s="11">
        <f t="shared" si="97"/>
        <v>0</v>
      </c>
      <c r="FH1060" s="11">
        <f t="shared" si="98"/>
        <v>0</v>
      </c>
      <c r="FI1060" s="11">
        <f t="shared" si="99"/>
        <v>0</v>
      </c>
      <c r="FJ1060" s="11">
        <f t="shared" si="100"/>
        <v>0</v>
      </c>
      <c r="FK1060" s="11">
        <f t="shared" si="101"/>
        <v>0</v>
      </c>
    </row>
    <row r="1061" spans="1:167" ht="33" hidden="1" x14ac:dyDescent="0.3">
      <c r="A1061" s="5">
        <v>10712</v>
      </c>
      <c r="B1061" s="1" t="s">
        <v>1321</v>
      </c>
      <c r="C1061" s="5" t="s">
        <v>608</v>
      </c>
      <c r="D1061" s="1">
        <v>500006</v>
      </c>
      <c r="E1061" s="1" t="s">
        <v>190</v>
      </c>
      <c r="F1061" s="1" t="s">
        <v>1322</v>
      </c>
      <c r="G1061" s="4" t="s">
        <v>1165</v>
      </c>
      <c r="H1061" s="1" t="s">
        <v>770</v>
      </c>
      <c r="I1061" s="1" t="s">
        <v>150</v>
      </c>
      <c r="J1061" s="1" t="s">
        <v>170</v>
      </c>
      <c r="K1061" s="1" t="s">
        <v>156</v>
      </c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1">
        <f t="shared" si="96"/>
        <v>0</v>
      </c>
      <c r="FG1061" s="11">
        <f t="shared" si="97"/>
        <v>0</v>
      </c>
      <c r="FH1061" s="11">
        <f t="shared" si="98"/>
        <v>0</v>
      </c>
      <c r="FI1061" s="11">
        <f t="shared" si="99"/>
        <v>0</v>
      </c>
      <c r="FJ1061" s="11">
        <f t="shared" si="100"/>
        <v>0</v>
      </c>
      <c r="FK1061" s="11">
        <f t="shared" si="101"/>
        <v>0</v>
      </c>
    </row>
    <row r="1062" spans="1:167" ht="33" hidden="1" x14ac:dyDescent="0.3">
      <c r="A1062" s="5">
        <v>10713</v>
      </c>
      <c r="B1062" s="1" t="s">
        <v>1321</v>
      </c>
      <c r="C1062" s="5" t="s">
        <v>609</v>
      </c>
      <c r="D1062" s="1">
        <v>300345</v>
      </c>
      <c r="E1062" s="1" t="s">
        <v>190</v>
      </c>
      <c r="F1062" s="1" t="s">
        <v>1322</v>
      </c>
      <c r="G1062" s="4" t="s">
        <v>1166</v>
      </c>
      <c r="H1062" s="1" t="s">
        <v>773</v>
      </c>
      <c r="I1062" s="1" t="s">
        <v>150</v>
      </c>
      <c r="J1062" s="1" t="s">
        <v>170</v>
      </c>
      <c r="K1062" s="1" t="s">
        <v>156</v>
      </c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1">
        <f t="shared" si="96"/>
        <v>0</v>
      </c>
      <c r="FG1062" s="11">
        <f t="shared" si="97"/>
        <v>0</v>
      </c>
      <c r="FH1062" s="11">
        <f t="shared" si="98"/>
        <v>0</v>
      </c>
      <c r="FI1062" s="11">
        <f t="shared" si="99"/>
        <v>0</v>
      </c>
      <c r="FJ1062" s="11">
        <f t="shared" si="100"/>
        <v>0</v>
      </c>
      <c r="FK1062" s="11">
        <f t="shared" si="101"/>
        <v>0</v>
      </c>
    </row>
    <row r="1063" spans="1:167" ht="33" hidden="1" x14ac:dyDescent="0.3">
      <c r="A1063" s="5">
        <v>10714</v>
      </c>
      <c r="B1063" s="1" t="s">
        <v>1321</v>
      </c>
      <c r="C1063" s="5" t="s">
        <v>610</v>
      </c>
      <c r="D1063" s="1">
        <v>500379</v>
      </c>
      <c r="E1063" s="1" t="s">
        <v>190</v>
      </c>
      <c r="F1063" s="1" t="s">
        <v>1322</v>
      </c>
      <c r="G1063" s="4" t="s">
        <v>1167</v>
      </c>
      <c r="H1063" s="1" t="s">
        <v>770</v>
      </c>
      <c r="I1063" s="1" t="s">
        <v>150</v>
      </c>
      <c r="J1063" s="1" t="s">
        <v>170</v>
      </c>
      <c r="K1063" s="1" t="s">
        <v>156</v>
      </c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1">
        <f t="shared" si="96"/>
        <v>0</v>
      </c>
      <c r="FG1063" s="11">
        <f t="shared" si="97"/>
        <v>0</v>
      </c>
      <c r="FH1063" s="11">
        <f t="shared" si="98"/>
        <v>0</v>
      </c>
      <c r="FI1063" s="11">
        <f t="shared" si="99"/>
        <v>0</v>
      </c>
      <c r="FJ1063" s="11">
        <f t="shared" si="100"/>
        <v>0</v>
      </c>
      <c r="FK1063" s="11">
        <f t="shared" si="101"/>
        <v>0</v>
      </c>
    </row>
    <row r="1064" spans="1:167" ht="33" hidden="1" x14ac:dyDescent="0.3">
      <c r="A1064" s="5">
        <v>10715</v>
      </c>
      <c r="B1064" s="1" t="s">
        <v>1321</v>
      </c>
      <c r="C1064" s="5" t="s">
        <v>611</v>
      </c>
      <c r="D1064" s="1">
        <v>300346</v>
      </c>
      <c r="E1064" s="1" t="s">
        <v>190</v>
      </c>
      <c r="F1064" s="1" t="s">
        <v>1322</v>
      </c>
      <c r="G1064" s="4" t="s">
        <v>1168</v>
      </c>
      <c r="H1064" s="1" t="s">
        <v>770</v>
      </c>
      <c r="I1064" s="1" t="s">
        <v>150</v>
      </c>
      <c r="J1064" s="1" t="s">
        <v>170</v>
      </c>
      <c r="K1064" s="1" t="s">
        <v>156</v>
      </c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1">
        <f t="shared" si="96"/>
        <v>0</v>
      </c>
      <c r="FG1064" s="11">
        <f t="shared" si="97"/>
        <v>0</v>
      </c>
      <c r="FH1064" s="11">
        <f t="shared" si="98"/>
        <v>0</v>
      </c>
      <c r="FI1064" s="11">
        <f t="shared" si="99"/>
        <v>0</v>
      </c>
      <c r="FJ1064" s="11">
        <f t="shared" si="100"/>
        <v>0</v>
      </c>
      <c r="FK1064" s="11">
        <f t="shared" si="101"/>
        <v>0</v>
      </c>
    </row>
    <row r="1065" spans="1:167" ht="33" hidden="1" x14ac:dyDescent="0.3">
      <c r="A1065" s="5">
        <v>10716</v>
      </c>
      <c r="B1065" s="1" t="s">
        <v>1321</v>
      </c>
      <c r="C1065" s="5" t="s">
        <v>612</v>
      </c>
      <c r="D1065" s="1">
        <v>300347</v>
      </c>
      <c r="E1065" s="1" t="s">
        <v>190</v>
      </c>
      <c r="F1065" s="1" t="s">
        <v>1322</v>
      </c>
      <c r="G1065" s="4" t="s">
        <v>1169</v>
      </c>
      <c r="H1065" s="1" t="s">
        <v>770</v>
      </c>
      <c r="I1065" s="1" t="s">
        <v>150</v>
      </c>
      <c r="J1065" s="1" t="s">
        <v>170</v>
      </c>
      <c r="K1065" s="1" t="s">
        <v>156</v>
      </c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1">
        <f t="shared" si="96"/>
        <v>0</v>
      </c>
      <c r="FG1065" s="11">
        <f t="shared" si="97"/>
        <v>0</v>
      </c>
      <c r="FH1065" s="11">
        <f t="shared" si="98"/>
        <v>0</v>
      </c>
      <c r="FI1065" s="11">
        <f t="shared" si="99"/>
        <v>0</v>
      </c>
      <c r="FJ1065" s="11">
        <f t="shared" si="100"/>
        <v>0</v>
      </c>
      <c r="FK1065" s="11">
        <f t="shared" si="101"/>
        <v>0</v>
      </c>
    </row>
    <row r="1066" spans="1:167" ht="33" hidden="1" x14ac:dyDescent="0.3">
      <c r="A1066" s="5">
        <v>10717</v>
      </c>
      <c r="B1066" s="1" t="s">
        <v>1321</v>
      </c>
      <c r="C1066" s="5" t="s">
        <v>613</v>
      </c>
      <c r="D1066" s="1">
        <v>300348</v>
      </c>
      <c r="E1066" s="1" t="s">
        <v>190</v>
      </c>
      <c r="F1066" s="1" t="s">
        <v>1322</v>
      </c>
      <c r="G1066" s="4" t="s">
        <v>1170</v>
      </c>
      <c r="H1066" s="1" t="s">
        <v>773</v>
      </c>
      <c r="I1066" s="1" t="s">
        <v>150</v>
      </c>
      <c r="J1066" s="1" t="s">
        <v>170</v>
      </c>
      <c r="K1066" s="1" t="s">
        <v>156</v>
      </c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1">
        <f t="shared" si="96"/>
        <v>0</v>
      </c>
      <c r="FG1066" s="11">
        <f t="shared" si="97"/>
        <v>0</v>
      </c>
      <c r="FH1066" s="11">
        <f t="shared" si="98"/>
        <v>0</v>
      </c>
      <c r="FI1066" s="11">
        <f t="shared" si="99"/>
        <v>0</v>
      </c>
      <c r="FJ1066" s="11">
        <f t="shared" si="100"/>
        <v>0</v>
      </c>
      <c r="FK1066" s="11">
        <f t="shared" si="101"/>
        <v>0</v>
      </c>
    </row>
    <row r="1067" spans="1:167" ht="33" hidden="1" x14ac:dyDescent="0.3">
      <c r="A1067" s="5">
        <v>10718</v>
      </c>
      <c r="B1067" s="1" t="s">
        <v>1321</v>
      </c>
      <c r="C1067" s="5" t="s">
        <v>614</v>
      </c>
      <c r="D1067" s="1">
        <v>300349</v>
      </c>
      <c r="E1067" s="1" t="s">
        <v>190</v>
      </c>
      <c r="F1067" s="1" t="s">
        <v>1322</v>
      </c>
      <c r="G1067" s="4" t="s">
        <v>862</v>
      </c>
      <c r="H1067" s="1" t="s">
        <v>770</v>
      </c>
      <c r="I1067" s="1" t="s">
        <v>150</v>
      </c>
      <c r="J1067" s="1" t="s">
        <v>170</v>
      </c>
      <c r="K1067" s="1" t="s">
        <v>156</v>
      </c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1">
        <f t="shared" si="96"/>
        <v>0</v>
      </c>
      <c r="FG1067" s="11">
        <f t="shared" si="97"/>
        <v>0</v>
      </c>
      <c r="FH1067" s="11">
        <f t="shared" si="98"/>
        <v>0</v>
      </c>
      <c r="FI1067" s="11">
        <f t="shared" si="99"/>
        <v>0</v>
      </c>
      <c r="FJ1067" s="11">
        <f t="shared" si="100"/>
        <v>0</v>
      </c>
      <c r="FK1067" s="11">
        <f t="shared" si="101"/>
        <v>0</v>
      </c>
    </row>
    <row r="1068" spans="1:167" ht="33" hidden="1" x14ac:dyDescent="0.3">
      <c r="A1068" s="5">
        <v>10719</v>
      </c>
      <c r="B1068" s="1" t="s">
        <v>1321</v>
      </c>
      <c r="C1068" s="5" t="s">
        <v>615</v>
      </c>
      <c r="D1068" s="1">
        <v>300350</v>
      </c>
      <c r="E1068" s="1" t="s">
        <v>190</v>
      </c>
      <c r="F1068" s="1" t="s">
        <v>1322</v>
      </c>
      <c r="G1068" s="4" t="s">
        <v>1171</v>
      </c>
      <c r="H1068" s="1" t="s">
        <v>770</v>
      </c>
      <c r="I1068" s="1" t="s">
        <v>150</v>
      </c>
      <c r="J1068" s="1" t="s">
        <v>170</v>
      </c>
      <c r="K1068" s="1" t="s">
        <v>156</v>
      </c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1">
        <f t="shared" si="96"/>
        <v>0</v>
      </c>
      <c r="FG1068" s="11">
        <f t="shared" si="97"/>
        <v>0</v>
      </c>
      <c r="FH1068" s="11">
        <f t="shared" si="98"/>
        <v>0</v>
      </c>
      <c r="FI1068" s="11">
        <f t="shared" si="99"/>
        <v>0</v>
      </c>
      <c r="FJ1068" s="11">
        <f t="shared" si="100"/>
        <v>0</v>
      </c>
      <c r="FK1068" s="11">
        <f t="shared" si="101"/>
        <v>0</v>
      </c>
    </row>
    <row r="1069" spans="1:167" ht="33" hidden="1" x14ac:dyDescent="0.3">
      <c r="A1069" s="5">
        <v>10720</v>
      </c>
      <c r="B1069" s="1" t="s">
        <v>1321</v>
      </c>
      <c r="C1069" s="5" t="s">
        <v>616</v>
      </c>
      <c r="D1069" s="1">
        <v>300351</v>
      </c>
      <c r="E1069" s="1" t="s">
        <v>190</v>
      </c>
      <c r="F1069" s="1" t="s">
        <v>1322</v>
      </c>
      <c r="G1069" s="4" t="s">
        <v>936</v>
      </c>
      <c r="H1069" s="1" t="s">
        <v>770</v>
      </c>
      <c r="I1069" s="1" t="s">
        <v>150</v>
      </c>
      <c r="J1069" s="1" t="s">
        <v>170</v>
      </c>
      <c r="K1069" s="1" t="s">
        <v>156</v>
      </c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1">
        <f t="shared" si="96"/>
        <v>0</v>
      </c>
      <c r="FG1069" s="11">
        <f t="shared" si="97"/>
        <v>0</v>
      </c>
      <c r="FH1069" s="11">
        <f t="shared" si="98"/>
        <v>0</v>
      </c>
      <c r="FI1069" s="11">
        <f t="shared" si="99"/>
        <v>0</v>
      </c>
      <c r="FJ1069" s="11">
        <f t="shared" si="100"/>
        <v>0</v>
      </c>
      <c r="FK1069" s="11">
        <f t="shared" si="101"/>
        <v>0</v>
      </c>
    </row>
    <row r="1070" spans="1:167" ht="33" hidden="1" x14ac:dyDescent="0.3">
      <c r="A1070" s="5">
        <v>10721</v>
      </c>
      <c r="B1070" s="1" t="s">
        <v>1321</v>
      </c>
      <c r="C1070" s="5" t="s">
        <v>617</v>
      </c>
      <c r="D1070" s="1">
        <v>300352</v>
      </c>
      <c r="E1070" s="1" t="s">
        <v>190</v>
      </c>
      <c r="F1070" s="1" t="s">
        <v>1322</v>
      </c>
      <c r="G1070" s="4" t="s">
        <v>1172</v>
      </c>
      <c r="H1070" s="1" t="s">
        <v>770</v>
      </c>
      <c r="I1070" s="1" t="s">
        <v>150</v>
      </c>
      <c r="J1070" s="1" t="s">
        <v>170</v>
      </c>
      <c r="K1070" s="1" t="s">
        <v>156</v>
      </c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1">
        <f t="shared" si="96"/>
        <v>0</v>
      </c>
      <c r="FG1070" s="11">
        <f t="shared" si="97"/>
        <v>0</v>
      </c>
      <c r="FH1070" s="11">
        <f t="shared" si="98"/>
        <v>0</v>
      </c>
      <c r="FI1070" s="11">
        <f t="shared" si="99"/>
        <v>0</v>
      </c>
      <c r="FJ1070" s="11">
        <f t="shared" si="100"/>
        <v>0</v>
      </c>
      <c r="FK1070" s="11">
        <f t="shared" si="101"/>
        <v>0</v>
      </c>
    </row>
    <row r="1071" spans="1:167" ht="33" hidden="1" x14ac:dyDescent="0.3">
      <c r="A1071" s="5">
        <v>10722</v>
      </c>
      <c r="B1071" s="1" t="s">
        <v>1321</v>
      </c>
      <c r="C1071" s="5" t="s">
        <v>618</v>
      </c>
      <c r="D1071" s="1">
        <v>300353</v>
      </c>
      <c r="E1071" s="1" t="s">
        <v>190</v>
      </c>
      <c r="F1071" s="1" t="s">
        <v>1322</v>
      </c>
      <c r="G1071" s="4" t="s">
        <v>1173</v>
      </c>
      <c r="H1071" s="1" t="s">
        <v>770</v>
      </c>
      <c r="I1071" s="1" t="s">
        <v>150</v>
      </c>
      <c r="J1071" s="1" t="s">
        <v>170</v>
      </c>
      <c r="K1071" s="1" t="s">
        <v>156</v>
      </c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1">
        <f t="shared" si="96"/>
        <v>0</v>
      </c>
      <c r="FG1071" s="11">
        <f t="shared" si="97"/>
        <v>0</v>
      </c>
      <c r="FH1071" s="11">
        <f t="shared" si="98"/>
        <v>0</v>
      </c>
      <c r="FI1071" s="11">
        <f t="shared" si="99"/>
        <v>0</v>
      </c>
      <c r="FJ1071" s="11">
        <f t="shared" si="100"/>
        <v>0</v>
      </c>
      <c r="FK1071" s="11">
        <f t="shared" si="101"/>
        <v>0</v>
      </c>
    </row>
    <row r="1072" spans="1:167" ht="33" hidden="1" x14ac:dyDescent="0.3">
      <c r="A1072" s="5">
        <v>10723</v>
      </c>
      <c r="B1072" s="1" t="s">
        <v>1321</v>
      </c>
      <c r="C1072" s="5" t="s">
        <v>619</v>
      </c>
      <c r="D1072" s="1">
        <v>300354</v>
      </c>
      <c r="E1072" s="1" t="s">
        <v>190</v>
      </c>
      <c r="F1072" s="1" t="s">
        <v>1322</v>
      </c>
      <c r="G1072" s="4" t="s">
        <v>1174</v>
      </c>
      <c r="H1072" s="1" t="s">
        <v>773</v>
      </c>
      <c r="I1072" s="1" t="s">
        <v>150</v>
      </c>
      <c r="J1072" s="1" t="s">
        <v>170</v>
      </c>
      <c r="K1072" s="1" t="s">
        <v>156</v>
      </c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1">
        <f t="shared" si="96"/>
        <v>0</v>
      </c>
      <c r="FG1072" s="11">
        <f t="shared" si="97"/>
        <v>0</v>
      </c>
      <c r="FH1072" s="11">
        <f t="shared" si="98"/>
        <v>0</v>
      </c>
      <c r="FI1072" s="11">
        <f t="shared" si="99"/>
        <v>0</v>
      </c>
      <c r="FJ1072" s="11">
        <f t="shared" si="100"/>
        <v>0</v>
      </c>
      <c r="FK1072" s="11">
        <f t="shared" si="101"/>
        <v>0</v>
      </c>
    </row>
    <row r="1073" spans="1:167" ht="33" hidden="1" x14ac:dyDescent="0.3">
      <c r="A1073" s="5">
        <v>10724</v>
      </c>
      <c r="B1073" s="1" t="s">
        <v>1321</v>
      </c>
      <c r="C1073" s="5" t="s">
        <v>620</v>
      </c>
      <c r="D1073" s="1">
        <v>300355</v>
      </c>
      <c r="E1073" s="1" t="s">
        <v>190</v>
      </c>
      <c r="F1073" s="1" t="s">
        <v>1322</v>
      </c>
      <c r="G1073" s="4" t="s">
        <v>1175</v>
      </c>
      <c r="H1073" s="1" t="s">
        <v>770</v>
      </c>
      <c r="I1073" s="1" t="s">
        <v>150</v>
      </c>
      <c r="J1073" s="1" t="s">
        <v>170</v>
      </c>
      <c r="K1073" s="1" t="s">
        <v>156</v>
      </c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1">
        <f t="shared" si="96"/>
        <v>0</v>
      </c>
      <c r="FG1073" s="11">
        <f t="shared" si="97"/>
        <v>0</v>
      </c>
      <c r="FH1073" s="11">
        <f t="shared" si="98"/>
        <v>0</v>
      </c>
      <c r="FI1073" s="11">
        <f t="shared" si="99"/>
        <v>0</v>
      </c>
      <c r="FJ1073" s="11">
        <f t="shared" si="100"/>
        <v>0</v>
      </c>
      <c r="FK1073" s="11">
        <f t="shared" si="101"/>
        <v>0</v>
      </c>
    </row>
    <row r="1074" spans="1:167" ht="33" hidden="1" x14ac:dyDescent="0.3">
      <c r="A1074" s="5">
        <v>10725</v>
      </c>
      <c r="B1074" s="1" t="s">
        <v>1321</v>
      </c>
      <c r="C1074" s="5" t="s">
        <v>621</v>
      </c>
      <c r="D1074" s="1">
        <v>300356</v>
      </c>
      <c r="E1074" s="1" t="s">
        <v>190</v>
      </c>
      <c r="F1074" s="1" t="s">
        <v>1322</v>
      </c>
      <c r="G1074" s="4" t="s">
        <v>1176</v>
      </c>
      <c r="H1074" s="1" t="s">
        <v>773</v>
      </c>
      <c r="I1074" s="1" t="s">
        <v>150</v>
      </c>
      <c r="J1074" s="1" t="s">
        <v>170</v>
      </c>
      <c r="K1074" s="1" t="s">
        <v>156</v>
      </c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1">
        <f t="shared" si="96"/>
        <v>0</v>
      </c>
      <c r="FG1074" s="11">
        <f t="shared" si="97"/>
        <v>0</v>
      </c>
      <c r="FH1074" s="11">
        <f t="shared" si="98"/>
        <v>0</v>
      </c>
      <c r="FI1074" s="11">
        <f t="shared" si="99"/>
        <v>0</v>
      </c>
      <c r="FJ1074" s="11">
        <f t="shared" si="100"/>
        <v>0</v>
      </c>
      <c r="FK1074" s="11">
        <f t="shared" si="101"/>
        <v>0</v>
      </c>
    </row>
    <row r="1075" spans="1:167" ht="33" hidden="1" x14ac:dyDescent="0.3">
      <c r="A1075" s="5">
        <v>10726</v>
      </c>
      <c r="B1075" s="1" t="s">
        <v>1321</v>
      </c>
      <c r="C1075" s="5" t="s">
        <v>622</v>
      </c>
      <c r="D1075" s="1">
        <v>300357</v>
      </c>
      <c r="E1075" s="1" t="s">
        <v>190</v>
      </c>
      <c r="F1075" s="1" t="s">
        <v>1322</v>
      </c>
      <c r="G1075" s="4" t="s">
        <v>1177</v>
      </c>
      <c r="H1075" s="1" t="s">
        <v>770</v>
      </c>
      <c r="I1075" s="1" t="s">
        <v>150</v>
      </c>
      <c r="J1075" s="1" t="s">
        <v>170</v>
      </c>
      <c r="K1075" s="1" t="s">
        <v>156</v>
      </c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1">
        <f t="shared" si="96"/>
        <v>0</v>
      </c>
      <c r="FG1075" s="11">
        <f t="shared" si="97"/>
        <v>0</v>
      </c>
      <c r="FH1075" s="11">
        <f t="shared" si="98"/>
        <v>0</v>
      </c>
      <c r="FI1075" s="11">
        <f t="shared" si="99"/>
        <v>0</v>
      </c>
      <c r="FJ1075" s="11">
        <f t="shared" si="100"/>
        <v>0</v>
      </c>
      <c r="FK1075" s="11">
        <f t="shared" si="101"/>
        <v>0</v>
      </c>
    </row>
    <row r="1076" spans="1:167" ht="33" hidden="1" x14ac:dyDescent="0.3">
      <c r="A1076" s="5">
        <v>10727</v>
      </c>
      <c r="B1076" s="1" t="s">
        <v>1321</v>
      </c>
      <c r="C1076" s="5" t="s">
        <v>623</v>
      </c>
      <c r="D1076" s="1">
        <v>500387</v>
      </c>
      <c r="E1076" s="1" t="s">
        <v>190</v>
      </c>
      <c r="F1076" s="1" t="s">
        <v>1322</v>
      </c>
      <c r="G1076" s="4" t="s">
        <v>1178</v>
      </c>
      <c r="H1076" s="1" t="s">
        <v>770</v>
      </c>
      <c r="I1076" s="1" t="s">
        <v>150</v>
      </c>
      <c r="J1076" s="1" t="s">
        <v>170</v>
      </c>
      <c r="K1076" s="1" t="s">
        <v>156</v>
      </c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1">
        <f t="shared" si="96"/>
        <v>0</v>
      </c>
      <c r="FG1076" s="11">
        <f t="shared" si="97"/>
        <v>0</v>
      </c>
      <c r="FH1076" s="11">
        <f t="shared" si="98"/>
        <v>0</v>
      </c>
      <c r="FI1076" s="11">
        <f t="shared" si="99"/>
        <v>0</v>
      </c>
      <c r="FJ1076" s="11">
        <f t="shared" si="100"/>
        <v>0</v>
      </c>
      <c r="FK1076" s="11">
        <f t="shared" si="101"/>
        <v>0</v>
      </c>
    </row>
    <row r="1077" spans="1:167" ht="33" hidden="1" x14ac:dyDescent="0.3">
      <c r="A1077" s="5">
        <v>10728</v>
      </c>
      <c r="B1077" s="1" t="s">
        <v>1321</v>
      </c>
      <c r="C1077" s="5" t="s">
        <v>624</v>
      </c>
      <c r="D1077" s="1">
        <v>500375</v>
      </c>
      <c r="E1077" s="1" t="s">
        <v>190</v>
      </c>
      <c r="F1077" s="1" t="s">
        <v>1322</v>
      </c>
      <c r="G1077" s="4" t="s">
        <v>1179</v>
      </c>
      <c r="H1077" s="1" t="s">
        <v>770</v>
      </c>
      <c r="I1077" s="1" t="s">
        <v>150</v>
      </c>
      <c r="J1077" s="1" t="s">
        <v>170</v>
      </c>
      <c r="K1077" s="1" t="s">
        <v>156</v>
      </c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1">
        <f t="shared" si="96"/>
        <v>0</v>
      </c>
      <c r="FG1077" s="11">
        <f t="shared" si="97"/>
        <v>0</v>
      </c>
      <c r="FH1077" s="11">
        <f t="shared" si="98"/>
        <v>0</v>
      </c>
      <c r="FI1077" s="11">
        <f t="shared" si="99"/>
        <v>0</v>
      </c>
      <c r="FJ1077" s="11">
        <f t="shared" si="100"/>
        <v>0</v>
      </c>
      <c r="FK1077" s="11">
        <f t="shared" si="101"/>
        <v>0</v>
      </c>
    </row>
    <row r="1078" spans="1:167" ht="33" hidden="1" x14ac:dyDescent="0.3">
      <c r="A1078" s="5">
        <v>10729</v>
      </c>
      <c r="B1078" s="1" t="s">
        <v>1321</v>
      </c>
      <c r="C1078" s="5" t="s">
        <v>625</v>
      </c>
      <c r="D1078" s="1">
        <v>500384</v>
      </c>
      <c r="E1078" s="1" t="s">
        <v>190</v>
      </c>
      <c r="F1078" s="1" t="s">
        <v>1322</v>
      </c>
      <c r="G1078" s="4" t="s">
        <v>1180</v>
      </c>
      <c r="H1078" s="1" t="s">
        <v>770</v>
      </c>
      <c r="I1078" s="1" t="s">
        <v>150</v>
      </c>
      <c r="J1078" s="1" t="s">
        <v>170</v>
      </c>
      <c r="K1078" s="1" t="s">
        <v>156</v>
      </c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1">
        <f t="shared" si="96"/>
        <v>0</v>
      </c>
      <c r="FG1078" s="11">
        <f t="shared" si="97"/>
        <v>0</v>
      </c>
      <c r="FH1078" s="11">
        <f t="shared" si="98"/>
        <v>0</v>
      </c>
      <c r="FI1078" s="11">
        <f t="shared" si="99"/>
        <v>0</v>
      </c>
      <c r="FJ1078" s="11">
        <f t="shared" si="100"/>
        <v>0</v>
      </c>
      <c r="FK1078" s="11">
        <f t="shared" si="101"/>
        <v>0</v>
      </c>
    </row>
    <row r="1079" spans="1:167" ht="33" hidden="1" x14ac:dyDescent="0.3">
      <c r="A1079" s="5">
        <v>10730</v>
      </c>
      <c r="B1079" s="1" t="s">
        <v>1321</v>
      </c>
      <c r="C1079" s="5" t="s">
        <v>626</v>
      </c>
      <c r="D1079" s="1">
        <v>300358</v>
      </c>
      <c r="E1079" s="1" t="s">
        <v>190</v>
      </c>
      <c r="F1079" s="1" t="s">
        <v>1322</v>
      </c>
      <c r="G1079" s="4" t="s">
        <v>1181</v>
      </c>
      <c r="H1079" s="1" t="s">
        <v>770</v>
      </c>
      <c r="I1079" s="1" t="s">
        <v>150</v>
      </c>
      <c r="J1079" s="1" t="s">
        <v>170</v>
      </c>
      <c r="K1079" s="1" t="s">
        <v>156</v>
      </c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1">
        <f t="shared" si="96"/>
        <v>0</v>
      </c>
      <c r="FG1079" s="11">
        <f t="shared" si="97"/>
        <v>0</v>
      </c>
      <c r="FH1079" s="11">
        <f t="shared" si="98"/>
        <v>0</v>
      </c>
      <c r="FI1079" s="11">
        <f t="shared" si="99"/>
        <v>0</v>
      </c>
      <c r="FJ1079" s="11">
        <f t="shared" si="100"/>
        <v>0</v>
      </c>
      <c r="FK1079" s="11">
        <f t="shared" si="101"/>
        <v>0</v>
      </c>
    </row>
    <row r="1080" spans="1:167" ht="33" hidden="1" x14ac:dyDescent="0.3">
      <c r="A1080" s="5">
        <v>10731</v>
      </c>
      <c r="B1080" s="1" t="s">
        <v>1321</v>
      </c>
      <c r="C1080" s="5" t="s">
        <v>627</v>
      </c>
      <c r="D1080" s="1">
        <v>300359</v>
      </c>
      <c r="E1080" s="1" t="s">
        <v>190</v>
      </c>
      <c r="F1080" s="1" t="s">
        <v>1322</v>
      </c>
      <c r="G1080" s="4" t="s">
        <v>1182</v>
      </c>
      <c r="H1080" s="1" t="s">
        <v>770</v>
      </c>
      <c r="I1080" s="1" t="s">
        <v>150</v>
      </c>
      <c r="J1080" s="1" t="s">
        <v>170</v>
      </c>
      <c r="K1080" s="1" t="s">
        <v>156</v>
      </c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1">
        <f t="shared" si="96"/>
        <v>0</v>
      </c>
      <c r="FG1080" s="11">
        <f t="shared" si="97"/>
        <v>0</v>
      </c>
      <c r="FH1080" s="11">
        <f t="shared" si="98"/>
        <v>0</v>
      </c>
      <c r="FI1080" s="11">
        <f t="shared" si="99"/>
        <v>0</v>
      </c>
      <c r="FJ1080" s="11">
        <f t="shared" si="100"/>
        <v>0</v>
      </c>
      <c r="FK1080" s="11">
        <f t="shared" si="101"/>
        <v>0</v>
      </c>
    </row>
    <row r="1081" spans="1:167" ht="33" hidden="1" x14ac:dyDescent="0.3">
      <c r="A1081" s="5">
        <v>10732</v>
      </c>
      <c r="B1081" s="1" t="s">
        <v>1321</v>
      </c>
      <c r="C1081" s="5" t="s">
        <v>628</v>
      </c>
      <c r="D1081" s="1">
        <v>300360</v>
      </c>
      <c r="E1081" s="1" t="s">
        <v>190</v>
      </c>
      <c r="F1081" s="1" t="s">
        <v>1322</v>
      </c>
      <c r="G1081" s="4" t="s">
        <v>1183</v>
      </c>
      <c r="H1081" s="1" t="s">
        <v>770</v>
      </c>
      <c r="I1081" s="1" t="s">
        <v>150</v>
      </c>
      <c r="J1081" s="1" t="s">
        <v>170</v>
      </c>
      <c r="K1081" s="1" t="s">
        <v>156</v>
      </c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1">
        <f t="shared" si="96"/>
        <v>0</v>
      </c>
      <c r="FG1081" s="11">
        <f t="shared" si="97"/>
        <v>0</v>
      </c>
      <c r="FH1081" s="11">
        <f t="shared" si="98"/>
        <v>0</v>
      </c>
      <c r="FI1081" s="11">
        <f t="shared" si="99"/>
        <v>0</v>
      </c>
      <c r="FJ1081" s="11">
        <f t="shared" si="100"/>
        <v>0</v>
      </c>
      <c r="FK1081" s="11">
        <f t="shared" si="101"/>
        <v>0</v>
      </c>
    </row>
    <row r="1082" spans="1:167" ht="33" hidden="1" x14ac:dyDescent="0.3">
      <c r="A1082" s="5">
        <v>10733</v>
      </c>
      <c r="B1082" s="1" t="s">
        <v>1321</v>
      </c>
      <c r="C1082" s="5" t="s">
        <v>629</v>
      </c>
      <c r="D1082" s="1">
        <v>300361</v>
      </c>
      <c r="E1082" s="1" t="s">
        <v>190</v>
      </c>
      <c r="F1082" s="1" t="s">
        <v>1322</v>
      </c>
      <c r="G1082" s="4" t="s">
        <v>945</v>
      </c>
      <c r="H1082" s="1" t="s">
        <v>770</v>
      </c>
      <c r="I1082" s="1" t="s">
        <v>150</v>
      </c>
      <c r="J1082" s="1" t="s">
        <v>170</v>
      </c>
      <c r="K1082" s="1" t="s">
        <v>156</v>
      </c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1">
        <f t="shared" si="96"/>
        <v>0</v>
      </c>
      <c r="FG1082" s="11">
        <f t="shared" si="97"/>
        <v>0</v>
      </c>
      <c r="FH1082" s="11">
        <f t="shared" si="98"/>
        <v>0</v>
      </c>
      <c r="FI1082" s="11">
        <f t="shared" si="99"/>
        <v>0</v>
      </c>
      <c r="FJ1082" s="11">
        <f t="shared" si="100"/>
        <v>0</v>
      </c>
      <c r="FK1082" s="11">
        <f t="shared" si="101"/>
        <v>0</v>
      </c>
    </row>
    <row r="1083" spans="1:167" ht="33" hidden="1" x14ac:dyDescent="0.3">
      <c r="A1083" s="5">
        <v>10734</v>
      </c>
      <c r="B1083" s="1" t="s">
        <v>1321</v>
      </c>
      <c r="C1083" s="5" t="s">
        <v>630</v>
      </c>
      <c r="D1083" s="1">
        <v>300362</v>
      </c>
      <c r="E1083" s="1" t="s">
        <v>190</v>
      </c>
      <c r="F1083" s="1" t="s">
        <v>1322</v>
      </c>
      <c r="G1083" s="4" t="s">
        <v>1184</v>
      </c>
      <c r="H1083" s="1" t="s">
        <v>770</v>
      </c>
      <c r="I1083" s="1" t="s">
        <v>150</v>
      </c>
      <c r="J1083" s="1" t="s">
        <v>170</v>
      </c>
      <c r="K1083" s="1" t="s">
        <v>156</v>
      </c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1">
        <f t="shared" si="96"/>
        <v>0</v>
      </c>
      <c r="FG1083" s="11">
        <f t="shared" si="97"/>
        <v>0</v>
      </c>
      <c r="FH1083" s="11">
        <f t="shared" si="98"/>
        <v>0</v>
      </c>
      <c r="FI1083" s="11">
        <f t="shared" si="99"/>
        <v>0</v>
      </c>
      <c r="FJ1083" s="11">
        <f t="shared" si="100"/>
        <v>0</v>
      </c>
      <c r="FK1083" s="11">
        <f t="shared" si="101"/>
        <v>0</v>
      </c>
    </row>
    <row r="1084" spans="1:167" ht="33" hidden="1" x14ac:dyDescent="0.3">
      <c r="A1084" s="5">
        <v>10735</v>
      </c>
      <c r="B1084" s="1" t="s">
        <v>1321</v>
      </c>
      <c r="C1084" s="5" t="s">
        <v>631</v>
      </c>
      <c r="D1084" s="1">
        <v>300363</v>
      </c>
      <c r="E1084" s="1" t="s">
        <v>190</v>
      </c>
      <c r="F1084" s="1" t="s">
        <v>1322</v>
      </c>
      <c r="G1084" s="4" t="s">
        <v>1185</v>
      </c>
      <c r="H1084" s="1" t="s">
        <v>773</v>
      </c>
      <c r="I1084" s="1" t="s">
        <v>150</v>
      </c>
      <c r="J1084" s="1" t="s">
        <v>170</v>
      </c>
      <c r="K1084" s="1" t="s">
        <v>156</v>
      </c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1">
        <f t="shared" si="96"/>
        <v>0</v>
      </c>
      <c r="FG1084" s="11">
        <f t="shared" si="97"/>
        <v>0</v>
      </c>
      <c r="FH1084" s="11">
        <f t="shared" si="98"/>
        <v>0</v>
      </c>
      <c r="FI1084" s="11">
        <f t="shared" si="99"/>
        <v>0</v>
      </c>
      <c r="FJ1084" s="11">
        <f t="shared" si="100"/>
        <v>0</v>
      </c>
      <c r="FK1084" s="11">
        <f t="shared" si="101"/>
        <v>0</v>
      </c>
    </row>
    <row r="1085" spans="1:167" ht="33" hidden="1" x14ac:dyDescent="0.3">
      <c r="A1085" s="5">
        <v>10736</v>
      </c>
      <c r="B1085" s="1" t="s">
        <v>1321</v>
      </c>
      <c r="C1085" s="5" t="s">
        <v>632</v>
      </c>
      <c r="D1085" s="1">
        <v>300364</v>
      </c>
      <c r="E1085" s="1" t="s">
        <v>190</v>
      </c>
      <c r="F1085" s="1" t="s">
        <v>1322</v>
      </c>
      <c r="G1085" s="4" t="s">
        <v>1186</v>
      </c>
      <c r="H1085" s="1" t="s">
        <v>773</v>
      </c>
      <c r="I1085" s="1" t="s">
        <v>150</v>
      </c>
      <c r="J1085" s="1" t="s">
        <v>170</v>
      </c>
      <c r="K1085" s="1" t="s">
        <v>156</v>
      </c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1">
        <f t="shared" si="96"/>
        <v>0</v>
      </c>
      <c r="FG1085" s="11">
        <f t="shared" si="97"/>
        <v>0</v>
      </c>
      <c r="FH1085" s="11">
        <f t="shared" si="98"/>
        <v>0</v>
      </c>
      <c r="FI1085" s="11">
        <f t="shared" si="99"/>
        <v>0</v>
      </c>
      <c r="FJ1085" s="11">
        <f t="shared" si="100"/>
        <v>0</v>
      </c>
      <c r="FK1085" s="11">
        <f t="shared" si="101"/>
        <v>0</v>
      </c>
    </row>
    <row r="1086" spans="1:167" ht="33" hidden="1" x14ac:dyDescent="0.3">
      <c r="A1086" s="5">
        <v>10737</v>
      </c>
      <c r="B1086" s="1" t="s">
        <v>1321</v>
      </c>
      <c r="C1086" s="5" t="s">
        <v>633</v>
      </c>
      <c r="D1086" s="1">
        <v>300365</v>
      </c>
      <c r="E1086" s="1" t="s">
        <v>190</v>
      </c>
      <c r="F1086" s="1" t="s">
        <v>1322</v>
      </c>
      <c r="G1086" s="4" t="s">
        <v>1187</v>
      </c>
      <c r="H1086" s="1" t="s">
        <v>773</v>
      </c>
      <c r="I1086" s="1" t="s">
        <v>150</v>
      </c>
      <c r="J1086" s="1" t="s">
        <v>170</v>
      </c>
      <c r="K1086" s="1" t="s">
        <v>156</v>
      </c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1">
        <f t="shared" si="96"/>
        <v>0</v>
      </c>
      <c r="FG1086" s="11">
        <f t="shared" si="97"/>
        <v>0</v>
      </c>
      <c r="FH1086" s="11">
        <f t="shared" si="98"/>
        <v>0</v>
      </c>
      <c r="FI1086" s="11">
        <f t="shared" si="99"/>
        <v>0</v>
      </c>
      <c r="FJ1086" s="11">
        <f t="shared" si="100"/>
        <v>0</v>
      </c>
      <c r="FK1086" s="11">
        <f t="shared" si="101"/>
        <v>0</v>
      </c>
    </row>
    <row r="1087" spans="1:167" ht="33" hidden="1" x14ac:dyDescent="0.3">
      <c r="A1087" s="5">
        <v>10738</v>
      </c>
      <c r="B1087" s="1" t="s">
        <v>1321</v>
      </c>
      <c r="C1087" s="5" t="s">
        <v>634</v>
      </c>
      <c r="D1087" s="1">
        <v>300366</v>
      </c>
      <c r="E1087" s="1" t="s">
        <v>190</v>
      </c>
      <c r="F1087" s="1" t="s">
        <v>1322</v>
      </c>
      <c r="G1087" s="4" t="s">
        <v>1188</v>
      </c>
      <c r="H1087" s="1" t="s">
        <v>770</v>
      </c>
      <c r="I1087" s="1" t="s">
        <v>150</v>
      </c>
      <c r="J1087" s="1" t="s">
        <v>170</v>
      </c>
      <c r="K1087" s="1" t="s">
        <v>156</v>
      </c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1">
        <f t="shared" si="96"/>
        <v>0</v>
      </c>
      <c r="FG1087" s="11">
        <f t="shared" si="97"/>
        <v>0</v>
      </c>
      <c r="FH1087" s="11">
        <f t="shared" si="98"/>
        <v>0</v>
      </c>
      <c r="FI1087" s="11">
        <f t="shared" si="99"/>
        <v>0</v>
      </c>
      <c r="FJ1087" s="11">
        <f t="shared" si="100"/>
        <v>0</v>
      </c>
      <c r="FK1087" s="11">
        <f t="shared" si="101"/>
        <v>0</v>
      </c>
    </row>
    <row r="1088" spans="1:167" ht="49.5" x14ac:dyDescent="0.3">
      <c r="A1088" s="5">
        <v>10739</v>
      </c>
      <c r="B1088" s="1" t="s">
        <v>1321</v>
      </c>
      <c r="C1088" s="5" t="s">
        <v>635</v>
      </c>
      <c r="D1088" s="1">
        <v>300155</v>
      </c>
      <c r="E1088" s="4" t="s">
        <v>190</v>
      </c>
      <c r="F1088" s="4" t="s">
        <v>1322</v>
      </c>
      <c r="G1088" s="4" t="s">
        <v>1189</v>
      </c>
      <c r="H1088" s="1" t="s">
        <v>773</v>
      </c>
      <c r="I1088" s="1" t="s">
        <v>150</v>
      </c>
      <c r="J1088" s="1" t="s">
        <v>171</v>
      </c>
      <c r="K1088" s="1" t="s">
        <v>157</v>
      </c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1">
        <f t="shared" si="96"/>
        <v>0</v>
      </c>
      <c r="FG1088" s="11">
        <f t="shared" si="97"/>
        <v>0</v>
      </c>
      <c r="FH1088" s="11">
        <f t="shared" si="98"/>
        <v>0</v>
      </c>
      <c r="FI1088" s="11">
        <f t="shared" si="99"/>
        <v>0</v>
      </c>
      <c r="FJ1088" s="11">
        <f t="shared" si="100"/>
        <v>0</v>
      </c>
      <c r="FK1088" s="11">
        <f t="shared" si="101"/>
        <v>0</v>
      </c>
    </row>
    <row r="1089" spans="1:167" ht="49.5" x14ac:dyDescent="0.3">
      <c r="A1089" s="5">
        <v>10740</v>
      </c>
      <c r="B1089" s="1" t="s">
        <v>1321</v>
      </c>
      <c r="C1089" s="5" t="s">
        <v>636</v>
      </c>
      <c r="D1089" s="1">
        <v>300157</v>
      </c>
      <c r="E1089" s="4" t="s">
        <v>190</v>
      </c>
      <c r="F1089" s="4" t="s">
        <v>1322</v>
      </c>
      <c r="G1089" s="4" t="s">
        <v>1190</v>
      </c>
      <c r="H1089" s="1" t="s">
        <v>773</v>
      </c>
      <c r="I1089" s="1" t="s">
        <v>150</v>
      </c>
      <c r="J1089" s="1" t="s">
        <v>171</v>
      </c>
      <c r="K1089" s="1" t="s">
        <v>157</v>
      </c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1">
        <f t="shared" si="96"/>
        <v>0</v>
      </c>
      <c r="FG1089" s="11">
        <f t="shared" si="97"/>
        <v>0</v>
      </c>
      <c r="FH1089" s="11">
        <f t="shared" si="98"/>
        <v>0</v>
      </c>
      <c r="FI1089" s="11">
        <f t="shared" si="99"/>
        <v>0</v>
      </c>
      <c r="FJ1089" s="11">
        <f t="shared" si="100"/>
        <v>0</v>
      </c>
      <c r="FK1089" s="11">
        <f t="shared" si="101"/>
        <v>0</v>
      </c>
    </row>
    <row r="1090" spans="1:167" ht="49.5" x14ac:dyDescent="0.3">
      <c r="A1090" s="5">
        <v>10741</v>
      </c>
      <c r="B1090" s="1" t="s">
        <v>1321</v>
      </c>
      <c r="C1090" s="5" t="s">
        <v>637</v>
      </c>
      <c r="D1090" s="1">
        <v>300190</v>
      </c>
      <c r="E1090" s="4" t="s">
        <v>190</v>
      </c>
      <c r="F1090" s="4" t="s">
        <v>1322</v>
      </c>
      <c r="G1090" s="4" t="s">
        <v>1191</v>
      </c>
      <c r="H1090" s="1" t="s">
        <v>770</v>
      </c>
      <c r="I1090" s="1" t="s">
        <v>150</v>
      </c>
      <c r="J1090" s="1" t="s">
        <v>171</v>
      </c>
      <c r="K1090" s="1" t="s">
        <v>157</v>
      </c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1">
        <f t="shared" si="96"/>
        <v>0</v>
      </c>
      <c r="FG1090" s="11">
        <f t="shared" si="97"/>
        <v>0</v>
      </c>
      <c r="FH1090" s="11">
        <f t="shared" si="98"/>
        <v>0</v>
      </c>
      <c r="FI1090" s="11">
        <f t="shared" si="99"/>
        <v>0</v>
      </c>
      <c r="FJ1090" s="11">
        <f t="shared" si="100"/>
        <v>0</v>
      </c>
      <c r="FK1090" s="11">
        <f t="shared" si="101"/>
        <v>0</v>
      </c>
    </row>
    <row r="1091" spans="1:167" ht="49.5" x14ac:dyDescent="0.3">
      <c r="A1091" s="5">
        <v>10742</v>
      </c>
      <c r="B1091" s="1" t="s">
        <v>1321</v>
      </c>
      <c r="C1091" s="5" t="s">
        <v>638</v>
      </c>
      <c r="D1091" s="1">
        <v>322701</v>
      </c>
      <c r="E1091" s="4" t="s">
        <v>190</v>
      </c>
      <c r="F1091" s="4" t="s">
        <v>1322</v>
      </c>
      <c r="G1091" s="4" t="s">
        <v>1192</v>
      </c>
      <c r="H1091" s="1" t="s">
        <v>770</v>
      </c>
      <c r="I1091" s="1" t="s">
        <v>150</v>
      </c>
      <c r="J1091" s="1" t="s">
        <v>171</v>
      </c>
      <c r="K1091" s="1" t="s">
        <v>157</v>
      </c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1">
        <f t="shared" si="96"/>
        <v>0</v>
      </c>
      <c r="FG1091" s="11">
        <f t="shared" si="97"/>
        <v>0</v>
      </c>
      <c r="FH1091" s="11">
        <f t="shared" si="98"/>
        <v>0</v>
      </c>
      <c r="FI1091" s="11">
        <f t="shared" si="99"/>
        <v>0</v>
      </c>
      <c r="FJ1091" s="11">
        <f t="shared" si="100"/>
        <v>0</v>
      </c>
      <c r="FK1091" s="11">
        <f t="shared" si="101"/>
        <v>0</v>
      </c>
    </row>
    <row r="1092" spans="1:167" ht="49.5" x14ac:dyDescent="0.3">
      <c r="A1092" s="5">
        <v>10743</v>
      </c>
      <c r="B1092" s="1" t="s">
        <v>1321</v>
      </c>
      <c r="C1092" s="5" t="s">
        <v>639</v>
      </c>
      <c r="D1092" s="1">
        <v>300208</v>
      </c>
      <c r="E1092" s="4" t="s">
        <v>190</v>
      </c>
      <c r="F1092" s="4" t="s">
        <v>1322</v>
      </c>
      <c r="G1092" s="4" t="s">
        <v>1193</v>
      </c>
      <c r="H1092" s="1" t="s">
        <v>770</v>
      </c>
      <c r="I1092" s="1" t="s">
        <v>150</v>
      </c>
      <c r="J1092" s="1" t="s">
        <v>171</v>
      </c>
      <c r="K1092" s="1" t="s">
        <v>157</v>
      </c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1">
        <f t="shared" si="96"/>
        <v>0</v>
      </c>
      <c r="FG1092" s="11">
        <f t="shared" si="97"/>
        <v>0</v>
      </c>
      <c r="FH1092" s="11">
        <f t="shared" si="98"/>
        <v>0</v>
      </c>
      <c r="FI1092" s="11">
        <f t="shared" si="99"/>
        <v>0</v>
      </c>
      <c r="FJ1092" s="11">
        <f t="shared" si="100"/>
        <v>0</v>
      </c>
      <c r="FK1092" s="11">
        <f t="shared" si="101"/>
        <v>0</v>
      </c>
    </row>
    <row r="1093" spans="1:167" ht="49.5" x14ac:dyDescent="0.3">
      <c r="A1093" s="5">
        <v>10744</v>
      </c>
      <c r="B1093" s="1" t="s">
        <v>1321</v>
      </c>
      <c r="C1093" s="5" t="s">
        <v>640</v>
      </c>
      <c r="D1093" s="1">
        <v>300240</v>
      </c>
      <c r="E1093" s="4" t="s">
        <v>190</v>
      </c>
      <c r="F1093" s="4" t="s">
        <v>1322</v>
      </c>
      <c r="G1093" s="4" t="s">
        <v>1194</v>
      </c>
      <c r="H1093" s="1" t="s">
        <v>770</v>
      </c>
      <c r="I1093" s="1" t="s">
        <v>150</v>
      </c>
      <c r="J1093" s="1" t="s">
        <v>171</v>
      </c>
      <c r="K1093" s="1" t="s">
        <v>157</v>
      </c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1">
        <f t="shared" si="96"/>
        <v>0</v>
      </c>
      <c r="FG1093" s="11">
        <f t="shared" si="97"/>
        <v>0</v>
      </c>
      <c r="FH1093" s="11">
        <f t="shared" si="98"/>
        <v>0</v>
      </c>
      <c r="FI1093" s="11">
        <f t="shared" si="99"/>
        <v>0</v>
      </c>
      <c r="FJ1093" s="11">
        <f t="shared" si="100"/>
        <v>0</v>
      </c>
      <c r="FK1093" s="11">
        <f t="shared" si="101"/>
        <v>0</v>
      </c>
    </row>
    <row r="1094" spans="1:167" ht="49.5" x14ac:dyDescent="0.3">
      <c r="A1094" s="5">
        <v>10745</v>
      </c>
      <c r="B1094" s="1" t="s">
        <v>1321</v>
      </c>
      <c r="C1094" s="5" t="s">
        <v>641</v>
      </c>
      <c r="D1094" s="1">
        <v>300253</v>
      </c>
      <c r="E1094" s="4" t="s">
        <v>190</v>
      </c>
      <c r="F1094" s="4" t="s">
        <v>1322</v>
      </c>
      <c r="G1094" s="4" t="s">
        <v>1195</v>
      </c>
      <c r="H1094" s="1" t="s">
        <v>773</v>
      </c>
      <c r="I1094" s="1" t="s">
        <v>150</v>
      </c>
      <c r="J1094" s="1" t="s">
        <v>171</v>
      </c>
      <c r="K1094" s="1" t="s">
        <v>157</v>
      </c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1">
        <f t="shared" ref="FF1094:FF1157" si="102">SUM(L1094:AM1094)-AA1094</f>
        <v>0</v>
      </c>
      <c r="FG1094" s="11">
        <f t="shared" ref="FG1094:FG1157" si="103">SUM(AN1094:EX1094)</f>
        <v>0</v>
      </c>
      <c r="FH1094" s="11">
        <f t="shared" ref="FH1094:FH1157" si="104">SUM(EY1094:FE1094)</f>
        <v>0</v>
      </c>
      <c r="FI1094" s="11">
        <f t="shared" ref="FI1094:FI1157" si="105">AA1094</f>
        <v>0</v>
      </c>
      <c r="FJ1094" s="11">
        <f t="shared" ref="FJ1094:FJ1157" si="106">FF1094+FG1094+FH1094+FI1094</f>
        <v>0</v>
      </c>
      <c r="FK1094" s="11">
        <f t="shared" ref="FK1094:FK1157" si="107">+FF1094+FG1094+FH1094</f>
        <v>0</v>
      </c>
    </row>
    <row r="1095" spans="1:167" ht="49.5" x14ac:dyDescent="0.3">
      <c r="A1095" s="5">
        <v>10746</v>
      </c>
      <c r="B1095" s="1" t="s">
        <v>1321</v>
      </c>
      <c r="C1095" s="5" t="s">
        <v>642</v>
      </c>
      <c r="D1095" s="1">
        <v>300260</v>
      </c>
      <c r="E1095" s="4" t="s">
        <v>190</v>
      </c>
      <c r="F1095" s="4" t="s">
        <v>1322</v>
      </c>
      <c r="G1095" s="4" t="s">
        <v>1196</v>
      </c>
      <c r="H1095" s="1" t="s">
        <v>773</v>
      </c>
      <c r="I1095" s="1" t="s">
        <v>150</v>
      </c>
      <c r="J1095" s="1" t="s">
        <v>171</v>
      </c>
      <c r="K1095" s="1" t="s">
        <v>157</v>
      </c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1">
        <f t="shared" si="102"/>
        <v>0</v>
      </c>
      <c r="FG1095" s="11">
        <f t="shared" si="103"/>
        <v>0</v>
      </c>
      <c r="FH1095" s="11">
        <f t="shared" si="104"/>
        <v>0</v>
      </c>
      <c r="FI1095" s="11">
        <f t="shared" si="105"/>
        <v>0</v>
      </c>
      <c r="FJ1095" s="11">
        <f t="shared" si="106"/>
        <v>0</v>
      </c>
      <c r="FK1095" s="11">
        <f t="shared" si="107"/>
        <v>0</v>
      </c>
    </row>
    <row r="1096" spans="1:167" ht="33" hidden="1" x14ac:dyDescent="0.3">
      <c r="A1096" s="5">
        <v>10747</v>
      </c>
      <c r="B1096" s="1" t="s">
        <v>1321</v>
      </c>
      <c r="C1096" s="5" t="s">
        <v>643</v>
      </c>
      <c r="D1096" s="1">
        <v>320803</v>
      </c>
      <c r="E1096" s="1" t="s">
        <v>190</v>
      </c>
      <c r="F1096" s="1" t="s">
        <v>1322</v>
      </c>
      <c r="G1096" s="4" t="s">
        <v>1197</v>
      </c>
      <c r="H1096" s="1" t="s">
        <v>770</v>
      </c>
      <c r="I1096" s="1" t="s">
        <v>150</v>
      </c>
      <c r="J1096" s="1" t="s">
        <v>172</v>
      </c>
      <c r="K1096" s="1" t="s">
        <v>158</v>
      </c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1">
        <f t="shared" si="102"/>
        <v>0</v>
      </c>
      <c r="FG1096" s="11">
        <f t="shared" si="103"/>
        <v>0</v>
      </c>
      <c r="FH1096" s="11">
        <f t="shared" si="104"/>
        <v>0</v>
      </c>
      <c r="FI1096" s="11">
        <f t="shared" si="105"/>
        <v>0</v>
      </c>
      <c r="FJ1096" s="11">
        <f t="shared" si="106"/>
        <v>0</v>
      </c>
      <c r="FK1096" s="11">
        <f t="shared" si="107"/>
        <v>0</v>
      </c>
    </row>
    <row r="1097" spans="1:167" ht="49.5" hidden="1" x14ac:dyDescent="0.3">
      <c r="A1097" s="5">
        <v>10748</v>
      </c>
      <c r="B1097" s="1" t="s">
        <v>1321</v>
      </c>
      <c r="C1097" s="5" t="s">
        <v>645</v>
      </c>
      <c r="D1097" s="1">
        <v>300005</v>
      </c>
      <c r="E1097" s="1" t="s">
        <v>190</v>
      </c>
      <c r="F1097" s="1" t="s">
        <v>1322</v>
      </c>
      <c r="G1097" s="4" t="s">
        <v>1199</v>
      </c>
      <c r="H1097" s="1" t="s">
        <v>773</v>
      </c>
      <c r="I1097" s="1" t="s">
        <v>150</v>
      </c>
      <c r="J1097" s="1" t="s">
        <v>172</v>
      </c>
      <c r="K1097" s="1" t="s">
        <v>158</v>
      </c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1">
        <f t="shared" si="102"/>
        <v>0</v>
      </c>
      <c r="FG1097" s="11">
        <f t="shared" si="103"/>
        <v>0</v>
      </c>
      <c r="FH1097" s="11">
        <f t="shared" si="104"/>
        <v>0</v>
      </c>
      <c r="FI1097" s="11">
        <f t="shared" si="105"/>
        <v>0</v>
      </c>
      <c r="FJ1097" s="11">
        <f t="shared" si="106"/>
        <v>0</v>
      </c>
      <c r="FK1097" s="11">
        <f t="shared" si="107"/>
        <v>0</v>
      </c>
    </row>
    <row r="1098" spans="1:167" ht="33" hidden="1" x14ac:dyDescent="0.3">
      <c r="A1098" s="5">
        <v>10749</v>
      </c>
      <c r="B1098" s="1" t="s">
        <v>1321</v>
      </c>
      <c r="C1098" s="5" t="s">
        <v>646</v>
      </c>
      <c r="D1098" s="1">
        <v>300012</v>
      </c>
      <c r="E1098" s="1" t="s">
        <v>190</v>
      </c>
      <c r="F1098" s="1" t="s">
        <v>1322</v>
      </c>
      <c r="G1098" s="4" t="s">
        <v>1200</v>
      </c>
      <c r="H1098" s="1" t="s">
        <v>770</v>
      </c>
      <c r="I1098" s="1" t="s">
        <v>150</v>
      </c>
      <c r="J1098" s="1" t="s">
        <v>172</v>
      </c>
      <c r="K1098" s="1" t="s">
        <v>158</v>
      </c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1">
        <f t="shared" si="102"/>
        <v>0</v>
      </c>
      <c r="FG1098" s="11">
        <f t="shared" si="103"/>
        <v>0</v>
      </c>
      <c r="FH1098" s="11">
        <f t="shared" si="104"/>
        <v>0</v>
      </c>
      <c r="FI1098" s="11">
        <f t="shared" si="105"/>
        <v>0</v>
      </c>
      <c r="FJ1098" s="11">
        <f t="shared" si="106"/>
        <v>0</v>
      </c>
      <c r="FK1098" s="11">
        <f t="shared" si="107"/>
        <v>0</v>
      </c>
    </row>
    <row r="1099" spans="1:167" ht="49.5" hidden="1" x14ac:dyDescent="0.3">
      <c r="A1099" s="5">
        <v>10750</v>
      </c>
      <c r="B1099" s="1" t="s">
        <v>1321</v>
      </c>
      <c r="C1099" s="5" t="s">
        <v>647</v>
      </c>
      <c r="D1099" s="1">
        <v>322601</v>
      </c>
      <c r="E1099" s="1" t="s">
        <v>190</v>
      </c>
      <c r="F1099" s="1" t="s">
        <v>1322</v>
      </c>
      <c r="G1099" s="4" t="s">
        <v>1201</v>
      </c>
      <c r="H1099" s="1" t="s">
        <v>770</v>
      </c>
      <c r="I1099" s="1" t="s">
        <v>150</v>
      </c>
      <c r="J1099" s="1" t="s">
        <v>173</v>
      </c>
      <c r="K1099" s="1" t="s">
        <v>159</v>
      </c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1">
        <f t="shared" si="102"/>
        <v>0</v>
      </c>
      <c r="FG1099" s="11">
        <f t="shared" si="103"/>
        <v>0</v>
      </c>
      <c r="FH1099" s="11">
        <f t="shared" si="104"/>
        <v>0</v>
      </c>
      <c r="FI1099" s="11">
        <f t="shared" si="105"/>
        <v>0</v>
      </c>
      <c r="FJ1099" s="11">
        <f t="shared" si="106"/>
        <v>0</v>
      </c>
      <c r="FK1099" s="11">
        <f t="shared" si="107"/>
        <v>0</v>
      </c>
    </row>
    <row r="1100" spans="1:167" ht="33" hidden="1" x14ac:dyDescent="0.3">
      <c r="A1100" s="5">
        <v>10751</v>
      </c>
      <c r="B1100" s="1" t="s">
        <v>1321</v>
      </c>
      <c r="C1100" s="5" t="s">
        <v>648</v>
      </c>
      <c r="D1100" s="1">
        <v>300044</v>
      </c>
      <c r="E1100" s="1" t="s">
        <v>190</v>
      </c>
      <c r="F1100" s="1" t="s">
        <v>1322</v>
      </c>
      <c r="G1100" s="4" t="s">
        <v>1202</v>
      </c>
      <c r="H1100" s="1" t="s">
        <v>773</v>
      </c>
      <c r="I1100" s="1" t="s">
        <v>150</v>
      </c>
      <c r="J1100" s="1" t="s">
        <v>173</v>
      </c>
      <c r="K1100" s="1" t="s">
        <v>159</v>
      </c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1">
        <f t="shared" si="102"/>
        <v>0</v>
      </c>
      <c r="FG1100" s="11">
        <f t="shared" si="103"/>
        <v>0</v>
      </c>
      <c r="FH1100" s="11">
        <f t="shared" si="104"/>
        <v>0</v>
      </c>
      <c r="FI1100" s="11">
        <f t="shared" si="105"/>
        <v>0</v>
      </c>
      <c r="FJ1100" s="11">
        <f t="shared" si="106"/>
        <v>0</v>
      </c>
      <c r="FK1100" s="11">
        <f t="shared" si="107"/>
        <v>0</v>
      </c>
    </row>
    <row r="1101" spans="1:167" ht="16.5" hidden="1" x14ac:dyDescent="0.3">
      <c r="A1101" s="5">
        <v>10752</v>
      </c>
      <c r="B1101" s="1" t="s">
        <v>1321</v>
      </c>
      <c r="C1101" s="5" t="s">
        <v>649</v>
      </c>
      <c r="D1101" s="1">
        <v>300047</v>
      </c>
      <c r="E1101" s="1" t="s">
        <v>190</v>
      </c>
      <c r="F1101" s="1" t="s">
        <v>1322</v>
      </c>
      <c r="G1101" s="4" t="s">
        <v>1203</v>
      </c>
      <c r="H1101" s="1" t="s">
        <v>770</v>
      </c>
      <c r="I1101" s="1" t="s">
        <v>150</v>
      </c>
      <c r="J1101" s="1" t="s">
        <v>173</v>
      </c>
      <c r="K1101" s="1" t="s">
        <v>159</v>
      </c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1">
        <f t="shared" si="102"/>
        <v>0</v>
      </c>
      <c r="FG1101" s="11">
        <f t="shared" si="103"/>
        <v>0</v>
      </c>
      <c r="FH1101" s="11">
        <f t="shared" si="104"/>
        <v>0</v>
      </c>
      <c r="FI1101" s="11">
        <f t="shared" si="105"/>
        <v>0</v>
      </c>
      <c r="FJ1101" s="11">
        <f t="shared" si="106"/>
        <v>0</v>
      </c>
      <c r="FK1101" s="11">
        <f t="shared" si="107"/>
        <v>0</v>
      </c>
    </row>
    <row r="1102" spans="1:167" ht="49.5" hidden="1" x14ac:dyDescent="0.3">
      <c r="A1102" s="5">
        <v>10753</v>
      </c>
      <c r="B1102" s="1" t="s">
        <v>1321</v>
      </c>
      <c r="C1102" s="5" t="s">
        <v>650</v>
      </c>
      <c r="D1102" s="1">
        <v>300051</v>
      </c>
      <c r="E1102" s="1" t="s">
        <v>190</v>
      </c>
      <c r="F1102" s="1" t="s">
        <v>1322</v>
      </c>
      <c r="G1102" s="4" t="s">
        <v>1204</v>
      </c>
      <c r="H1102" s="1" t="s">
        <v>770</v>
      </c>
      <c r="I1102" s="1" t="s">
        <v>150</v>
      </c>
      <c r="J1102" s="1" t="s">
        <v>173</v>
      </c>
      <c r="K1102" s="1" t="s">
        <v>159</v>
      </c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1">
        <f t="shared" si="102"/>
        <v>0</v>
      </c>
      <c r="FG1102" s="11">
        <f t="shared" si="103"/>
        <v>0</v>
      </c>
      <c r="FH1102" s="11">
        <f t="shared" si="104"/>
        <v>0</v>
      </c>
      <c r="FI1102" s="11">
        <f t="shared" si="105"/>
        <v>0</v>
      </c>
      <c r="FJ1102" s="11">
        <f t="shared" si="106"/>
        <v>0</v>
      </c>
      <c r="FK1102" s="11">
        <f t="shared" si="107"/>
        <v>0</v>
      </c>
    </row>
    <row r="1103" spans="1:167" ht="33" hidden="1" x14ac:dyDescent="0.3">
      <c r="A1103" s="5">
        <v>10754</v>
      </c>
      <c r="B1103" s="1" t="s">
        <v>1321</v>
      </c>
      <c r="C1103" s="5" t="s">
        <v>651</v>
      </c>
      <c r="D1103" s="1">
        <v>300083</v>
      </c>
      <c r="E1103" s="1" t="s">
        <v>190</v>
      </c>
      <c r="F1103" s="1" t="s">
        <v>1322</v>
      </c>
      <c r="G1103" s="4" t="s">
        <v>945</v>
      </c>
      <c r="H1103" s="1" t="s">
        <v>770</v>
      </c>
      <c r="I1103" s="1" t="s">
        <v>150</v>
      </c>
      <c r="J1103" s="1" t="s">
        <v>173</v>
      </c>
      <c r="K1103" s="1" t="s">
        <v>159</v>
      </c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1">
        <f t="shared" si="102"/>
        <v>0</v>
      </c>
      <c r="FG1103" s="11">
        <f t="shared" si="103"/>
        <v>0</v>
      </c>
      <c r="FH1103" s="11">
        <f t="shared" si="104"/>
        <v>0</v>
      </c>
      <c r="FI1103" s="11">
        <f t="shared" si="105"/>
        <v>0</v>
      </c>
      <c r="FJ1103" s="11">
        <f t="shared" si="106"/>
        <v>0</v>
      </c>
      <c r="FK1103" s="11">
        <f t="shared" si="107"/>
        <v>0</v>
      </c>
    </row>
    <row r="1104" spans="1:167" ht="33" hidden="1" x14ac:dyDescent="0.3">
      <c r="A1104" s="5">
        <v>10755</v>
      </c>
      <c r="B1104" s="1" t="s">
        <v>1321</v>
      </c>
      <c r="C1104" s="5" t="s">
        <v>652</v>
      </c>
      <c r="D1104" s="1">
        <v>300367</v>
      </c>
      <c r="E1104" s="1" t="s">
        <v>190</v>
      </c>
      <c r="F1104" s="1" t="s">
        <v>1322</v>
      </c>
      <c r="G1104" s="4" t="s">
        <v>1205</v>
      </c>
      <c r="H1104" s="1" t="s">
        <v>773</v>
      </c>
      <c r="I1104" s="1" t="s">
        <v>150</v>
      </c>
      <c r="J1104" s="1" t="s">
        <v>174</v>
      </c>
      <c r="K1104" s="1" t="s">
        <v>160</v>
      </c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1">
        <f t="shared" si="102"/>
        <v>0</v>
      </c>
      <c r="FG1104" s="11">
        <f t="shared" si="103"/>
        <v>0</v>
      </c>
      <c r="FH1104" s="11">
        <f t="shared" si="104"/>
        <v>0</v>
      </c>
      <c r="FI1104" s="11">
        <f t="shared" si="105"/>
        <v>0</v>
      </c>
      <c r="FJ1104" s="11">
        <f t="shared" si="106"/>
        <v>0</v>
      </c>
      <c r="FK1104" s="11">
        <f t="shared" si="107"/>
        <v>0</v>
      </c>
    </row>
    <row r="1105" spans="1:167" ht="33" hidden="1" x14ac:dyDescent="0.3">
      <c r="A1105" s="5">
        <v>10756</v>
      </c>
      <c r="B1105" s="1" t="s">
        <v>1321</v>
      </c>
      <c r="C1105" s="5" t="s">
        <v>653</v>
      </c>
      <c r="D1105" s="1">
        <v>300368</v>
      </c>
      <c r="E1105" s="1" t="s">
        <v>190</v>
      </c>
      <c r="F1105" s="1" t="s">
        <v>1322</v>
      </c>
      <c r="G1105" s="4" t="s">
        <v>1206</v>
      </c>
      <c r="H1105" s="1" t="s">
        <v>773</v>
      </c>
      <c r="I1105" s="1" t="s">
        <v>150</v>
      </c>
      <c r="J1105" s="1" t="s">
        <v>174</v>
      </c>
      <c r="K1105" s="1" t="s">
        <v>160</v>
      </c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1">
        <f t="shared" si="102"/>
        <v>0</v>
      </c>
      <c r="FG1105" s="11">
        <f t="shared" si="103"/>
        <v>0</v>
      </c>
      <c r="FH1105" s="11">
        <f t="shared" si="104"/>
        <v>0</v>
      </c>
      <c r="FI1105" s="11">
        <f t="shared" si="105"/>
        <v>0</v>
      </c>
      <c r="FJ1105" s="11">
        <f t="shared" si="106"/>
        <v>0</v>
      </c>
      <c r="FK1105" s="11">
        <f t="shared" si="107"/>
        <v>0</v>
      </c>
    </row>
    <row r="1106" spans="1:167" ht="33" hidden="1" x14ac:dyDescent="0.3">
      <c r="A1106" s="5">
        <v>10757</v>
      </c>
      <c r="B1106" s="1" t="s">
        <v>1321</v>
      </c>
      <c r="C1106" s="5" t="s">
        <v>654</v>
      </c>
      <c r="D1106" s="1">
        <v>300369</v>
      </c>
      <c r="E1106" s="1" t="s">
        <v>190</v>
      </c>
      <c r="F1106" s="1" t="s">
        <v>1322</v>
      </c>
      <c r="G1106" s="4" t="s">
        <v>1207</v>
      </c>
      <c r="H1106" s="1" t="s">
        <v>770</v>
      </c>
      <c r="I1106" s="1" t="s">
        <v>150</v>
      </c>
      <c r="J1106" s="1" t="s">
        <v>174</v>
      </c>
      <c r="K1106" s="1" t="s">
        <v>160</v>
      </c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1">
        <f t="shared" si="102"/>
        <v>0</v>
      </c>
      <c r="FG1106" s="11">
        <f t="shared" si="103"/>
        <v>0</v>
      </c>
      <c r="FH1106" s="11">
        <f t="shared" si="104"/>
        <v>0</v>
      </c>
      <c r="FI1106" s="11">
        <f t="shared" si="105"/>
        <v>0</v>
      </c>
      <c r="FJ1106" s="11">
        <f t="shared" si="106"/>
        <v>0</v>
      </c>
      <c r="FK1106" s="11">
        <f t="shared" si="107"/>
        <v>0</v>
      </c>
    </row>
    <row r="1107" spans="1:167" ht="33" hidden="1" x14ac:dyDescent="0.3">
      <c r="A1107" s="5">
        <v>10758</v>
      </c>
      <c r="B1107" s="1" t="s">
        <v>1321</v>
      </c>
      <c r="C1107" s="5" t="s">
        <v>655</v>
      </c>
      <c r="D1107" s="1">
        <v>300370</v>
      </c>
      <c r="E1107" s="1" t="s">
        <v>190</v>
      </c>
      <c r="F1107" s="1" t="s">
        <v>1322</v>
      </c>
      <c r="G1107" s="4" t="s">
        <v>1208</v>
      </c>
      <c r="H1107" s="1" t="s">
        <v>770</v>
      </c>
      <c r="I1107" s="1" t="s">
        <v>150</v>
      </c>
      <c r="J1107" s="1" t="s">
        <v>174</v>
      </c>
      <c r="K1107" s="1" t="s">
        <v>160</v>
      </c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1">
        <f t="shared" si="102"/>
        <v>0</v>
      </c>
      <c r="FG1107" s="11">
        <f t="shared" si="103"/>
        <v>0</v>
      </c>
      <c r="FH1107" s="11">
        <f t="shared" si="104"/>
        <v>0</v>
      </c>
      <c r="FI1107" s="11">
        <f t="shared" si="105"/>
        <v>0</v>
      </c>
      <c r="FJ1107" s="11">
        <f t="shared" si="106"/>
        <v>0</v>
      </c>
      <c r="FK1107" s="11">
        <f t="shared" si="107"/>
        <v>0</v>
      </c>
    </row>
    <row r="1108" spans="1:167" ht="33" hidden="1" x14ac:dyDescent="0.3">
      <c r="A1108" s="5">
        <v>10759</v>
      </c>
      <c r="B1108" s="1" t="s">
        <v>1321</v>
      </c>
      <c r="C1108" s="5" t="s">
        <v>656</v>
      </c>
      <c r="D1108" s="1">
        <v>500053</v>
      </c>
      <c r="E1108" s="1" t="s">
        <v>190</v>
      </c>
      <c r="F1108" s="1" t="s">
        <v>1322</v>
      </c>
      <c r="G1108" s="4" t="s">
        <v>1209</v>
      </c>
      <c r="H1108" s="1" t="s">
        <v>770</v>
      </c>
      <c r="I1108" s="1" t="s">
        <v>150</v>
      </c>
      <c r="J1108" s="1" t="s">
        <v>174</v>
      </c>
      <c r="K1108" s="1" t="s">
        <v>160</v>
      </c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1">
        <f t="shared" si="102"/>
        <v>0</v>
      </c>
      <c r="FG1108" s="11">
        <f t="shared" si="103"/>
        <v>0</v>
      </c>
      <c r="FH1108" s="11">
        <f t="shared" si="104"/>
        <v>0</v>
      </c>
      <c r="FI1108" s="11">
        <f t="shared" si="105"/>
        <v>0</v>
      </c>
      <c r="FJ1108" s="11">
        <f t="shared" si="106"/>
        <v>0</v>
      </c>
      <c r="FK1108" s="11">
        <f t="shared" si="107"/>
        <v>0</v>
      </c>
    </row>
    <row r="1109" spans="1:167" ht="33" hidden="1" x14ac:dyDescent="0.3">
      <c r="A1109" s="5">
        <v>10760</v>
      </c>
      <c r="B1109" s="1" t="s">
        <v>1321</v>
      </c>
      <c r="C1109" s="5" t="s">
        <v>657</v>
      </c>
      <c r="D1109" s="1">
        <v>500054</v>
      </c>
      <c r="E1109" s="1" t="s">
        <v>190</v>
      </c>
      <c r="F1109" s="1" t="s">
        <v>1322</v>
      </c>
      <c r="G1109" s="4" t="s">
        <v>1210</v>
      </c>
      <c r="H1109" s="1" t="s">
        <v>770</v>
      </c>
      <c r="I1109" s="1" t="s">
        <v>150</v>
      </c>
      <c r="J1109" s="1" t="s">
        <v>174</v>
      </c>
      <c r="K1109" s="1" t="s">
        <v>160</v>
      </c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1">
        <f t="shared" si="102"/>
        <v>0</v>
      </c>
      <c r="FG1109" s="11">
        <f t="shared" si="103"/>
        <v>0</v>
      </c>
      <c r="FH1109" s="11">
        <f t="shared" si="104"/>
        <v>0</v>
      </c>
      <c r="FI1109" s="11">
        <f t="shared" si="105"/>
        <v>0</v>
      </c>
      <c r="FJ1109" s="11">
        <f t="shared" si="106"/>
        <v>0</v>
      </c>
      <c r="FK1109" s="11">
        <f t="shared" si="107"/>
        <v>0</v>
      </c>
    </row>
    <row r="1110" spans="1:167" ht="99" hidden="1" x14ac:dyDescent="0.3">
      <c r="A1110" s="5">
        <v>10761</v>
      </c>
      <c r="B1110" s="1" t="s">
        <v>1321</v>
      </c>
      <c r="C1110" s="5" t="s">
        <v>658</v>
      </c>
      <c r="D1110" s="1">
        <v>300371</v>
      </c>
      <c r="E1110" s="1" t="s">
        <v>190</v>
      </c>
      <c r="F1110" s="1" t="s">
        <v>1322</v>
      </c>
      <c r="G1110" s="4" t="s">
        <v>1211</v>
      </c>
      <c r="H1110" s="1" t="s">
        <v>773</v>
      </c>
      <c r="I1110" s="1" t="s">
        <v>150</v>
      </c>
      <c r="J1110" s="1" t="s">
        <v>174</v>
      </c>
      <c r="K1110" s="1" t="s">
        <v>160</v>
      </c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1">
        <f t="shared" si="102"/>
        <v>0</v>
      </c>
      <c r="FG1110" s="11">
        <f t="shared" si="103"/>
        <v>0</v>
      </c>
      <c r="FH1110" s="11">
        <f t="shared" si="104"/>
        <v>0</v>
      </c>
      <c r="FI1110" s="11">
        <f t="shared" si="105"/>
        <v>0</v>
      </c>
      <c r="FJ1110" s="11">
        <f t="shared" si="106"/>
        <v>0</v>
      </c>
      <c r="FK1110" s="11">
        <f t="shared" si="107"/>
        <v>0</v>
      </c>
    </row>
    <row r="1111" spans="1:167" ht="16.5" hidden="1" x14ac:dyDescent="0.3">
      <c r="A1111" s="5">
        <v>10762</v>
      </c>
      <c r="B1111" s="1" t="s">
        <v>1321</v>
      </c>
      <c r="C1111" s="5" t="s">
        <v>659</v>
      </c>
      <c r="D1111" s="1">
        <v>500055</v>
      </c>
      <c r="E1111" s="1" t="s">
        <v>190</v>
      </c>
      <c r="F1111" s="1" t="s">
        <v>1322</v>
      </c>
      <c r="G1111" s="4" t="s">
        <v>1212</v>
      </c>
      <c r="H1111" s="1" t="s">
        <v>770</v>
      </c>
      <c r="I1111" s="1" t="s">
        <v>150</v>
      </c>
      <c r="J1111" s="1" t="s">
        <v>174</v>
      </c>
      <c r="K1111" s="1" t="s">
        <v>160</v>
      </c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1">
        <f t="shared" si="102"/>
        <v>0</v>
      </c>
      <c r="FG1111" s="11">
        <f t="shared" si="103"/>
        <v>0</v>
      </c>
      <c r="FH1111" s="11">
        <f t="shared" si="104"/>
        <v>0</v>
      </c>
      <c r="FI1111" s="11">
        <f t="shared" si="105"/>
        <v>0</v>
      </c>
      <c r="FJ1111" s="11">
        <f t="shared" si="106"/>
        <v>0</v>
      </c>
      <c r="FK1111" s="11">
        <f t="shared" si="107"/>
        <v>0</v>
      </c>
    </row>
    <row r="1112" spans="1:167" ht="33" hidden="1" x14ac:dyDescent="0.3">
      <c r="A1112" s="5">
        <v>10763</v>
      </c>
      <c r="B1112" s="1" t="s">
        <v>1321</v>
      </c>
      <c r="C1112" s="5" t="s">
        <v>660</v>
      </c>
      <c r="D1112" s="1">
        <v>500056</v>
      </c>
      <c r="E1112" s="1" t="s">
        <v>190</v>
      </c>
      <c r="F1112" s="1" t="s">
        <v>1322</v>
      </c>
      <c r="G1112" s="4" t="s">
        <v>1213</v>
      </c>
      <c r="H1112" s="1" t="s">
        <v>770</v>
      </c>
      <c r="I1112" s="1" t="s">
        <v>150</v>
      </c>
      <c r="J1112" s="1" t="s">
        <v>175</v>
      </c>
      <c r="K1112" s="1" t="s">
        <v>161</v>
      </c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1">
        <f t="shared" si="102"/>
        <v>0</v>
      </c>
      <c r="FG1112" s="11">
        <f t="shared" si="103"/>
        <v>0</v>
      </c>
      <c r="FH1112" s="11">
        <f t="shared" si="104"/>
        <v>0</v>
      </c>
      <c r="FI1112" s="11">
        <f t="shared" si="105"/>
        <v>0</v>
      </c>
      <c r="FJ1112" s="11">
        <f t="shared" si="106"/>
        <v>0</v>
      </c>
      <c r="FK1112" s="11">
        <f t="shared" si="107"/>
        <v>0</v>
      </c>
    </row>
    <row r="1113" spans="1:167" ht="33" hidden="1" x14ac:dyDescent="0.3">
      <c r="A1113" s="5">
        <v>10764</v>
      </c>
      <c r="B1113" s="1" t="s">
        <v>1321</v>
      </c>
      <c r="C1113" s="5" t="s">
        <v>661</v>
      </c>
      <c r="D1113" s="1">
        <v>300372</v>
      </c>
      <c r="E1113" s="1" t="s">
        <v>190</v>
      </c>
      <c r="F1113" s="1" t="s">
        <v>1322</v>
      </c>
      <c r="G1113" s="4" t="s">
        <v>1214</v>
      </c>
      <c r="H1113" s="1" t="s">
        <v>773</v>
      </c>
      <c r="I1113" s="1" t="s">
        <v>150</v>
      </c>
      <c r="J1113" s="1" t="s">
        <v>175</v>
      </c>
      <c r="K1113" s="1" t="s">
        <v>161</v>
      </c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1">
        <f t="shared" si="102"/>
        <v>0</v>
      </c>
      <c r="FG1113" s="11">
        <f t="shared" si="103"/>
        <v>0</v>
      </c>
      <c r="FH1113" s="11">
        <f t="shared" si="104"/>
        <v>0</v>
      </c>
      <c r="FI1113" s="11">
        <f t="shared" si="105"/>
        <v>0</v>
      </c>
      <c r="FJ1113" s="11">
        <f t="shared" si="106"/>
        <v>0</v>
      </c>
      <c r="FK1113" s="11">
        <f t="shared" si="107"/>
        <v>0</v>
      </c>
    </row>
    <row r="1114" spans="1:167" ht="33" hidden="1" x14ac:dyDescent="0.3">
      <c r="A1114" s="5">
        <v>10765</v>
      </c>
      <c r="B1114" s="1" t="s">
        <v>1321</v>
      </c>
      <c r="C1114" s="5" t="s">
        <v>662</v>
      </c>
      <c r="D1114" s="1">
        <v>300373</v>
      </c>
      <c r="E1114" s="1" t="s">
        <v>190</v>
      </c>
      <c r="F1114" s="1" t="s">
        <v>1322</v>
      </c>
      <c r="G1114" s="4" t="s">
        <v>1215</v>
      </c>
      <c r="H1114" s="1" t="s">
        <v>773</v>
      </c>
      <c r="I1114" s="1" t="s">
        <v>150</v>
      </c>
      <c r="J1114" s="1" t="s">
        <v>175</v>
      </c>
      <c r="K1114" s="1" t="s">
        <v>161</v>
      </c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1">
        <f t="shared" si="102"/>
        <v>0</v>
      </c>
      <c r="FG1114" s="11">
        <f t="shared" si="103"/>
        <v>0</v>
      </c>
      <c r="FH1114" s="11">
        <f t="shared" si="104"/>
        <v>0</v>
      </c>
      <c r="FI1114" s="11">
        <f t="shared" si="105"/>
        <v>0</v>
      </c>
      <c r="FJ1114" s="11">
        <f t="shared" si="106"/>
        <v>0</v>
      </c>
      <c r="FK1114" s="11">
        <f t="shared" si="107"/>
        <v>0</v>
      </c>
    </row>
    <row r="1115" spans="1:167" ht="33" hidden="1" x14ac:dyDescent="0.3">
      <c r="A1115" s="5">
        <v>10766</v>
      </c>
      <c r="B1115" s="1" t="s">
        <v>1321</v>
      </c>
      <c r="C1115" s="5" t="s">
        <v>663</v>
      </c>
      <c r="D1115" s="1">
        <v>300374</v>
      </c>
      <c r="E1115" s="1" t="s">
        <v>190</v>
      </c>
      <c r="F1115" s="1" t="s">
        <v>1322</v>
      </c>
      <c r="G1115" s="4" t="s">
        <v>1216</v>
      </c>
      <c r="H1115" s="1" t="s">
        <v>773</v>
      </c>
      <c r="I1115" s="1" t="s">
        <v>150</v>
      </c>
      <c r="J1115" s="1" t="s">
        <v>175</v>
      </c>
      <c r="K1115" s="1" t="s">
        <v>161</v>
      </c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1">
        <f t="shared" si="102"/>
        <v>0</v>
      </c>
      <c r="FG1115" s="11">
        <f t="shared" si="103"/>
        <v>0</v>
      </c>
      <c r="FH1115" s="11">
        <f t="shared" si="104"/>
        <v>0</v>
      </c>
      <c r="FI1115" s="11">
        <f t="shared" si="105"/>
        <v>0</v>
      </c>
      <c r="FJ1115" s="11">
        <f t="shared" si="106"/>
        <v>0</v>
      </c>
      <c r="FK1115" s="11">
        <f t="shared" si="107"/>
        <v>0</v>
      </c>
    </row>
    <row r="1116" spans="1:167" ht="16.5" hidden="1" x14ac:dyDescent="0.3">
      <c r="A1116" s="5">
        <v>10767</v>
      </c>
      <c r="B1116" s="1" t="s">
        <v>1321</v>
      </c>
      <c r="C1116" s="5" t="s">
        <v>664</v>
      </c>
      <c r="D1116" s="1">
        <v>305601</v>
      </c>
      <c r="E1116" s="1" t="s">
        <v>190</v>
      </c>
      <c r="F1116" s="1" t="s">
        <v>1322</v>
      </c>
      <c r="G1116" s="4" t="s">
        <v>1217</v>
      </c>
      <c r="H1116" s="1" t="s">
        <v>770</v>
      </c>
      <c r="I1116" s="1" t="s">
        <v>150</v>
      </c>
      <c r="J1116" s="1" t="s">
        <v>175</v>
      </c>
      <c r="K1116" s="1" t="s">
        <v>161</v>
      </c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1">
        <f t="shared" si="102"/>
        <v>0</v>
      </c>
      <c r="FG1116" s="11">
        <f t="shared" si="103"/>
        <v>0</v>
      </c>
      <c r="FH1116" s="11">
        <f t="shared" si="104"/>
        <v>0</v>
      </c>
      <c r="FI1116" s="11">
        <f t="shared" si="105"/>
        <v>0</v>
      </c>
      <c r="FJ1116" s="11">
        <f t="shared" si="106"/>
        <v>0</v>
      </c>
      <c r="FK1116" s="11">
        <f t="shared" si="107"/>
        <v>0</v>
      </c>
    </row>
    <row r="1117" spans="1:167" ht="33" hidden="1" x14ac:dyDescent="0.3">
      <c r="A1117" s="5">
        <v>10768</v>
      </c>
      <c r="B1117" s="1" t="s">
        <v>1321</v>
      </c>
      <c r="C1117" s="5" t="s">
        <v>665</v>
      </c>
      <c r="D1117" s="1">
        <v>300375</v>
      </c>
      <c r="E1117" s="1" t="s">
        <v>190</v>
      </c>
      <c r="F1117" s="1" t="s">
        <v>1322</v>
      </c>
      <c r="G1117" s="4" t="s">
        <v>1218</v>
      </c>
      <c r="H1117" s="1" t="s">
        <v>773</v>
      </c>
      <c r="I1117" s="1" t="s">
        <v>150</v>
      </c>
      <c r="J1117" s="1" t="s">
        <v>175</v>
      </c>
      <c r="K1117" s="1" t="s">
        <v>161</v>
      </c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1">
        <f t="shared" si="102"/>
        <v>0</v>
      </c>
      <c r="FG1117" s="11">
        <f t="shared" si="103"/>
        <v>0</v>
      </c>
      <c r="FH1117" s="11">
        <f t="shared" si="104"/>
        <v>0</v>
      </c>
      <c r="FI1117" s="11">
        <f t="shared" si="105"/>
        <v>0</v>
      </c>
      <c r="FJ1117" s="11">
        <f t="shared" si="106"/>
        <v>0</v>
      </c>
      <c r="FK1117" s="11">
        <f t="shared" si="107"/>
        <v>0</v>
      </c>
    </row>
    <row r="1118" spans="1:167" ht="33" hidden="1" x14ac:dyDescent="0.3">
      <c r="A1118" s="5">
        <v>10769</v>
      </c>
      <c r="B1118" s="1" t="s">
        <v>1321</v>
      </c>
      <c r="C1118" s="5" t="s">
        <v>666</v>
      </c>
      <c r="D1118" s="1">
        <v>300376</v>
      </c>
      <c r="E1118" s="1" t="s">
        <v>190</v>
      </c>
      <c r="F1118" s="1" t="s">
        <v>1322</v>
      </c>
      <c r="G1118" s="4" t="s">
        <v>1219</v>
      </c>
      <c r="H1118" s="1" t="s">
        <v>773</v>
      </c>
      <c r="I1118" s="1" t="s">
        <v>150</v>
      </c>
      <c r="J1118" s="1" t="s">
        <v>176</v>
      </c>
      <c r="K1118" s="1" t="s">
        <v>162</v>
      </c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1">
        <f t="shared" si="102"/>
        <v>0</v>
      </c>
      <c r="FG1118" s="11">
        <f t="shared" si="103"/>
        <v>0</v>
      </c>
      <c r="FH1118" s="11">
        <f t="shared" si="104"/>
        <v>0</v>
      </c>
      <c r="FI1118" s="11">
        <f t="shared" si="105"/>
        <v>0</v>
      </c>
      <c r="FJ1118" s="11">
        <f t="shared" si="106"/>
        <v>0</v>
      </c>
      <c r="FK1118" s="11">
        <f t="shared" si="107"/>
        <v>0</v>
      </c>
    </row>
    <row r="1119" spans="1:167" ht="16.5" hidden="1" x14ac:dyDescent="0.3">
      <c r="A1119" s="5">
        <v>10770</v>
      </c>
      <c r="B1119" s="1" t="s">
        <v>1321</v>
      </c>
      <c r="C1119" s="5" t="s">
        <v>667</v>
      </c>
      <c r="D1119" s="1">
        <v>500059</v>
      </c>
      <c r="E1119" s="1" t="s">
        <v>190</v>
      </c>
      <c r="F1119" s="1" t="s">
        <v>1322</v>
      </c>
      <c r="G1119" s="4" t="s">
        <v>1220</v>
      </c>
      <c r="H1119" s="1" t="s">
        <v>770</v>
      </c>
      <c r="I1119" s="1" t="s">
        <v>150</v>
      </c>
      <c r="J1119" s="1" t="s">
        <v>176</v>
      </c>
      <c r="K1119" s="1" t="s">
        <v>162</v>
      </c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1">
        <f t="shared" si="102"/>
        <v>0</v>
      </c>
      <c r="FG1119" s="11">
        <f t="shared" si="103"/>
        <v>0</v>
      </c>
      <c r="FH1119" s="11">
        <f t="shared" si="104"/>
        <v>0</v>
      </c>
      <c r="FI1119" s="11">
        <f t="shared" si="105"/>
        <v>0</v>
      </c>
      <c r="FJ1119" s="11">
        <f t="shared" si="106"/>
        <v>0</v>
      </c>
      <c r="FK1119" s="11">
        <f t="shared" si="107"/>
        <v>0</v>
      </c>
    </row>
    <row r="1120" spans="1:167" ht="33" hidden="1" x14ac:dyDescent="0.3">
      <c r="A1120" s="5">
        <v>10771</v>
      </c>
      <c r="B1120" s="1" t="s">
        <v>1321</v>
      </c>
      <c r="C1120" s="5" t="s">
        <v>668</v>
      </c>
      <c r="D1120" s="1">
        <v>300377</v>
      </c>
      <c r="E1120" s="1" t="s">
        <v>190</v>
      </c>
      <c r="F1120" s="1" t="s">
        <v>1322</v>
      </c>
      <c r="G1120" s="4" t="s">
        <v>1221</v>
      </c>
      <c r="H1120" s="1" t="s">
        <v>770</v>
      </c>
      <c r="I1120" s="1" t="s">
        <v>150</v>
      </c>
      <c r="J1120" s="1" t="s">
        <v>176</v>
      </c>
      <c r="K1120" s="1" t="s">
        <v>162</v>
      </c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1">
        <f t="shared" si="102"/>
        <v>0</v>
      </c>
      <c r="FG1120" s="11">
        <f t="shared" si="103"/>
        <v>0</v>
      </c>
      <c r="FH1120" s="11">
        <f t="shared" si="104"/>
        <v>0</v>
      </c>
      <c r="FI1120" s="11">
        <f t="shared" si="105"/>
        <v>0</v>
      </c>
      <c r="FJ1120" s="11">
        <f t="shared" si="106"/>
        <v>0</v>
      </c>
      <c r="FK1120" s="11">
        <f t="shared" si="107"/>
        <v>0</v>
      </c>
    </row>
    <row r="1121" spans="1:167" ht="33" hidden="1" x14ac:dyDescent="0.3">
      <c r="A1121" s="5">
        <v>10772</v>
      </c>
      <c r="B1121" s="1" t="s">
        <v>1321</v>
      </c>
      <c r="C1121" s="5" t="s">
        <v>669</v>
      </c>
      <c r="D1121" s="1">
        <v>300378</v>
      </c>
      <c r="E1121" s="1" t="s">
        <v>190</v>
      </c>
      <c r="F1121" s="1" t="s">
        <v>1322</v>
      </c>
      <c r="G1121" s="4" t="s">
        <v>1222</v>
      </c>
      <c r="H1121" s="1" t="s">
        <v>770</v>
      </c>
      <c r="I1121" s="1" t="s">
        <v>150</v>
      </c>
      <c r="J1121" s="1" t="s">
        <v>176</v>
      </c>
      <c r="K1121" s="1" t="s">
        <v>162</v>
      </c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1">
        <f t="shared" si="102"/>
        <v>0</v>
      </c>
      <c r="FG1121" s="11">
        <f t="shared" si="103"/>
        <v>0</v>
      </c>
      <c r="FH1121" s="11">
        <f t="shared" si="104"/>
        <v>0</v>
      </c>
      <c r="FI1121" s="11">
        <f t="shared" si="105"/>
        <v>0</v>
      </c>
      <c r="FJ1121" s="11">
        <f t="shared" si="106"/>
        <v>0</v>
      </c>
      <c r="FK1121" s="11">
        <f t="shared" si="107"/>
        <v>0</v>
      </c>
    </row>
    <row r="1122" spans="1:167" ht="33" hidden="1" x14ac:dyDescent="0.3">
      <c r="A1122" s="5">
        <v>10773</v>
      </c>
      <c r="B1122" s="1" t="s">
        <v>1321</v>
      </c>
      <c r="C1122" s="5" t="s">
        <v>670</v>
      </c>
      <c r="D1122" s="1">
        <v>300379</v>
      </c>
      <c r="E1122" s="1" t="s">
        <v>190</v>
      </c>
      <c r="F1122" s="1" t="s">
        <v>1322</v>
      </c>
      <c r="G1122" s="4" t="s">
        <v>1223</v>
      </c>
      <c r="H1122" s="1" t="s">
        <v>770</v>
      </c>
      <c r="I1122" s="1" t="s">
        <v>150</v>
      </c>
      <c r="J1122" s="1" t="s">
        <v>176</v>
      </c>
      <c r="K1122" s="1" t="s">
        <v>162</v>
      </c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1">
        <f t="shared" si="102"/>
        <v>0</v>
      </c>
      <c r="FG1122" s="11">
        <f t="shared" si="103"/>
        <v>0</v>
      </c>
      <c r="FH1122" s="11">
        <f t="shared" si="104"/>
        <v>0</v>
      </c>
      <c r="FI1122" s="11">
        <f t="shared" si="105"/>
        <v>0</v>
      </c>
      <c r="FJ1122" s="11">
        <f t="shared" si="106"/>
        <v>0</v>
      </c>
      <c r="FK1122" s="11">
        <f t="shared" si="107"/>
        <v>0</v>
      </c>
    </row>
    <row r="1123" spans="1:167" ht="33" hidden="1" x14ac:dyDescent="0.3">
      <c r="A1123" s="5">
        <v>10774</v>
      </c>
      <c r="B1123" s="1" t="s">
        <v>1321</v>
      </c>
      <c r="C1123" s="5" t="s">
        <v>671</v>
      </c>
      <c r="D1123" s="1">
        <v>300380</v>
      </c>
      <c r="E1123" s="1" t="s">
        <v>190</v>
      </c>
      <c r="F1123" s="1" t="s">
        <v>1322</v>
      </c>
      <c r="G1123" s="4" t="s">
        <v>1224</v>
      </c>
      <c r="H1123" s="1" t="s">
        <v>770</v>
      </c>
      <c r="I1123" s="1" t="s">
        <v>150</v>
      </c>
      <c r="J1123" s="1" t="s">
        <v>176</v>
      </c>
      <c r="K1123" s="1" t="s">
        <v>162</v>
      </c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1">
        <f t="shared" si="102"/>
        <v>0</v>
      </c>
      <c r="FG1123" s="11">
        <f t="shared" si="103"/>
        <v>0</v>
      </c>
      <c r="FH1123" s="11">
        <f t="shared" si="104"/>
        <v>0</v>
      </c>
      <c r="FI1123" s="11">
        <f t="shared" si="105"/>
        <v>0</v>
      </c>
      <c r="FJ1123" s="11">
        <f t="shared" si="106"/>
        <v>0</v>
      </c>
      <c r="FK1123" s="11">
        <f t="shared" si="107"/>
        <v>0</v>
      </c>
    </row>
    <row r="1124" spans="1:167" ht="33" hidden="1" x14ac:dyDescent="0.3">
      <c r="A1124" s="5">
        <v>10775</v>
      </c>
      <c r="B1124" s="1" t="s">
        <v>1321</v>
      </c>
      <c r="C1124" s="5" t="s">
        <v>672</v>
      </c>
      <c r="D1124" s="1">
        <v>300381</v>
      </c>
      <c r="E1124" s="1" t="s">
        <v>190</v>
      </c>
      <c r="F1124" s="1" t="s">
        <v>1322</v>
      </c>
      <c r="G1124" s="4" t="s">
        <v>1225</v>
      </c>
      <c r="H1124" s="1" t="s">
        <v>770</v>
      </c>
      <c r="I1124" s="1" t="s">
        <v>150</v>
      </c>
      <c r="J1124" s="1" t="s">
        <v>176</v>
      </c>
      <c r="K1124" s="1" t="s">
        <v>162</v>
      </c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1">
        <f t="shared" si="102"/>
        <v>0</v>
      </c>
      <c r="FG1124" s="11">
        <f t="shared" si="103"/>
        <v>0</v>
      </c>
      <c r="FH1124" s="11">
        <f t="shared" si="104"/>
        <v>0</v>
      </c>
      <c r="FI1124" s="11">
        <f t="shared" si="105"/>
        <v>0</v>
      </c>
      <c r="FJ1124" s="11">
        <f t="shared" si="106"/>
        <v>0</v>
      </c>
      <c r="FK1124" s="11">
        <f t="shared" si="107"/>
        <v>0</v>
      </c>
    </row>
    <row r="1125" spans="1:167" ht="33" hidden="1" x14ac:dyDescent="0.3">
      <c r="A1125" s="5">
        <v>10776</v>
      </c>
      <c r="B1125" s="1" t="s">
        <v>1321</v>
      </c>
      <c r="C1125" s="5" t="s">
        <v>673</v>
      </c>
      <c r="D1125" s="1">
        <v>500058</v>
      </c>
      <c r="E1125" s="1" t="s">
        <v>190</v>
      </c>
      <c r="F1125" s="1" t="s">
        <v>1322</v>
      </c>
      <c r="G1125" s="4" t="s">
        <v>1226</v>
      </c>
      <c r="H1125" s="1" t="s">
        <v>770</v>
      </c>
      <c r="I1125" s="1" t="s">
        <v>150</v>
      </c>
      <c r="J1125" s="1" t="s">
        <v>176</v>
      </c>
      <c r="K1125" s="1" t="s">
        <v>162</v>
      </c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1">
        <f t="shared" si="102"/>
        <v>0</v>
      </c>
      <c r="FG1125" s="11">
        <f t="shared" si="103"/>
        <v>0</v>
      </c>
      <c r="FH1125" s="11">
        <f t="shared" si="104"/>
        <v>0</v>
      </c>
      <c r="FI1125" s="11">
        <f t="shared" si="105"/>
        <v>0</v>
      </c>
      <c r="FJ1125" s="11">
        <f t="shared" si="106"/>
        <v>0</v>
      </c>
      <c r="FK1125" s="11">
        <f t="shared" si="107"/>
        <v>0</v>
      </c>
    </row>
    <row r="1126" spans="1:167" ht="33" hidden="1" x14ac:dyDescent="0.3">
      <c r="A1126" s="5">
        <v>10777</v>
      </c>
      <c r="B1126" s="1" t="s">
        <v>1321</v>
      </c>
      <c r="C1126" s="5" t="s">
        <v>674</v>
      </c>
      <c r="D1126" s="1">
        <v>300382</v>
      </c>
      <c r="E1126" s="1" t="s">
        <v>190</v>
      </c>
      <c r="F1126" s="1" t="s">
        <v>1322</v>
      </c>
      <c r="G1126" s="4" t="s">
        <v>1227</v>
      </c>
      <c r="H1126" s="1" t="s">
        <v>770</v>
      </c>
      <c r="I1126" s="1" t="s">
        <v>150</v>
      </c>
      <c r="J1126" s="1" t="s">
        <v>176</v>
      </c>
      <c r="K1126" s="1" t="s">
        <v>162</v>
      </c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1">
        <f t="shared" si="102"/>
        <v>0</v>
      </c>
      <c r="FG1126" s="11">
        <f t="shared" si="103"/>
        <v>0</v>
      </c>
      <c r="FH1126" s="11">
        <f t="shared" si="104"/>
        <v>0</v>
      </c>
      <c r="FI1126" s="11">
        <f t="shared" si="105"/>
        <v>0</v>
      </c>
      <c r="FJ1126" s="11">
        <f t="shared" si="106"/>
        <v>0</v>
      </c>
      <c r="FK1126" s="11">
        <f t="shared" si="107"/>
        <v>0</v>
      </c>
    </row>
    <row r="1127" spans="1:167" ht="33" hidden="1" x14ac:dyDescent="0.3">
      <c r="A1127" s="5">
        <v>10778</v>
      </c>
      <c r="B1127" s="1" t="s">
        <v>1321</v>
      </c>
      <c r="C1127" s="5" t="s">
        <v>675</v>
      </c>
      <c r="D1127" s="1">
        <v>300383</v>
      </c>
      <c r="E1127" s="1" t="s">
        <v>190</v>
      </c>
      <c r="F1127" s="1" t="s">
        <v>1322</v>
      </c>
      <c r="G1127" s="4" t="s">
        <v>1228</v>
      </c>
      <c r="H1127" s="1" t="s">
        <v>770</v>
      </c>
      <c r="I1127" s="1" t="s">
        <v>150</v>
      </c>
      <c r="J1127" s="1" t="s">
        <v>176</v>
      </c>
      <c r="K1127" s="1" t="s">
        <v>162</v>
      </c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1">
        <f t="shared" si="102"/>
        <v>0</v>
      </c>
      <c r="FG1127" s="11">
        <f t="shared" si="103"/>
        <v>0</v>
      </c>
      <c r="FH1127" s="11">
        <f t="shared" si="104"/>
        <v>0</v>
      </c>
      <c r="FI1127" s="11">
        <f t="shared" si="105"/>
        <v>0</v>
      </c>
      <c r="FJ1127" s="11">
        <f t="shared" si="106"/>
        <v>0</v>
      </c>
      <c r="FK1127" s="11">
        <f t="shared" si="107"/>
        <v>0</v>
      </c>
    </row>
    <row r="1128" spans="1:167" ht="33" hidden="1" x14ac:dyDescent="0.3">
      <c r="A1128" s="5">
        <v>10779</v>
      </c>
      <c r="B1128" s="1" t="s">
        <v>1321</v>
      </c>
      <c r="C1128" s="5" t="s">
        <v>676</v>
      </c>
      <c r="D1128" s="1">
        <v>300384</v>
      </c>
      <c r="E1128" s="1" t="s">
        <v>190</v>
      </c>
      <c r="F1128" s="1" t="s">
        <v>1322</v>
      </c>
      <c r="G1128" s="4" t="s">
        <v>1229</v>
      </c>
      <c r="H1128" s="1" t="s">
        <v>770</v>
      </c>
      <c r="I1128" s="1" t="s">
        <v>150</v>
      </c>
      <c r="J1128" s="1" t="s">
        <v>176</v>
      </c>
      <c r="K1128" s="1" t="s">
        <v>162</v>
      </c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1">
        <f t="shared" si="102"/>
        <v>0</v>
      </c>
      <c r="FG1128" s="11">
        <f t="shared" si="103"/>
        <v>0</v>
      </c>
      <c r="FH1128" s="11">
        <f t="shared" si="104"/>
        <v>0</v>
      </c>
      <c r="FI1128" s="11">
        <f t="shared" si="105"/>
        <v>0</v>
      </c>
      <c r="FJ1128" s="11">
        <f t="shared" si="106"/>
        <v>0</v>
      </c>
      <c r="FK1128" s="11">
        <f t="shared" si="107"/>
        <v>0</v>
      </c>
    </row>
    <row r="1129" spans="1:167" ht="33" hidden="1" x14ac:dyDescent="0.3">
      <c r="A1129" s="5">
        <v>10780</v>
      </c>
      <c r="B1129" s="1" t="s">
        <v>1321</v>
      </c>
      <c r="C1129" s="5" t="s">
        <v>677</v>
      </c>
      <c r="D1129" s="1">
        <v>300385</v>
      </c>
      <c r="E1129" s="1" t="s">
        <v>190</v>
      </c>
      <c r="F1129" s="1" t="s">
        <v>1322</v>
      </c>
      <c r="G1129" s="4" t="s">
        <v>1230</v>
      </c>
      <c r="H1129" s="1" t="s">
        <v>770</v>
      </c>
      <c r="I1129" s="1" t="s">
        <v>150</v>
      </c>
      <c r="J1129" s="1" t="s">
        <v>176</v>
      </c>
      <c r="K1129" s="1" t="s">
        <v>162</v>
      </c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1">
        <f t="shared" si="102"/>
        <v>0</v>
      </c>
      <c r="FG1129" s="11">
        <f t="shared" si="103"/>
        <v>0</v>
      </c>
      <c r="FH1129" s="11">
        <f t="shared" si="104"/>
        <v>0</v>
      </c>
      <c r="FI1129" s="11">
        <f t="shared" si="105"/>
        <v>0</v>
      </c>
      <c r="FJ1129" s="11">
        <f t="shared" si="106"/>
        <v>0</v>
      </c>
      <c r="FK1129" s="11">
        <f t="shared" si="107"/>
        <v>0</v>
      </c>
    </row>
    <row r="1130" spans="1:167" ht="33" hidden="1" x14ac:dyDescent="0.3">
      <c r="A1130" s="5">
        <v>10781</v>
      </c>
      <c r="B1130" s="1" t="s">
        <v>1321</v>
      </c>
      <c r="C1130" s="5" t="s">
        <v>678</v>
      </c>
      <c r="D1130" s="1">
        <v>300386</v>
      </c>
      <c r="E1130" s="1" t="s">
        <v>190</v>
      </c>
      <c r="F1130" s="1" t="s">
        <v>1322</v>
      </c>
      <c r="G1130" s="4" t="s">
        <v>1231</v>
      </c>
      <c r="H1130" s="1" t="s">
        <v>773</v>
      </c>
      <c r="I1130" s="1" t="s">
        <v>150</v>
      </c>
      <c r="J1130" s="1" t="s">
        <v>176</v>
      </c>
      <c r="K1130" s="1" t="s">
        <v>162</v>
      </c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1">
        <f t="shared" si="102"/>
        <v>0</v>
      </c>
      <c r="FG1130" s="11">
        <f t="shared" si="103"/>
        <v>0</v>
      </c>
      <c r="FH1130" s="11">
        <f t="shared" si="104"/>
        <v>0</v>
      </c>
      <c r="FI1130" s="11">
        <f t="shared" si="105"/>
        <v>0</v>
      </c>
      <c r="FJ1130" s="11">
        <f t="shared" si="106"/>
        <v>0</v>
      </c>
      <c r="FK1130" s="11">
        <f t="shared" si="107"/>
        <v>0</v>
      </c>
    </row>
    <row r="1131" spans="1:167" ht="33" hidden="1" x14ac:dyDescent="0.3">
      <c r="A1131" s="5">
        <v>10782</v>
      </c>
      <c r="B1131" s="1" t="s">
        <v>1321</v>
      </c>
      <c r="C1131" s="5" t="s">
        <v>679</v>
      </c>
      <c r="D1131" s="1">
        <v>300387</v>
      </c>
      <c r="E1131" s="1" t="s">
        <v>190</v>
      </c>
      <c r="F1131" s="1" t="s">
        <v>1322</v>
      </c>
      <c r="G1131" s="4" t="s">
        <v>1232</v>
      </c>
      <c r="H1131" s="1" t="s">
        <v>770</v>
      </c>
      <c r="I1131" s="1" t="s">
        <v>150</v>
      </c>
      <c r="J1131" s="1" t="s">
        <v>176</v>
      </c>
      <c r="K1131" s="1" t="s">
        <v>162</v>
      </c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1">
        <f t="shared" si="102"/>
        <v>0</v>
      </c>
      <c r="FG1131" s="11">
        <f t="shared" si="103"/>
        <v>0</v>
      </c>
      <c r="FH1131" s="11">
        <f t="shared" si="104"/>
        <v>0</v>
      </c>
      <c r="FI1131" s="11">
        <f t="shared" si="105"/>
        <v>0</v>
      </c>
      <c r="FJ1131" s="11">
        <f t="shared" si="106"/>
        <v>0</v>
      </c>
      <c r="FK1131" s="11">
        <f t="shared" si="107"/>
        <v>0</v>
      </c>
    </row>
    <row r="1132" spans="1:167" ht="49.5" hidden="1" x14ac:dyDescent="0.3">
      <c r="A1132" s="5">
        <v>10783</v>
      </c>
      <c r="B1132" s="1" t="s">
        <v>1321</v>
      </c>
      <c r="C1132" s="5" t="s">
        <v>680</v>
      </c>
      <c r="D1132" s="1">
        <v>300388</v>
      </c>
      <c r="E1132" s="1" t="s">
        <v>190</v>
      </c>
      <c r="F1132" s="1" t="s">
        <v>1322</v>
      </c>
      <c r="G1132" s="4" t="s">
        <v>1233</v>
      </c>
      <c r="H1132" s="1" t="s">
        <v>773</v>
      </c>
      <c r="I1132" s="1" t="s">
        <v>150</v>
      </c>
      <c r="J1132" s="1" t="s">
        <v>176</v>
      </c>
      <c r="K1132" s="1" t="s">
        <v>162</v>
      </c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1">
        <f t="shared" si="102"/>
        <v>0</v>
      </c>
      <c r="FG1132" s="11">
        <f t="shared" si="103"/>
        <v>0</v>
      </c>
      <c r="FH1132" s="11">
        <f t="shared" si="104"/>
        <v>0</v>
      </c>
      <c r="FI1132" s="11">
        <f t="shared" si="105"/>
        <v>0</v>
      </c>
      <c r="FJ1132" s="11">
        <f t="shared" si="106"/>
        <v>0</v>
      </c>
      <c r="FK1132" s="11">
        <f t="shared" si="107"/>
        <v>0</v>
      </c>
    </row>
    <row r="1133" spans="1:167" ht="33" hidden="1" x14ac:dyDescent="0.3">
      <c r="A1133" s="5">
        <v>10784</v>
      </c>
      <c r="B1133" s="1" t="s">
        <v>1321</v>
      </c>
      <c r="C1133" s="5" t="s">
        <v>681</v>
      </c>
      <c r="D1133" s="1">
        <v>300389</v>
      </c>
      <c r="E1133" s="1" t="s">
        <v>190</v>
      </c>
      <c r="F1133" s="1" t="s">
        <v>1322</v>
      </c>
      <c r="G1133" s="4" t="s">
        <v>1234</v>
      </c>
      <c r="H1133" s="1" t="s">
        <v>770</v>
      </c>
      <c r="I1133" s="1" t="s">
        <v>150</v>
      </c>
      <c r="J1133" s="1" t="s">
        <v>176</v>
      </c>
      <c r="K1133" s="1" t="s">
        <v>162</v>
      </c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1">
        <f t="shared" si="102"/>
        <v>0</v>
      </c>
      <c r="FG1133" s="11">
        <f t="shared" si="103"/>
        <v>0</v>
      </c>
      <c r="FH1133" s="11">
        <f t="shared" si="104"/>
        <v>0</v>
      </c>
      <c r="FI1133" s="11">
        <f t="shared" si="105"/>
        <v>0</v>
      </c>
      <c r="FJ1133" s="11">
        <f t="shared" si="106"/>
        <v>0</v>
      </c>
      <c r="FK1133" s="11">
        <f t="shared" si="107"/>
        <v>0</v>
      </c>
    </row>
    <row r="1134" spans="1:167" ht="33" hidden="1" x14ac:dyDescent="0.3">
      <c r="A1134" s="5">
        <v>10785</v>
      </c>
      <c r="B1134" s="1" t="s">
        <v>1321</v>
      </c>
      <c r="C1134" s="5" t="s">
        <v>682</v>
      </c>
      <c r="D1134" s="1">
        <v>300390</v>
      </c>
      <c r="E1134" s="1" t="s">
        <v>190</v>
      </c>
      <c r="F1134" s="1" t="s">
        <v>1322</v>
      </c>
      <c r="G1134" s="4" t="s">
        <v>1235</v>
      </c>
      <c r="H1134" s="1" t="s">
        <v>773</v>
      </c>
      <c r="I1134" s="1" t="s">
        <v>150</v>
      </c>
      <c r="J1134" s="1" t="s">
        <v>176</v>
      </c>
      <c r="K1134" s="1" t="s">
        <v>162</v>
      </c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1">
        <f t="shared" si="102"/>
        <v>0</v>
      </c>
      <c r="FG1134" s="11">
        <f t="shared" si="103"/>
        <v>0</v>
      </c>
      <c r="FH1134" s="11">
        <f t="shared" si="104"/>
        <v>0</v>
      </c>
      <c r="FI1134" s="11">
        <f t="shared" si="105"/>
        <v>0</v>
      </c>
      <c r="FJ1134" s="11">
        <f t="shared" si="106"/>
        <v>0</v>
      </c>
      <c r="FK1134" s="11">
        <f t="shared" si="107"/>
        <v>0</v>
      </c>
    </row>
    <row r="1135" spans="1:167" ht="33" hidden="1" x14ac:dyDescent="0.3">
      <c r="A1135" s="5">
        <v>10786</v>
      </c>
      <c r="B1135" s="1" t="s">
        <v>1321</v>
      </c>
      <c r="C1135" s="5" t="s">
        <v>683</v>
      </c>
      <c r="D1135" s="1">
        <v>500057</v>
      </c>
      <c r="E1135" s="1" t="s">
        <v>190</v>
      </c>
      <c r="F1135" s="1" t="s">
        <v>1322</v>
      </c>
      <c r="G1135" s="4" t="s">
        <v>1236</v>
      </c>
      <c r="H1135" s="1" t="s">
        <v>770</v>
      </c>
      <c r="I1135" s="1" t="s">
        <v>150</v>
      </c>
      <c r="J1135" s="1" t="s">
        <v>176</v>
      </c>
      <c r="K1135" s="1" t="s">
        <v>162</v>
      </c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1">
        <f t="shared" si="102"/>
        <v>0</v>
      </c>
      <c r="FG1135" s="11">
        <f t="shared" si="103"/>
        <v>0</v>
      </c>
      <c r="FH1135" s="11">
        <f t="shared" si="104"/>
        <v>0</v>
      </c>
      <c r="FI1135" s="11">
        <f t="shared" si="105"/>
        <v>0</v>
      </c>
      <c r="FJ1135" s="11">
        <f t="shared" si="106"/>
        <v>0</v>
      </c>
      <c r="FK1135" s="11">
        <f t="shared" si="107"/>
        <v>0</v>
      </c>
    </row>
    <row r="1136" spans="1:167" ht="33" hidden="1" x14ac:dyDescent="0.3">
      <c r="A1136" s="5">
        <v>10787</v>
      </c>
      <c r="B1136" s="1" t="s">
        <v>1321</v>
      </c>
      <c r="C1136" s="5" t="s">
        <v>684</v>
      </c>
      <c r="D1136" s="1">
        <v>300391</v>
      </c>
      <c r="E1136" s="1" t="s">
        <v>190</v>
      </c>
      <c r="F1136" s="1" t="s">
        <v>1322</v>
      </c>
      <c r="G1136" s="4" t="s">
        <v>1237</v>
      </c>
      <c r="H1136" s="1" t="s">
        <v>773</v>
      </c>
      <c r="I1136" s="1" t="s">
        <v>150</v>
      </c>
      <c r="J1136" s="1" t="s">
        <v>176</v>
      </c>
      <c r="K1136" s="1" t="s">
        <v>162</v>
      </c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1">
        <f t="shared" si="102"/>
        <v>0</v>
      </c>
      <c r="FG1136" s="11">
        <f t="shared" si="103"/>
        <v>0</v>
      </c>
      <c r="FH1136" s="11">
        <f t="shared" si="104"/>
        <v>0</v>
      </c>
      <c r="FI1136" s="11">
        <f t="shared" si="105"/>
        <v>0</v>
      </c>
      <c r="FJ1136" s="11">
        <f t="shared" si="106"/>
        <v>0</v>
      </c>
      <c r="FK1136" s="11">
        <f t="shared" si="107"/>
        <v>0</v>
      </c>
    </row>
    <row r="1137" spans="1:167" ht="33" hidden="1" x14ac:dyDescent="0.3">
      <c r="A1137" s="5">
        <v>10788</v>
      </c>
      <c r="B1137" s="1" t="s">
        <v>1321</v>
      </c>
      <c r="C1137" s="5" t="s">
        <v>685</v>
      </c>
      <c r="D1137" s="1">
        <v>300099</v>
      </c>
      <c r="E1137" s="1" t="s">
        <v>190</v>
      </c>
      <c r="F1137" s="1" t="s">
        <v>1322</v>
      </c>
      <c r="G1137" s="4" t="s">
        <v>1238</v>
      </c>
      <c r="H1137" s="1" t="s">
        <v>770</v>
      </c>
      <c r="I1137" s="1" t="s">
        <v>150</v>
      </c>
      <c r="J1137" s="1" t="s">
        <v>177</v>
      </c>
      <c r="K1137" s="1" t="s">
        <v>163</v>
      </c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1">
        <f t="shared" si="102"/>
        <v>0</v>
      </c>
      <c r="FG1137" s="11">
        <f t="shared" si="103"/>
        <v>0</v>
      </c>
      <c r="FH1137" s="11">
        <f t="shared" si="104"/>
        <v>0</v>
      </c>
      <c r="FI1137" s="11">
        <f t="shared" si="105"/>
        <v>0</v>
      </c>
      <c r="FJ1137" s="11">
        <f t="shared" si="106"/>
        <v>0</v>
      </c>
      <c r="FK1137" s="11">
        <f t="shared" si="107"/>
        <v>0</v>
      </c>
    </row>
    <row r="1138" spans="1:167" ht="33" hidden="1" x14ac:dyDescent="0.3">
      <c r="A1138" s="5">
        <v>10789</v>
      </c>
      <c r="B1138" s="1" t="s">
        <v>1321</v>
      </c>
      <c r="C1138" s="5" t="s">
        <v>686</v>
      </c>
      <c r="D1138" s="1">
        <v>300116</v>
      </c>
      <c r="E1138" s="1" t="s">
        <v>190</v>
      </c>
      <c r="F1138" s="1" t="s">
        <v>1322</v>
      </c>
      <c r="G1138" s="4" t="s">
        <v>1239</v>
      </c>
      <c r="H1138" s="1" t="s">
        <v>770</v>
      </c>
      <c r="I1138" s="1" t="s">
        <v>150</v>
      </c>
      <c r="J1138" s="1" t="s">
        <v>177</v>
      </c>
      <c r="K1138" s="1" t="s">
        <v>163</v>
      </c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1">
        <f t="shared" si="102"/>
        <v>0</v>
      </c>
      <c r="FG1138" s="11">
        <f t="shared" si="103"/>
        <v>0</v>
      </c>
      <c r="FH1138" s="11">
        <f t="shared" si="104"/>
        <v>0</v>
      </c>
      <c r="FI1138" s="11">
        <f t="shared" si="105"/>
        <v>0</v>
      </c>
      <c r="FJ1138" s="11">
        <f t="shared" si="106"/>
        <v>0</v>
      </c>
      <c r="FK1138" s="11">
        <f t="shared" si="107"/>
        <v>0</v>
      </c>
    </row>
    <row r="1139" spans="1:167" ht="33" hidden="1" x14ac:dyDescent="0.3">
      <c r="A1139" s="5">
        <v>10790</v>
      </c>
      <c r="B1139" s="1" t="s">
        <v>1321</v>
      </c>
      <c r="C1139" s="5" t="s">
        <v>687</v>
      </c>
      <c r="D1139" s="1">
        <v>300118</v>
      </c>
      <c r="E1139" s="1" t="s">
        <v>190</v>
      </c>
      <c r="F1139" s="1" t="s">
        <v>1322</v>
      </c>
      <c r="G1139" s="4" t="s">
        <v>1240</v>
      </c>
      <c r="H1139" s="1" t="s">
        <v>773</v>
      </c>
      <c r="I1139" s="1" t="s">
        <v>150</v>
      </c>
      <c r="J1139" s="1" t="s">
        <v>177</v>
      </c>
      <c r="K1139" s="1" t="s">
        <v>163</v>
      </c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1">
        <f t="shared" si="102"/>
        <v>0</v>
      </c>
      <c r="FG1139" s="11">
        <f t="shared" si="103"/>
        <v>0</v>
      </c>
      <c r="FH1139" s="11">
        <f t="shared" si="104"/>
        <v>0</v>
      </c>
      <c r="FI1139" s="11">
        <f t="shared" si="105"/>
        <v>0</v>
      </c>
      <c r="FJ1139" s="11">
        <f t="shared" si="106"/>
        <v>0</v>
      </c>
      <c r="FK1139" s="11">
        <f t="shared" si="107"/>
        <v>0</v>
      </c>
    </row>
    <row r="1140" spans="1:167" ht="33" hidden="1" x14ac:dyDescent="0.3">
      <c r="A1140" s="5">
        <v>10791</v>
      </c>
      <c r="B1140" s="1" t="s">
        <v>1321</v>
      </c>
      <c r="C1140" s="5" t="s">
        <v>688</v>
      </c>
      <c r="D1140" s="1">
        <v>321001</v>
      </c>
      <c r="E1140" s="1" t="s">
        <v>190</v>
      </c>
      <c r="F1140" s="1" t="s">
        <v>1322</v>
      </c>
      <c r="G1140" s="4" t="s">
        <v>1241</v>
      </c>
      <c r="H1140" s="1" t="s">
        <v>770</v>
      </c>
      <c r="I1140" s="1" t="s">
        <v>150</v>
      </c>
      <c r="J1140" s="1" t="s">
        <v>177</v>
      </c>
      <c r="K1140" s="1" t="s">
        <v>163</v>
      </c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1">
        <f t="shared" si="102"/>
        <v>0</v>
      </c>
      <c r="FG1140" s="11">
        <f t="shared" si="103"/>
        <v>0</v>
      </c>
      <c r="FH1140" s="11">
        <f t="shared" si="104"/>
        <v>0</v>
      </c>
      <c r="FI1140" s="11">
        <f t="shared" si="105"/>
        <v>0</v>
      </c>
      <c r="FJ1140" s="11">
        <f t="shared" si="106"/>
        <v>0</v>
      </c>
      <c r="FK1140" s="11">
        <f t="shared" si="107"/>
        <v>0</v>
      </c>
    </row>
    <row r="1141" spans="1:167" ht="33" hidden="1" x14ac:dyDescent="0.3">
      <c r="A1141" s="5">
        <v>10792</v>
      </c>
      <c r="B1141" s="1" t="s">
        <v>1321</v>
      </c>
      <c r="C1141" s="5" t="s">
        <v>689</v>
      </c>
      <c r="D1141" s="1">
        <v>300126</v>
      </c>
      <c r="E1141" s="1" t="s">
        <v>190</v>
      </c>
      <c r="F1141" s="1" t="s">
        <v>1322</v>
      </c>
      <c r="G1141" s="4" t="s">
        <v>1242</v>
      </c>
      <c r="H1141" s="1" t="s">
        <v>770</v>
      </c>
      <c r="I1141" s="1" t="s">
        <v>150</v>
      </c>
      <c r="J1141" s="1" t="s">
        <v>177</v>
      </c>
      <c r="K1141" s="1" t="s">
        <v>163</v>
      </c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1">
        <f t="shared" si="102"/>
        <v>0</v>
      </c>
      <c r="FG1141" s="11">
        <f t="shared" si="103"/>
        <v>0</v>
      </c>
      <c r="FH1141" s="11">
        <f t="shared" si="104"/>
        <v>0</v>
      </c>
      <c r="FI1141" s="11">
        <f t="shared" si="105"/>
        <v>0</v>
      </c>
      <c r="FJ1141" s="11">
        <f t="shared" si="106"/>
        <v>0</v>
      </c>
      <c r="FK1141" s="11">
        <f t="shared" si="107"/>
        <v>0</v>
      </c>
    </row>
    <row r="1142" spans="1:167" ht="33" hidden="1" x14ac:dyDescent="0.3">
      <c r="A1142" s="5">
        <v>10793</v>
      </c>
      <c r="B1142" s="1" t="s">
        <v>1321</v>
      </c>
      <c r="C1142" s="5" t="s">
        <v>691</v>
      </c>
      <c r="D1142" s="1">
        <v>300392</v>
      </c>
      <c r="E1142" s="1" t="s">
        <v>190</v>
      </c>
      <c r="F1142" s="1" t="s">
        <v>1322</v>
      </c>
      <c r="G1142" s="4" t="s">
        <v>1244</v>
      </c>
      <c r="H1142" s="1" t="s">
        <v>770</v>
      </c>
      <c r="I1142" s="1" t="s">
        <v>150</v>
      </c>
      <c r="J1142" s="1" t="s">
        <v>178</v>
      </c>
      <c r="K1142" s="1" t="s">
        <v>164</v>
      </c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1">
        <f t="shared" si="102"/>
        <v>0</v>
      </c>
      <c r="FG1142" s="11">
        <f t="shared" si="103"/>
        <v>0</v>
      </c>
      <c r="FH1142" s="11">
        <f t="shared" si="104"/>
        <v>0</v>
      </c>
      <c r="FI1142" s="11">
        <f t="shared" si="105"/>
        <v>0</v>
      </c>
      <c r="FJ1142" s="11">
        <f t="shared" si="106"/>
        <v>0</v>
      </c>
      <c r="FK1142" s="11">
        <f t="shared" si="107"/>
        <v>0</v>
      </c>
    </row>
    <row r="1143" spans="1:167" ht="16.5" hidden="1" x14ac:dyDescent="0.3">
      <c r="A1143" s="5">
        <v>10794</v>
      </c>
      <c r="B1143" s="1" t="s">
        <v>1321</v>
      </c>
      <c r="C1143" s="5" t="s">
        <v>692</v>
      </c>
      <c r="D1143" s="1">
        <v>300393</v>
      </c>
      <c r="E1143" s="1" t="s">
        <v>190</v>
      </c>
      <c r="F1143" s="1" t="s">
        <v>1322</v>
      </c>
      <c r="G1143" s="4" t="s">
        <v>1245</v>
      </c>
      <c r="H1143" s="1" t="s">
        <v>770</v>
      </c>
      <c r="I1143" s="1" t="s">
        <v>150</v>
      </c>
      <c r="J1143" s="1" t="s">
        <v>178</v>
      </c>
      <c r="K1143" s="1" t="s">
        <v>164</v>
      </c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1">
        <f t="shared" si="102"/>
        <v>0</v>
      </c>
      <c r="FG1143" s="11">
        <f t="shared" si="103"/>
        <v>0</v>
      </c>
      <c r="FH1143" s="11">
        <f t="shared" si="104"/>
        <v>0</v>
      </c>
      <c r="FI1143" s="11">
        <f t="shared" si="105"/>
        <v>0</v>
      </c>
      <c r="FJ1143" s="11">
        <f t="shared" si="106"/>
        <v>0</v>
      </c>
      <c r="FK1143" s="11">
        <f t="shared" si="107"/>
        <v>0</v>
      </c>
    </row>
    <row r="1144" spans="1:167" ht="33" hidden="1" x14ac:dyDescent="0.3">
      <c r="A1144" s="5">
        <v>10795</v>
      </c>
      <c r="B1144" s="1" t="s">
        <v>1321</v>
      </c>
      <c r="C1144" s="5" t="s">
        <v>693</v>
      </c>
      <c r="D1144" s="1">
        <v>300394</v>
      </c>
      <c r="E1144" s="1" t="s">
        <v>190</v>
      </c>
      <c r="F1144" s="1" t="s">
        <v>1322</v>
      </c>
      <c r="G1144" s="4" t="s">
        <v>1246</v>
      </c>
      <c r="H1144" s="1" t="s">
        <v>773</v>
      </c>
      <c r="I1144" s="1" t="s">
        <v>150</v>
      </c>
      <c r="J1144" s="1" t="s">
        <v>178</v>
      </c>
      <c r="K1144" s="1" t="s">
        <v>164</v>
      </c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1">
        <f t="shared" si="102"/>
        <v>0</v>
      </c>
      <c r="FG1144" s="11">
        <f t="shared" si="103"/>
        <v>0</v>
      </c>
      <c r="FH1144" s="11">
        <f t="shared" si="104"/>
        <v>0</v>
      </c>
      <c r="FI1144" s="11">
        <f t="shared" si="105"/>
        <v>0</v>
      </c>
      <c r="FJ1144" s="11">
        <f t="shared" si="106"/>
        <v>0</v>
      </c>
      <c r="FK1144" s="11">
        <f t="shared" si="107"/>
        <v>0</v>
      </c>
    </row>
    <row r="1145" spans="1:167" ht="33" hidden="1" x14ac:dyDescent="0.3">
      <c r="A1145" s="5">
        <v>10796</v>
      </c>
      <c r="B1145" s="1" t="s">
        <v>1321</v>
      </c>
      <c r="C1145" s="5" t="s">
        <v>694</v>
      </c>
      <c r="D1145" s="1">
        <v>300395</v>
      </c>
      <c r="E1145" s="1" t="s">
        <v>190</v>
      </c>
      <c r="F1145" s="1" t="s">
        <v>1322</v>
      </c>
      <c r="G1145" s="4" t="s">
        <v>1247</v>
      </c>
      <c r="H1145" s="1" t="s">
        <v>770</v>
      </c>
      <c r="I1145" s="1" t="s">
        <v>150</v>
      </c>
      <c r="J1145" s="1" t="s">
        <v>178</v>
      </c>
      <c r="K1145" s="1" t="s">
        <v>164</v>
      </c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1">
        <f t="shared" si="102"/>
        <v>0</v>
      </c>
      <c r="FG1145" s="11">
        <f t="shared" si="103"/>
        <v>0</v>
      </c>
      <c r="FH1145" s="11">
        <f t="shared" si="104"/>
        <v>0</v>
      </c>
      <c r="FI1145" s="11">
        <f t="shared" si="105"/>
        <v>0</v>
      </c>
      <c r="FJ1145" s="11">
        <f t="shared" si="106"/>
        <v>0</v>
      </c>
      <c r="FK1145" s="11">
        <f t="shared" si="107"/>
        <v>0</v>
      </c>
    </row>
    <row r="1146" spans="1:167" ht="33" hidden="1" x14ac:dyDescent="0.3">
      <c r="A1146" s="5">
        <v>10797</v>
      </c>
      <c r="B1146" s="1" t="s">
        <v>1321</v>
      </c>
      <c r="C1146" s="5" t="s">
        <v>695</v>
      </c>
      <c r="D1146" s="1">
        <v>300396</v>
      </c>
      <c r="E1146" s="1" t="s">
        <v>190</v>
      </c>
      <c r="F1146" s="1" t="s">
        <v>1322</v>
      </c>
      <c r="G1146" s="4" t="s">
        <v>1248</v>
      </c>
      <c r="H1146" s="1" t="s">
        <v>770</v>
      </c>
      <c r="I1146" s="1" t="s">
        <v>150</v>
      </c>
      <c r="J1146" s="1" t="s">
        <v>178</v>
      </c>
      <c r="K1146" s="1" t="s">
        <v>164</v>
      </c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1">
        <f t="shared" si="102"/>
        <v>0</v>
      </c>
      <c r="FG1146" s="11">
        <f t="shared" si="103"/>
        <v>0</v>
      </c>
      <c r="FH1146" s="11">
        <f t="shared" si="104"/>
        <v>0</v>
      </c>
      <c r="FI1146" s="11">
        <f t="shared" si="105"/>
        <v>0</v>
      </c>
      <c r="FJ1146" s="11">
        <f t="shared" si="106"/>
        <v>0</v>
      </c>
      <c r="FK1146" s="11">
        <f t="shared" si="107"/>
        <v>0</v>
      </c>
    </row>
    <row r="1147" spans="1:167" ht="33" hidden="1" x14ac:dyDescent="0.3">
      <c r="A1147" s="5">
        <v>10798</v>
      </c>
      <c r="B1147" s="1" t="s">
        <v>1321</v>
      </c>
      <c r="C1147" s="5" t="s">
        <v>696</v>
      </c>
      <c r="D1147" s="1">
        <v>300397</v>
      </c>
      <c r="E1147" s="1" t="s">
        <v>190</v>
      </c>
      <c r="F1147" s="1" t="s">
        <v>1322</v>
      </c>
      <c r="G1147" s="4" t="s">
        <v>1249</v>
      </c>
      <c r="H1147" s="1" t="s">
        <v>770</v>
      </c>
      <c r="I1147" s="1" t="s">
        <v>150</v>
      </c>
      <c r="J1147" s="1" t="s">
        <v>178</v>
      </c>
      <c r="K1147" s="1" t="s">
        <v>164</v>
      </c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1">
        <f t="shared" si="102"/>
        <v>0</v>
      </c>
      <c r="FG1147" s="11">
        <f t="shared" si="103"/>
        <v>0</v>
      </c>
      <c r="FH1147" s="11">
        <f t="shared" si="104"/>
        <v>0</v>
      </c>
      <c r="FI1147" s="11">
        <f t="shared" si="105"/>
        <v>0</v>
      </c>
      <c r="FJ1147" s="11">
        <f t="shared" si="106"/>
        <v>0</v>
      </c>
      <c r="FK1147" s="11">
        <f t="shared" si="107"/>
        <v>0</v>
      </c>
    </row>
    <row r="1148" spans="1:167" ht="33" hidden="1" x14ac:dyDescent="0.3">
      <c r="A1148" s="5">
        <v>10799</v>
      </c>
      <c r="B1148" s="1" t="s">
        <v>1321</v>
      </c>
      <c r="C1148" s="5" t="s">
        <v>697</v>
      </c>
      <c r="D1148" s="1">
        <v>300398</v>
      </c>
      <c r="E1148" s="1" t="s">
        <v>190</v>
      </c>
      <c r="F1148" s="1" t="s">
        <v>1322</v>
      </c>
      <c r="G1148" s="4" t="s">
        <v>1250</v>
      </c>
      <c r="H1148" s="1" t="s">
        <v>770</v>
      </c>
      <c r="I1148" s="1" t="s">
        <v>150</v>
      </c>
      <c r="J1148" s="1" t="s">
        <v>178</v>
      </c>
      <c r="K1148" s="1" t="s">
        <v>164</v>
      </c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1">
        <f t="shared" si="102"/>
        <v>0</v>
      </c>
      <c r="FG1148" s="11">
        <f t="shared" si="103"/>
        <v>0</v>
      </c>
      <c r="FH1148" s="11">
        <f t="shared" si="104"/>
        <v>0</v>
      </c>
      <c r="FI1148" s="11">
        <f t="shared" si="105"/>
        <v>0</v>
      </c>
      <c r="FJ1148" s="11">
        <f t="shared" si="106"/>
        <v>0</v>
      </c>
      <c r="FK1148" s="11">
        <f t="shared" si="107"/>
        <v>0</v>
      </c>
    </row>
    <row r="1149" spans="1:167" ht="33" hidden="1" x14ac:dyDescent="0.3">
      <c r="A1149" s="5">
        <v>10800</v>
      </c>
      <c r="B1149" s="1" t="s">
        <v>1321</v>
      </c>
      <c r="C1149" s="5" t="s">
        <v>698</v>
      </c>
      <c r="D1149" s="1">
        <v>300399</v>
      </c>
      <c r="E1149" s="1" t="s">
        <v>190</v>
      </c>
      <c r="F1149" s="1" t="s">
        <v>1322</v>
      </c>
      <c r="G1149" s="4" t="s">
        <v>1251</v>
      </c>
      <c r="H1149" s="1" t="s">
        <v>770</v>
      </c>
      <c r="I1149" s="1" t="s">
        <v>150</v>
      </c>
      <c r="J1149" s="1" t="s">
        <v>178</v>
      </c>
      <c r="K1149" s="1" t="s">
        <v>164</v>
      </c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1">
        <f t="shared" si="102"/>
        <v>0</v>
      </c>
      <c r="FG1149" s="11">
        <f t="shared" si="103"/>
        <v>0</v>
      </c>
      <c r="FH1149" s="11">
        <f t="shared" si="104"/>
        <v>0</v>
      </c>
      <c r="FI1149" s="11">
        <f t="shared" si="105"/>
        <v>0</v>
      </c>
      <c r="FJ1149" s="11">
        <f t="shared" si="106"/>
        <v>0</v>
      </c>
      <c r="FK1149" s="11">
        <f t="shared" si="107"/>
        <v>0</v>
      </c>
    </row>
    <row r="1150" spans="1:167" ht="33" hidden="1" x14ac:dyDescent="0.3">
      <c r="A1150" s="5">
        <v>10801</v>
      </c>
      <c r="B1150" s="1" t="s">
        <v>1321</v>
      </c>
      <c r="C1150" s="5" t="s">
        <v>699</v>
      </c>
      <c r="D1150" s="1">
        <v>500007</v>
      </c>
      <c r="E1150" s="1" t="s">
        <v>190</v>
      </c>
      <c r="F1150" s="1" t="s">
        <v>1322</v>
      </c>
      <c r="G1150" s="4" t="s">
        <v>1252</v>
      </c>
      <c r="H1150" s="1" t="s">
        <v>770</v>
      </c>
      <c r="I1150" s="1" t="s">
        <v>150</v>
      </c>
      <c r="J1150" s="1" t="s">
        <v>178</v>
      </c>
      <c r="K1150" s="1" t="s">
        <v>164</v>
      </c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1">
        <f t="shared" si="102"/>
        <v>0</v>
      </c>
      <c r="FG1150" s="11">
        <f t="shared" si="103"/>
        <v>0</v>
      </c>
      <c r="FH1150" s="11">
        <f t="shared" si="104"/>
        <v>0</v>
      </c>
      <c r="FI1150" s="11">
        <f t="shared" si="105"/>
        <v>0</v>
      </c>
      <c r="FJ1150" s="11">
        <f t="shared" si="106"/>
        <v>0</v>
      </c>
      <c r="FK1150" s="11">
        <f t="shared" si="107"/>
        <v>0</v>
      </c>
    </row>
    <row r="1151" spans="1:167" ht="33" hidden="1" x14ac:dyDescent="0.3">
      <c r="A1151" s="5">
        <v>10802</v>
      </c>
      <c r="B1151" s="1" t="s">
        <v>1321</v>
      </c>
      <c r="C1151" s="5" t="s">
        <v>700</v>
      </c>
      <c r="D1151" s="1">
        <v>300401</v>
      </c>
      <c r="E1151" s="1" t="s">
        <v>190</v>
      </c>
      <c r="F1151" s="1" t="s">
        <v>1322</v>
      </c>
      <c r="G1151" s="4" t="s">
        <v>1253</v>
      </c>
      <c r="H1151" s="1" t="s">
        <v>770</v>
      </c>
      <c r="I1151" s="1" t="s">
        <v>150</v>
      </c>
      <c r="J1151" s="1" t="s">
        <v>178</v>
      </c>
      <c r="K1151" s="1" t="s">
        <v>164</v>
      </c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1">
        <f t="shared" si="102"/>
        <v>0</v>
      </c>
      <c r="FG1151" s="11">
        <f t="shared" si="103"/>
        <v>0</v>
      </c>
      <c r="FH1151" s="11">
        <f t="shared" si="104"/>
        <v>0</v>
      </c>
      <c r="FI1151" s="11">
        <f t="shared" si="105"/>
        <v>0</v>
      </c>
      <c r="FJ1151" s="11">
        <f t="shared" si="106"/>
        <v>0</v>
      </c>
      <c r="FK1151" s="11">
        <f t="shared" si="107"/>
        <v>0</v>
      </c>
    </row>
    <row r="1152" spans="1:167" ht="33" hidden="1" x14ac:dyDescent="0.3">
      <c r="A1152" s="5">
        <v>10803</v>
      </c>
      <c r="B1152" s="1" t="s">
        <v>1321</v>
      </c>
      <c r="C1152" s="5" t="s">
        <v>701</v>
      </c>
      <c r="D1152" s="1">
        <v>500061</v>
      </c>
      <c r="E1152" s="1" t="s">
        <v>190</v>
      </c>
      <c r="F1152" s="1" t="s">
        <v>1322</v>
      </c>
      <c r="G1152" s="4" t="s">
        <v>1254</v>
      </c>
      <c r="H1152" s="1" t="s">
        <v>770</v>
      </c>
      <c r="I1152" s="1" t="s">
        <v>150</v>
      </c>
      <c r="J1152" s="1" t="s">
        <v>178</v>
      </c>
      <c r="K1152" s="1" t="s">
        <v>164</v>
      </c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1">
        <f t="shared" si="102"/>
        <v>0</v>
      </c>
      <c r="FG1152" s="11">
        <f t="shared" si="103"/>
        <v>0</v>
      </c>
      <c r="FH1152" s="11">
        <f t="shared" si="104"/>
        <v>0</v>
      </c>
      <c r="FI1152" s="11">
        <f t="shared" si="105"/>
        <v>0</v>
      </c>
      <c r="FJ1152" s="11">
        <f t="shared" si="106"/>
        <v>0</v>
      </c>
      <c r="FK1152" s="11">
        <f t="shared" si="107"/>
        <v>0</v>
      </c>
    </row>
    <row r="1153" spans="1:167" ht="33" hidden="1" x14ac:dyDescent="0.3">
      <c r="A1153" s="5">
        <v>10804</v>
      </c>
      <c r="B1153" s="1" t="s">
        <v>1321</v>
      </c>
      <c r="C1153" s="5" t="s">
        <v>702</v>
      </c>
      <c r="D1153" s="1">
        <v>300402</v>
      </c>
      <c r="E1153" s="1" t="s">
        <v>190</v>
      </c>
      <c r="F1153" s="1" t="s">
        <v>1322</v>
      </c>
      <c r="G1153" s="4" t="s">
        <v>1255</v>
      </c>
      <c r="H1153" s="1" t="s">
        <v>770</v>
      </c>
      <c r="I1153" s="1" t="s">
        <v>150</v>
      </c>
      <c r="J1153" s="1" t="s">
        <v>178</v>
      </c>
      <c r="K1153" s="1" t="s">
        <v>164</v>
      </c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1">
        <f t="shared" si="102"/>
        <v>0</v>
      </c>
      <c r="FG1153" s="11">
        <f t="shared" si="103"/>
        <v>0</v>
      </c>
      <c r="FH1153" s="11">
        <f t="shared" si="104"/>
        <v>0</v>
      </c>
      <c r="FI1153" s="11">
        <f t="shared" si="105"/>
        <v>0</v>
      </c>
      <c r="FJ1153" s="11">
        <f t="shared" si="106"/>
        <v>0</v>
      </c>
      <c r="FK1153" s="11">
        <f t="shared" si="107"/>
        <v>0</v>
      </c>
    </row>
    <row r="1154" spans="1:167" ht="33" hidden="1" x14ac:dyDescent="0.3">
      <c r="A1154" s="5">
        <v>10805</v>
      </c>
      <c r="B1154" s="1" t="s">
        <v>1321</v>
      </c>
      <c r="C1154" s="5" t="s">
        <v>703</v>
      </c>
      <c r="D1154" s="1">
        <v>300403</v>
      </c>
      <c r="E1154" s="1" t="s">
        <v>190</v>
      </c>
      <c r="F1154" s="1" t="s">
        <v>1322</v>
      </c>
      <c r="G1154" s="4" t="s">
        <v>1256</v>
      </c>
      <c r="H1154" s="1" t="s">
        <v>770</v>
      </c>
      <c r="I1154" s="1" t="s">
        <v>150</v>
      </c>
      <c r="J1154" s="1" t="s">
        <v>178</v>
      </c>
      <c r="K1154" s="1" t="s">
        <v>164</v>
      </c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1">
        <f t="shared" si="102"/>
        <v>0</v>
      </c>
      <c r="FG1154" s="11">
        <f t="shared" si="103"/>
        <v>0</v>
      </c>
      <c r="FH1154" s="11">
        <f t="shared" si="104"/>
        <v>0</v>
      </c>
      <c r="FI1154" s="11">
        <f t="shared" si="105"/>
        <v>0</v>
      </c>
      <c r="FJ1154" s="11">
        <f t="shared" si="106"/>
        <v>0</v>
      </c>
      <c r="FK1154" s="11">
        <f t="shared" si="107"/>
        <v>0</v>
      </c>
    </row>
    <row r="1155" spans="1:167" ht="33" hidden="1" x14ac:dyDescent="0.3">
      <c r="A1155" s="5">
        <v>10806</v>
      </c>
      <c r="B1155" s="1" t="s">
        <v>1321</v>
      </c>
      <c r="C1155" s="5" t="s">
        <v>704</v>
      </c>
      <c r="D1155" s="1">
        <v>300404</v>
      </c>
      <c r="E1155" s="1" t="s">
        <v>190</v>
      </c>
      <c r="F1155" s="1" t="s">
        <v>1322</v>
      </c>
      <c r="G1155" s="4" t="s">
        <v>1257</v>
      </c>
      <c r="H1155" s="1" t="s">
        <v>770</v>
      </c>
      <c r="I1155" s="1" t="s">
        <v>150</v>
      </c>
      <c r="J1155" s="1" t="s">
        <v>178</v>
      </c>
      <c r="K1155" s="1" t="s">
        <v>164</v>
      </c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1">
        <f t="shared" si="102"/>
        <v>0</v>
      </c>
      <c r="FG1155" s="11">
        <f t="shared" si="103"/>
        <v>0</v>
      </c>
      <c r="FH1155" s="11">
        <f t="shared" si="104"/>
        <v>0</v>
      </c>
      <c r="FI1155" s="11">
        <f t="shared" si="105"/>
        <v>0</v>
      </c>
      <c r="FJ1155" s="11">
        <f t="shared" si="106"/>
        <v>0</v>
      </c>
      <c r="FK1155" s="11">
        <f t="shared" si="107"/>
        <v>0</v>
      </c>
    </row>
    <row r="1156" spans="1:167" ht="33" hidden="1" x14ac:dyDescent="0.3">
      <c r="A1156" s="5">
        <v>10807</v>
      </c>
      <c r="B1156" s="1" t="s">
        <v>1321</v>
      </c>
      <c r="C1156" s="5" t="s">
        <v>705</v>
      </c>
      <c r="D1156" s="1">
        <v>300405</v>
      </c>
      <c r="E1156" s="1" t="s">
        <v>190</v>
      </c>
      <c r="F1156" s="1" t="s">
        <v>1322</v>
      </c>
      <c r="G1156" s="4" t="s">
        <v>1258</v>
      </c>
      <c r="H1156" s="1" t="s">
        <v>773</v>
      </c>
      <c r="I1156" s="1" t="s">
        <v>150</v>
      </c>
      <c r="J1156" s="1" t="s">
        <v>178</v>
      </c>
      <c r="K1156" s="1" t="s">
        <v>164</v>
      </c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1">
        <f t="shared" si="102"/>
        <v>0</v>
      </c>
      <c r="FG1156" s="11">
        <f t="shared" si="103"/>
        <v>0</v>
      </c>
      <c r="FH1156" s="11">
        <f t="shared" si="104"/>
        <v>0</v>
      </c>
      <c r="FI1156" s="11">
        <f t="shared" si="105"/>
        <v>0</v>
      </c>
      <c r="FJ1156" s="11">
        <f t="shared" si="106"/>
        <v>0</v>
      </c>
      <c r="FK1156" s="11">
        <f t="shared" si="107"/>
        <v>0</v>
      </c>
    </row>
    <row r="1157" spans="1:167" ht="33" hidden="1" x14ac:dyDescent="0.3">
      <c r="A1157" s="5">
        <v>10808</v>
      </c>
      <c r="B1157" s="1" t="s">
        <v>1321</v>
      </c>
      <c r="C1157" s="5" t="s">
        <v>706</v>
      </c>
      <c r="D1157" s="1">
        <v>300406</v>
      </c>
      <c r="E1157" s="1" t="s">
        <v>190</v>
      </c>
      <c r="F1157" s="1" t="s">
        <v>1322</v>
      </c>
      <c r="G1157" s="4" t="s">
        <v>1259</v>
      </c>
      <c r="H1157" s="1" t="s">
        <v>770</v>
      </c>
      <c r="I1157" s="1" t="s">
        <v>150</v>
      </c>
      <c r="J1157" s="1" t="s">
        <v>178</v>
      </c>
      <c r="K1157" s="1" t="s">
        <v>164</v>
      </c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1">
        <f t="shared" si="102"/>
        <v>0</v>
      </c>
      <c r="FG1157" s="11">
        <f t="shared" si="103"/>
        <v>0</v>
      </c>
      <c r="FH1157" s="11">
        <f t="shared" si="104"/>
        <v>0</v>
      </c>
      <c r="FI1157" s="11">
        <f t="shared" si="105"/>
        <v>0</v>
      </c>
      <c r="FJ1157" s="11">
        <f t="shared" si="106"/>
        <v>0</v>
      </c>
      <c r="FK1157" s="11">
        <f t="shared" si="107"/>
        <v>0</v>
      </c>
    </row>
    <row r="1158" spans="1:167" ht="33" hidden="1" x14ac:dyDescent="0.3">
      <c r="A1158" s="5">
        <v>10809</v>
      </c>
      <c r="B1158" s="1" t="s">
        <v>1321</v>
      </c>
      <c r="C1158" s="5" t="s">
        <v>707</v>
      </c>
      <c r="D1158" s="1">
        <v>300409</v>
      </c>
      <c r="E1158" s="1" t="s">
        <v>190</v>
      </c>
      <c r="F1158" s="1" t="s">
        <v>1322</v>
      </c>
      <c r="G1158" s="4" t="s">
        <v>1260</v>
      </c>
      <c r="H1158" s="1" t="s">
        <v>770</v>
      </c>
      <c r="I1158" s="1" t="s">
        <v>150</v>
      </c>
      <c r="J1158" s="1" t="s">
        <v>178</v>
      </c>
      <c r="K1158" s="1" t="s">
        <v>164</v>
      </c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1">
        <f t="shared" ref="FF1158:FF1201" si="108">SUM(L1158:AM1158)-AA1158</f>
        <v>0</v>
      </c>
      <c r="FG1158" s="11">
        <f t="shared" ref="FG1158:FG1201" si="109">SUM(AN1158:EX1158)</f>
        <v>0</v>
      </c>
      <c r="FH1158" s="11">
        <f t="shared" ref="FH1158:FH1201" si="110">SUM(EY1158:FE1158)</f>
        <v>0</v>
      </c>
      <c r="FI1158" s="11">
        <f t="shared" ref="FI1158:FI1201" si="111">AA1158</f>
        <v>0</v>
      </c>
      <c r="FJ1158" s="11">
        <f t="shared" ref="FJ1158:FJ1201" si="112">FF1158+FG1158+FH1158+FI1158</f>
        <v>0</v>
      </c>
      <c r="FK1158" s="11">
        <f t="shared" ref="FK1158:FK1201" si="113">+FF1158+FG1158+FH1158</f>
        <v>0</v>
      </c>
    </row>
    <row r="1159" spans="1:167" ht="33" hidden="1" x14ac:dyDescent="0.3">
      <c r="A1159" s="5">
        <v>10810</v>
      </c>
      <c r="B1159" s="1" t="s">
        <v>1321</v>
      </c>
      <c r="C1159" s="5" t="s">
        <v>708</v>
      </c>
      <c r="D1159" s="1">
        <v>300407</v>
      </c>
      <c r="E1159" s="1" t="s">
        <v>190</v>
      </c>
      <c r="F1159" s="1" t="s">
        <v>1322</v>
      </c>
      <c r="G1159" s="4" t="s">
        <v>1261</v>
      </c>
      <c r="H1159" s="1" t="s">
        <v>773</v>
      </c>
      <c r="I1159" s="1" t="s">
        <v>150</v>
      </c>
      <c r="J1159" s="1" t="s">
        <v>178</v>
      </c>
      <c r="K1159" s="1" t="s">
        <v>164</v>
      </c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1">
        <f t="shared" si="108"/>
        <v>0</v>
      </c>
      <c r="FG1159" s="11">
        <f t="shared" si="109"/>
        <v>0</v>
      </c>
      <c r="FH1159" s="11">
        <f t="shared" si="110"/>
        <v>0</v>
      </c>
      <c r="FI1159" s="11">
        <f t="shared" si="111"/>
        <v>0</v>
      </c>
      <c r="FJ1159" s="11">
        <f t="shared" si="112"/>
        <v>0</v>
      </c>
      <c r="FK1159" s="11">
        <f t="shared" si="113"/>
        <v>0</v>
      </c>
    </row>
    <row r="1160" spans="1:167" ht="33" hidden="1" x14ac:dyDescent="0.3">
      <c r="A1160" s="5">
        <v>10811</v>
      </c>
      <c r="B1160" s="1" t="s">
        <v>1321</v>
      </c>
      <c r="C1160" s="5" t="s">
        <v>709</v>
      </c>
      <c r="D1160" s="1">
        <v>300408</v>
      </c>
      <c r="E1160" s="1" t="s">
        <v>190</v>
      </c>
      <c r="F1160" s="1" t="s">
        <v>1322</v>
      </c>
      <c r="G1160" s="4" t="s">
        <v>1262</v>
      </c>
      <c r="H1160" s="1" t="s">
        <v>770</v>
      </c>
      <c r="I1160" s="1" t="s">
        <v>150</v>
      </c>
      <c r="J1160" s="1" t="s">
        <v>178</v>
      </c>
      <c r="K1160" s="1" t="s">
        <v>164</v>
      </c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1">
        <f t="shared" si="108"/>
        <v>0</v>
      </c>
      <c r="FG1160" s="11">
        <f t="shared" si="109"/>
        <v>0</v>
      </c>
      <c r="FH1160" s="11">
        <f t="shared" si="110"/>
        <v>0</v>
      </c>
      <c r="FI1160" s="11">
        <f t="shared" si="111"/>
        <v>0</v>
      </c>
      <c r="FJ1160" s="11">
        <f t="shared" si="112"/>
        <v>0</v>
      </c>
      <c r="FK1160" s="11">
        <f t="shared" si="113"/>
        <v>0</v>
      </c>
    </row>
    <row r="1161" spans="1:167" ht="33" hidden="1" x14ac:dyDescent="0.3">
      <c r="A1161" s="5">
        <v>10812</v>
      </c>
      <c r="B1161" s="1" t="s">
        <v>1321</v>
      </c>
      <c r="C1161" s="5" t="s">
        <v>710</v>
      </c>
      <c r="D1161" s="1">
        <v>500060</v>
      </c>
      <c r="E1161" s="1" t="s">
        <v>190</v>
      </c>
      <c r="F1161" s="1" t="s">
        <v>1322</v>
      </c>
      <c r="G1161" s="4" t="s">
        <v>1263</v>
      </c>
      <c r="H1161" s="1" t="s">
        <v>770</v>
      </c>
      <c r="I1161" s="1" t="s">
        <v>150</v>
      </c>
      <c r="J1161" s="1" t="s">
        <v>178</v>
      </c>
      <c r="K1161" s="1" t="s">
        <v>164</v>
      </c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1">
        <f t="shared" si="108"/>
        <v>0</v>
      </c>
      <c r="FG1161" s="11">
        <f t="shared" si="109"/>
        <v>0</v>
      </c>
      <c r="FH1161" s="11">
        <f t="shared" si="110"/>
        <v>0</v>
      </c>
      <c r="FI1161" s="11">
        <f t="shared" si="111"/>
        <v>0</v>
      </c>
      <c r="FJ1161" s="11">
        <f t="shared" si="112"/>
        <v>0</v>
      </c>
      <c r="FK1161" s="11">
        <f t="shared" si="113"/>
        <v>0</v>
      </c>
    </row>
    <row r="1162" spans="1:167" ht="33" hidden="1" x14ac:dyDescent="0.3">
      <c r="A1162" s="5">
        <v>10813</v>
      </c>
      <c r="B1162" s="1" t="s">
        <v>1321</v>
      </c>
      <c r="C1162" s="5" t="s">
        <v>711</v>
      </c>
      <c r="D1162" s="1">
        <v>300410</v>
      </c>
      <c r="E1162" s="1" t="s">
        <v>190</v>
      </c>
      <c r="F1162" s="1" t="s">
        <v>1322</v>
      </c>
      <c r="G1162" s="4" t="s">
        <v>1264</v>
      </c>
      <c r="H1162" s="1" t="s">
        <v>773</v>
      </c>
      <c r="I1162" s="1" t="s">
        <v>150</v>
      </c>
      <c r="J1162" s="1" t="s">
        <v>178</v>
      </c>
      <c r="K1162" s="1" t="s">
        <v>164</v>
      </c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1">
        <f t="shared" si="108"/>
        <v>0</v>
      </c>
      <c r="FG1162" s="11">
        <f t="shared" si="109"/>
        <v>0</v>
      </c>
      <c r="FH1162" s="11">
        <f t="shared" si="110"/>
        <v>0</v>
      </c>
      <c r="FI1162" s="11">
        <f t="shared" si="111"/>
        <v>0</v>
      </c>
      <c r="FJ1162" s="11">
        <f t="shared" si="112"/>
        <v>0</v>
      </c>
      <c r="FK1162" s="11">
        <f t="shared" si="113"/>
        <v>0</v>
      </c>
    </row>
    <row r="1163" spans="1:167" ht="33" hidden="1" x14ac:dyDescent="0.3">
      <c r="A1163" s="5">
        <v>10814</v>
      </c>
      <c r="B1163" s="1" t="s">
        <v>1321</v>
      </c>
      <c r="C1163" s="5" t="s">
        <v>712</v>
      </c>
      <c r="D1163" s="1">
        <v>300052</v>
      </c>
      <c r="E1163" s="1" t="s">
        <v>190</v>
      </c>
      <c r="F1163" s="1" t="s">
        <v>1322</v>
      </c>
      <c r="G1163" s="4" t="s">
        <v>1265</v>
      </c>
      <c r="H1163" s="1" t="s">
        <v>773</v>
      </c>
      <c r="I1163" s="1" t="s">
        <v>150</v>
      </c>
      <c r="J1163" s="1" t="s">
        <v>179</v>
      </c>
      <c r="K1163" s="1" t="s">
        <v>165</v>
      </c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1">
        <f t="shared" si="108"/>
        <v>0</v>
      </c>
      <c r="FG1163" s="11">
        <f t="shared" si="109"/>
        <v>0</v>
      </c>
      <c r="FH1163" s="11">
        <f t="shared" si="110"/>
        <v>0</v>
      </c>
      <c r="FI1163" s="11">
        <f t="shared" si="111"/>
        <v>0</v>
      </c>
      <c r="FJ1163" s="11">
        <f t="shared" si="112"/>
        <v>0</v>
      </c>
      <c r="FK1163" s="11">
        <f t="shared" si="113"/>
        <v>0</v>
      </c>
    </row>
    <row r="1164" spans="1:167" ht="33" hidden="1" x14ac:dyDescent="0.3">
      <c r="A1164" s="5">
        <v>10815</v>
      </c>
      <c r="B1164" s="1" t="s">
        <v>1321</v>
      </c>
      <c r="C1164" s="5" t="s">
        <v>713</v>
      </c>
      <c r="D1164" s="1">
        <v>300088</v>
      </c>
      <c r="E1164" s="1" t="s">
        <v>190</v>
      </c>
      <c r="F1164" s="1" t="s">
        <v>1322</v>
      </c>
      <c r="G1164" s="4" t="s">
        <v>1266</v>
      </c>
      <c r="H1164" s="1" t="s">
        <v>770</v>
      </c>
      <c r="I1164" s="1" t="s">
        <v>150</v>
      </c>
      <c r="J1164" s="1" t="s">
        <v>179</v>
      </c>
      <c r="K1164" s="1" t="s">
        <v>165</v>
      </c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1">
        <f t="shared" si="108"/>
        <v>0</v>
      </c>
      <c r="FG1164" s="11">
        <f t="shared" si="109"/>
        <v>0</v>
      </c>
      <c r="FH1164" s="11">
        <f t="shared" si="110"/>
        <v>0</v>
      </c>
      <c r="FI1164" s="11">
        <f t="shared" si="111"/>
        <v>0</v>
      </c>
      <c r="FJ1164" s="11">
        <f t="shared" si="112"/>
        <v>0</v>
      </c>
      <c r="FK1164" s="11">
        <f t="shared" si="113"/>
        <v>0</v>
      </c>
    </row>
    <row r="1165" spans="1:167" ht="33" hidden="1" x14ac:dyDescent="0.3">
      <c r="A1165" s="5">
        <v>10816</v>
      </c>
      <c r="B1165" s="1" t="s">
        <v>1321</v>
      </c>
      <c r="C1165" s="5" t="s">
        <v>714</v>
      </c>
      <c r="D1165" s="1">
        <v>300089</v>
      </c>
      <c r="E1165" s="1" t="s">
        <v>190</v>
      </c>
      <c r="F1165" s="1" t="s">
        <v>1322</v>
      </c>
      <c r="G1165" s="4" t="s">
        <v>1267</v>
      </c>
      <c r="H1165" s="1" t="s">
        <v>770</v>
      </c>
      <c r="I1165" s="1" t="s">
        <v>150</v>
      </c>
      <c r="J1165" s="1" t="s">
        <v>179</v>
      </c>
      <c r="K1165" s="1" t="s">
        <v>165</v>
      </c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1">
        <f t="shared" si="108"/>
        <v>0</v>
      </c>
      <c r="FG1165" s="11">
        <f t="shared" si="109"/>
        <v>0</v>
      </c>
      <c r="FH1165" s="11">
        <f t="shared" si="110"/>
        <v>0</v>
      </c>
      <c r="FI1165" s="11">
        <f t="shared" si="111"/>
        <v>0</v>
      </c>
      <c r="FJ1165" s="11">
        <f t="shared" si="112"/>
        <v>0</v>
      </c>
      <c r="FK1165" s="11">
        <f t="shared" si="113"/>
        <v>0</v>
      </c>
    </row>
    <row r="1166" spans="1:167" ht="33" hidden="1" x14ac:dyDescent="0.3">
      <c r="A1166" s="5">
        <v>10817</v>
      </c>
      <c r="B1166" s="1" t="s">
        <v>1321</v>
      </c>
      <c r="C1166" s="5" t="s">
        <v>715</v>
      </c>
      <c r="D1166" s="1">
        <v>500593</v>
      </c>
      <c r="E1166" s="1" t="s">
        <v>190</v>
      </c>
      <c r="F1166" s="1" t="s">
        <v>1322</v>
      </c>
      <c r="G1166" s="4" t="s">
        <v>1268</v>
      </c>
      <c r="H1166" s="1" t="s">
        <v>770</v>
      </c>
      <c r="I1166" s="1" t="s">
        <v>150</v>
      </c>
      <c r="J1166" s="1" t="s">
        <v>166</v>
      </c>
      <c r="K1166" s="1" t="s">
        <v>152</v>
      </c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1">
        <f t="shared" si="108"/>
        <v>0</v>
      </c>
      <c r="FG1166" s="11">
        <f t="shared" si="109"/>
        <v>0</v>
      </c>
      <c r="FH1166" s="11">
        <f t="shared" si="110"/>
        <v>0</v>
      </c>
      <c r="FI1166" s="11">
        <f t="shared" si="111"/>
        <v>0</v>
      </c>
      <c r="FJ1166" s="11">
        <f t="shared" si="112"/>
        <v>0</v>
      </c>
      <c r="FK1166" s="11">
        <f t="shared" si="113"/>
        <v>0</v>
      </c>
    </row>
    <row r="1167" spans="1:167" ht="33" hidden="1" x14ac:dyDescent="0.3">
      <c r="A1167" s="5">
        <v>10818</v>
      </c>
      <c r="B1167" s="1" t="s">
        <v>1321</v>
      </c>
      <c r="C1167" s="5" t="s">
        <v>716</v>
      </c>
      <c r="D1167" s="1">
        <v>500592</v>
      </c>
      <c r="E1167" s="1" t="s">
        <v>190</v>
      </c>
      <c r="F1167" s="1" t="s">
        <v>1322</v>
      </c>
      <c r="G1167" s="4" t="s">
        <v>1269</v>
      </c>
      <c r="H1167" s="1" t="s">
        <v>770</v>
      </c>
      <c r="I1167" s="1" t="s">
        <v>150</v>
      </c>
      <c r="J1167" s="1" t="s">
        <v>166</v>
      </c>
      <c r="K1167" s="1" t="s">
        <v>152</v>
      </c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1">
        <f t="shared" si="108"/>
        <v>0</v>
      </c>
      <c r="FG1167" s="11">
        <f t="shared" si="109"/>
        <v>0</v>
      </c>
      <c r="FH1167" s="11">
        <f t="shared" si="110"/>
        <v>0</v>
      </c>
      <c r="FI1167" s="11">
        <f t="shared" si="111"/>
        <v>0</v>
      </c>
      <c r="FJ1167" s="11">
        <f t="shared" si="112"/>
        <v>0</v>
      </c>
      <c r="FK1167" s="11">
        <f t="shared" si="113"/>
        <v>0</v>
      </c>
    </row>
    <row r="1168" spans="1:167" ht="33" hidden="1" x14ac:dyDescent="0.3">
      <c r="A1168" s="5">
        <v>10819</v>
      </c>
      <c r="B1168" s="1" t="s">
        <v>1321</v>
      </c>
      <c r="C1168" s="5" t="s">
        <v>717</v>
      </c>
      <c r="D1168" s="1">
        <v>500000</v>
      </c>
      <c r="E1168" s="1" t="s">
        <v>190</v>
      </c>
      <c r="F1168" s="1" t="s">
        <v>1322</v>
      </c>
      <c r="G1168" s="4" t="s">
        <v>1270</v>
      </c>
      <c r="H1168" s="1" t="s">
        <v>770</v>
      </c>
      <c r="I1168" s="1" t="s">
        <v>150</v>
      </c>
      <c r="J1168" s="1" t="s">
        <v>166</v>
      </c>
      <c r="K1168" s="1" t="s">
        <v>152</v>
      </c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1">
        <f t="shared" si="108"/>
        <v>0</v>
      </c>
      <c r="FG1168" s="11">
        <f t="shared" si="109"/>
        <v>0</v>
      </c>
      <c r="FH1168" s="11">
        <f t="shared" si="110"/>
        <v>0</v>
      </c>
      <c r="FI1168" s="11">
        <f t="shared" si="111"/>
        <v>0</v>
      </c>
      <c r="FJ1168" s="11">
        <f t="shared" si="112"/>
        <v>0</v>
      </c>
      <c r="FK1168" s="11">
        <f t="shared" si="113"/>
        <v>0</v>
      </c>
    </row>
    <row r="1169" spans="1:167" ht="33" hidden="1" x14ac:dyDescent="0.3">
      <c r="A1169" s="5">
        <v>10820</v>
      </c>
      <c r="B1169" s="1" t="s">
        <v>1321</v>
      </c>
      <c r="C1169" s="5" t="s">
        <v>718</v>
      </c>
      <c r="D1169" s="1">
        <v>500591</v>
      </c>
      <c r="E1169" s="1" t="s">
        <v>190</v>
      </c>
      <c r="F1169" s="1" t="s">
        <v>1322</v>
      </c>
      <c r="G1169" s="4" t="s">
        <v>1271</v>
      </c>
      <c r="H1169" s="1" t="s">
        <v>770</v>
      </c>
      <c r="I1169" s="1" t="s">
        <v>150</v>
      </c>
      <c r="J1169" s="1" t="s">
        <v>166</v>
      </c>
      <c r="K1169" s="1" t="s">
        <v>152</v>
      </c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1">
        <f t="shared" si="108"/>
        <v>0</v>
      </c>
      <c r="FG1169" s="11">
        <f t="shared" si="109"/>
        <v>0</v>
      </c>
      <c r="FH1169" s="11">
        <f t="shared" si="110"/>
        <v>0</v>
      </c>
      <c r="FI1169" s="11">
        <f t="shared" si="111"/>
        <v>0</v>
      </c>
      <c r="FJ1169" s="11">
        <f t="shared" si="112"/>
        <v>0</v>
      </c>
      <c r="FK1169" s="11">
        <f t="shared" si="113"/>
        <v>0</v>
      </c>
    </row>
    <row r="1170" spans="1:167" ht="16.5" hidden="1" x14ac:dyDescent="0.3">
      <c r="A1170" s="5">
        <v>10821</v>
      </c>
      <c r="B1170" s="1" t="s">
        <v>1321</v>
      </c>
      <c r="C1170" s="5" t="s">
        <v>719</v>
      </c>
      <c r="D1170" s="1">
        <v>500594</v>
      </c>
      <c r="E1170" s="1" t="s">
        <v>190</v>
      </c>
      <c r="F1170" s="1" t="s">
        <v>1322</v>
      </c>
      <c r="G1170" s="4" t="s">
        <v>1272</v>
      </c>
      <c r="H1170" s="1" t="s">
        <v>770</v>
      </c>
      <c r="I1170" s="1" t="s">
        <v>150</v>
      </c>
      <c r="J1170" s="1" t="s">
        <v>166</v>
      </c>
      <c r="K1170" s="1" t="s">
        <v>152</v>
      </c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1">
        <f t="shared" si="108"/>
        <v>0</v>
      </c>
      <c r="FG1170" s="11">
        <f t="shared" si="109"/>
        <v>0</v>
      </c>
      <c r="FH1170" s="11">
        <f t="shared" si="110"/>
        <v>0</v>
      </c>
      <c r="FI1170" s="11">
        <f t="shared" si="111"/>
        <v>0</v>
      </c>
      <c r="FJ1170" s="11">
        <f t="shared" si="112"/>
        <v>0</v>
      </c>
      <c r="FK1170" s="11">
        <f t="shared" si="113"/>
        <v>0</v>
      </c>
    </row>
    <row r="1171" spans="1:167" ht="16.5" hidden="1" x14ac:dyDescent="0.3">
      <c r="A1171" s="5">
        <v>10822</v>
      </c>
      <c r="B1171" s="1" t="s">
        <v>1321</v>
      </c>
      <c r="C1171" s="5" t="s">
        <v>720</v>
      </c>
      <c r="D1171" s="1">
        <v>500359</v>
      </c>
      <c r="E1171" s="1" t="s">
        <v>190</v>
      </c>
      <c r="F1171" s="1" t="s">
        <v>1322</v>
      </c>
      <c r="G1171" s="4" t="s">
        <v>1273</v>
      </c>
      <c r="H1171" s="1" t="s">
        <v>770</v>
      </c>
      <c r="I1171" s="1" t="s">
        <v>150</v>
      </c>
      <c r="J1171" s="1" t="s">
        <v>168</v>
      </c>
      <c r="K1171" s="1" t="s">
        <v>154</v>
      </c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1">
        <f t="shared" si="108"/>
        <v>0</v>
      </c>
      <c r="FG1171" s="11">
        <f t="shared" si="109"/>
        <v>0</v>
      </c>
      <c r="FH1171" s="11">
        <f t="shared" si="110"/>
        <v>0</v>
      </c>
      <c r="FI1171" s="11">
        <f t="shared" si="111"/>
        <v>0</v>
      </c>
      <c r="FJ1171" s="11">
        <f t="shared" si="112"/>
        <v>0</v>
      </c>
      <c r="FK1171" s="11">
        <f t="shared" si="113"/>
        <v>0</v>
      </c>
    </row>
    <row r="1172" spans="1:167" ht="33" hidden="1" x14ac:dyDescent="0.3">
      <c r="A1172" s="5">
        <v>10823</v>
      </c>
      <c r="B1172" s="1" t="s">
        <v>1321</v>
      </c>
      <c r="C1172" s="5" t="s">
        <v>721</v>
      </c>
      <c r="D1172" s="1">
        <v>500360</v>
      </c>
      <c r="E1172" s="1" t="s">
        <v>190</v>
      </c>
      <c r="F1172" s="1" t="s">
        <v>1322</v>
      </c>
      <c r="G1172" s="4" t="s">
        <v>1274</v>
      </c>
      <c r="H1172" s="1" t="s">
        <v>770</v>
      </c>
      <c r="I1172" s="1" t="s">
        <v>150</v>
      </c>
      <c r="J1172" s="1" t="s">
        <v>168</v>
      </c>
      <c r="K1172" s="1" t="s">
        <v>154</v>
      </c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1">
        <f t="shared" si="108"/>
        <v>0</v>
      </c>
      <c r="FG1172" s="11">
        <f t="shared" si="109"/>
        <v>0</v>
      </c>
      <c r="FH1172" s="11">
        <f t="shared" si="110"/>
        <v>0</v>
      </c>
      <c r="FI1172" s="11">
        <f t="shared" si="111"/>
        <v>0</v>
      </c>
      <c r="FJ1172" s="11">
        <f t="shared" si="112"/>
        <v>0</v>
      </c>
      <c r="FK1172" s="11">
        <f t="shared" si="113"/>
        <v>0</v>
      </c>
    </row>
    <row r="1173" spans="1:167" ht="33" hidden="1" x14ac:dyDescent="0.3">
      <c r="A1173" s="5">
        <v>10824</v>
      </c>
      <c r="B1173" s="1" t="s">
        <v>1321</v>
      </c>
      <c r="C1173" s="5" t="s">
        <v>722</v>
      </c>
      <c r="D1173" s="1">
        <v>500361</v>
      </c>
      <c r="E1173" s="1" t="s">
        <v>190</v>
      </c>
      <c r="F1173" s="1" t="s">
        <v>1322</v>
      </c>
      <c r="G1173" s="4" t="s">
        <v>1275</v>
      </c>
      <c r="H1173" s="1" t="s">
        <v>770</v>
      </c>
      <c r="I1173" s="1" t="s">
        <v>150</v>
      </c>
      <c r="J1173" s="1" t="s">
        <v>168</v>
      </c>
      <c r="K1173" s="1" t="s">
        <v>154</v>
      </c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1">
        <f t="shared" si="108"/>
        <v>0</v>
      </c>
      <c r="FG1173" s="11">
        <f t="shared" si="109"/>
        <v>0</v>
      </c>
      <c r="FH1173" s="11">
        <f t="shared" si="110"/>
        <v>0</v>
      </c>
      <c r="FI1173" s="11">
        <f t="shared" si="111"/>
        <v>0</v>
      </c>
      <c r="FJ1173" s="11">
        <f t="shared" si="112"/>
        <v>0</v>
      </c>
      <c r="FK1173" s="11">
        <f t="shared" si="113"/>
        <v>0</v>
      </c>
    </row>
    <row r="1174" spans="1:167" ht="33" hidden="1" x14ac:dyDescent="0.3">
      <c r="A1174" s="5">
        <v>10825</v>
      </c>
      <c r="B1174" s="1" t="s">
        <v>1321</v>
      </c>
      <c r="C1174" s="5" t="s">
        <v>723</v>
      </c>
      <c r="D1174" s="1">
        <v>500362</v>
      </c>
      <c r="E1174" s="1" t="s">
        <v>190</v>
      </c>
      <c r="F1174" s="1" t="s">
        <v>1322</v>
      </c>
      <c r="G1174" s="4" t="s">
        <v>1276</v>
      </c>
      <c r="H1174" s="1" t="s">
        <v>770</v>
      </c>
      <c r="I1174" s="1" t="s">
        <v>150</v>
      </c>
      <c r="J1174" s="1" t="s">
        <v>168</v>
      </c>
      <c r="K1174" s="1" t="s">
        <v>154</v>
      </c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1">
        <f t="shared" si="108"/>
        <v>0</v>
      </c>
      <c r="FG1174" s="11">
        <f t="shared" si="109"/>
        <v>0</v>
      </c>
      <c r="FH1174" s="11">
        <f t="shared" si="110"/>
        <v>0</v>
      </c>
      <c r="FI1174" s="11">
        <f t="shared" si="111"/>
        <v>0</v>
      </c>
      <c r="FJ1174" s="11">
        <f t="shared" si="112"/>
        <v>0</v>
      </c>
      <c r="FK1174" s="11">
        <f t="shared" si="113"/>
        <v>0</v>
      </c>
    </row>
    <row r="1175" spans="1:167" ht="33" hidden="1" x14ac:dyDescent="0.3">
      <c r="A1175" s="5">
        <v>10826</v>
      </c>
      <c r="B1175" s="1" t="s">
        <v>1321</v>
      </c>
      <c r="C1175" s="5" t="s">
        <v>724</v>
      </c>
      <c r="D1175" s="1">
        <v>500600</v>
      </c>
      <c r="E1175" s="1" t="s">
        <v>190</v>
      </c>
      <c r="F1175" s="1" t="s">
        <v>1322</v>
      </c>
      <c r="G1175" s="4" t="s">
        <v>1277</v>
      </c>
      <c r="H1175" s="1" t="s">
        <v>770</v>
      </c>
      <c r="I1175" s="1" t="s">
        <v>150</v>
      </c>
      <c r="J1175" s="1" t="s">
        <v>168</v>
      </c>
      <c r="K1175" s="1" t="s">
        <v>154</v>
      </c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1">
        <f t="shared" si="108"/>
        <v>0</v>
      </c>
      <c r="FG1175" s="11">
        <f t="shared" si="109"/>
        <v>0</v>
      </c>
      <c r="FH1175" s="11">
        <f t="shared" si="110"/>
        <v>0</v>
      </c>
      <c r="FI1175" s="11">
        <f t="shared" si="111"/>
        <v>0</v>
      </c>
      <c r="FJ1175" s="11">
        <f t="shared" si="112"/>
        <v>0</v>
      </c>
      <c r="FK1175" s="11">
        <f t="shared" si="113"/>
        <v>0</v>
      </c>
    </row>
    <row r="1176" spans="1:167" ht="33" hidden="1" x14ac:dyDescent="0.3">
      <c r="A1176" s="5">
        <v>10827</v>
      </c>
      <c r="B1176" s="1" t="s">
        <v>1321</v>
      </c>
      <c r="C1176" s="5" t="s">
        <v>726</v>
      </c>
      <c r="D1176" s="1">
        <v>500608</v>
      </c>
      <c r="E1176" s="1" t="s">
        <v>190</v>
      </c>
      <c r="F1176" s="1" t="s">
        <v>1322</v>
      </c>
      <c r="G1176" s="4" t="s">
        <v>1279</v>
      </c>
      <c r="H1176" s="1" t="s">
        <v>770</v>
      </c>
      <c r="I1176" s="1" t="s">
        <v>150</v>
      </c>
      <c r="J1176" s="1" t="s">
        <v>169</v>
      </c>
      <c r="K1176" s="1" t="s">
        <v>155</v>
      </c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1">
        <f t="shared" si="108"/>
        <v>0</v>
      </c>
      <c r="FG1176" s="11">
        <f t="shared" si="109"/>
        <v>0</v>
      </c>
      <c r="FH1176" s="11">
        <f t="shared" si="110"/>
        <v>0</v>
      </c>
      <c r="FI1176" s="11">
        <f t="shared" si="111"/>
        <v>0</v>
      </c>
      <c r="FJ1176" s="11">
        <f t="shared" si="112"/>
        <v>0</v>
      </c>
      <c r="FK1176" s="11">
        <f t="shared" si="113"/>
        <v>0</v>
      </c>
    </row>
    <row r="1177" spans="1:167" ht="16.5" hidden="1" x14ac:dyDescent="0.3">
      <c r="A1177" s="5">
        <v>10828</v>
      </c>
      <c r="B1177" s="1" t="s">
        <v>1321</v>
      </c>
      <c r="C1177" s="5" t="s">
        <v>727</v>
      </c>
      <c r="D1177" s="1">
        <v>500617</v>
      </c>
      <c r="E1177" s="1" t="s">
        <v>190</v>
      </c>
      <c r="F1177" s="1" t="s">
        <v>1322</v>
      </c>
      <c r="G1177" s="4" t="s">
        <v>1280</v>
      </c>
      <c r="H1177" s="1" t="s">
        <v>770</v>
      </c>
      <c r="I1177" s="1" t="s">
        <v>150</v>
      </c>
      <c r="J1177" s="1" t="s">
        <v>169</v>
      </c>
      <c r="K1177" s="1" t="s">
        <v>155</v>
      </c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1">
        <f t="shared" si="108"/>
        <v>0</v>
      </c>
      <c r="FG1177" s="11">
        <f t="shared" si="109"/>
        <v>0</v>
      </c>
      <c r="FH1177" s="11">
        <f t="shared" si="110"/>
        <v>0</v>
      </c>
      <c r="FI1177" s="11">
        <f t="shared" si="111"/>
        <v>0</v>
      </c>
      <c r="FJ1177" s="11">
        <f t="shared" si="112"/>
        <v>0</v>
      </c>
      <c r="FK1177" s="11">
        <f t="shared" si="113"/>
        <v>0</v>
      </c>
    </row>
    <row r="1178" spans="1:167" ht="16.5" hidden="1" x14ac:dyDescent="0.3">
      <c r="A1178" s="5">
        <v>10829</v>
      </c>
      <c r="B1178" s="1" t="s">
        <v>1321</v>
      </c>
      <c r="C1178" s="5" t="s">
        <v>728</v>
      </c>
      <c r="D1178" s="1">
        <v>500609</v>
      </c>
      <c r="E1178" s="1" t="s">
        <v>190</v>
      </c>
      <c r="F1178" s="1" t="s">
        <v>1322</v>
      </c>
      <c r="G1178" s="4" t="s">
        <v>1281</v>
      </c>
      <c r="H1178" s="1" t="s">
        <v>770</v>
      </c>
      <c r="I1178" s="1" t="s">
        <v>150</v>
      </c>
      <c r="J1178" s="1" t="s">
        <v>169</v>
      </c>
      <c r="K1178" s="1" t="s">
        <v>155</v>
      </c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1">
        <f t="shared" si="108"/>
        <v>0</v>
      </c>
      <c r="FG1178" s="11">
        <f t="shared" si="109"/>
        <v>0</v>
      </c>
      <c r="FH1178" s="11">
        <f t="shared" si="110"/>
        <v>0</v>
      </c>
      <c r="FI1178" s="11">
        <f t="shared" si="111"/>
        <v>0</v>
      </c>
      <c r="FJ1178" s="11">
        <f t="shared" si="112"/>
        <v>0</v>
      </c>
      <c r="FK1178" s="11">
        <f t="shared" si="113"/>
        <v>0</v>
      </c>
    </row>
    <row r="1179" spans="1:167" ht="33" hidden="1" x14ac:dyDescent="0.3">
      <c r="A1179" s="5">
        <v>10830</v>
      </c>
      <c r="B1179" s="1" t="s">
        <v>1321</v>
      </c>
      <c r="C1179" s="5" t="s">
        <v>729</v>
      </c>
      <c r="D1179" s="1">
        <v>500613</v>
      </c>
      <c r="E1179" s="1" t="s">
        <v>190</v>
      </c>
      <c r="F1179" s="1" t="s">
        <v>1322</v>
      </c>
      <c r="G1179" s="4" t="s">
        <v>1282</v>
      </c>
      <c r="H1179" s="1" t="s">
        <v>770</v>
      </c>
      <c r="I1179" s="1" t="s">
        <v>150</v>
      </c>
      <c r="J1179" s="1" t="s">
        <v>169</v>
      </c>
      <c r="K1179" s="1" t="s">
        <v>155</v>
      </c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1">
        <f t="shared" si="108"/>
        <v>0</v>
      </c>
      <c r="FG1179" s="11">
        <f t="shared" si="109"/>
        <v>0</v>
      </c>
      <c r="FH1179" s="11">
        <f t="shared" si="110"/>
        <v>0</v>
      </c>
      <c r="FI1179" s="11">
        <f t="shared" si="111"/>
        <v>0</v>
      </c>
      <c r="FJ1179" s="11">
        <f t="shared" si="112"/>
        <v>0</v>
      </c>
      <c r="FK1179" s="11">
        <f t="shared" si="113"/>
        <v>0</v>
      </c>
    </row>
    <row r="1180" spans="1:167" ht="16.5" hidden="1" x14ac:dyDescent="0.3">
      <c r="A1180" s="5">
        <v>10831</v>
      </c>
      <c r="B1180" s="1" t="s">
        <v>1321</v>
      </c>
      <c r="C1180" s="5" t="s">
        <v>730</v>
      </c>
      <c r="D1180" s="1">
        <v>500605</v>
      </c>
      <c r="E1180" s="1" t="s">
        <v>190</v>
      </c>
      <c r="F1180" s="1" t="s">
        <v>1322</v>
      </c>
      <c r="G1180" s="4" t="s">
        <v>1283</v>
      </c>
      <c r="H1180" s="1" t="s">
        <v>770</v>
      </c>
      <c r="I1180" s="1" t="s">
        <v>150</v>
      </c>
      <c r="J1180" s="1" t="s">
        <v>169</v>
      </c>
      <c r="K1180" s="1" t="s">
        <v>155</v>
      </c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1">
        <f t="shared" si="108"/>
        <v>0</v>
      </c>
      <c r="FG1180" s="11">
        <f t="shared" si="109"/>
        <v>0</v>
      </c>
      <c r="FH1180" s="11">
        <f t="shared" si="110"/>
        <v>0</v>
      </c>
      <c r="FI1180" s="11">
        <f t="shared" si="111"/>
        <v>0</v>
      </c>
      <c r="FJ1180" s="11">
        <f t="shared" si="112"/>
        <v>0</v>
      </c>
      <c r="FK1180" s="11">
        <f t="shared" si="113"/>
        <v>0</v>
      </c>
    </row>
    <row r="1181" spans="1:167" ht="33" hidden="1" x14ac:dyDescent="0.3">
      <c r="A1181" s="5">
        <v>10832</v>
      </c>
      <c r="B1181" s="1" t="s">
        <v>1321</v>
      </c>
      <c r="C1181" s="5" t="s">
        <v>733</v>
      </c>
      <c r="D1181" s="1">
        <v>500623</v>
      </c>
      <c r="E1181" s="1" t="s">
        <v>190</v>
      </c>
      <c r="F1181" s="1" t="s">
        <v>1322</v>
      </c>
      <c r="G1181" s="4" t="s">
        <v>1286</v>
      </c>
      <c r="H1181" s="1" t="s">
        <v>770</v>
      </c>
      <c r="I1181" s="1" t="s">
        <v>150</v>
      </c>
      <c r="J1181" s="1" t="s">
        <v>170</v>
      </c>
      <c r="K1181" s="1" t="s">
        <v>156</v>
      </c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1">
        <f t="shared" si="108"/>
        <v>0</v>
      </c>
      <c r="FG1181" s="11">
        <f t="shared" si="109"/>
        <v>0</v>
      </c>
      <c r="FH1181" s="11">
        <f t="shared" si="110"/>
        <v>0</v>
      </c>
      <c r="FI1181" s="11">
        <f t="shared" si="111"/>
        <v>0</v>
      </c>
      <c r="FJ1181" s="11">
        <f t="shared" si="112"/>
        <v>0</v>
      </c>
      <c r="FK1181" s="11">
        <f t="shared" si="113"/>
        <v>0</v>
      </c>
    </row>
    <row r="1182" spans="1:167" ht="33" hidden="1" x14ac:dyDescent="0.3">
      <c r="A1182" s="5">
        <v>10833</v>
      </c>
      <c r="B1182" s="1" t="s">
        <v>1321</v>
      </c>
      <c r="C1182" s="5" t="s">
        <v>734</v>
      </c>
      <c r="D1182" s="1">
        <v>500388</v>
      </c>
      <c r="E1182" s="1" t="s">
        <v>190</v>
      </c>
      <c r="F1182" s="1" t="s">
        <v>1322</v>
      </c>
      <c r="G1182" s="4" t="s">
        <v>1287</v>
      </c>
      <c r="H1182" s="1" t="s">
        <v>770</v>
      </c>
      <c r="I1182" s="1" t="s">
        <v>150</v>
      </c>
      <c r="J1182" s="1" t="s">
        <v>170</v>
      </c>
      <c r="K1182" s="1" t="s">
        <v>156</v>
      </c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1">
        <f t="shared" si="108"/>
        <v>0</v>
      </c>
      <c r="FG1182" s="11">
        <f t="shared" si="109"/>
        <v>0</v>
      </c>
      <c r="FH1182" s="11">
        <f t="shared" si="110"/>
        <v>0</v>
      </c>
      <c r="FI1182" s="11">
        <f t="shared" si="111"/>
        <v>0</v>
      </c>
      <c r="FJ1182" s="11">
        <f t="shared" si="112"/>
        <v>0</v>
      </c>
      <c r="FK1182" s="11">
        <f t="shared" si="113"/>
        <v>0</v>
      </c>
    </row>
    <row r="1183" spans="1:167" ht="33" hidden="1" x14ac:dyDescent="0.3">
      <c r="A1183" s="5">
        <v>10834</v>
      </c>
      <c r="B1183" s="1" t="s">
        <v>1321</v>
      </c>
      <c r="C1183" s="5" t="s">
        <v>735</v>
      </c>
      <c r="D1183" s="1">
        <v>500602</v>
      </c>
      <c r="E1183" s="1" t="s">
        <v>190</v>
      </c>
      <c r="F1183" s="1" t="s">
        <v>1322</v>
      </c>
      <c r="G1183" s="4" t="s">
        <v>1288</v>
      </c>
      <c r="H1183" s="1" t="s">
        <v>770</v>
      </c>
      <c r="I1183" s="1" t="s">
        <v>150</v>
      </c>
      <c r="J1183" s="1" t="s">
        <v>177</v>
      </c>
      <c r="K1183" s="1" t="s">
        <v>163</v>
      </c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1">
        <f t="shared" si="108"/>
        <v>0</v>
      </c>
      <c r="FG1183" s="11">
        <f t="shared" si="109"/>
        <v>0</v>
      </c>
      <c r="FH1183" s="11">
        <f t="shared" si="110"/>
        <v>0</v>
      </c>
      <c r="FI1183" s="11">
        <f t="shared" si="111"/>
        <v>0</v>
      </c>
      <c r="FJ1183" s="11">
        <f t="shared" si="112"/>
        <v>0</v>
      </c>
      <c r="FK1183" s="11">
        <f t="shared" si="113"/>
        <v>0</v>
      </c>
    </row>
    <row r="1184" spans="1:167" ht="33" hidden="1" x14ac:dyDescent="0.3">
      <c r="A1184" s="5">
        <v>10835</v>
      </c>
      <c r="B1184" s="1" t="s">
        <v>1321</v>
      </c>
      <c r="C1184" s="5" t="s">
        <v>737</v>
      </c>
      <c r="D1184" s="1">
        <v>500983</v>
      </c>
      <c r="E1184" s="1" t="s">
        <v>190</v>
      </c>
      <c r="F1184" s="1" t="s">
        <v>1322</v>
      </c>
      <c r="G1184" s="4" t="s">
        <v>1290</v>
      </c>
      <c r="H1184" s="1" t="s">
        <v>770</v>
      </c>
      <c r="I1184" s="1" t="s">
        <v>150</v>
      </c>
      <c r="J1184" s="1" t="s">
        <v>177</v>
      </c>
      <c r="K1184" s="1" t="s">
        <v>163</v>
      </c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1">
        <f t="shared" si="108"/>
        <v>0</v>
      </c>
      <c r="FG1184" s="11">
        <f t="shared" si="109"/>
        <v>0</v>
      </c>
      <c r="FH1184" s="11">
        <f t="shared" si="110"/>
        <v>0</v>
      </c>
      <c r="FI1184" s="11">
        <f t="shared" si="111"/>
        <v>0</v>
      </c>
      <c r="FJ1184" s="11">
        <f t="shared" si="112"/>
        <v>0</v>
      </c>
      <c r="FK1184" s="11">
        <f t="shared" si="113"/>
        <v>0</v>
      </c>
    </row>
    <row r="1185" spans="1:167" ht="33" hidden="1" x14ac:dyDescent="0.3">
      <c r="A1185" s="5">
        <v>10836</v>
      </c>
      <c r="B1185" s="1" t="s">
        <v>1321</v>
      </c>
      <c r="C1185" s="5" t="s">
        <v>741</v>
      </c>
      <c r="D1185" s="1">
        <v>500374</v>
      </c>
      <c r="E1185" s="1" t="s">
        <v>190</v>
      </c>
      <c r="F1185" s="1" t="s">
        <v>1322</v>
      </c>
      <c r="G1185" s="4" t="s">
        <v>1293</v>
      </c>
      <c r="H1185" s="1" t="s">
        <v>770</v>
      </c>
      <c r="I1185" s="1" t="s">
        <v>150</v>
      </c>
      <c r="J1185" s="1" t="s">
        <v>169</v>
      </c>
      <c r="K1185" s="1" t="s">
        <v>155</v>
      </c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1">
        <f t="shared" si="108"/>
        <v>0</v>
      </c>
      <c r="FG1185" s="11">
        <f t="shared" si="109"/>
        <v>0</v>
      </c>
      <c r="FH1185" s="11">
        <f t="shared" si="110"/>
        <v>0</v>
      </c>
      <c r="FI1185" s="11">
        <f t="shared" si="111"/>
        <v>0</v>
      </c>
      <c r="FJ1185" s="11">
        <f t="shared" si="112"/>
        <v>0</v>
      </c>
      <c r="FK1185" s="11">
        <f t="shared" si="113"/>
        <v>0</v>
      </c>
    </row>
    <row r="1186" spans="1:167" ht="16.5" hidden="1" x14ac:dyDescent="0.3">
      <c r="A1186" s="5">
        <v>10837</v>
      </c>
      <c r="B1186" s="1" t="s">
        <v>1321</v>
      </c>
      <c r="C1186" s="5" t="s">
        <v>742</v>
      </c>
      <c r="D1186" s="1">
        <v>500606</v>
      </c>
      <c r="E1186" s="1" t="s">
        <v>190</v>
      </c>
      <c r="F1186" s="1" t="s">
        <v>1322</v>
      </c>
      <c r="G1186" s="4" t="s">
        <v>1294</v>
      </c>
      <c r="H1186" s="1" t="s">
        <v>770</v>
      </c>
      <c r="I1186" s="1" t="s">
        <v>150</v>
      </c>
      <c r="J1186" s="1" t="s">
        <v>169</v>
      </c>
      <c r="K1186" s="1" t="s">
        <v>155</v>
      </c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1">
        <f t="shared" si="108"/>
        <v>0</v>
      </c>
      <c r="FG1186" s="11">
        <f t="shared" si="109"/>
        <v>0</v>
      </c>
      <c r="FH1186" s="11">
        <f t="shared" si="110"/>
        <v>0</v>
      </c>
      <c r="FI1186" s="11">
        <f t="shared" si="111"/>
        <v>0</v>
      </c>
      <c r="FJ1186" s="11">
        <f t="shared" si="112"/>
        <v>0</v>
      </c>
      <c r="FK1186" s="11">
        <f t="shared" si="113"/>
        <v>0</v>
      </c>
    </row>
    <row r="1187" spans="1:167" ht="16.5" hidden="1" x14ac:dyDescent="0.3">
      <c r="A1187" s="5">
        <v>16701</v>
      </c>
      <c r="B1187" s="1" t="s">
        <v>1323</v>
      </c>
      <c r="C1187" s="5" t="s">
        <v>146</v>
      </c>
      <c r="D1187" s="1"/>
      <c r="E1187" s="1" t="s">
        <v>190</v>
      </c>
      <c r="F1187" s="1" t="s">
        <v>1324</v>
      </c>
      <c r="G1187" s="4" t="s">
        <v>149</v>
      </c>
      <c r="H1187" s="1"/>
      <c r="I1187" s="1" t="s">
        <v>150</v>
      </c>
      <c r="J1187" s="1" t="s">
        <v>151</v>
      </c>
      <c r="K1187" s="1" t="s">
        <v>146</v>
      </c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1">
        <f t="shared" si="108"/>
        <v>0</v>
      </c>
      <c r="FG1187" s="11">
        <f t="shared" si="109"/>
        <v>0</v>
      </c>
      <c r="FH1187" s="11">
        <f t="shared" si="110"/>
        <v>0</v>
      </c>
      <c r="FI1187" s="11">
        <f t="shared" si="111"/>
        <v>0</v>
      </c>
      <c r="FJ1187" s="11">
        <f t="shared" si="112"/>
        <v>0</v>
      </c>
      <c r="FK1187" s="11">
        <f t="shared" si="113"/>
        <v>0</v>
      </c>
    </row>
    <row r="1188" spans="1:167" ht="16.5" hidden="1" x14ac:dyDescent="0.3">
      <c r="A1188" s="5">
        <v>16720</v>
      </c>
      <c r="B1188" s="1" t="s">
        <v>1325</v>
      </c>
      <c r="C1188" s="5" t="s">
        <v>152</v>
      </c>
      <c r="D1188" s="1"/>
      <c r="E1188" s="1" t="s">
        <v>190</v>
      </c>
      <c r="F1188" s="1" t="s">
        <v>1326</v>
      </c>
      <c r="G1188" s="4" t="s">
        <v>166</v>
      </c>
      <c r="H1188" s="1"/>
      <c r="I1188" s="1" t="s">
        <v>150</v>
      </c>
      <c r="J1188" s="1" t="s">
        <v>166</v>
      </c>
      <c r="K1188" s="1" t="s">
        <v>152</v>
      </c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1">
        <f t="shared" si="108"/>
        <v>0</v>
      </c>
      <c r="FG1188" s="11">
        <f t="shared" si="109"/>
        <v>0</v>
      </c>
      <c r="FH1188" s="11">
        <f t="shared" si="110"/>
        <v>0</v>
      </c>
      <c r="FI1188" s="11">
        <f t="shared" si="111"/>
        <v>0</v>
      </c>
      <c r="FJ1188" s="11">
        <f t="shared" si="112"/>
        <v>0</v>
      </c>
      <c r="FK1188" s="11">
        <f t="shared" si="113"/>
        <v>0</v>
      </c>
    </row>
    <row r="1189" spans="1:167" ht="16.5" hidden="1" x14ac:dyDescent="0.3">
      <c r="A1189" s="5">
        <v>16721</v>
      </c>
      <c r="B1189" s="1" t="s">
        <v>1325</v>
      </c>
      <c r="C1189" s="5" t="s">
        <v>153</v>
      </c>
      <c r="D1189" s="1"/>
      <c r="E1189" s="1" t="s">
        <v>190</v>
      </c>
      <c r="F1189" s="1" t="s">
        <v>1326</v>
      </c>
      <c r="G1189" s="4" t="s">
        <v>167</v>
      </c>
      <c r="H1189" s="1"/>
      <c r="I1189" s="1" t="s">
        <v>150</v>
      </c>
      <c r="J1189" s="1" t="s">
        <v>167</v>
      </c>
      <c r="K1189" s="1" t="s">
        <v>153</v>
      </c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1">
        <f t="shared" si="108"/>
        <v>0</v>
      </c>
      <c r="FG1189" s="11">
        <f t="shared" si="109"/>
        <v>0</v>
      </c>
      <c r="FH1189" s="11">
        <f t="shared" si="110"/>
        <v>0</v>
      </c>
      <c r="FI1189" s="11">
        <f t="shared" si="111"/>
        <v>0</v>
      </c>
      <c r="FJ1189" s="11">
        <f t="shared" si="112"/>
        <v>0</v>
      </c>
      <c r="FK1189" s="11">
        <f t="shared" si="113"/>
        <v>0</v>
      </c>
    </row>
    <row r="1190" spans="1:167" ht="16.5" hidden="1" x14ac:dyDescent="0.3">
      <c r="A1190" s="5">
        <v>16722</v>
      </c>
      <c r="B1190" s="1" t="s">
        <v>1325</v>
      </c>
      <c r="C1190" s="5" t="s">
        <v>154</v>
      </c>
      <c r="D1190" s="1"/>
      <c r="E1190" s="1" t="s">
        <v>190</v>
      </c>
      <c r="F1190" s="1" t="s">
        <v>1326</v>
      </c>
      <c r="G1190" s="4" t="s">
        <v>168</v>
      </c>
      <c r="H1190" s="1"/>
      <c r="I1190" s="1" t="s">
        <v>150</v>
      </c>
      <c r="J1190" s="1" t="s">
        <v>168</v>
      </c>
      <c r="K1190" s="1" t="s">
        <v>154</v>
      </c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1">
        <f t="shared" si="108"/>
        <v>0</v>
      </c>
      <c r="FG1190" s="11">
        <f t="shared" si="109"/>
        <v>0</v>
      </c>
      <c r="FH1190" s="11">
        <f t="shared" si="110"/>
        <v>0</v>
      </c>
      <c r="FI1190" s="11">
        <f t="shared" si="111"/>
        <v>0</v>
      </c>
      <c r="FJ1190" s="11">
        <f t="shared" si="112"/>
        <v>0</v>
      </c>
      <c r="FK1190" s="11">
        <f t="shared" si="113"/>
        <v>0</v>
      </c>
    </row>
    <row r="1191" spans="1:167" ht="16.5" hidden="1" x14ac:dyDescent="0.3">
      <c r="A1191" s="5">
        <v>16723</v>
      </c>
      <c r="B1191" s="1" t="s">
        <v>1325</v>
      </c>
      <c r="C1191" s="5" t="s">
        <v>155</v>
      </c>
      <c r="D1191" s="1"/>
      <c r="E1191" s="1" t="s">
        <v>190</v>
      </c>
      <c r="F1191" s="1" t="s">
        <v>1326</v>
      </c>
      <c r="G1191" s="4" t="s">
        <v>169</v>
      </c>
      <c r="H1191" s="1"/>
      <c r="I1191" s="1" t="s">
        <v>150</v>
      </c>
      <c r="J1191" s="1" t="s">
        <v>169</v>
      </c>
      <c r="K1191" s="1" t="s">
        <v>155</v>
      </c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1">
        <f t="shared" si="108"/>
        <v>0</v>
      </c>
      <c r="FG1191" s="11">
        <f t="shared" si="109"/>
        <v>0</v>
      </c>
      <c r="FH1191" s="11">
        <f t="shared" si="110"/>
        <v>0</v>
      </c>
      <c r="FI1191" s="11">
        <f t="shared" si="111"/>
        <v>0</v>
      </c>
      <c r="FJ1191" s="11">
        <f t="shared" si="112"/>
        <v>0</v>
      </c>
      <c r="FK1191" s="11">
        <f t="shared" si="113"/>
        <v>0</v>
      </c>
    </row>
    <row r="1192" spans="1:167" ht="16.5" hidden="1" x14ac:dyDescent="0.3">
      <c r="A1192" s="5">
        <v>16724</v>
      </c>
      <c r="B1192" s="1" t="s">
        <v>1325</v>
      </c>
      <c r="C1192" s="5" t="s">
        <v>156</v>
      </c>
      <c r="D1192" s="1"/>
      <c r="E1192" s="1" t="s">
        <v>190</v>
      </c>
      <c r="F1192" s="1" t="s">
        <v>1326</v>
      </c>
      <c r="G1192" s="4" t="s">
        <v>170</v>
      </c>
      <c r="H1192" s="1"/>
      <c r="I1192" s="1" t="s">
        <v>150</v>
      </c>
      <c r="J1192" s="1" t="s">
        <v>170</v>
      </c>
      <c r="K1192" s="1" t="s">
        <v>156</v>
      </c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1">
        <f t="shared" si="108"/>
        <v>0</v>
      </c>
      <c r="FG1192" s="11">
        <f t="shared" si="109"/>
        <v>0</v>
      </c>
      <c r="FH1192" s="11">
        <f t="shared" si="110"/>
        <v>0</v>
      </c>
      <c r="FI1192" s="11">
        <f t="shared" si="111"/>
        <v>0</v>
      </c>
      <c r="FJ1192" s="11">
        <f t="shared" si="112"/>
        <v>0</v>
      </c>
      <c r="FK1192" s="11">
        <f t="shared" si="113"/>
        <v>0</v>
      </c>
    </row>
    <row r="1193" spans="1:167" ht="49.5" x14ac:dyDescent="0.3">
      <c r="A1193" s="5">
        <v>16725</v>
      </c>
      <c r="B1193" s="1" t="s">
        <v>1325</v>
      </c>
      <c r="C1193" s="5" t="s">
        <v>157</v>
      </c>
      <c r="D1193" s="1"/>
      <c r="E1193" s="4" t="s">
        <v>190</v>
      </c>
      <c r="F1193" s="4" t="s">
        <v>1326</v>
      </c>
      <c r="G1193" s="4" t="s">
        <v>171</v>
      </c>
      <c r="H1193" s="1"/>
      <c r="I1193" s="1" t="s">
        <v>150</v>
      </c>
      <c r="J1193" s="1" t="s">
        <v>171</v>
      </c>
      <c r="K1193" s="1" t="s">
        <v>157</v>
      </c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1">
        <f t="shared" si="108"/>
        <v>0</v>
      </c>
      <c r="FG1193" s="11">
        <f t="shared" si="109"/>
        <v>0</v>
      </c>
      <c r="FH1193" s="11">
        <f t="shared" si="110"/>
        <v>0</v>
      </c>
      <c r="FI1193" s="11">
        <f t="shared" si="111"/>
        <v>0</v>
      </c>
      <c r="FJ1193" s="11">
        <f t="shared" si="112"/>
        <v>0</v>
      </c>
      <c r="FK1193" s="11">
        <f t="shared" si="113"/>
        <v>0</v>
      </c>
    </row>
    <row r="1194" spans="1:167" ht="16.5" hidden="1" x14ac:dyDescent="0.3">
      <c r="A1194" s="5">
        <v>16726</v>
      </c>
      <c r="B1194" s="1" t="s">
        <v>1325</v>
      </c>
      <c r="C1194" s="5" t="s">
        <v>158</v>
      </c>
      <c r="D1194" s="1"/>
      <c r="E1194" s="1" t="s">
        <v>190</v>
      </c>
      <c r="F1194" s="1" t="s">
        <v>1326</v>
      </c>
      <c r="G1194" s="4" t="s">
        <v>172</v>
      </c>
      <c r="H1194" s="1"/>
      <c r="I1194" s="1" t="s">
        <v>150</v>
      </c>
      <c r="J1194" s="1" t="s">
        <v>172</v>
      </c>
      <c r="K1194" s="1" t="s">
        <v>158</v>
      </c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1">
        <f t="shared" si="108"/>
        <v>0</v>
      </c>
      <c r="FG1194" s="11">
        <f t="shared" si="109"/>
        <v>0</v>
      </c>
      <c r="FH1194" s="11">
        <f t="shared" si="110"/>
        <v>0</v>
      </c>
      <c r="FI1194" s="11">
        <f t="shared" si="111"/>
        <v>0</v>
      </c>
      <c r="FJ1194" s="11">
        <f t="shared" si="112"/>
        <v>0</v>
      </c>
      <c r="FK1194" s="11">
        <f t="shared" si="113"/>
        <v>0</v>
      </c>
    </row>
    <row r="1195" spans="1:167" ht="16.5" hidden="1" x14ac:dyDescent="0.3">
      <c r="A1195" s="5">
        <v>16727</v>
      </c>
      <c r="B1195" s="1" t="s">
        <v>1325</v>
      </c>
      <c r="C1195" s="5" t="s">
        <v>159</v>
      </c>
      <c r="D1195" s="1"/>
      <c r="E1195" s="1" t="s">
        <v>190</v>
      </c>
      <c r="F1195" s="1" t="s">
        <v>1326</v>
      </c>
      <c r="G1195" s="4" t="s">
        <v>173</v>
      </c>
      <c r="H1195" s="1"/>
      <c r="I1195" s="1" t="s">
        <v>150</v>
      </c>
      <c r="J1195" s="1" t="s">
        <v>173</v>
      </c>
      <c r="K1195" s="1" t="s">
        <v>159</v>
      </c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1">
        <f t="shared" si="108"/>
        <v>0</v>
      </c>
      <c r="FG1195" s="11">
        <f t="shared" si="109"/>
        <v>0</v>
      </c>
      <c r="FH1195" s="11">
        <f t="shared" si="110"/>
        <v>0</v>
      </c>
      <c r="FI1195" s="11">
        <f t="shared" si="111"/>
        <v>0</v>
      </c>
      <c r="FJ1195" s="11">
        <f t="shared" si="112"/>
        <v>0</v>
      </c>
      <c r="FK1195" s="11">
        <f t="shared" si="113"/>
        <v>0</v>
      </c>
    </row>
    <row r="1196" spans="1:167" ht="16.5" hidden="1" x14ac:dyDescent="0.3">
      <c r="A1196" s="5">
        <v>16728</v>
      </c>
      <c r="B1196" s="1" t="s">
        <v>1325</v>
      </c>
      <c r="C1196" s="5" t="s">
        <v>160</v>
      </c>
      <c r="D1196" s="1"/>
      <c r="E1196" s="1" t="s">
        <v>190</v>
      </c>
      <c r="F1196" s="1" t="s">
        <v>1326</v>
      </c>
      <c r="G1196" s="4" t="s">
        <v>174</v>
      </c>
      <c r="H1196" s="1"/>
      <c r="I1196" s="1" t="s">
        <v>150</v>
      </c>
      <c r="J1196" s="1" t="s">
        <v>174</v>
      </c>
      <c r="K1196" s="1" t="s">
        <v>160</v>
      </c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1">
        <f t="shared" si="108"/>
        <v>0</v>
      </c>
      <c r="FG1196" s="11">
        <f t="shared" si="109"/>
        <v>0</v>
      </c>
      <c r="FH1196" s="11">
        <f t="shared" si="110"/>
        <v>0</v>
      </c>
      <c r="FI1196" s="11">
        <f t="shared" si="111"/>
        <v>0</v>
      </c>
      <c r="FJ1196" s="11">
        <f t="shared" si="112"/>
        <v>0</v>
      </c>
      <c r="FK1196" s="11">
        <f t="shared" si="113"/>
        <v>0</v>
      </c>
    </row>
    <row r="1197" spans="1:167" ht="16.5" hidden="1" x14ac:dyDescent="0.3">
      <c r="A1197" s="5">
        <v>16729</v>
      </c>
      <c r="B1197" s="1" t="s">
        <v>1325</v>
      </c>
      <c r="C1197" s="5" t="s">
        <v>161</v>
      </c>
      <c r="D1197" s="1"/>
      <c r="E1197" s="1" t="s">
        <v>190</v>
      </c>
      <c r="F1197" s="1" t="s">
        <v>1326</v>
      </c>
      <c r="G1197" s="4" t="s">
        <v>175</v>
      </c>
      <c r="H1197" s="1"/>
      <c r="I1197" s="1" t="s">
        <v>150</v>
      </c>
      <c r="J1197" s="1" t="s">
        <v>175</v>
      </c>
      <c r="K1197" s="1" t="s">
        <v>161</v>
      </c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1">
        <f t="shared" si="108"/>
        <v>0</v>
      </c>
      <c r="FG1197" s="11">
        <f t="shared" si="109"/>
        <v>0</v>
      </c>
      <c r="FH1197" s="11">
        <f t="shared" si="110"/>
        <v>0</v>
      </c>
      <c r="FI1197" s="11">
        <f t="shared" si="111"/>
        <v>0</v>
      </c>
      <c r="FJ1197" s="11">
        <f t="shared" si="112"/>
        <v>0</v>
      </c>
      <c r="FK1197" s="11">
        <f t="shared" si="113"/>
        <v>0</v>
      </c>
    </row>
    <row r="1198" spans="1:167" ht="33" hidden="1" x14ac:dyDescent="0.3">
      <c r="A1198" s="5">
        <v>16730</v>
      </c>
      <c r="B1198" s="1" t="s">
        <v>1325</v>
      </c>
      <c r="C1198" s="5" t="s">
        <v>162</v>
      </c>
      <c r="D1198" s="1"/>
      <c r="E1198" s="1" t="s">
        <v>190</v>
      </c>
      <c r="F1198" s="1" t="s">
        <v>1326</v>
      </c>
      <c r="G1198" s="4" t="s">
        <v>176</v>
      </c>
      <c r="H1198" s="1"/>
      <c r="I1198" s="1" t="s">
        <v>150</v>
      </c>
      <c r="J1198" s="1" t="s">
        <v>176</v>
      </c>
      <c r="K1198" s="1" t="s">
        <v>162</v>
      </c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1">
        <f t="shared" si="108"/>
        <v>0</v>
      </c>
      <c r="FG1198" s="11">
        <f t="shared" si="109"/>
        <v>0</v>
      </c>
      <c r="FH1198" s="11">
        <f t="shared" si="110"/>
        <v>0</v>
      </c>
      <c r="FI1198" s="11">
        <f t="shared" si="111"/>
        <v>0</v>
      </c>
      <c r="FJ1198" s="11">
        <f t="shared" si="112"/>
        <v>0</v>
      </c>
      <c r="FK1198" s="11">
        <f t="shared" si="113"/>
        <v>0</v>
      </c>
    </row>
    <row r="1199" spans="1:167" ht="33" hidden="1" x14ac:dyDescent="0.3">
      <c r="A1199" s="5">
        <v>16731</v>
      </c>
      <c r="B1199" s="1" t="s">
        <v>1325</v>
      </c>
      <c r="C1199" s="5" t="s">
        <v>163</v>
      </c>
      <c r="D1199" s="1"/>
      <c r="E1199" s="1" t="s">
        <v>190</v>
      </c>
      <c r="F1199" s="1" t="s">
        <v>1326</v>
      </c>
      <c r="G1199" s="4" t="s">
        <v>177</v>
      </c>
      <c r="H1199" s="1"/>
      <c r="I1199" s="1" t="s">
        <v>150</v>
      </c>
      <c r="J1199" s="1" t="s">
        <v>177</v>
      </c>
      <c r="K1199" s="1" t="s">
        <v>163</v>
      </c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1">
        <f t="shared" si="108"/>
        <v>0</v>
      </c>
      <c r="FG1199" s="11">
        <f t="shared" si="109"/>
        <v>0</v>
      </c>
      <c r="FH1199" s="11">
        <f t="shared" si="110"/>
        <v>0</v>
      </c>
      <c r="FI1199" s="11">
        <f t="shared" si="111"/>
        <v>0</v>
      </c>
      <c r="FJ1199" s="11">
        <f t="shared" si="112"/>
        <v>0</v>
      </c>
      <c r="FK1199" s="11">
        <f t="shared" si="113"/>
        <v>0</v>
      </c>
    </row>
    <row r="1200" spans="1:167" ht="16.5" hidden="1" x14ac:dyDescent="0.3">
      <c r="A1200" s="5">
        <v>16732</v>
      </c>
      <c r="B1200" s="1" t="s">
        <v>1325</v>
      </c>
      <c r="C1200" s="5" t="s">
        <v>164</v>
      </c>
      <c r="D1200" s="1"/>
      <c r="E1200" s="1" t="s">
        <v>190</v>
      </c>
      <c r="F1200" s="1" t="s">
        <v>1326</v>
      </c>
      <c r="G1200" s="4" t="s">
        <v>178</v>
      </c>
      <c r="H1200" s="1"/>
      <c r="I1200" s="1" t="s">
        <v>150</v>
      </c>
      <c r="J1200" s="1" t="s">
        <v>178</v>
      </c>
      <c r="K1200" s="1" t="s">
        <v>164</v>
      </c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1">
        <f t="shared" si="108"/>
        <v>0</v>
      </c>
      <c r="FG1200" s="11">
        <f t="shared" si="109"/>
        <v>0</v>
      </c>
      <c r="FH1200" s="11">
        <f t="shared" si="110"/>
        <v>0</v>
      </c>
      <c r="FI1200" s="11">
        <f t="shared" si="111"/>
        <v>0</v>
      </c>
      <c r="FJ1200" s="11">
        <f t="shared" si="112"/>
        <v>0</v>
      </c>
      <c r="FK1200" s="11">
        <f t="shared" si="113"/>
        <v>0</v>
      </c>
    </row>
    <row r="1201" spans="1:167" ht="16.5" hidden="1" x14ac:dyDescent="0.3">
      <c r="A1201" s="5">
        <v>16733</v>
      </c>
      <c r="B1201" s="1" t="s">
        <v>1325</v>
      </c>
      <c r="C1201" s="5" t="s">
        <v>165</v>
      </c>
      <c r="D1201" s="1"/>
      <c r="E1201" s="1" t="s">
        <v>190</v>
      </c>
      <c r="F1201" s="1" t="s">
        <v>1326</v>
      </c>
      <c r="G1201" s="4" t="s">
        <v>179</v>
      </c>
      <c r="H1201" s="1"/>
      <c r="I1201" s="1" t="s">
        <v>150</v>
      </c>
      <c r="J1201" s="1" t="s">
        <v>179</v>
      </c>
      <c r="K1201" s="1" t="s">
        <v>165</v>
      </c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1">
        <f t="shared" si="108"/>
        <v>0</v>
      </c>
      <c r="FG1201" s="11">
        <f t="shared" si="109"/>
        <v>0</v>
      </c>
      <c r="FH1201" s="11">
        <f t="shared" si="110"/>
        <v>0</v>
      </c>
      <c r="FI1201" s="11">
        <f t="shared" si="111"/>
        <v>0</v>
      </c>
      <c r="FJ1201" s="11">
        <f t="shared" si="112"/>
        <v>0</v>
      </c>
      <c r="FK1201" s="11">
        <f t="shared" si="113"/>
        <v>0</v>
      </c>
    </row>
    <row r="1203" spans="1:167" ht="18" x14ac:dyDescent="0.4">
      <c r="G1203" s="4" t="s">
        <v>1327</v>
      </c>
      <c r="L1203" s="611">
        <f>L11+L28+L44+L59+L77+L91+L529+L530+L531+L532+L533+L534+L535+L536+L640+L668+L1088+L1089+L1090+L1091+L1092+L1093+L1094+L1095+L1193</f>
        <v>0</v>
      </c>
      <c r="M1203" s="611">
        <f t="shared" ref="M1203:BX1203" si="114">M11+M28+M44+M59+M77+M91+M529+M530+M531+M532+M533+M534+M535+M536+M640+M668+M1088+M1089+M1090+M1091+M1092+M1093+M1094+M1095+M1193</f>
        <v>0</v>
      </c>
      <c r="N1203" s="611">
        <f t="shared" si="114"/>
        <v>0</v>
      </c>
      <c r="O1203" s="611">
        <f t="shared" si="114"/>
        <v>0</v>
      </c>
      <c r="P1203" s="611">
        <f t="shared" si="114"/>
        <v>0</v>
      </c>
      <c r="Q1203" s="611">
        <f t="shared" si="114"/>
        <v>0</v>
      </c>
      <c r="R1203" s="611">
        <f t="shared" si="114"/>
        <v>0</v>
      </c>
      <c r="S1203" s="611">
        <f t="shared" si="114"/>
        <v>0</v>
      </c>
      <c r="T1203" s="611">
        <f t="shared" si="114"/>
        <v>0</v>
      </c>
      <c r="U1203" s="611">
        <f t="shared" si="114"/>
        <v>0</v>
      </c>
      <c r="V1203" s="611">
        <f t="shared" si="114"/>
        <v>0</v>
      </c>
      <c r="W1203" s="611">
        <f t="shared" si="114"/>
        <v>0</v>
      </c>
      <c r="X1203" s="611">
        <f t="shared" si="114"/>
        <v>0</v>
      </c>
      <c r="Y1203" s="611">
        <f t="shared" si="114"/>
        <v>0</v>
      </c>
      <c r="Z1203" s="611">
        <f t="shared" si="114"/>
        <v>0</v>
      </c>
      <c r="AA1203" s="611">
        <f t="shared" si="114"/>
        <v>0</v>
      </c>
      <c r="AB1203" s="611">
        <f t="shared" si="114"/>
        <v>0</v>
      </c>
      <c r="AC1203" s="611">
        <f t="shared" si="114"/>
        <v>0</v>
      </c>
      <c r="AD1203" s="611">
        <f t="shared" si="114"/>
        <v>0</v>
      </c>
      <c r="AE1203" s="611">
        <f t="shared" si="114"/>
        <v>0</v>
      </c>
      <c r="AF1203" s="611">
        <f t="shared" si="114"/>
        <v>0</v>
      </c>
      <c r="AG1203" s="611">
        <f t="shared" si="114"/>
        <v>0</v>
      </c>
      <c r="AH1203" s="611">
        <f t="shared" si="114"/>
        <v>0</v>
      </c>
      <c r="AI1203" s="611">
        <f t="shared" si="114"/>
        <v>0</v>
      </c>
      <c r="AJ1203" s="611">
        <f t="shared" si="114"/>
        <v>0</v>
      </c>
      <c r="AK1203" s="611">
        <f t="shared" si="114"/>
        <v>0</v>
      </c>
      <c r="AL1203" s="611">
        <f t="shared" si="114"/>
        <v>0</v>
      </c>
      <c r="AM1203" s="611">
        <f t="shared" si="114"/>
        <v>0</v>
      </c>
      <c r="AN1203" s="611">
        <f t="shared" si="114"/>
        <v>0</v>
      </c>
      <c r="AO1203" s="611">
        <f t="shared" si="114"/>
        <v>0</v>
      </c>
      <c r="AP1203" s="611">
        <f t="shared" si="114"/>
        <v>0</v>
      </c>
      <c r="AQ1203" s="611">
        <f t="shared" si="114"/>
        <v>0</v>
      </c>
      <c r="AR1203" s="611">
        <f t="shared" si="114"/>
        <v>0</v>
      </c>
      <c r="AS1203" s="611">
        <f t="shared" si="114"/>
        <v>0</v>
      </c>
      <c r="AT1203" s="611">
        <f t="shared" si="114"/>
        <v>0</v>
      </c>
      <c r="AU1203" s="611">
        <f t="shared" si="114"/>
        <v>0</v>
      </c>
      <c r="AV1203" s="611">
        <f t="shared" si="114"/>
        <v>0</v>
      </c>
      <c r="AW1203" s="611">
        <f t="shared" si="114"/>
        <v>0</v>
      </c>
      <c r="AX1203" s="611">
        <f t="shared" si="114"/>
        <v>0</v>
      </c>
      <c r="AY1203" s="611">
        <f t="shared" si="114"/>
        <v>0</v>
      </c>
      <c r="AZ1203" s="611">
        <f t="shared" si="114"/>
        <v>0</v>
      </c>
      <c r="BA1203" s="611">
        <f t="shared" si="114"/>
        <v>0</v>
      </c>
      <c r="BB1203" s="611">
        <f t="shared" si="114"/>
        <v>0</v>
      </c>
      <c r="BC1203" s="611">
        <f t="shared" si="114"/>
        <v>0</v>
      </c>
      <c r="BD1203" s="611">
        <f t="shared" si="114"/>
        <v>0</v>
      </c>
      <c r="BE1203" s="611">
        <f t="shared" si="114"/>
        <v>0</v>
      </c>
      <c r="BF1203" s="611">
        <f t="shared" si="114"/>
        <v>0</v>
      </c>
      <c r="BG1203" s="611">
        <f t="shared" si="114"/>
        <v>0</v>
      </c>
      <c r="BH1203" s="611">
        <f t="shared" si="114"/>
        <v>0</v>
      </c>
      <c r="BI1203" s="611">
        <f t="shared" si="114"/>
        <v>0</v>
      </c>
      <c r="BJ1203" s="611">
        <f t="shared" si="114"/>
        <v>0</v>
      </c>
      <c r="BK1203" s="611">
        <f t="shared" si="114"/>
        <v>0</v>
      </c>
      <c r="BL1203" s="611">
        <f t="shared" si="114"/>
        <v>0</v>
      </c>
      <c r="BM1203" s="611">
        <f t="shared" si="114"/>
        <v>0</v>
      </c>
      <c r="BN1203" s="611">
        <f t="shared" si="114"/>
        <v>0</v>
      </c>
      <c r="BO1203" s="611">
        <f t="shared" si="114"/>
        <v>0</v>
      </c>
      <c r="BP1203" s="611">
        <f t="shared" si="114"/>
        <v>0</v>
      </c>
      <c r="BQ1203" s="611">
        <f t="shared" si="114"/>
        <v>0</v>
      </c>
      <c r="BR1203" s="611">
        <f t="shared" si="114"/>
        <v>0</v>
      </c>
      <c r="BS1203" s="611">
        <f t="shared" si="114"/>
        <v>0</v>
      </c>
      <c r="BT1203" s="611">
        <f t="shared" si="114"/>
        <v>0</v>
      </c>
      <c r="BU1203" s="611">
        <f t="shared" si="114"/>
        <v>0</v>
      </c>
      <c r="BV1203" s="611">
        <f t="shared" si="114"/>
        <v>0</v>
      </c>
      <c r="BW1203" s="611">
        <f t="shared" si="114"/>
        <v>0</v>
      </c>
      <c r="BX1203" s="611">
        <f t="shared" si="114"/>
        <v>0</v>
      </c>
      <c r="BY1203" s="611">
        <f t="shared" ref="BY1203:EJ1203" si="115">BY11+BY28+BY44+BY59+BY77+BY91+BY529+BY530+BY531+BY532+BY533+BY534+BY535+BY536+BY640+BY668+BY1088+BY1089+BY1090+BY1091+BY1092+BY1093+BY1094+BY1095+BY1193</f>
        <v>0</v>
      </c>
      <c r="BZ1203" s="611">
        <f t="shared" si="115"/>
        <v>0</v>
      </c>
      <c r="CA1203" s="611">
        <f t="shared" si="115"/>
        <v>0</v>
      </c>
      <c r="CB1203" s="611">
        <f t="shared" si="115"/>
        <v>0</v>
      </c>
      <c r="CC1203" s="611">
        <f t="shared" si="115"/>
        <v>0</v>
      </c>
      <c r="CD1203" s="611">
        <f t="shared" si="115"/>
        <v>0</v>
      </c>
      <c r="CE1203" s="611">
        <f t="shared" si="115"/>
        <v>0</v>
      </c>
      <c r="CF1203" s="611">
        <f t="shared" si="115"/>
        <v>0</v>
      </c>
      <c r="CG1203" s="611">
        <f t="shared" si="115"/>
        <v>0</v>
      </c>
      <c r="CH1203" s="611">
        <f t="shared" si="115"/>
        <v>0</v>
      </c>
      <c r="CI1203" s="611">
        <f t="shared" si="115"/>
        <v>0</v>
      </c>
      <c r="CJ1203" s="611">
        <f t="shared" si="115"/>
        <v>0</v>
      </c>
      <c r="CK1203" s="611">
        <f t="shared" si="115"/>
        <v>0</v>
      </c>
      <c r="CL1203" s="611">
        <f t="shared" si="115"/>
        <v>0</v>
      </c>
      <c r="CM1203" s="611">
        <f t="shared" si="115"/>
        <v>0</v>
      </c>
      <c r="CN1203" s="611">
        <f t="shared" si="115"/>
        <v>0</v>
      </c>
      <c r="CO1203" s="611">
        <f t="shared" si="115"/>
        <v>0</v>
      </c>
      <c r="CP1203" s="611">
        <f t="shared" si="115"/>
        <v>0</v>
      </c>
      <c r="CQ1203" s="611">
        <f t="shared" si="115"/>
        <v>0</v>
      </c>
      <c r="CR1203" s="611">
        <f t="shared" si="115"/>
        <v>0</v>
      </c>
      <c r="CS1203" s="611">
        <f t="shared" si="115"/>
        <v>0</v>
      </c>
      <c r="CT1203" s="611">
        <f t="shared" si="115"/>
        <v>0</v>
      </c>
      <c r="CU1203" s="611">
        <f t="shared" si="115"/>
        <v>0</v>
      </c>
      <c r="CV1203" s="611">
        <f t="shared" si="115"/>
        <v>0</v>
      </c>
      <c r="CW1203" s="611">
        <f t="shared" si="115"/>
        <v>0</v>
      </c>
      <c r="CX1203" s="611">
        <f t="shared" si="115"/>
        <v>0</v>
      </c>
      <c r="CY1203" s="611">
        <f t="shared" si="115"/>
        <v>0</v>
      </c>
      <c r="CZ1203" s="611">
        <f t="shared" si="115"/>
        <v>0</v>
      </c>
      <c r="DA1203" s="611">
        <f t="shared" si="115"/>
        <v>0</v>
      </c>
      <c r="DB1203" s="611">
        <f t="shared" si="115"/>
        <v>0</v>
      </c>
      <c r="DC1203" s="611">
        <f t="shared" si="115"/>
        <v>0</v>
      </c>
      <c r="DD1203" s="611">
        <f t="shared" si="115"/>
        <v>0</v>
      </c>
      <c r="DE1203" s="611">
        <f t="shared" si="115"/>
        <v>0</v>
      </c>
      <c r="DF1203" s="611">
        <f t="shared" si="115"/>
        <v>0</v>
      </c>
      <c r="DG1203" s="611">
        <f t="shared" si="115"/>
        <v>0</v>
      </c>
      <c r="DH1203" s="611">
        <f t="shared" si="115"/>
        <v>0</v>
      </c>
      <c r="DI1203" s="611">
        <f t="shared" si="115"/>
        <v>0</v>
      </c>
      <c r="DJ1203" s="611">
        <f t="shared" si="115"/>
        <v>0</v>
      </c>
      <c r="DK1203" s="611">
        <f t="shared" si="115"/>
        <v>0</v>
      </c>
      <c r="DL1203" s="611">
        <f t="shared" si="115"/>
        <v>0</v>
      </c>
      <c r="DM1203" s="611">
        <f t="shared" si="115"/>
        <v>0</v>
      </c>
      <c r="DN1203" s="611">
        <f t="shared" si="115"/>
        <v>0</v>
      </c>
      <c r="DO1203" s="611">
        <f t="shared" si="115"/>
        <v>0</v>
      </c>
      <c r="DP1203" s="611">
        <f t="shared" si="115"/>
        <v>0</v>
      </c>
      <c r="DQ1203" s="611">
        <f t="shared" si="115"/>
        <v>0</v>
      </c>
      <c r="DR1203" s="611">
        <f t="shared" si="115"/>
        <v>0</v>
      </c>
      <c r="DS1203" s="611">
        <f t="shared" si="115"/>
        <v>0</v>
      </c>
      <c r="DT1203" s="611">
        <f t="shared" si="115"/>
        <v>0</v>
      </c>
      <c r="DU1203" s="611">
        <f t="shared" si="115"/>
        <v>0</v>
      </c>
      <c r="DV1203" s="611">
        <f t="shared" si="115"/>
        <v>0</v>
      </c>
      <c r="DW1203" s="611">
        <f t="shared" si="115"/>
        <v>0</v>
      </c>
      <c r="DX1203" s="611">
        <f t="shared" si="115"/>
        <v>0</v>
      </c>
      <c r="DY1203" s="611">
        <f t="shared" si="115"/>
        <v>0</v>
      </c>
      <c r="DZ1203" s="611">
        <f t="shared" si="115"/>
        <v>0</v>
      </c>
      <c r="EA1203" s="611">
        <f t="shared" si="115"/>
        <v>0</v>
      </c>
      <c r="EB1203" s="611">
        <f t="shared" si="115"/>
        <v>0</v>
      </c>
      <c r="EC1203" s="611">
        <f t="shared" si="115"/>
        <v>0</v>
      </c>
      <c r="ED1203" s="611">
        <f t="shared" si="115"/>
        <v>0</v>
      </c>
      <c r="EE1203" s="611">
        <f t="shared" si="115"/>
        <v>0</v>
      </c>
      <c r="EF1203" s="611">
        <f t="shared" si="115"/>
        <v>0</v>
      </c>
      <c r="EG1203" s="611">
        <f t="shared" si="115"/>
        <v>0</v>
      </c>
      <c r="EH1203" s="611">
        <f t="shared" si="115"/>
        <v>0</v>
      </c>
      <c r="EI1203" s="611">
        <f t="shared" si="115"/>
        <v>0</v>
      </c>
      <c r="EJ1203" s="611">
        <f t="shared" si="115"/>
        <v>0</v>
      </c>
      <c r="EK1203" s="611">
        <f t="shared" ref="EK1203:FK1203" si="116">EK11+EK28+EK44+EK59+EK77+EK91+EK529+EK530+EK531+EK532+EK533+EK534+EK535+EK536+EK640+EK668+EK1088+EK1089+EK1090+EK1091+EK1092+EK1093+EK1094+EK1095+EK1193</f>
        <v>0</v>
      </c>
      <c r="EL1203" s="611">
        <f t="shared" si="116"/>
        <v>0</v>
      </c>
      <c r="EM1203" s="611">
        <f t="shared" si="116"/>
        <v>0</v>
      </c>
      <c r="EN1203" s="611">
        <f t="shared" si="116"/>
        <v>0</v>
      </c>
      <c r="EO1203" s="611">
        <f t="shared" si="116"/>
        <v>0</v>
      </c>
      <c r="EP1203" s="611">
        <f t="shared" si="116"/>
        <v>0</v>
      </c>
      <c r="EQ1203" s="611">
        <f t="shared" si="116"/>
        <v>0</v>
      </c>
      <c r="ER1203" s="611">
        <f t="shared" si="116"/>
        <v>0</v>
      </c>
      <c r="ES1203" s="611">
        <f t="shared" si="116"/>
        <v>0</v>
      </c>
      <c r="ET1203" s="611">
        <f t="shared" si="116"/>
        <v>0</v>
      </c>
      <c r="EU1203" s="611">
        <f t="shared" si="116"/>
        <v>0</v>
      </c>
      <c r="EV1203" s="611">
        <f t="shared" si="116"/>
        <v>0</v>
      </c>
      <c r="EW1203" s="611">
        <f t="shared" si="116"/>
        <v>0</v>
      </c>
      <c r="EX1203" s="611">
        <f t="shared" si="116"/>
        <v>0</v>
      </c>
      <c r="EY1203" s="611">
        <f t="shared" si="116"/>
        <v>0</v>
      </c>
      <c r="EZ1203" s="611">
        <f t="shared" si="116"/>
        <v>0</v>
      </c>
      <c r="FA1203" s="611">
        <f t="shared" si="116"/>
        <v>0</v>
      </c>
      <c r="FB1203" s="611">
        <f t="shared" si="116"/>
        <v>0</v>
      </c>
      <c r="FC1203" s="611">
        <f t="shared" si="116"/>
        <v>0</v>
      </c>
      <c r="FD1203" s="611">
        <f t="shared" si="116"/>
        <v>0</v>
      </c>
      <c r="FE1203" s="611">
        <f t="shared" si="116"/>
        <v>0</v>
      </c>
      <c r="FF1203" s="611">
        <f t="shared" si="116"/>
        <v>0</v>
      </c>
      <c r="FG1203" s="611">
        <f t="shared" si="116"/>
        <v>0</v>
      </c>
      <c r="FH1203" s="611">
        <f t="shared" si="116"/>
        <v>0</v>
      </c>
      <c r="FI1203" s="611">
        <f t="shared" si="116"/>
        <v>0</v>
      </c>
      <c r="FJ1203" s="611">
        <f t="shared" si="116"/>
        <v>0</v>
      </c>
      <c r="FK1203" s="611">
        <f t="shared" si="116"/>
        <v>0</v>
      </c>
    </row>
  </sheetData>
  <autoFilter ref="A4:FK1201" xr:uid="{00000000-0009-0000-0000-000001000000}">
    <filterColumn colId="9">
      <filters>
        <filter val="Division of Alaminos City"/>
      </filters>
    </filterColumn>
  </autoFilter>
  <conditionalFormatting sqref="L5:FK1201">
    <cfRule type="cellIs" dxfId="2" priority="2" operator="lessThan">
      <formula>0</formula>
    </cfRule>
  </conditionalFormatting>
  <conditionalFormatting sqref="A5:A1201">
    <cfRule type="duplicateValues" dxfId="1" priority="3"/>
  </conditionalFormatting>
  <conditionalFormatting sqref="A4">
    <cfRule type="duplicateValues" dxfId="0" priority="1"/>
  </conditionalFormatting>
  <pageMargins left="0.7" right="0.7" top="0.75" bottom="0.75" header="0.3" footer="0.3"/>
  <pageSetup paperSize="9" orientation="landscape" horizontalDpi="4294967294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56E6-A7F8-431C-A599-6E202DB8AD4E}">
  <sheetPr>
    <pageSetUpPr fitToPage="1"/>
  </sheetPr>
  <dimension ref="A1:Z56"/>
  <sheetViews>
    <sheetView view="pageBreakPreview" topLeftCell="A34" zoomScaleNormal="100" zoomScaleSheetLayoutView="100" workbookViewId="0">
      <selection activeCell="G52" sqref="G52"/>
    </sheetView>
  </sheetViews>
  <sheetFormatPr defaultRowHeight="12.75" x14ac:dyDescent="0.25"/>
  <cols>
    <col min="1" max="1" width="21.42578125" style="21" customWidth="1"/>
    <col min="2" max="8" width="10.7109375" style="21" customWidth="1"/>
    <col min="9" max="9" width="10.85546875" style="21" customWidth="1"/>
    <col min="10" max="16384" width="9.140625" style="21"/>
  </cols>
  <sheetData>
    <row r="1" spans="1:14" x14ac:dyDescent="0.25">
      <c r="A1" s="683" t="s">
        <v>1951</v>
      </c>
      <c r="B1" s="683"/>
      <c r="C1" s="683"/>
      <c r="D1" s="683"/>
      <c r="E1" s="683"/>
      <c r="F1" s="683"/>
      <c r="G1" s="683"/>
      <c r="H1" s="683"/>
      <c r="I1" s="683"/>
      <c r="J1" s="20"/>
      <c r="K1" s="20"/>
      <c r="L1" s="20"/>
      <c r="M1" s="20"/>
      <c r="N1" s="20"/>
    </row>
    <row r="2" spans="1:14" ht="13.5" thickBot="1" x14ac:dyDescent="0.3">
      <c r="A2" s="684" t="s">
        <v>1329</v>
      </c>
      <c r="B2" s="684"/>
      <c r="C2" s="684"/>
      <c r="D2" s="684"/>
      <c r="E2" s="684"/>
      <c r="F2" s="684"/>
      <c r="G2" s="684"/>
      <c r="H2" s="684"/>
      <c r="I2" s="684"/>
      <c r="J2" s="20"/>
      <c r="K2" s="20"/>
      <c r="L2" s="20"/>
      <c r="M2" s="20"/>
      <c r="N2" s="20"/>
    </row>
    <row r="3" spans="1:14" ht="27" customHeight="1" x14ac:dyDescent="0.25">
      <c r="A3" s="685" t="s">
        <v>1330</v>
      </c>
      <c r="B3" s="685"/>
      <c r="C3" s="685"/>
      <c r="D3" s="685"/>
      <c r="E3" s="685"/>
      <c r="F3" s="685"/>
      <c r="G3" s="685"/>
      <c r="H3" s="685"/>
      <c r="I3" s="685"/>
    </row>
    <row r="4" spans="1:14" x14ac:dyDescent="0.25">
      <c r="A4" s="22"/>
      <c r="B4" s="22"/>
      <c r="C4" s="22"/>
      <c r="D4" s="22"/>
      <c r="E4" s="22"/>
      <c r="F4" s="22"/>
      <c r="G4" s="22"/>
      <c r="H4" s="22"/>
      <c r="I4" s="22"/>
    </row>
    <row r="5" spans="1:14" x14ac:dyDescent="0.25">
      <c r="A5" s="686" t="s">
        <v>1331</v>
      </c>
      <c r="B5" s="686"/>
      <c r="C5" s="686"/>
      <c r="D5" s="686"/>
      <c r="E5" s="686"/>
      <c r="F5" s="686"/>
      <c r="G5" s="686"/>
      <c r="H5" s="686"/>
      <c r="I5" s="686"/>
    </row>
    <row r="7" spans="1:14" ht="14.25" customHeight="1" x14ac:dyDescent="0.25">
      <c r="A7" s="23" t="s">
        <v>1332</v>
      </c>
      <c r="K7" s="24"/>
    </row>
    <row r="8" spans="1:14" x14ac:dyDescent="0.25">
      <c r="A8" s="687" t="s">
        <v>1333</v>
      </c>
      <c r="B8" s="687"/>
      <c r="C8" s="687"/>
      <c r="D8" s="687"/>
      <c r="E8" s="25" t="s">
        <v>1952</v>
      </c>
      <c r="F8" s="25" t="s">
        <v>1953</v>
      </c>
      <c r="G8" s="25" t="s">
        <v>1954</v>
      </c>
      <c r="H8" s="25" t="s">
        <v>1651</v>
      </c>
      <c r="I8" s="25" t="s">
        <v>1955</v>
      </c>
      <c r="K8" s="26"/>
    </row>
    <row r="9" spans="1:14" x14ac:dyDescent="0.25">
      <c r="A9" s="27"/>
      <c r="B9" s="27"/>
      <c r="C9" s="27"/>
      <c r="D9" s="27"/>
      <c r="E9" s="27"/>
      <c r="F9" s="27"/>
      <c r="G9" s="27"/>
      <c r="H9" s="27"/>
      <c r="I9" s="27"/>
      <c r="K9" s="26"/>
    </row>
    <row r="10" spans="1:14" x14ac:dyDescent="0.25">
      <c r="A10" s="27"/>
      <c r="B10" s="27"/>
      <c r="C10" s="27"/>
      <c r="D10" s="27"/>
      <c r="E10" s="27"/>
      <c r="F10" s="27"/>
      <c r="G10" s="27"/>
      <c r="H10" s="27"/>
      <c r="I10" s="27"/>
      <c r="K10" s="26"/>
    </row>
    <row r="11" spans="1:14" x14ac:dyDescent="0.25">
      <c r="A11" s="27"/>
      <c r="B11" s="27"/>
      <c r="C11" s="27"/>
      <c r="D11" s="27"/>
      <c r="E11" s="27"/>
      <c r="F11" s="27"/>
      <c r="G11" s="27"/>
      <c r="H11" s="27"/>
      <c r="I11" s="27"/>
    </row>
    <row r="12" spans="1:14" x14ac:dyDescent="0.25">
      <c r="A12" s="23"/>
    </row>
    <row r="13" spans="1:14" x14ac:dyDescent="0.25">
      <c r="A13" s="23" t="s">
        <v>1334</v>
      </c>
    </row>
    <row r="14" spans="1:14" s="30" customFormat="1" ht="15" customHeight="1" x14ac:dyDescent="0.25">
      <c r="A14" s="677" t="s">
        <v>1338</v>
      </c>
      <c r="B14" s="679" t="s">
        <v>1335</v>
      </c>
      <c r="C14" s="679"/>
      <c r="D14" s="679"/>
      <c r="E14" s="28" t="s">
        <v>1336</v>
      </c>
      <c r="F14" s="680" t="s">
        <v>1337</v>
      </c>
      <c r="G14" s="680"/>
      <c r="H14" s="680"/>
      <c r="I14" s="681" t="s">
        <v>1652</v>
      </c>
    </row>
    <row r="15" spans="1:14" s="30" customFormat="1" x14ac:dyDescent="0.25">
      <c r="A15" s="678"/>
      <c r="B15" s="28" t="s">
        <v>1339</v>
      </c>
      <c r="C15" s="28" t="s">
        <v>1340</v>
      </c>
      <c r="D15" s="28" t="s">
        <v>1956</v>
      </c>
      <c r="E15" s="28">
        <v>2020</v>
      </c>
      <c r="F15" s="28">
        <v>2021</v>
      </c>
      <c r="G15" s="28">
        <v>2022</v>
      </c>
      <c r="H15" s="28">
        <v>2023</v>
      </c>
      <c r="I15" s="682"/>
    </row>
    <row r="16" spans="1:14" x14ac:dyDescent="0.25">
      <c r="A16" s="31" t="s">
        <v>1341</v>
      </c>
      <c r="B16" s="32"/>
      <c r="C16" s="32"/>
      <c r="D16" s="32"/>
      <c r="E16" s="32"/>
      <c r="F16" s="32"/>
      <c r="G16" s="32"/>
      <c r="H16" s="32"/>
      <c r="I16" s="32"/>
    </row>
    <row r="17" spans="1:10" x14ac:dyDescent="0.25">
      <c r="A17" s="31" t="s">
        <v>1342</v>
      </c>
      <c r="B17" s="32"/>
      <c r="C17" s="32"/>
      <c r="D17" s="32"/>
      <c r="E17" s="32"/>
      <c r="F17" s="32"/>
      <c r="G17" s="32"/>
      <c r="H17" s="32"/>
      <c r="I17" s="32"/>
    </row>
    <row r="18" spans="1:10" x14ac:dyDescent="0.25">
      <c r="A18" s="31" t="s">
        <v>1343</v>
      </c>
      <c r="B18" s="32"/>
      <c r="C18" s="32"/>
      <c r="D18" s="32"/>
      <c r="E18" s="32"/>
      <c r="F18" s="32"/>
      <c r="G18" s="32"/>
      <c r="H18" s="32"/>
      <c r="I18" s="32"/>
    </row>
    <row r="19" spans="1:10" s="35" customFormat="1" x14ac:dyDescent="0.25">
      <c r="A19" s="33" t="s">
        <v>1344</v>
      </c>
      <c r="B19" s="34"/>
      <c r="C19" s="34"/>
      <c r="D19" s="34"/>
      <c r="E19" s="34"/>
      <c r="F19" s="34">
        <f>SUM(F16:F18)</f>
        <v>0</v>
      </c>
      <c r="G19" s="34"/>
      <c r="H19" s="34"/>
      <c r="I19" s="34"/>
    </row>
    <row r="20" spans="1:10" x14ac:dyDescent="0.25">
      <c r="A20" s="36"/>
      <c r="B20" s="36"/>
      <c r="C20" s="36"/>
      <c r="D20" s="36"/>
      <c r="E20" s="36"/>
      <c r="F20" s="36"/>
      <c r="G20" s="36"/>
      <c r="H20" s="36"/>
      <c r="I20" s="36"/>
    </row>
    <row r="21" spans="1:10" x14ac:dyDescent="0.25">
      <c r="A21" s="23" t="s">
        <v>1345</v>
      </c>
    </row>
    <row r="22" spans="1:10" x14ac:dyDescent="0.25">
      <c r="A22" s="688" t="s">
        <v>1346</v>
      </c>
      <c r="B22" s="689"/>
      <c r="C22" s="690"/>
      <c r="D22" s="691" t="s">
        <v>1957</v>
      </c>
      <c r="E22" s="692"/>
      <c r="F22" s="691" t="s">
        <v>1653</v>
      </c>
      <c r="G22" s="692"/>
      <c r="H22" s="691" t="s">
        <v>1958</v>
      </c>
      <c r="I22" s="692"/>
    </row>
    <row r="23" spans="1:10" x14ac:dyDescent="0.25">
      <c r="A23" s="693" t="s">
        <v>11</v>
      </c>
      <c r="B23" s="694"/>
      <c r="C23" s="695"/>
      <c r="D23" s="696"/>
      <c r="E23" s="697"/>
      <c r="F23" s="696"/>
      <c r="G23" s="697"/>
      <c r="H23" s="696"/>
      <c r="I23" s="697"/>
    </row>
    <row r="24" spans="1:10" x14ac:dyDescent="0.25">
      <c r="A24" s="693" t="s">
        <v>12</v>
      </c>
      <c r="B24" s="694"/>
      <c r="C24" s="695"/>
      <c r="D24" s="696"/>
      <c r="E24" s="697"/>
      <c r="F24" s="696"/>
      <c r="G24" s="697"/>
      <c r="H24" s="696"/>
      <c r="I24" s="697"/>
    </row>
    <row r="25" spans="1:10" x14ac:dyDescent="0.25">
      <c r="A25" s="688" t="s">
        <v>1347</v>
      </c>
      <c r="B25" s="689"/>
      <c r="C25" s="690"/>
      <c r="D25" s="696"/>
      <c r="E25" s="697"/>
      <c r="F25" s="696"/>
      <c r="G25" s="697"/>
      <c r="H25" s="696"/>
      <c r="I25" s="697"/>
      <c r="J25" s="26"/>
    </row>
    <row r="26" spans="1:10" x14ac:dyDescent="0.25">
      <c r="A26" s="37"/>
      <c r="B26" s="37"/>
      <c r="C26" s="37"/>
      <c r="D26" s="37"/>
      <c r="E26" s="37"/>
      <c r="F26" s="37"/>
      <c r="G26" s="38"/>
      <c r="H26" s="38"/>
      <c r="I26" s="38"/>
      <c r="J26" s="39"/>
    </row>
    <row r="27" spans="1:10" x14ac:dyDescent="0.25">
      <c r="A27" s="23" t="s">
        <v>1348</v>
      </c>
      <c r="J27" s="39"/>
    </row>
    <row r="28" spans="1:10" ht="15" customHeight="1" x14ac:dyDescent="0.25">
      <c r="A28" s="677" t="s">
        <v>1350</v>
      </c>
      <c r="B28" s="679" t="s">
        <v>1349</v>
      </c>
      <c r="C28" s="679"/>
      <c r="D28" s="679"/>
      <c r="E28" s="28" t="s">
        <v>1336</v>
      </c>
      <c r="F28" s="680" t="s">
        <v>1337</v>
      </c>
      <c r="G28" s="680"/>
      <c r="H28" s="680"/>
      <c r="I28" s="681" t="s">
        <v>1652</v>
      </c>
      <c r="J28" s="39"/>
    </row>
    <row r="29" spans="1:10" x14ac:dyDescent="0.25">
      <c r="A29" s="678"/>
      <c r="B29" s="28" t="s">
        <v>1339</v>
      </c>
      <c r="C29" s="28" t="s">
        <v>1340</v>
      </c>
      <c r="D29" s="29" t="s">
        <v>1956</v>
      </c>
      <c r="E29" s="29">
        <v>2020</v>
      </c>
      <c r="F29" s="29">
        <v>2021</v>
      </c>
      <c r="G29" s="29">
        <v>2022</v>
      </c>
      <c r="H29" s="29">
        <v>2023</v>
      </c>
      <c r="I29" s="682"/>
      <c r="J29" s="39"/>
    </row>
    <row r="30" spans="1:10" x14ac:dyDescent="0.25">
      <c r="A30" s="40" t="s">
        <v>1351</v>
      </c>
      <c r="B30" s="31"/>
      <c r="C30" s="31"/>
      <c r="D30" s="31"/>
      <c r="E30" s="31"/>
      <c r="F30" s="31"/>
      <c r="G30" s="31"/>
      <c r="H30" s="40"/>
      <c r="I30" s="40"/>
      <c r="J30" s="39"/>
    </row>
    <row r="31" spans="1:10" x14ac:dyDescent="0.25">
      <c r="A31" s="40" t="s">
        <v>1352</v>
      </c>
      <c r="B31" s="31"/>
      <c r="C31" s="31"/>
      <c r="D31" s="31"/>
      <c r="E31" s="31"/>
      <c r="F31" s="31"/>
      <c r="G31" s="31"/>
      <c r="H31" s="40"/>
      <c r="I31" s="40"/>
      <c r="J31" s="26"/>
    </row>
    <row r="32" spans="1:10" x14ac:dyDescent="0.25">
      <c r="A32" s="40" t="s">
        <v>1353</v>
      </c>
      <c r="B32" s="31"/>
      <c r="C32" s="31"/>
      <c r="D32" s="31"/>
      <c r="E32" s="31"/>
      <c r="F32" s="31"/>
      <c r="G32" s="31"/>
      <c r="H32" s="40"/>
      <c r="I32" s="40"/>
    </row>
    <row r="33" spans="1:9" x14ac:dyDescent="0.25">
      <c r="A33" s="40" t="s">
        <v>1354</v>
      </c>
      <c r="B33" s="31"/>
      <c r="C33" s="31"/>
      <c r="D33" s="31"/>
      <c r="E33" s="31"/>
      <c r="F33" s="31"/>
      <c r="G33" s="31"/>
      <c r="H33" s="40"/>
      <c r="I33" s="40"/>
    </row>
    <row r="34" spans="1:9" x14ac:dyDescent="0.25">
      <c r="A34" s="26"/>
      <c r="B34" s="26"/>
      <c r="C34" s="26"/>
      <c r="D34" s="26"/>
      <c r="E34" s="26"/>
      <c r="F34" s="26"/>
      <c r="G34" s="26"/>
      <c r="H34" s="26"/>
      <c r="I34" s="26"/>
    </row>
    <row r="35" spans="1:9" x14ac:dyDescent="0.25">
      <c r="A35" s="23" t="s">
        <v>1355</v>
      </c>
    </row>
    <row r="36" spans="1:9" ht="15" customHeight="1" x14ac:dyDescent="0.25">
      <c r="A36" s="677" t="s">
        <v>1356</v>
      </c>
      <c r="B36" s="679" t="s">
        <v>1349</v>
      </c>
      <c r="C36" s="679"/>
      <c r="D36" s="679"/>
      <c r="E36" s="28" t="s">
        <v>1336</v>
      </c>
      <c r="F36" s="680" t="s">
        <v>1337</v>
      </c>
      <c r="G36" s="680"/>
      <c r="H36" s="680"/>
      <c r="I36" s="681" t="s">
        <v>1652</v>
      </c>
    </row>
    <row r="37" spans="1:9" x14ac:dyDescent="0.25">
      <c r="A37" s="678"/>
      <c r="B37" s="28" t="s">
        <v>1339</v>
      </c>
      <c r="C37" s="28" t="s">
        <v>1340</v>
      </c>
      <c r="D37" s="29" t="s">
        <v>1956</v>
      </c>
      <c r="E37" s="29">
        <v>2020</v>
      </c>
      <c r="F37" s="29">
        <v>2021</v>
      </c>
      <c r="G37" s="29">
        <v>2022</v>
      </c>
      <c r="H37" s="29">
        <v>2023</v>
      </c>
      <c r="I37" s="682"/>
    </row>
    <row r="38" spans="1:9" x14ac:dyDescent="0.25">
      <c r="A38" s="40" t="s">
        <v>1357</v>
      </c>
      <c r="B38" s="31"/>
      <c r="C38" s="31"/>
      <c r="D38" s="31"/>
      <c r="E38" s="31"/>
      <c r="F38" s="31"/>
      <c r="G38" s="31"/>
      <c r="H38" s="31"/>
      <c r="I38" s="31"/>
    </row>
    <row r="39" spans="1:9" x14ac:dyDescent="0.25">
      <c r="A39" s="40" t="s">
        <v>1358</v>
      </c>
      <c r="B39" s="31"/>
      <c r="C39" s="31"/>
      <c r="D39" s="31"/>
      <c r="E39" s="31"/>
      <c r="F39" s="31"/>
      <c r="G39" s="31"/>
      <c r="H39" s="31"/>
      <c r="I39" s="31"/>
    </row>
    <row r="40" spans="1:9" x14ac:dyDescent="0.25">
      <c r="A40" s="40" t="s">
        <v>1359</v>
      </c>
      <c r="B40" s="31"/>
      <c r="C40" s="31"/>
      <c r="D40" s="31"/>
      <c r="E40" s="31"/>
      <c r="F40" s="31"/>
      <c r="G40" s="31"/>
      <c r="H40" s="31"/>
      <c r="I40" s="31"/>
    </row>
    <row r="41" spans="1:9" x14ac:dyDescent="0.25">
      <c r="A41" s="40" t="s">
        <v>1360</v>
      </c>
      <c r="B41" s="31"/>
      <c r="C41" s="31"/>
      <c r="D41" s="31"/>
      <c r="E41" s="31"/>
      <c r="F41" s="31"/>
      <c r="G41" s="31"/>
      <c r="H41" s="31"/>
      <c r="I41" s="31"/>
    </row>
    <row r="42" spans="1:9" x14ac:dyDescent="0.25">
      <c r="A42" s="41" t="s">
        <v>1347</v>
      </c>
      <c r="B42" s="31"/>
      <c r="C42" s="31"/>
      <c r="D42" s="31"/>
      <c r="E42" s="31"/>
      <c r="F42" s="31"/>
      <c r="G42" s="31"/>
      <c r="H42" s="31"/>
      <c r="I42" s="31"/>
    </row>
    <row r="43" spans="1:9" x14ac:dyDescent="0.25">
      <c r="A43" s="23"/>
    </row>
    <row r="44" spans="1:9" x14ac:dyDescent="0.25">
      <c r="A44" s="23" t="s">
        <v>1361</v>
      </c>
    </row>
    <row r="45" spans="1:9" ht="15" customHeight="1" x14ac:dyDescent="0.25">
      <c r="A45" s="677" t="s">
        <v>1362</v>
      </c>
      <c r="B45" s="679" t="s">
        <v>1349</v>
      </c>
      <c r="C45" s="679"/>
      <c r="D45" s="679"/>
      <c r="E45" s="28" t="s">
        <v>1336</v>
      </c>
      <c r="F45" s="680" t="s">
        <v>1337</v>
      </c>
      <c r="G45" s="680"/>
      <c r="H45" s="680"/>
      <c r="I45" s="681" t="s">
        <v>1652</v>
      </c>
    </row>
    <row r="46" spans="1:9" x14ac:dyDescent="0.25">
      <c r="A46" s="678"/>
      <c r="B46" s="28" t="s">
        <v>1339</v>
      </c>
      <c r="C46" s="28" t="s">
        <v>1340</v>
      </c>
      <c r="D46" s="29" t="s">
        <v>1956</v>
      </c>
      <c r="E46" s="29">
        <v>2020</v>
      </c>
      <c r="F46" s="29">
        <v>2021</v>
      </c>
      <c r="G46" s="29">
        <v>2022</v>
      </c>
      <c r="H46" s="29">
        <v>2023</v>
      </c>
      <c r="I46" s="682"/>
    </row>
    <row r="47" spans="1:9" x14ac:dyDescent="0.25">
      <c r="A47" s="40"/>
      <c r="B47" s="31"/>
      <c r="C47" s="31"/>
      <c r="D47" s="31"/>
      <c r="E47" s="31"/>
      <c r="F47" s="31"/>
      <c r="G47" s="31"/>
      <c r="H47" s="31"/>
      <c r="I47" s="31"/>
    </row>
    <row r="48" spans="1:9" x14ac:dyDescent="0.25">
      <c r="A48" s="40"/>
      <c r="B48" s="31"/>
      <c r="C48" s="31"/>
      <c r="D48" s="31"/>
      <c r="E48" s="31"/>
      <c r="F48" s="31"/>
      <c r="G48" s="31"/>
      <c r="H48" s="31"/>
      <c r="I48" s="31"/>
    </row>
    <row r="49" spans="1:26" x14ac:dyDescent="0.25">
      <c r="A49" s="40"/>
      <c r="B49" s="31"/>
      <c r="C49" s="31"/>
      <c r="D49" s="31"/>
      <c r="E49" s="31"/>
      <c r="F49" s="31"/>
      <c r="G49" s="31"/>
      <c r="H49" s="31"/>
      <c r="I49" s="31"/>
    </row>
    <row r="50" spans="1:26" x14ac:dyDescent="0.25">
      <c r="A50" s="40"/>
      <c r="B50" s="31"/>
      <c r="C50" s="31"/>
      <c r="D50" s="31"/>
      <c r="E50" s="31"/>
      <c r="F50" s="31"/>
      <c r="G50" s="31"/>
      <c r="H50" s="31"/>
      <c r="I50" s="31"/>
    </row>
    <row r="51" spans="1:26" x14ac:dyDescent="0.25">
      <c r="A51" s="39"/>
      <c r="B51" s="36"/>
      <c r="C51" s="36"/>
      <c r="D51" s="36"/>
      <c r="E51" s="36"/>
      <c r="F51" s="36"/>
      <c r="G51" s="36"/>
      <c r="H51" s="36"/>
      <c r="I51" s="36"/>
    </row>
    <row r="52" spans="1:26" x14ac:dyDescent="0.25">
      <c r="A52" s="39"/>
    </row>
    <row r="53" spans="1:26" s="35" customFormat="1" x14ac:dyDescent="0.25">
      <c r="A53" s="42" t="s">
        <v>1654</v>
      </c>
      <c r="B53" s="43"/>
      <c r="C53" s="44"/>
      <c r="D53" s="42" t="s">
        <v>1363</v>
      </c>
      <c r="E53" s="43"/>
      <c r="F53" s="42" t="s">
        <v>1655</v>
      </c>
      <c r="G53" s="43"/>
      <c r="H53" s="44"/>
      <c r="I53" s="45"/>
      <c r="J53" s="20"/>
      <c r="K53" s="20"/>
      <c r="Q53" s="20"/>
      <c r="R53" s="20"/>
      <c r="S53" s="20"/>
      <c r="V53" s="20"/>
      <c r="W53" s="20"/>
      <c r="X53" s="20"/>
      <c r="Y53" s="20"/>
      <c r="Z53" s="20"/>
    </row>
    <row r="54" spans="1:26" ht="19.5" customHeight="1" x14ac:dyDescent="0.25">
      <c r="A54" s="46"/>
      <c r="B54" s="47"/>
      <c r="C54" s="48"/>
      <c r="D54" s="49"/>
      <c r="E54" s="50"/>
      <c r="F54" s="51"/>
      <c r="H54" s="52"/>
      <c r="I54" s="53"/>
      <c r="J54" s="54"/>
      <c r="K54" s="54"/>
      <c r="Q54" s="54"/>
      <c r="R54" s="54"/>
      <c r="S54" s="54"/>
      <c r="V54" s="54"/>
      <c r="W54" s="54"/>
      <c r="X54" s="54"/>
      <c r="Y54" s="54"/>
      <c r="Z54" s="54"/>
    </row>
    <row r="55" spans="1:26" s="35" customFormat="1" x14ac:dyDescent="0.25">
      <c r="A55" s="55" t="s">
        <v>1656</v>
      </c>
      <c r="B55" s="698" t="s">
        <v>1657</v>
      </c>
      <c r="C55" s="699"/>
      <c r="D55" s="700" t="s">
        <v>1658</v>
      </c>
      <c r="E55" s="698"/>
      <c r="F55" s="700" t="s">
        <v>1942</v>
      </c>
      <c r="G55" s="698"/>
      <c r="H55" s="699"/>
      <c r="I55" s="56" t="s">
        <v>1659</v>
      </c>
      <c r="K55" s="57"/>
      <c r="Q55" s="20"/>
      <c r="R55" s="20"/>
      <c r="S55" s="20"/>
      <c r="W55" s="20"/>
      <c r="X55" s="20"/>
      <c r="Y55" s="20"/>
      <c r="Z55" s="20"/>
    </row>
    <row r="56" spans="1:26" ht="15" customHeight="1" x14ac:dyDescent="0.25">
      <c r="A56" s="58" t="s">
        <v>1660</v>
      </c>
      <c r="B56" s="701" t="s">
        <v>1661</v>
      </c>
      <c r="C56" s="702"/>
      <c r="D56" s="703" t="s">
        <v>1662</v>
      </c>
      <c r="E56" s="701"/>
      <c r="F56" s="703" t="s">
        <v>1663</v>
      </c>
      <c r="G56" s="701"/>
      <c r="H56" s="702"/>
      <c r="I56" s="59" t="s">
        <v>1364</v>
      </c>
    </row>
  </sheetData>
  <mergeCells count="43">
    <mergeCell ref="B56:C56"/>
    <mergeCell ref="D56:E56"/>
    <mergeCell ref="F56:H56"/>
    <mergeCell ref="A45:A46"/>
    <mergeCell ref="B45:D45"/>
    <mergeCell ref="F45:H45"/>
    <mergeCell ref="I45:I46"/>
    <mergeCell ref="B55:C55"/>
    <mergeCell ref="D55:E55"/>
    <mergeCell ref="F55:H55"/>
    <mergeCell ref="A28:A29"/>
    <mergeCell ref="B28:D28"/>
    <mergeCell ref="F28:H28"/>
    <mergeCell ref="I28:I29"/>
    <mergeCell ref="A36:A37"/>
    <mergeCell ref="B36:D36"/>
    <mergeCell ref="F36:H36"/>
    <mergeCell ref="I36:I37"/>
    <mergeCell ref="A24:C24"/>
    <mergeCell ref="D24:E24"/>
    <mergeCell ref="F24:G24"/>
    <mergeCell ref="H24:I24"/>
    <mergeCell ref="A25:C25"/>
    <mergeCell ref="D25:E25"/>
    <mergeCell ref="F25:G25"/>
    <mergeCell ref="H25:I25"/>
    <mergeCell ref="A22:C22"/>
    <mergeCell ref="D22:E22"/>
    <mergeCell ref="F22:G22"/>
    <mergeCell ref="H22:I22"/>
    <mergeCell ref="A23:C23"/>
    <mergeCell ref="D23:E23"/>
    <mergeCell ref="F23:G23"/>
    <mergeCell ref="H23:I23"/>
    <mergeCell ref="A14:A15"/>
    <mergeCell ref="B14:D14"/>
    <mergeCell ref="F14:H14"/>
    <mergeCell ref="I14:I15"/>
    <mergeCell ref="A1:I1"/>
    <mergeCell ref="A2:I2"/>
    <mergeCell ref="A3:I3"/>
    <mergeCell ref="A5:I5"/>
    <mergeCell ref="A8:D8"/>
  </mergeCells>
  <printOptions horizontalCentered="1"/>
  <pageMargins left="0.15748031496062992" right="0.15748031496062992" top="0.59055118110236227" bottom="0.39370078740157483" header="0.31496062992125984" footer="0.31496062992125984"/>
  <pageSetup paperSize="256" scale="96" fitToHeight="0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7B60C-D252-44E4-BB0B-5A98EB2F5BA0}">
  <sheetPr>
    <tabColor rgb="FF00B050"/>
    <pageSetUpPr fitToPage="1"/>
  </sheetPr>
  <dimension ref="A1:Z56"/>
  <sheetViews>
    <sheetView view="pageBreakPreview" topLeftCell="F37" zoomScaleNormal="100" zoomScaleSheetLayoutView="100" workbookViewId="0">
      <selection activeCell="R52" sqref="R52:U52"/>
    </sheetView>
  </sheetViews>
  <sheetFormatPr defaultRowHeight="12.75" x14ac:dyDescent="0.25"/>
  <cols>
    <col min="1" max="1" width="8" style="60" customWidth="1"/>
    <col min="2" max="2" width="14" style="60" customWidth="1"/>
    <col min="3" max="3" width="18.42578125" style="60" customWidth="1"/>
    <col min="4" max="4" width="8" style="60" customWidth="1"/>
    <col min="5" max="5" width="8.7109375" style="60" customWidth="1"/>
    <col min="6" max="6" width="7.7109375" style="60" customWidth="1"/>
    <col min="7" max="7" width="4.85546875" style="60" customWidth="1"/>
    <col min="8" max="8" width="10.5703125" style="60" customWidth="1"/>
    <col min="9" max="18" width="8.85546875" style="60" customWidth="1"/>
    <col min="19" max="19" width="8" style="60" customWidth="1"/>
    <col min="20" max="20" width="10.42578125" style="60" customWidth="1"/>
    <col min="21" max="21" width="12" style="60" customWidth="1"/>
    <col min="22" max="16384" width="9.140625" style="60"/>
  </cols>
  <sheetData>
    <row r="1" spans="1:26" x14ac:dyDescent="0.25">
      <c r="A1" s="704" t="s">
        <v>1670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</row>
    <row r="2" spans="1:26" x14ac:dyDescent="0.25">
      <c r="A2" s="704" t="s">
        <v>1960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</row>
    <row r="3" spans="1:26" x14ac:dyDescent="0.25">
      <c r="A3" s="704" t="s">
        <v>1961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704"/>
    </row>
    <row r="4" spans="1:26" ht="13.5" thickBot="1" x14ac:dyDescent="0.3"/>
    <row r="5" spans="1:26" s="26" customFormat="1" ht="15.75" customHeight="1" thickBot="1" x14ac:dyDescent="0.3">
      <c r="A5" s="705" t="s">
        <v>1664</v>
      </c>
      <c r="B5" s="706"/>
      <c r="C5" s="706"/>
      <c r="D5" s="706"/>
      <c r="E5" s="707"/>
      <c r="F5" s="61" t="s">
        <v>1665</v>
      </c>
      <c r="G5" s="706" t="s">
        <v>1666</v>
      </c>
      <c r="H5" s="706"/>
      <c r="I5" s="706"/>
      <c r="J5" s="706"/>
      <c r="K5" s="706"/>
      <c r="L5" s="706"/>
      <c r="M5" s="706"/>
      <c r="N5" s="706"/>
      <c r="O5" s="706"/>
      <c r="P5" s="706"/>
      <c r="Q5" s="62"/>
      <c r="R5" s="705" t="s">
        <v>1959</v>
      </c>
      <c r="S5" s="707"/>
      <c r="T5" s="705" t="s">
        <v>1367</v>
      </c>
      <c r="U5" s="707"/>
    </row>
    <row r="6" spans="1:26" s="63" customFormat="1" ht="15.75" customHeight="1" thickBot="1" x14ac:dyDescent="0.3">
      <c r="A6" s="714" t="s">
        <v>1368</v>
      </c>
      <c r="B6" s="716" t="s">
        <v>1369</v>
      </c>
      <c r="C6" s="714" t="s">
        <v>1370</v>
      </c>
      <c r="D6" s="714" t="s">
        <v>1371</v>
      </c>
      <c r="E6" s="714" t="s">
        <v>1372</v>
      </c>
      <c r="F6" s="714" t="s">
        <v>1373</v>
      </c>
      <c r="G6" s="714" t="s">
        <v>1374</v>
      </c>
      <c r="H6" s="714" t="s">
        <v>1375</v>
      </c>
      <c r="I6" s="718" t="s">
        <v>1376</v>
      </c>
      <c r="J6" s="718"/>
      <c r="K6" s="718"/>
      <c r="L6" s="718"/>
      <c r="M6" s="718"/>
      <c r="N6" s="718"/>
      <c r="O6" s="718"/>
      <c r="P6" s="718"/>
      <c r="Q6" s="718"/>
      <c r="R6" s="718"/>
      <c r="S6" s="718"/>
      <c r="T6" s="719"/>
      <c r="U6" s="714" t="s">
        <v>1389</v>
      </c>
    </row>
    <row r="7" spans="1:26" s="63" customFormat="1" ht="41.25" customHeight="1" thickBot="1" x14ac:dyDescent="0.3">
      <c r="A7" s="715"/>
      <c r="B7" s="717"/>
      <c r="C7" s="715"/>
      <c r="D7" s="715"/>
      <c r="E7" s="715"/>
      <c r="F7" s="715"/>
      <c r="G7" s="715"/>
      <c r="H7" s="715"/>
      <c r="I7" s="64" t="s">
        <v>1377</v>
      </c>
      <c r="J7" s="64" t="s">
        <v>1378</v>
      </c>
      <c r="K7" s="64" t="s">
        <v>1379</v>
      </c>
      <c r="L7" s="64" t="s">
        <v>1380</v>
      </c>
      <c r="M7" s="64" t="s">
        <v>1381</v>
      </c>
      <c r="N7" s="64" t="s">
        <v>1382</v>
      </c>
      <c r="O7" s="64" t="s">
        <v>1383</v>
      </c>
      <c r="P7" s="64" t="s">
        <v>1384</v>
      </c>
      <c r="Q7" s="64" t="s">
        <v>1385</v>
      </c>
      <c r="R7" s="64" t="s">
        <v>1386</v>
      </c>
      <c r="S7" s="64" t="s">
        <v>1387</v>
      </c>
      <c r="T7" s="64" t="s">
        <v>1388</v>
      </c>
      <c r="U7" s="715"/>
    </row>
    <row r="8" spans="1:26" s="63" customFormat="1" ht="13.5" thickBot="1" x14ac:dyDescent="0.3">
      <c r="A8" s="65" t="s">
        <v>1390</v>
      </c>
      <c r="B8" s="66" t="s">
        <v>1391</v>
      </c>
      <c r="C8" s="65" t="s">
        <v>1392</v>
      </c>
      <c r="D8" s="65" t="s">
        <v>1393</v>
      </c>
      <c r="E8" s="65" t="s">
        <v>1394</v>
      </c>
      <c r="F8" s="65" t="s">
        <v>1395</v>
      </c>
      <c r="G8" s="65" t="s">
        <v>1396</v>
      </c>
      <c r="H8" s="65" t="s">
        <v>1397</v>
      </c>
      <c r="I8" s="65" t="s">
        <v>1398</v>
      </c>
      <c r="J8" s="65" t="s">
        <v>1399</v>
      </c>
      <c r="K8" s="65" t="s">
        <v>1400</v>
      </c>
      <c r="L8" s="65" t="s">
        <v>1401</v>
      </c>
      <c r="M8" s="65" t="s">
        <v>1402</v>
      </c>
      <c r="N8" s="65" t="s">
        <v>1403</v>
      </c>
      <c r="O8" s="65" t="s">
        <v>1404</v>
      </c>
      <c r="P8" s="65" t="s">
        <v>1405</v>
      </c>
      <c r="Q8" s="65" t="s">
        <v>1406</v>
      </c>
      <c r="R8" s="65" t="s">
        <v>1407</v>
      </c>
      <c r="S8" s="65" t="s">
        <v>1408</v>
      </c>
      <c r="T8" s="65" t="s">
        <v>1409</v>
      </c>
      <c r="U8" s="65" t="s">
        <v>1410</v>
      </c>
      <c r="V8" s="67"/>
      <c r="W8" s="67"/>
      <c r="X8" s="67"/>
      <c r="Y8" s="67"/>
      <c r="Z8" s="67"/>
    </row>
    <row r="9" spans="1:26" x14ac:dyDescent="0.25">
      <c r="A9" s="68"/>
      <c r="B9" s="68"/>
      <c r="C9" s="69"/>
      <c r="D9" s="70"/>
      <c r="E9" s="71"/>
      <c r="F9" s="71"/>
      <c r="G9" s="72"/>
      <c r="H9" s="73"/>
      <c r="I9" s="72"/>
      <c r="J9" s="70"/>
      <c r="K9" s="74"/>
      <c r="L9" s="70"/>
      <c r="M9" s="71"/>
      <c r="N9" s="71"/>
      <c r="O9" s="72"/>
      <c r="P9" s="72"/>
      <c r="Q9" s="70"/>
      <c r="R9" s="74"/>
      <c r="S9" s="70"/>
      <c r="T9" s="71"/>
      <c r="U9" s="71"/>
    </row>
    <row r="10" spans="1:26" x14ac:dyDescent="0.25">
      <c r="A10" s="75"/>
      <c r="B10" s="75"/>
      <c r="C10" s="76"/>
      <c r="D10" s="77"/>
      <c r="E10" s="78"/>
      <c r="F10" s="78"/>
      <c r="G10" s="79"/>
      <c r="H10" s="80"/>
      <c r="I10" s="79"/>
      <c r="J10" s="77"/>
      <c r="K10" s="81"/>
      <c r="L10" s="77"/>
      <c r="M10" s="78"/>
      <c r="N10" s="78"/>
      <c r="O10" s="79"/>
      <c r="P10" s="79"/>
      <c r="Q10" s="77"/>
      <c r="R10" s="81"/>
      <c r="S10" s="77"/>
      <c r="T10" s="78"/>
      <c r="U10" s="78"/>
    </row>
    <row r="11" spans="1:26" x14ac:dyDescent="0.25">
      <c r="A11" s="75"/>
      <c r="B11" s="75"/>
      <c r="C11" s="76"/>
      <c r="D11" s="77"/>
      <c r="E11" s="78"/>
      <c r="F11" s="78"/>
      <c r="G11" s="79"/>
      <c r="H11" s="80"/>
      <c r="I11" s="79"/>
      <c r="J11" s="77"/>
      <c r="K11" s="81"/>
      <c r="L11" s="77"/>
      <c r="M11" s="78"/>
      <c r="N11" s="78"/>
      <c r="O11" s="79"/>
      <c r="P11" s="79"/>
      <c r="Q11" s="77"/>
      <c r="R11" s="81"/>
      <c r="S11" s="77"/>
      <c r="T11" s="78"/>
      <c r="U11" s="78"/>
    </row>
    <row r="12" spans="1:26" x14ac:dyDescent="0.25">
      <c r="A12" s="75"/>
      <c r="B12" s="75"/>
      <c r="C12" s="82"/>
      <c r="D12" s="75"/>
      <c r="E12" s="83"/>
      <c r="F12" s="83"/>
      <c r="G12" s="80"/>
      <c r="H12" s="76"/>
      <c r="I12" s="76"/>
      <c r="J12" s="75"/>
      <c r="L12" s="75"/>
      <c r="M12" s="83"/>
      <c r="N12" s="83"/>
      <c r="O12" s="76"/>
      <c r="P12" s="76"/>
      <c r="Q12" s="75"/>
      <c r="S12" s="75"/>
      <c r="T12" s="83"/>
      <c r="U12" s="84"/>
    </row>
    <row r="13" spans="1:26" x14ac:dyDescent="0.25">
      <c r="A13" s="75"/>
      <c r="B13" s="75"/>
      <c r="C13" s="76"/>
      <c r="D13" s="75"/>
      <c r="E13" s="83"/>
      <c r="F13" s="83"/>
      <c r="G13" s="76"/>
      <c r="H13" s="76"/>
      <c r="I13" s="76"/>
      <c r="J13" s="75"/>
      <c r="L13" s="75"/>
      <c r="M13" s="83"/>
      <c r="N13" s="83"/>
      <c r="O13" s="76"/>
      <c r="P13" s="76"/>
      <c r="Q13" s="75"/>
      <c r="S13" s="75"/>
      <c r="T13" s="83"/>
      <c r="U13" s="83"/>
    </row>
    <row r="14" spans="1:26" x14ac:dyDescent="0.25">
      <c r="A14" s="75"/>
      <c r="B14" s="75"/>
      <c r="C14" s="85"/>
      <c r="D14" s="77"/>
      <c r="E14" s="78"/>
      <c r="F14" s="78"/>
      <c r="G14" s="79"/>
      <c r="H14" s="79"/>
      <c r="I14" s="79"/>
      <c r="J14" s="77"/>
      <c r="K14" s="81"/>
      <c r="L14" s="77"/>
      <c r="M14" s="78"/>
      <c r="N14" s="78"/>
      <c r="O14" s="79"/>
      <c r="P14" s="79"/>
      <c r="Q14" s="77"/>
      <c r="R14" s="81"/>
      <c r="S14" s="77"/>
      <c r="T14" s="78"/>
      <c r="U14" s="78"/>
    </row>
    <row r="15" spans="1:26" x14ac:dyDescent="0.25">
      <c r="A15" s="75"/>
      <c r="B15" s="75"/>
      <c r="C15" s="85"/>
      <c r="D15" s="77"/>
      <c r="E15" s="78"/>
      <c r="F15" s="78"/>
      <c r="G15" s="79"/>
      <c r="H15" s="79"/>
      <c r="I15" s="79"/>
      <c r="J15" s="77"/>
      <c r="K15" s="81"/>
      <c r="L15" s="77"/>
      <c r="M15" s="78"/>
      <c r="N15" s="78"/>
      <c r="O15" s="79"/>
      <c r="P15" s="79"/>
      <c r="Q15" s="77"/>
      <c r="R15" s="81"/>
      <c r="S15" s="77"/>
      <c r="T15" s="78"/>
      <c r="U15" s="78"/>
    </row>
    <row r="16" spans="1:26" x14ac:dyDescent="0.25">
      <c r="A16" s="75"/>
      <c r="B16" s="75"/>
      <c r="C16" s="82"/>
      <c r="D16" s="75"/>
      <c r="E16" s="83"/>
      <c r="F16" s="83"/>
      <c r="G16" s="76"/>
      <c r="H16" s="76"/>
      <c r="I16" s="76"/>
      <c r="J16" s="75"/>
      <c r="L16" s="75"/>
      <c r="M16" s="83"/>
      <c r="N16" s="83"/>
      <c r="O16" s="76"/>
      <c r="P16" s="76"/>
      <c r="Q16" s="75"/>
      <c r="S16" s="75"/>
      <c r="T16" s="83"/>
      <c r="U16" s="84"/>
    </row>
    <row r="17" spans="1:21" x14ac:dyDescent="0.25">
      <c r="A17" s="75"/>
      <c r="B17" s="75"/>
      <c r="C17" s="76"/>
      <c r="D17" s="75"/>
      <c r="E17" s="83"/>
      <c r="F17" s="83"/>
      <c r="G17" s="76"/>
      <c r="H17" s="76"/>
      <c r="I17" s="76"/>
      <c r="J17" s="75"/>
      <c r="L17" s="75"/>
      <c r="M17" s="83"/>
      <c r="N17" s="83"/>
      <c r="O17" s="76"/>
      <c r="P17" s="76"/>
      <c r="Q17" s="75"/>
      <c r="S17" s="75"/>
      <c r="T17" s="83"/>
      <c r="U17" s="83"/>
    </row>
    <row r="18" spans="1:21" x14ac:dyDescent="0.25">
      <c r="A18" s="75"/>
      <c r="B18" s="75"/>
      <c r="C18" s="76"/>
      <c r="D18" s="77"/>
      <c r="E18" s="78"/>
      <c r="F18" s="78"/>
      <c r="G18" s="79"/>
      <c r="H18" s="79"/>
      <c r="I18" s="79"/>
      <c r="J18" s="77"/>
      <c r="K18" s="81"/>
      <c r="L18" s="77"/>
      <c r="M18" s="78"/>
      <c r="N18" s="78"/>
      <c r="O18" s="79"/>
      <c r="P18" s="79"/>
      <c r="Q18" s="77"/>
      <c r="R18" s="81"/>
      <c r="S18" s="77"/>
      <c r="T18" s="78"/>
      <c r="U18" s="78"/>
    </row>
    <row r="19" spans="1:21" x14ac:dyDescent="0.25">
      <c r="A19" s="75"/>
      <c r="B19" s="75"/>
      <c r="C19" s="76"/>
      <c r="D19" s="77"/>
      <c r="E19" s="78"/>
      <c r="F19" s="78"/>
      <c r="G19" s="79"/>
      <c r="H19" s="79"/>
      <c r="I19" s="79"/>
      <c r="J19" s="77"/>
      <c r="K19" s="81"/>
      <c r="L19" s="77"/>
      <c r="M19" s="78"/>
      <c r="N19" s="78"/>
      <c r="O19" s="79"/>
      <c r="P19" s="79"/>
      <c r="Q19" s="77"/>
      <c r="R19" s="81"/>
      <c r="S19" s="77"/>
      <c r="T19" s="78"/>
      <c r="U19" s="78"/>
    </row>
    <row r="20" spans="1:21" x14ac:dyDescent="0.25">
      <c r="A20" s="75"/>
      <c r="B20" s="75"/>
      <c r="C20" s="76"/>
      <c r="D20" s="77"/>
      <c r="E20" s="78"/>
      <c r="F20" s="78"/>
      <c r="G20" s="79"/>
      <c r="H20" s="79"/>
      <c r="I20" s="79"/>
      <c r="J20" s="77"/>
      <c r="K20" s="81"/>
      <c r="L20" s="77"/>
      <c r="M20" s="78"/>
      <c r="N20" s="78"/>
      <c r="O20" s="79"/>
      <c r="P20" s="79"/>
      <c r="Q20" s="77"/>
      <c r="R20" s="81"/>
      <c r="S20" s="77"/>
      <c r="T20" s="78"/>
      <c r="U20" s="78"/>
    </row>
    <row r="21" spans="1:21" s="91" customFormat="1" x14ac:dyDescent="0.25">
      <c r="A21" s="86"/>
      <c r="B21" s="86"/>
      <c r="C21" s="82"/>
      <c r="D21" s="87"/>
      <c r="E21" s="88"/>
      <c r="F21" s="88"/>
      <c r="G21" s="89"/>
      <c r="H21" s="89"/>
      <c r="I21" s="89"/>
      <c r="J21" s="87"/>
      <c r="K21" s="90"/>
      <c r="L21" s="87"/>
      <c r="M21" s="88"/>
      <c r="N21" s="88"/>
      <c r="O21" s="89"/>
      <c r="P21" s="89"/>
      <c r="Q21" s="87"/>
      <c r="R21" s="90"/>
      <c r="S21" s="87"/>
      <c r="T21" s="88"/>
      <c r="U21" s="88"/>
    </row>
    <row r="22" spans="1:21" s="91" customFormat="1" x14ac:dyDescent="0.25">
      <c r="A22" s="86"/>
      <c r="B22" s="86"/>
      <c r="C22" s="82"/>
      <c r="D22" s="87"/>
      <c r="E22" s="88"/>
      <c r="F22" s="88"/>
      <c r="G22" s="89"/>
      <c r="H22" s="89"/>
      <c r="I22" s="89"/>
      <c r="J22" s="87"/>
      <c r="K22" s="90"/>
      <c r="L22" s="87"/>
      <c r="M22" s="88"/>
      <c r="N22" s="88"/>
      <c r="O22" s="89"/>
      <c r="P22" s="89"/>
      <c r="Q22" s="87"/>
      <c r="R22" s="90"/>
      <c r="S22" s="87"/>
      <c r="T22" s="88"/>
      <c r="U22" s="88"/>
    </row>
    <row r="23" spans="1:21" x14ac:dyDescent="0.25">
      <c r="A23" s="75"/>
      <c r="B23" s="75"/>
      <c r="C23" s="76"/>
      <c r="D23" s="77"/>
      <c r="E23" s="78"/>
      <c r="F23" s="78"/>
      <c r="G23" s="79"/>
      <c r="H23" s="79"/>
      <c r="I23" s="79"/>
      <c r="J23" s="77"/>
      <c r="K23" s="81"/>
      <c r="L23" s="77"/>
      <c r="M23" s="78"/>
      <c r="N23" s="78"/>
      <c r="O23" s="79"/>
      <c r="P23" s="79"/>
      <c r="Q23" s="77"/>
      <c r="R23" s="81"/>
      <c r="S23" s="77"/>
      <c r="T23" s="78"/>
      <c r="U23" s="78"/>
    </row>
    <row r="24" spans="1:21" x14ac:dyDescent="0.25">
      <c r="A24" s="75"/>
      <c r="B24" s="75"/>
      <c r="C24" s="76"/>
      <c r="D24" s="77"/>
      <c r="E24" s="78"/>
      <c r="F24" s="78"/>
      <c r="G24" s="79"/>
      <c r="H24" s="79"/>
      <c r="I24" s="79"/>
      <c r="J24" s="77"/>
      <c r="K24" s="81"/>
      <c r="L24" s="77"/>
      <c r="M24" s="78"/>
      <c r="N24" s="78"/>
      <c r="O24" s="79"/>
      <c r="P24" s="79"/>
      <c r="Q24" s="77"/>
      <c r="R24" s="81"/>
      <c r="S24" s="77"/>
      <c r="T24" s="78"/>
      <c r="U24" s="78"/>
    </row>
    <row r="25" spans="1:21" x14ac:dyDescent="0.25">
      <c r="A25" s="75"/>
      <c r="B25" s="75"/>
      <c r="C25" s="76"/>
      <c r="D25" s="77"/>
      <c r="E25" s="78"/>
      <c r="F25" s="78"/>
      <c r="G25" s="79"/>
      <c r="H25" s="79"/>
      <c r="I25" s="79"/>
      <c r="J25" s="77"/>
      <c r="K25" s="81"/>
      <c r="L25" s="77"/>
      <c r="M25" s="78"/>
      <c r="N25" s="78"/>
      <c r="O25" s="79"/>
      <c r="P25" s="79"/>
      <c r="Q25" s="77"/>
      <c r="R25" s="81"/>
      <c r="S25" s="77"/>
      <c r="T25" s="78"/>
      <c r="U25" s="78"/>
    </row>
    <row r="26" spans="1:21" x14ac:dyDescent="0.25">
      <c r="A26" s="75"/>
      <c r="B26" s="75"/>
      <c r="C26" s="76"/>
      <c r="D26" s="77"/>
      <c r="E26" s="78"/>
      <c r="F26" s="78"/>
      <c r="G26" s="79"/>
      <c r="H26" s="79"/>
      <c r="I26" s="79"/>
      <c r="J26" s="77"/>
      <c r="K26" s="81"/>
      <c r="L26" s="77"/>
      <c r="M26" s="78"/>
      <c r="N26" s="78"/>
      <c r="O26" s="79"/>
      <c r="P26" s="79"/>
      <c r="Q26" s="77"/>
      <c r="R26" s="81"/>
      <c r="S26" s="77"/>
      <c r="T26" s="78"/>
      <c r="U26" s="78"/>
    </row>
    <row r="27" spans="1:21" x14ac:dyDescent="0.25">
      <c r="A27" s="75"/>
      <c r="B27" s="75"/>
      <c r="C27" s="76"/>
      <c r="D27" s="77"/>
      <c r="E27" s="78"/>
      <c r="F27" s="78"/>
      <c r="G27" s="79"/>
      <c r="H27" s="79"/>
      <c r="I27" s="79"/>
      <c r="J27" s="77"/>
      <c r="K27" s="81"/>
      <c r="L27" s="77"/>
      <c r="M27" s="78"/>
      <c r="N27" s="78"/>
      <c r="O27" s="79"/>
      <c r="P27" s="79"/>
      <c r="Q27" s="77"/>
      <c r="R27" s="81"/>
      <c r="S27" s="77"/>
      <c r="T27" s="78"/>
      <c r="U27" s="78"/>
    </row>
    <row r="28" spans="1:21" x14ac:dyDescent="0.25">
      <c r="A28" s="75"/>
      <c r="B28" s="75"/>
      <c r="C28" s="76"/>
      <c r="D28" s="77"/>
      <c r="E28" s="78"/>
      <c r="F28" s="78"/>
      <c r="G28" s="79"/>
      <c r="H28" s="79"/>
      <c r="I28" s="79"/>
      <c r="J28" s="77"/>
      <c r="K28" s="81"/>
      <c r="L28" s="77"/>
      <c r="M28" s="78"/>
      <c r="N28" s="78"/>
      <c r="O28" s="79"/>
      <c r="P28" s="79"/>
      <c r="Q28" s="77"/>
      <c r="R28" s="81"/>
      <c r="S28" s="77"/>
      <c r="T28" s="78"/>
      <c r="U28" s="78"/>
    </row>
    <row r="29" spans="1:21" s="91" customFormat="1" x14ac:dyDescent="0.25">
      <c r="A29" s="86"/>
      <c r="B29" s="86"/>
      <c r="C29" s="82"/>
      <c r="D29" s="87"/>
      <c r="E29" s="88"/>
      <c r="F29" s="88"/>
      <c r="G29" s="89"/>
      <c r="H29" s="89"/>
      <c r="I29" s="89"/>
      <c r="J29" s="87"/>
      <c r="K29" s="90"/>
      <c r="L29" s="87"/>
      <c r="M29" s="88"/>
      <c r="N29" s="88"/>
      <c r="O29" s="89"/>
      <c r="P29" s="89"/>
      <c r="Q29" s="87"/>
      <c r="R29" s="90"/>
      <c r="S29" s="87"/>
      <c r="T29" s="88"/>
      <c r="U29" s="88"/>
    </row>
    <row r="30" spans="1:21" s="91" customFormat="1" x14ac:dyDescent="0.25">
      <c r="A30" s="86"/>
      <c r="B30" s="86"/>
      <c r="C30" s="82"/>
      <c r="D30" s="87"/>
      <c r="E30" s="88"/>
      <c r="F30" s="88"/>
      <c r="G30" s="89"/>
      <c r="H30" s="89"/>
      <c r="I30" s="89"/>
      <c r="J30" s="87"/>
      <c r="K30" s="90"/>
      <c r="L30" s="87"/>
      <c r="M30" s="88"/>
      <c r="N30" s="88"/>
      <c r="O30" s="89"/>
      <c r="P30" s="89"/>
      <c r="Q30" s="87"/>
      <c r="R30" s="90"/>
      <c r="S30" s="87"/>
      <c r="T30" s="88"/>
      <c r="U30" s="88"/>
    </row>
    <row r="31" spans="1:21" x14ac:dyDescent="0.25">
      <c r="A31" s="75"/>
      <c r="B31" s="75"/>
      <c r="C31" s="76"/>
      <c r="D31" s="77"/>
      <c r="E31" s="78"/>
      <c r="F31" s="78"/>
      <c r="G31" s="79"/>
      <c r="H31" s="79"/>
      <c r="I31" s="79"/>
      <c r="J31" s="77"/>
      <c r="K31" s="81"/>
      <c r="L31" s="77"/>
      <c r="M31" s="78"/>
      <c r="N31" s="78"/>
      <c r="O31" s="79"/>
      <c r="P31" s="79"/>
      <c r="Q31" s="77"/>
      <c r="R31" s="81"/>
      <c r="S31" s="77"/>
      <c r="T31" s="78"/>
      <c r="U31" s="78"/>
    </row>
    <row r="32" spans="1:21" x14ac:dyDescent="0.25">
      <c r="A32" s="75"/>
      <c r="B32" s="75"/>
      <c r="C32" s="76"/>
      <c r="D32" s="77"/>
      <c r="E32" s="78"/>
      <c r="F32" s="78"/>
      <c r="G32" s="79"/>
      <c r="H32" s="79"/>
      <c r="I32" s="79"/>
      <c r="J32" s="77"/>
      <c r="K32" s="81"/>
      <c r="L32" s="77"/>
      <c r="M32" s="78"/>
      <c r="N32" s="78"/>
      <c r="O32" s="79"/>
      <c r="P32" s="79"/>
      <c r="Q32" s="77"/>
      <c r="R32" s="81"/>
      <c r="S32" s="77"/>
      <c r="T32" s="78"/>
      <c r="U32" s="78"/>
    </row>
    <row r="33" spans="1:21" x14ac:dyDescent="0.25">
      <c r="A33" s="75"/>
      <c r="B33" s="75"/>
      <c r="C33" s="76"/>
      <c r="D33" s="77"/>
      <c r="E33" s="78"/>
      <c r="F33" s="78"/>
      <c r="G33" s="79"/>
      <c r="H33" s="79"/>
      <c r="I33" s="79"/>
      <c r="J33" s="77"/>
      <c r="K33" s="81"/>
      <c r="L33" s="77"/>
      <c r="M33" s="78"/>
      <c r="N33" s="78"/>
      <c r="O33" s="79"/>
      <c r="P33" s="79"/>
      <c r="Q33" s="77"/>
      <c r="R33" s="81"/>
      <c r="S33" s="77"/>
      <c r="T33" s="78"/>
      <c r="U33" s="78"/>
    </row>
    <row r="34" spans="1:21" x14ac:dyDescent="0.25">
      <c r="A34" s="75"/>
      <c r="B34" s="75"/>
      <c r="C34" s="82"/>
      <c r="D34" s="77"/>
      <c r="E34" s="78"/>
      <c r="F34" s="78"/>
      <c r="G34" s="79"/>
      <c r="H34" s="79"/>
      <c r="I34" s="79"/>
      <c r="J34" s="77"/>
      <c r="K34" s="81"/>
      <c r="L34" s="77"/>
      <c r="M34" s="78"/>
      <c r="N34" s="78"/>
      <c r="O34" s="79"/>
      <c r="P34" s="79"/>
      <c r="Q34" s="77"/>
      <c r="R34" s="81"/>
      <c r="S34" s="77"/>
      <c r="T34" s="78"/>
      <c r="U34" s="88"/>
    </row>
    <row r="35" spans="1:21" x14ac:dyDescent="0.25">
      <c r="A35" s="75"/>
      <c r="B35" s="75"/>
      <c r="C35" s="82"/>
      <c r="D35" s="77"/>
      <c r="E35" s="78"/>
      <c r="F35" s="78"/>
      <c r="G35" s="79"/>
      <c r="H35" s="79"/>
      <c r="I35" s="79"/>
      <c r="J35" s="77"/>
      <c r="K35" s="81"/>
      <c r="L35" s="77"/>
      <c r="M35" s="78"/>
      <c r="N35" s="78"/>
      <c r="O35" s="79"/>
      <c r="P35" s="79"/>
      <c r="Q35" s="77"/>
      <c r="R35" s="81"/>
      <c r="S35" s="77"/>
      <c r="T35" s="78"/>
      <c r="U35" s="88"/>
    </row>
    <row r="36" spans="1:21" ht="12.75" customHeight="1" x14ac:dyDescent="0.25">
      <c r="A36" s="75"/>
      <c r="B36" s="75"/>
      <c r="C36" s="76"/>
      <c r="D36" s="77"/>
      <c r="E36" s="78"/>
      <c r="F36" s="78"/>
      <c r="G36" s="79"/>
      <c r="H36" s="79"/>
      <c r="I36" s="79"/>
      <c r="J36" s="77"/>
      <c r="K36" s="81"/>
      <c r="L36" s="77"/>
      <c r="M36" s="78"/>
      <c r="N36" s="78"/>
      <c r="O36" s="79"/>
      <c r="P36" s="79"/>
      <c r="Q36" s="77"/>
      <c r="R36" s="81"/>
      <c r="S36" s="77"/>
      <c r="T36" s="78"/>
      <c r="U36" s="88"/>
    </row>
    <row r="37" spans="1:21" x14ac:dyDescent="0.25">
      <c r="A37" s="75"/>
      <c r="B37" s="75"/>
      <c r="C37" s="76"/>
      <c r="D37" s="77"/>
      <c r="E37" s="78"/>
      <c r="F37" s="78"/>
      <c r="G37" s="79"/>
      <c r="H37" s="79"/>
      <c r="I37" s="79"/>
      <c r="J37" s="77"/>
      <c r="K37" s="81"/>
      <c r="L37" s="77"/>
      <c r="M37" s="78"/>
      <c r="N37" s="78"/>
      <c r="O37" s="79"/>
      <c r="P37" s="79"/>
      <c r="Q37" s="77"/>
      <c r="R37" s="81"/>
      <c r="S37" s="77"/>
      <c r="T37" s="78"/>
      <c r="U37" s="78"/>
    </row>
    <row r="38" spans="1:21" x14ac:dyDescent="0.25">
      <c r="A38" s="75"/>
      <c r="B38" s="75"/>
      <c r="C38" s="76"/>
      <c r="D38" s="77"/>
      <c r="E38" s="78"/>
      <c r="F38" s="78"/>
      <c r="G38" s="79"/>
      <c r="H38" s="79"/>
      <c r="I38" s="79"/>
      <c r="J38" s="77"/>
      <c r="K38" s="81"/>
      <c r="L38" s="77"/>
      <c r="M38" s="78"/>
      <c r="N38" s="78"/>
      <c r="O38" s="79"/>
      <c r="P38" s="79"/>
      <c r="Q38" s="77"/>
      <c r="R38" s="81"/>
      <c r="S38" s="77"/>
      <c r="T38" s="78"/>
      <c r="U38" s="78"/>
    </row>
    <row r="39" spans="1:21" x14ac:dyDescent="0.25">
      <c r="A39" s="75"/>
      <c r="B39" s="75"/>
      <c r="C39" s="76"/>
      <c r="D39" s="77"/>
      <c r="E39" s="78"/>
      <c r="F39" s="78"/>
      <c r="G39" s="79"/>
      <c r="H39" s="79"/>
      <c r="I39" s="79"/>
      <c r="J39" s="77"/>
      <c r="K39" s="81"/>
      <c r="L39" s="77"/>
      <c r="M39" s="78"/>
      <c r="N39" s="78"/>
      <c r="O39" s="79"/>
      <c r="P39" s="79"/>
      <c r="Q39" s="77"/>
      <c r="R39" s="81"/>
      <c r="S39" s="77"/>
      <c r="T39" s="78"/>
      <c r="U39" s="78"/>
    </row>
    <row r="40" spans="1:21" x14ac:dyDescent="0.25">
      <c r="A40" s="75"/>
      <c r="B40" s="75"/>
      <c r="C40" s="82"/>
      <c r="D40" s="77"/>
      <c r="E40" s="78"/>
      <c r="F40" s="78"/>
      <c r="G40" s="79"/>
      <c r="H40" s="79"/>
      <c r="I40" s="79"/>
      <c r="J40" s="77"/>
      <c r="K40" s="81"/>
      <c r="L40" s="77"/>
      <c r="M40" s="78"/>
      <c r="N40" s="78"/>
      <c r="O40" s="79"/>
      <c r="P40" s="79"/>
      <c r="Q40" s="77"/>
      <c r="R40" s="81"/>
      <c r="S40" s="77"/>
      <c r="T40" s="78"/>
      <c r="U40" s="88"/>
    </row>
    <row r="41" spans="1:21" x14ac:dyDescent="0.25">
      <c r="A41" s="75"/>
      <c r="B41" s="75"/>
      <c r="C41" s="76"/>
      <c r="D41" s="77"/>
      <c r="E41" s="78"/>
      <c r="F41" s="78"/>
      <c r="G41" s="79"/>
      <c r="H41" s="79"/>
      <c r="I41" s="79"/>
      <c r="J41" s="77"/>
      <c r="K41" s="81"/>
      <c r="L41" s="77"/>
      <c r="M41" s="78"/>
      <c r="N41" s="78"/>
      <c r="O41" s="79"/>
      <c r="P41" s="79"/>
      <c r="Q41" s="77"/>
      <c r="R41" s="81"/>
      <c r="S41" s="77"/>
      <c r="T41" s="78"/>
      <c r="U41" s="78"/>
    </row>
    <row r="42" spans="1:21" x14ac:dyDescent="0.25">
      <c r="A42" s="75"/>
      <c r="B42" s="75"/>
      <c r="C42" s="76"/>
      <c r="D42" s="77"/>
      <c r="E42" s="78"/>
      <c r="F42" s="78"/>
      <c r="G42" s="79"/>
      <c r="H42" s="79"/>
      <c r="I42" s="79"/>
      <c r="J42" s="77"/>
      <c r="K42" s="81"/>
      <c r="L42" s="77"/>
      <c r="M42" s="78"/>
      <c r="N42" s="78"/>
      <c r="O42" s="79"/>
      <c r="P42" s="79"/>
      <c r="Q42" s="77"/>
      <c r="R42" s="81"/>
      <c r="S42" s="77"/>
      <c r="T42" s="78"/>
      <c r="U42" s="88"/>
    </row>
    <row r="43" spans="1:21" x14ac:dyDescent="0.25">
      <c r="A43" s="75"/>
      <c r="B43" s="75"/>
      <c r="C43" s="76"/>
      <c r="D43" s="77"/>
      <c r="E43" s="78"/>
      <c r="F43" s="78"/>
      <c r="G43" s="79"/>
      <c r="H43" s="79"/>
      <c r="I43" s="79"/>
      <c r="J43" s="77"/>
      <c r="K43" s="81"/>
      <c r="L43" s="77"/>
      <c r="M43" s="78"/>
      <c r="N43" s="78"/>
      <c r="O43" s="79"/>
      <c r="P43" s="79"/>
      <c r="Q43" s="77"/>
      <c r="R43" s="81"/>
      <c r="S43" s="77"/>
      <c r="T43" s="78"/>
      <c r="U43" s="78"/>
    </row>
    <row r="44" spans="1:21" x14ac:dyDescent="0.25">
      <c r="A44" s="75"/>
      <c r="B44" s="75"/>
      <c r="C44" s="76"/>
      <c r="D44" s="77"/>
      <c r="E44" s="78"/>
      <c r="F44" s="78"/>
      <c r="G44" s="79"/>
      <c r="H44" s="79"/>
      <c r="I44" s="79"/>
      <c r="J44" s="77"/>
      <c r="K44" s="81"/>
      <c r="L44" s="77"/>
      <c r="M44" s="78"/>
      <c r="N44" s="78"/>
      <c r="O44" s="79"/>
      <c r="P44" s="79"/>
      <c r="Q44" s="77"/>
      <c r="R44" s="81"/>
      <c r="S44" s="77"/>
      <c r="T44" s="78"/>
      <c r="U44" s="78"/>
    </row>
    <row r="45" spans="1:21" x14ac:dyDescent="0.25">
      <c r="A45" s="75"/>
      <c r="B45" s="75"/>
      <c r="C45" s="76"/>
      <c r="D45" s="77"/>
      <c r="E45" s="78"/>
      <c r="F45" s="78"/>
      <c r="G45" s="79"/>
      <c r="H45" s="79"/>
      <c r="I45" s="79"/>
      <c r="J45" s="77"/>
      <c r="K45" s="81"/>
      <c r="L45" s="77"/>
      <c r="M45" s="78"/>
      <c r="N45" s="78"/>
      <c r="O45" s="79"/>
      <c r="P45" s="79"/>
      <c r="Q45" s="77"/>
      <c r="R45" s="81"/>
      <c r="S45" s="77"/>
      <c r="T45" s="78"/>
      <c r="U45" s="78"/>
    </row>
    <row r="46" spans="1:21" x14ac:dyDescent="0.25">
      <c r="A46" s="75"/>
      <c r="B46" s="75"/>
      <c r="C46" s="76"/>
      <c r="D46" s="77"/>
      <c r="E46" s="78"/>
      <c r="F46" s="78"/>
      <c r="G46" s="79"/>
      <c r="H46" s="79"/>
      <c r="I46" s="79"/>
      <c r="J46" s="77"/>
      <c r="K46" s="81"/>
      <c r="L46" s="77"/>
      <c r="M46" s="78"/>
      <c r="N46" s="78"/>
      <c r="O46" s="79"/>
      <c r="P46" s="79"/>
      <c r="Q46" s="77"/>
      <c r="R46" s="81"/>
      <c r="S46" s="77"/>
      <c r="T46" s="78"/>
      <c r="U46" s="78"/>
    </row>
    <row r="47" spans="1:21" x14ac:dyDescent="0.25">
      <c r="A47" s="75"/>
      <c r="B47" s="75"/>
      <c r="C47" s="82"/>
      <c r="D47" s="77"/>
      <c r="E47" s="78"/>
      <c r="F47" s="78"/>
      <c r="G47" s="79"/>
      <c r="H47" s="79"/>
      <c r="I47" s="79"/>
      <c r="J47" s="77"/>
      <c r="K47" s="81"/>
      <c r="L47" s="77"/>
      <c r="M47" s="78"/>
      <c r="N47" s="78"/>
      <c r="O47" s="79"/>
      <c r="P47" s="79"/>
      <c r="Q47" s="77"/>
      <c r="R47" s="81"/>
      <c r="S47" s="77"/>
      <c r="T47" s="78"/>
      <c r="U47" s="88"/>
    </row>
    <row r="48" spans="1:21" x14ac:dyDescent="0.25">
      <c r="A48" s="75"/>
      <c r="B48" s="75"/>
      <c r="C48" s="82"/>
      <c r="D48" s="77"/>
      <c r="E48" s="78"/>
      <c r="F48" s="78"/>
      <c r="G48" s="79"/>
      <c r="H48" s="79"/>
      <c r="I48" s="79"/>
      <c r="J48" s="77"/>
      <c r="K48" s="81"/>
      <c r="L48" s="77"/>
      <c r="M48" s="78"/>
      <c r="N48" s="78"/>
      <c r="O48" s="79"/>
      <c r="P48" s="79"/>
      <c r="Q48" s="77"/>
      <c r="R48" s="81"/>
      <c r="S48" s="77"/>
      <c r="T48" s="78"/>
      <c r="U48" s="88"/>
    </row>
    <row r="49" spans="1:21" x14ac:dyDescent="0.25">
      <c r="A49" s="75"/>
      <c r="B49" s="75"/>
      <c r="C49" s="76"/>
      <c r="D49" s="77"/>
      <c r="E49" s="78"/>
      <c r="F49" s="78"/>
      <c r="G49" s="79"/>
      <c r="H49" s="79"/>
      <c r="I49" s="79"/>
      <c r="J49" s="77"/>
      <c r="K49" s="81"/>
      <c r="L49" s="77"/>
      <c r="M49" s="78"/>
      <c r="N49" s="78"/>
      <c r="O49" s="79"/>
      <c r="P49" s="79"/>
      <c r="Q49" s="77"/>
      <c r="R49" s="81"/>
      <c r="S49" s="77"/>
      <c r="T49" s="78"/>
      <c r="U49" s="88"/>
    </row>
    <row r="50" spans="1:21" ht="13.5" thickBot="1" x14ac:dyDescent="0.3">
      <c r="A50" s="75"/>
      <c r="B50" s="75"/>
      <c r="C50" s="76"/>
      <c r="D50" s="75"/>
      <c r="E50" s="83"/>
      <c r="F50" s="83"/>
      <c r="G50" s="76"/>
      <c r="H50" s="76"/>
      <c r="I50" s="76"/>
      <c r="J50" s="75"/>
      <c r="L50" s="75"/>
      <c r="M50" s="83"/>
      <c r="N50" s="83"/>
      <c r="O50" s="76"/>
      <c r="P50" s="76"/>
      <c r="Q50" s="75"/>
      <c r="S50" s="75"/>
      <c r="T50" s="83"/>
      <c r="U50" s="83"/>
    </row>
    <row r="51" spans="1:21" ht="20.25" customHeight="1" thickBot="1" x14ac:dyDescent="0.3">
      <c r="A51" s="708" t="s">
        <v>1411</v>
      </c>
      <c r="B51" s="710"/>
      <c r="C51" s="92"/>
      <c r="D51" s="93"/>
      <c r="E51" s="94"/>
      <c r="F51" s="94"/>
      <c r="G51" s="92"/>
      <c r="H51" s="92"/>
      <c r="I51" s="95"/>
      <c r="J51" s="96"/>
      <c r="K51" s="97"/>
      <c r="L51" s="96"/>
      <c r="M51" s="98"/>
      <c r="N51" s="98"/>
      <c r="O51" s="95"/>
      <c r="P51" s="95"/>
      <c r="Q51" s="96"/>
      <c r="R51" s="97"/>
      <c r="S51" s="96"/>
      <c r="T51" s="98"/>
      <c r="U51" s="99">
        <f>U12+U16+U21+U29+U34+U36+U40+U42+U47+U49</f>
        <v>0</v>
      </c>
    </row>
    <row r="52" spans="1:21" ht="29.25" customHeight="1" thickBot="1" x14ac:dyDescent="0.3">
      <c r="A52" s="708" t="s">
        <v>1412</v>
      </c>
      <c r="B52" s="709"/>
      <c r="C52" s="709"/>
      <c r="D52" s="709"/>
      <c r="E52" s="709"/>
      <c r="F52" s="710"/>
      <c r="G52" s="708" t="s">
        <v>1413</v>
      </c>
      <c r="H52" s="709"/>
      <c r="I52" s="709"/>
      <c r="J52" s="709"/>
      <c r="K52" s="709"/>
      <c r="L52" s="709"/>
      <c r="M52" s="709"/>
      <c r="N52" s="709"/>
      <c r="O52" s="709"/>
      <c r="P52" s="709"/>
      <c r="Q52" s="710"/>
      <c r="R52" s="711" t="s">
        <v>1414</v>
      </c>
      <c r="S52" s="712"/>
      <c r="T52" s="712"/>
      <c r="U52" s="713"/>
    </row>
    <row r="53" spans="1:21" x14ac:dyDescent="0.25">
      <c r="A53" s="69"/>
      <c r="B53" s="100"/>
      <c r="C53" s="100"/>
      <c r="D53" s="100"/>
      <c r="E53" s="100"/>
      <c r="F53" s="101"/>
      <c r="G53" s="69"/>
      <c r="H53" s="100"/>
      <c r="I53" s="100"/>
      <c r="J53" s="100"/>
      <c r="K53" s="100"/>
      <c r="L53" s="100"/>
      <c r="M53" s="100"/>
      <c r="N53" s="100"/>
      <c r="O53" s="100"/>
      <c r="P53" s="100"/>
      <c r="Q53" s="101"/>
      <c r="R53" s="69"/>
      <c r="S53" s="100"/>
      <c r="T53" s="100"/>
      <c r="U53" s="101"/>
    </row>
    <row r="54" spans="1:21" x14ac:dyDescent="0.25">
      <c r="A54" s="76"/>
      <c r="F54" s="83"/>
      <c r="G54" s="76"/>
      <c r="Q54" s="83"/>
      <c r="R54" s="76"/>
      <c r="U54" s="83"/>
    </row>
    <row r="55" spans="1:21" x14ac:dyDescent="0.25">
      <c r="A55" s="720" t="s">
        <v>1667</v>
      </c>
      <c r="B55" s="704"/>
      <c r="C55" s="704"/>
      <c r="D55" s="704"/>
      <c r="E55" s="704"/>
      <c r="F55" s="721"/>
      <c r="G55" s="720" t="s">
        <v>1942</v>
      </c>
      <c r="H55" s="704"/>
      <c r="I55" s="704"/>
      <c r="J55" s="704"/>
      <c r="K55" s="704"/>
      <c r="L55" s="704"/>
      <c r="M55" s="704"/>
      <c r="N55" s="704"/>
      <c r="O55" s="704"/>
      <c r="P55" s="704"/>
      <c r="Q55" s="721"/>
      <c r="R55" s="722">
        <v>43680</v>
      </c>
      <c r="S55" s="704"/>
      <c r="T55" s="704"/>
      <c r="U55" s="721"/>
    </row>
    <row r="56" spans="1:21" ht="13.5" thickBot="1" x14ac:dyDescent="0.3">
      <c r="A56" s="723" t="s">
        <v>1668</v>
      </c>
      <c r="B56" s="724"/>
      <c r="C56" s="724"/>
      <c r="D56" s="724"/>
      <c r="E56" s="724"/>
      <c r="F56" s="725"/>
      <c r="G56" s="723" t="s">
        <v>1663</v>
      </c>
      <c r="H56" s="724"/>
      <c r="I56" s="724"/>
      <c r="J56" s="724"/>
      <c r="K56" s="724"/>
      <c r="L56" s="724"/>
      <c r="M56" s="724"/>
      <c r="N56" s="724"/>
      <c r="O56" s="724"/>
      <c r="P56" s="724"/>
      <c r="Q56" s="725"/>
      <c r="R56" s="723" t="s">
        <v>1415</v>
      </c>
      <c r="S56" s="724"/>
      <c r="T56" s="724"/>
      <c r="U56" s="725"/>
    </row>
  </sheetData>
  <mergeCells count="27">
    <mergeCell ref="A55:F55"/>
    <mergeCell ref="G55:Q55"/>
    <mergeCell ref="R55:U55"/>
    <mergeCell ref="A56:F56"/>
    <mergeCell ref="G56:Q56"/>
    <mergeCell ref="R56:U56"/>
    <mergeCell ref="A52:F52"/>
    <mergeCell ref="G52:Q52"/>
    <mergeCell ref="R52:U52"/>
    <mergeCell ref="A6:A7"/>
    <mergeCell ref="B6:B7"/>
    <mergeCell ref="C6:C7"/>
    <mergeCell ref="D6:D7"/>
    <mergeCell ref="E6:E7"/>
    <mergeCell ref="F6:F7"/>
    <mergeCell ref="G6:G7"/>
    <mergeCell ref="H6:H7"/>
    <mergeCell ref="I6:T6"/>
    <mergeCell ref="U6:U7"/>
    <mergeCell ref="A51:B51"/>
    <mergeCell ref="A1:U1"/>
    <mergeCell ref="A3:U3"/>
    <mergeCell ref="A5:E5"/>
    <mergeCell ref="G5:P5"/>
    <mergeCell ref="R5:S5"/>
    <mergeCell ref="T5:U5"/>
    <mergeCell ref="A2:U2"/>
  </mergeCells>
  <printOptions horizontalCentered="1"/>
  <pageMargins left="0.12" right="0.31496062992125984" top="0.17" bottom="0.15" header="0.13" footer="0.13"/>
  <pageSetup paperSize="256" scale="68" orientation="landscape" horizontalDpi="4294967294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5F94-F9B7-4987-AA70-0F92D6A74ADC}">
  <sheetPr>
    <pageSetUpPr fitToPage="1"/>
  </sheetPr>
  <dimension ref="A1:Z36"/>
  <sheetViews>
    <sheetView view="pageBreakPreview" topLeftCell="A10" zoomScaleNormal="100" zoomScaleSheetLayoutView="100" workbookViewId="0">
      <selection activeCell="B9" sqref="B9:U20"/>
    </sheetView>
  </sheetViews>
  <sheetFormatPr defaultRowHeight="12.75" x14ac:dyDescent="0.25"/>
  <cols>
    <col min="1" max="1" width="8.5703125" style="60" customWidth="1"/>
    <col min="2" max="2" width="14.7109375" style="60" customWidth="1"/>
    <col min="3" max="3" width="10.42578125" style="60" customWidth="1"/>
    <col min="4" max="4" width="7" style="60" customWidth="1"/>
    <col min="5" max="5" width="9.28515625" style="60" customWidth="1"/>
    <col min="6" max="6" width="7.5703125" style="60" customWidth="1"/>
    <col min="7" max="7" width="5.42578125" style="60" customWidth="1"/>
    <col min="8" max="8" width="10.5703125" style="60" customWidth="1"/>
    <col min="9" max="9" width="8.42578125" style="60" customWidth="1"/>
    <col min="10" max="10" width="8.5703125" style="60" bestFit="1" customWidth="1"/>
    <col min="11" max="12" width="7.7109375" style="60" bestFit="1" customWidth="1"/>
    <col min="13" max="13" width="9.42578125" style="60" bestFit="1" customWidth="1"/>
    <col min="14" max="18" width="6.5703125" style="60" customWidth="1"/>
    <col min="19" max="19" width="5" style="60" bestFit="1" customWidth="1"/>
    <col min="20" max="20" width="10.5703125" style="60" customWidth="1"/>
    <col min="21" max="21" width="13.5703125" style="60" customWidth="1"/>
    <col min="22" max="16384" width="9.140625" style="60"/>
  </cols>
  <sheetData>
    <row r="1" spans="1:26" x14ac:dyDescent="0.25">
      <c r="A1" s="704" t="s">
        <v>1365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</row>
    <row r="2" spans="1:26" x14ac:dyDescent="0.25">
      <c r="A2" s="704" t="s">
        <v>1366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</row>
    <row r="3" spans="1:26" x14ac:dyDescent="0.25">
      <c r="A3" s="704" t="s">
        <v>1941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704"/>
    </row>
    <row r="4" spans="1:26" ht="13.5" thickBot="1" x14ac:dyDescent="0.3"/>
    <row r="5" spans="1:26" s="26" customFormat="1" ht="20.25" customHeight="1" thickBot="1" x14ac:dyDescent="0.3">
      <c r="A5" s="705" t="s">
        <v>1664</v>
      </c>
      <c r="B5" s="706"/>
      <c r="C5" s="706"/>
      <c r="D5" s="706"/>
      <c r="E5" s="707"/>
      <c r="F5" s="705" t="s">
        <v>1669</v>
      </c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707"/>
      <c r="R5" s="705" t="s">
        <v>1959</v>
      </c>
      <c r="S5" s="707"/>
      <c r="T5" s="705" t="s">
        <v>1367</v>
      </c>
      <c r="U5" s="707"/>
    </row>
    <row r="6" spans="1:26" s="63" customFormat="1" ht="15.75" customHeight="1" thickBot="1" x14ac:dyDescent="0.3">
      <c r="A6" s="714" t="s">
        <v>1368</v>
      </c>
      <c r="B6" s="716" t="s">
        <v>1369</v>
      </c>
      <c r="C6" s="714" t="s">
        <v>1370</v>
      </c>
      <c r="D6" s="714" t="s">
        <v>1371</v>
      </c>
      <c r="E6" s="714" t="s">
        <v>1372</v>
      </c>
      <c r="F6" s="714" t="s">
        <v>1373</v>
      </c>
      <c r="G6" s="714" t="s">
        <v>1374</v>
      </c>
      <c r="H6" s="714" t="s">
        <v>1375</v>
      </c>
      <c r="I6" s="718" t="s">
        <v>1376</v>
      </c>
      <c r="J6" s="718"/>
      <c r="K6" s="718"/>
      <c r="L6" s="718"/>
      <c r="M6" s="718"/>
      <c r="N6" s="718"/>
      <c r="O6" s="718"/>
      <c r="P6" s="718"/>
      <c r="Q6" s="718"/>
      <c r="R6" s="718"/>
      <c r="S6" s="718"/>
      <c r="T6" s="719"/>
      <c r="U6" s="714" t="s">
        <v>1389</v>
      </c>
    </row>
    <row r="7" spans="1:26" s="63" customFormat="1" ht="41.25" customHeight="1" thickBot="1" x14ac:dyDescent="0.3">
      <c r="A7" s="715"/>
      <c r="B7" s="717"/>
      <c r="C7" s="715"/>
      <c r="D7" s="715"/>
      <c r="E7" s="715"/>
      <c r="F7" s="715"/>
      <c r="G7" s="715"/>
      <c r="H7" s="715"/>
      <c r="I7" s="64" t="s">
        <v>1377</v>
      </c>
      <c r="J7" s="64" t="s">
        <v>1378</v>
      </c>
      <c r="K7" s="64" t="s">
        <v>1379</v>
      </c>
      <c r="L7" s="64" t="s">
        <v>1380</v>
      </c>
      <c r="M7" s="64" t="s">
        <v>1381</v>
      </c>
      <c r="N7" s="64" t="s">
        <v>1382</v>
      </c>
      <c r="O7" s="64" t="s">
        <v>1383</v>
      </c>
      <c r="P7" s="64" t="s">
        <v>1384</v>
      </c>
      <c r="Q7" s="64" t="s">
        <v>1385</v>
      </c>
      <c r="R7" s="64" t="s">
        <v>1386</v>
      </c>
      <c r="S7" s="64" t="s">
        <v>1387</v>
      </c>
      <c r="T7" s="64" t="s">
        <v>1388</v>
      </c>
      <c r="U7" s="715"/>
    </row>
    <row r="8" spans="1:26" s="63" customFormat="1" ht="13.5" thickBot="1" x14ac:dyDescent="0.3">
      <c r="A8" s="65" t="s">
        <v>1390</v>
      </c>
      <c r="B8" s="66" t="s">
        <v>1391</v>
      </c>
      <c r="C8" s="65" t="s">
        <v>1392</v>
      </c>
      <c r="D8" s="65" t="s">
        <v>1393</v>
      </c>
      <c r="E8" s="65" t="s">
        <v>1394</v>
      </c>
      <c r="F8" s="65" t="s">
        <v>1395</v>
      </c>
      <c r="G8" s="65" t="s">
        <v>1396</v>
      </c>
      <c r="H8" s="65" t="s">
        <v>1397</v>
      </c>
      <c r="I8" s="65" t="s">
        <v>1398</v>
      </c>
      <c r="J8" s="65" t="s">
        <v>1399</v>
      </c>
      <c r="K8" s="65" t="s">
        <v>1400</v>
      </c>
      <c r="L8" s="65" t="s">
        <v>1401</v>
      </c>
      <c r="M8" s="65" t="s">
        <v>1402</v>
      </c>
      <c r="N8" s="65" t="s">
        <v>1403</v>
      </c>
      <c r="O8" s="65" t="s">
        <v>1404</v>
      </c>
      <c r="P8" s="65" t="s">
        <v>1405</v>
      </c>
      <c r="Q8" s="65" t="s">
        <v>1406</v>
      </c>
      <c r="R8" s="65" t="s">
        <v>1407</v>
      </c>
      <c r="S8" s="65" t="s">
        <v>1408</v>
      </c>
      <c r="T8" s="65" t="s">
        <v>1409</v>
      </c>
      <c r="U8" s="65" t="s">
        <v>1410</v>
      </c>
      <c r="V8" s="67"/>
      <c r="W8" s="67"/>
      <c r="X8" s="67"/>
      <c r="Y8" s="67"/>
      <c r="Z8" s="67"/>
    </row>
    <row r="9" spans="1:26" x14ac:dyDescent="0.25">
      <c r="A9" s="68"/>
      <c r="B9" s="68"/>
      <c r="C9" s="69"/>
      <c r="D9" s="70"/>
      <c r="E9" s="71"/>
      <c r="F9" s="71"/>
      <c r="G9" s="72"/>
      <c r="H9" s="72"/>
      <c r="I9" s="72"/>
      <c r="J9" s="70"/>
      <c r="K9" s="74"/>
      <c r="L9" s="70"/>
      <c r="M9" s="71"/>
      <c r="N9" s="71"/>
      <c r="O9" s="72"/>
      <c r="P9" s="72"/>
      <c r="Q9" s="70"/>
      <c r="R9" s="74"/>
      <c r="S9" s="70"/>
      <c r="T9" s="71"/>
      <c r="U9" s="102"/>
    </row>
    <row r="10" spans="1:26" x14ac:dyDescent="0.25">
      <c r="A10" s="75"/>
      <c r="B10" s="75"/>
      <c r="C10" s="76"/>
      <c r="D10" s="77"/>
      <c r="E10" s="78"/>
      <c r="F10" s="78"/>
      <c r="G10" s="79"/>
      <c r="H10" s="79"/>
      <c r="I10" s="79"/>
      <c r="J10" s="77"/>
      <c r="K10" s="81"/>
      <c r="L10" s="77"/>
      <c r="M10" s="78"/>
      <c r="N10" s="78"/>
      <c r="O10" s="79"/>
      <c r="P10" s="79"/>
      <c r="Q10" s="77"/>
      <c r="R10" s="81"/>
      <c r="S10" s="77"/>
      <c r="T10" s="78"/>
      <c r="U10" s="88"/>
    </row>
    <row r="11" spans="1:26" x14ac:dyDescent="0.25">
      <c r="A11" s="75"/>
      <c r="B11" s="75"/>
      <c r="C11" s="76"/>
      <c r="D11" s="77"/>
      <c r="E11" s="78"/>
      <c r="F11" s="78"/>
      <c r="G11" s="79"/>
      <c r="H11" s="79"/>
      <c r="I11" s="79"/>
      <c r="J11" s="77"/>
      <c r="K11" s="81"/>
      <c r="L11" s="77"/>
      <c r="M11" s="78"/>
      <c r="N11" s="78"/>
      <c r="O11" s="79"/>
      <c r="P11" s="79"/>
      <c r="Q11" s="77"/>
      <c r="R11" s="81"/>
      <c r="S11" s="77"/>
      <c r="T11" s="78"/>
      <c r="U11" s="88"/>
    </row>
    <row r="12" spans="1:26" x14ac:dyDescent="0.25">
      <c r="A12" s="75"/>
      <c r="B12" s="75"/>
      <c r="C12" s="76"/>
      <c r="D12" s="77"/>
      <c r="E12" s="78"/>
      <c r="F12" s="78"/>
      <c r="G12" s="79"/>
      <c r="H12" s="79"/>
      <c r="I12" s="79"/>
      <c r="J12" s="77"/>
      <c r="K12" s="81"/>
      <c r="L12" s="77"/>
      <c r="M12" s="78"/>
      <c r="N12" s="78"/>
      <c r="O12" s="79"/>
      <c r="P12" s="79"/>
      <c r="Q12" s="77"/>
      <c r="R12" s="81"/>
      <c r="S12" s="77"/>
      <c r="T12" s="78"/>
      <c r="U12" s="88"/>
    </row>
    <row r="13" spans="1:26" x14ac:dyDescent="0.25">
      <c r="A13" s="75"/>
      <c r="B13" s="75"/>
      <c r="C13" s="76"/>
      <c r="D13" s="77"/>
      <c r="E13" s="78"/>
      <c r="F13" s="78"/>
      <c r="G13" s="79"/>
      <c r="H13" s="79"/>
      <c r="I13" s="79"/>
      <c r="J13" s="77"/>
      <c r="K13" s="81"/>
      <c r="L13" s="77"/>
      <c r="M13" s="78"/>
      <c r="N13" s="78"/>
      <c r="O13" s="79"/>
      <c r="P13" s="79"/>
      <c r="Q13" s="77"/>
      <c r="R13" s="81"/>
      <c r="S13" s="77"/>
      <c r="T13" s="78"/>
      <c r="U13" s="88"/>
    </row>
    <row r="14" spans="1:26" x14ac:dyDescent="0.25">
      <c r="A14" s="75"/>
      <c r="B14" s="75"/>
      <c r="C14" s="76"/>
      <c r="D14" s="77"/>
      <c r="E14" s="78"/>
      <c r="F14" s="78"/>
      <c r="G14" s="79"/>
      <c r="H14" s="79"/>
      <c r="I14" s="79"/>
      <c r="J14" s="77"/>
      <c r="K14" s="81"/>
      <c r="L14" s="77"/>
      <c r="M14" s="78"/>
      <c r="N14" s="78"/>
      <c r="O14" s="79"/>
      <c r="P14" s="79"/>
      <c r="Q14" s="77"/>
      <c r="R14" s="81"/>
      <c r="S14" s="77"/>
      <c r="T14" s="78"/>
      <c r="U14" s="88"/>
    </row>
    <row r="15" spans="1:26" x14ac:dyDescent="0.25">
      <c r="A15" s="75"/>
      <c r="B15" s="75"/>
      <c r="C15" s="76"/>
      <c r="D15" s="77"/>
      <c r="E15" s="78"/>
      <c r="F15" s="78"/>
      <c r="G15" s="79"/>
      <c r="H15" s="79"/>
      <c r="I15" s="79"/>
      <c r="J15" s="77"/>
      <c r="K15" s="81"/>
      <c r="L15" s="77"/>
      <c r="M15" s="78"/>
      <c r="N15" s="78"/>
      <c r="O15" s="79"/>
      <c r="P15" s="79"/>
      <c r="Q15" s="77"/>
      <c r="R15" s="81"/>
      <c r="S15" s="77"/>
      <c r="T15" s="78"/>
      <c r="U15" s="88"/>
    </row>
    <row r="16" spans="1:26" x14ac:dyDescent="0.25">
      <c r="A16" s="75"/>
      <c r="B16" s="75"/>
      <c r="C16" s="76"/>
      <c r="D16" s="77"/>
      <c r="E16" s="78"/>
      <c r="F16" s="78"/>
      <c r="G16" s="79"/>
      <c r="H16" s="79"/>
      <c r="I16" s="79"/>
      <c r="J16" s="77"/>
      <c r="K16" s="81"/>
      <c r="L16" s="77"/>
      <c r="M16" s="78"/>
      <c r="N16" s="78"/>
      <c r="O16" s="79"/>
      <c r="P16" s="79"/>
      <c r="Q16" s="77"/>
      <c r="R16" s="81"/>
      <c r="S16" s="77"/>
      <c r="T16" s="78"/>
      <c r="U16" s="88"/>
    </row>
    <row r="17" spans="1:21" x14ac:dyDescent="0.25">
      <c r="A17" s="75"/>
      <c r="B17" s="75"/>
      <c r="C17" s="76"/>
      <c r="D17" s="77"/>
      <c r="E17" s="78"/>
      <c r="F17" s="78"/>
      <c r="G17" s="79"/>
      <c r="H17" s="79"/>
      <c r="I17" s="79"/>
      <c r="J17" s="77"/>
      <c r="K17" s="81"/>
      <c r="L17" s="77"/>
      <c r="M17" s="78"/>
      <c r="N17" s="78"/>
      <c r="O17" s="79"/>
      <c r="P17" s="79"/>
      <c r="Q17" s="77"/>
      <c r="R17" s="81"/>
      <c r="S17" s="77"/>
      <c r="T17" s="78"/>
      <c r="U17" s="88"/>
    </row>
    <row r="18" spans="1:21" x14ac:dyDescent="0.25">
      <c r="A18" s="75"/>
      <c r="B18" s="75"/>
      <c r="C18" s="76"/>
      <c r="D18" s="77"/>
      <c r="E18" s="78"/>
      <c r="F18" s="78"/>
      <c r="G18" s="79"/>
      <c r="H18" s="79"/>
      <c r="I18" s="79"/>
      <c r="J18" s="77"/>
      <c r="K18" s="81"/>
      <c r="L18" s="77"/>
      <c r="M18" s="78"/>
      <c r="N18" s="78"/>
      <c r="O18" s="79"/>
      <c r="P18" s="79"/>
      <c r="Q18" s="77"/>
      <c r="R18" s="81"/>
      <c r="S18" s="77"/>
      <c r="T18" s="78"/>
      <c r="U18" s="88"/>
    </row>
    <row r="19" spans="1:21" x14ac:dyDescent="0.25">
      <c r="A19" s="75"/>
      <c r="B19" s="75"/>
      <c r="C19" s="76"/>
      <c r="D19" s="77"/>
      <c r="E19" s="78"/>
      <c r="F19" s="78"/>
      <c r="G19" s="79"/>
      <c r="H19" s="79"/>
      <c r="I19" s="79"/>
      <c r="J19" s="77"/>
      <c r="K19" s="81"/>
      <c r="L19" s="77"/>
      <c r="M19" s="78"/>
      <c r="N19" s="78"/>
      <c r="O19" s="79"/>
      <c r="P19" s="79"/>
      <c r="Q19" s="77"/>
      <c r="R19" s="81"/>
      <c r="S19" s="77"/>
      <c r="T19" s="78"/>
      <c r="U19" s="88"/>
    </row>
    <row r="20" spans="1:21" x14ac:dyDescent="0.25">
      <c r="A20" s="75"/>
      <c r="B20" s="75"/>
      <c r="C20" s="76"/>
      <c r="D20" s="77"/>
      <c r="E20" s="78"/>
      <c r="F20" s="78"/>
      <c r="G20" s="79"/>
      <c r="H20" s="79"/>
      <c r="I20" s="79"/>
      <c r="J20" s="77"/>
      <c r="K20" s="81"/>
      <c r="L20" s="77"/>
      <c r="M20" s="78"/>
      <c r="N20" s="78"/>
      <c r="O20" s="79"/>
      <c r="P20" s="79"/>
      <c r="Q20" s="77"/>
      <c r="R20" s="81"/>
      <c r="S20" s="77"/>
      <c r="T20" s="78"/>
      <c r="U20" s="88"/>
    </row>
    <row r="21" spans="1:21" ht="13.5" thickBot="1" x14ac:dyDescent="0.3">
      <c r="A21" s="75"/>
      <c r="B21" s="75"/>
      <c r="C21" s="76"/>
      <c r="D21" s="75"/>
      <c r="E21" s="83"/>
      <c r="F21" s="83"/>
      <c r="G21" s="76"/>
      <c r="H21" s="103"/>
      <c r="I21" s="103"/>
      <c r="J21" s="104"/>
      <c r="K21" s="105"/>
      <c r="L21" s="104"/>
      <c r="M21" s="106"/>
      <c r="N21" s="106"/>
      <c r="O21" s="103"/>
      <c r="P21" s="103"/>
      <c r="Q21" s="104"/>
      <c r="R21" s="105"/>
      <c r="S21" s="104"/>
      <c r="T21" s="106">
        <f t="shared" ref="T21" si="0">SUM(I21:S21)</f>
        <v>0</v>
      </c>
      <c r="U21" s="107">
        <f t="shared" ref="U21" si="1">H21+T21</f>
        <v>0</v>
      </c>
    </row>
    <row r="22" spans="1:21" s="24" customFormat="1" ht="20.25" customHeight="1" thickBot="1" x14ac:dyDescent="0.3">
      <c r="A22" s="705" t="s">
        <v>1411</v>
      </c>
      <c r="B22" s="707"/>
      <c r="C22" s="108"/>
      <c r="D22" s="109"/>
      <c r="E22" s="110"/>
      <c r="F22" s="110"/>
      <c r="G22" s="108"/>
      <c r="H22" s="111"/>
      <c r="I22" s="111"/>
      <c r="J22" s="112"/>
      <c r="K22" s="113"/>
      <c r="L22" s="112"/>
      <c r="M22" s="114"/>
      <c r="N22" s="114"/>
      <c r="O22" s="111"/>
      <c r="P22" s="111"/>
      <c r="Q22" s="112"/>
      <c r="R22" s="113"/>
      <c r="S22" s="112"/>
      <c r="T22" s="114"/>
      <c r="U22" s="114">
        <f>SUM(U9:U21)</f>
        <v>0</v>
      </c>
    </row>
    <row r="23" spans="1:21" ht="29.25" customHeight="1" thickBot="1" x14ac:dyDescent="0.3">
      <c r="A23" s="708" t="s">
        <v>1412</v>
      </c>
      <c r="B23" s="709"/>
      <c r="C23" s="709"/>
      <c r="D23" s="709"/>
      <c r="E23" s="709"/>
      <c r="F23" s="710"/>
      <c r="G23" s="708" t="s">
        <v>1413</v>
      </c>
      <c r="H23" s="709"/>
      <c r="I23" s="709"/>
      <c r="J23" s="709"/>
      <c r="K23" s="709"/>
      <c r="L23" s="709"/>
      <c r="M23" s="709"/>
      <c r="N23" s="709"/>
      <c r="O23" s="709"/>
      <c r="P23" s="709"/>
      <c r="Q23" s="710"/>
      <c r="R23" s="711" t="s">
        <v>1414</v>
      </c>
      <c r="S23" s="712"/>
      <c r="T23" s="712"/>
      <c r="U23" s="713"/>
    </row>
    <row r="24" spans="1:21" x14ac:dyDescent="0.25">
      <c r="A24" s="69"/>
      <c r="B24" s="100"/>
      <c r="C24" s="100"/>
      <c r="D24" s="100"/>
      <c r="E24" s="100"/>
      <c r="F24" s="101"/>
      <c r="G24" s="69"/>
      <c r="H24" s="100"/>
      <c r="I24" s="100"/>
      <c r="J24" s="100"/>
      <c r="K24" s="100"/>
      <c r="L24" s="100"/>
      <c r="M24" s="100"/>
      <c r="N24" s="100"/>
      <c r="O24" s="100"/>
      <c r="P24" s="100"/>
      <c r="Q24" s="101"/>
      <c r="R24" s="69"/>
      <c r="S24" s="100"/>
      <c r="T24" s="100"/>
      <c r="U24" s="101"/>
    </row>
    <row r="25" spans="1:21" x14ac:dyDescent="0.25">
      <c r="A25" s="76"/>
      <c r="F25" s="83"/>
      <c r="G25" s="76"/>
      <c r="Q25" s="83"/>
      <c r="R25" s="76"/>
      <c r="U25" s="83"/>
    </row>
    <row r="26" spans="1:21" x14ac:dyDescent="0.25">
      <c r="A26" s="720" t="s">
        <v>1667</v>
      </c>
      <c r="B26" s="704"/>
      <c r="C26" s="704"/>
      <c r="D26" s="704"/>
      <c r="E26" s="704"/>
      <c r="F26" s="721"/>
      <c r="G26" s="720" t="s">
        <v>1942</v>
      </c>
      <c r="H26" s="704"/>
      <c r="I26" s="704"/>
      <c r="J26" s="704"/>
      <c r="K26" s="704"/>
      <c r="L26" s="704"/>
      <c r="M26" s="704"/>
      <c r="N26" s="704"/>
      <c r="O26" s="704"/>
      <c r="P26" s="704"/>
      <c r="Q26" s="721"/>
      <c r="R26" s="722">
        <v>43680</v>
      </c>
      <c r="S26" s="704"/>
      <c r="T26" s="704"/>
      <c r="U26" s="721"/>
    </row>
    <row r="27" spans="1:21" ht="13.5" thickBot="1" x14ac:dyDescent="0.3">
      <c r="A27" s="723" t="s">
        <v>1668</v>
      </c>
      <c r="B27" s="724"/>
      <c r="C27" s="724"/>
      <c r="D27" s="724"/>
      <c r="E27" s="724"/>
      <c r="F27" s="725"/>
      <c r="G27" s="723" t="s">
        <v>1663</v>
      </c>
      <c r="H27" s="724"/>
      <c r="I27" s="724"/>
      <c r="J27" s="724"/>
      <c r="K27" s="724"/>
      <c r="L27" s="724"/>
      <c r="M27" s="724"/>
      <c r="N27" s="724"/>
      <c r="O27" s="724"/>
      <c r="P27" s="724"/>
      <c r="Q27" s="725"/>
      <c r="R27" s="723" t="s">
        <v>1415</v>
      </c>
      <c r="S27" s="724"/>
      <c r="T27" s="724"/>
      <c r="U27" s="725"/>
    </row>
    <row r="28" spans="1:21" ht="13.5" thickBot="1" x14ac:dyDescent="0.3"/>
    <row r="29" spans="1:21" ht="13.5" thickBot="1" x14ac:dyDescent="0.3">
      <c r="A29" s="728" t="s">
        <v>1416</v>
      </c>
      <c r="B29" s="729"/>
      <c r="C29" s="729"/>
      <c r="D29" s="730"/>
    </row>
    <row r="30" spans="1:21" x14ac:dyDescent="0.25">
      <c r="A30" s="731" t="s">
        <v>1417</v>
      </c>
      <c r="B30" s="732"/>
      <c r="C30" s="733" t="s">
        <v>1418</v>
      </c>
      <c r="D30" s="732"/>
    </row>
    <row r="31" spans="1:21" ht="13.5" thickBot="1" x14ac:dyDescent="0.3">
      <c r="A31" s="734" t="s">
        <v>1419</v>
      </c>
      <c r="B31" s="735"/>
      <c r="C31" s="736" t="s">
        <v>1420</v>
      </c>
      <c r="D31" s="735"/>
    </row>
    <row r="32" spans="1:21" ht="13.5" thickBot="1" x14ac:dyDescent="0.3">
      <c r="A32" s="708" t="s">
        <v>1421</v>
      </c>
      <c r="B32" s="710"/>
      <c r="C32" s="726">
        <v>4</v>
      </c>
      <c r="D32" s="727"/>
    </row>
    <row r="33" spans="1:4" ht="13.5" thickBot="1" x14ac:dyDescent="0.3">
      <c r="A33" s="708" t="s">
        <v>1422</v>
      </c>
      <c r="B33" s="710"/>
      <c r="C33" s="737"/>
      <c r="D33" s="738"/>
    </row>
    <row r="34" spans="1:4" ht="13.5" thickBot="1" x14ac:dyDescent="0.3">
      <c r="A34" s="708" t="s">
        <v>1423</v>
      </c>
      <c r="B34" s="710"/>
      <c r="C34" s="726"/>
      <c r="D34" s="727"/>
    </row>
    <row r="35" spans="1:4" ht="13.5" thickBot="1" x14ac:dyDescent="0.3">
      <c r="A35" s="708" t="s">
        <v>1424</v>
      </c>
      <c r="B35" s="710"/>
      <c r="C35" s="726">
        <v>66</v>
      </c>
      <c r="D35" s="727"/>
    </row>
    <row r="36" spans="1:4" ht="13.5" thickBot="1" x14ac:dyDescent="0.3">
      <c r="A36" s="115" t="s">
        <v>1425</v>
      </c>
      <c r="B36" s="116"/>
      <c r="C36" s="728">
        <f>SUM(C32:D35)</f>
        <v>70</v>
      </c>
      <c r="D36" s="730"/>
    </row>
  </sheetData>
  <mergeCells count="41">
    <mergeCell ref="C36:D36"/>
    <mergeCell ref="A33:B33"/>
    <mergeCell ref="C33:D33"/>
    <mergeCell ref="A34:B34"/>
    <mergeCell ref="C34:D34"/>
    <mergeCell ref="A35:B35"/>
    <mergeCell ref="C35:D35"/>
    <mergeCell ref="A32:B32"/>
    <mergeCell ref="C32:D32"/>
    <mergeCell ref="A26:F26"/>
    <mergeCell ref="G26:Q26"/>
    <mergeCell ref="R26:U26"/>
    <mergeCell ref="A27:F27"/>
    <mergeCell ref="G27:Q27"/>
    <mergeCell ref="R27:U27"/>
    <mergeCell ref="A29:D29"/>
    <mergeCell ref="A30:B30"/>
    <mergeCell ref="C30:D30"/>
    <mergeCell ref="A31:B31"/>
    <mergeCell ref="C31:D31"/>
    <mergeCell ref="A23:F23"/>
    <mergeCell ref="G23:Q23"/>
    <mergeCell ref="R23:U23"/>
    <mergeCell ref="A6:A7"/>
    <mergeCell ref="B6:B7"/>
    <mergeCell ref="C6:C7"/>
    <mergeCell ref="D6:D7"/>
    <mergeCell ref="E6:E7"/>
    <mergeCell ref="F6:F7"/>
    <mergeCell ref="G6:G7"/>
    <mergeCell ref="H6:H7"/>
    <mergeCell ref="I6:T6"/>
    <mergeCell ref="U6:U7"/>
    <mergeCell ref="A22:B22"/>
    <mergeCell ref="A1:U1"/>
    <mergeCell ref="A2:U2"/>
    <mergeCell ref="A3:U3"/>
    <mergeCell ref="A5:E5"/>
    <mergeCell ref="F5:Q5"/>
    <mergeCell ref="R5:S5"/>
    <mergeCell ref="T5:U5"/>
  </mergeCells>
  <printOptions horizontalCentered="1"/>
  <pageMargins left="0.12" right="0.2" top="0.44" bottom="0.21" header="0.31496062992125984" footer="0.14000000000000001"/>
  <pageSetup paperSize="256" scale="78" orientation="landscape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26</vt:i4>
      </vt:variant>
    </vt:vector>
  </HeadingPairs>
  <TitlesOfParts>
    <vt:vector size="49" baseType="lpstr">
      <vt:lpstr>Tier 1</vt:lpstr>
      <vt:lpstr>Tier 2</vt:lpstr>
      <vt:lpstr>BP FORM 200</vt:lpstr>
      <vt:lpstr>BP 201 Summary</vt:lpstr>
      <vt:lpstr>BP 201-Tier 1</vt:lpstr>
      <vt:lpstr>BP 201-Tier 2</vt:lpstr>
      <vt:lpstr>BP FORM 202</vt:lpstr>
      <vt:lpstr>Staffing-Unfilled</vt:lpstr>
      <vt:lpstr>BP FORM 204-Non-Permanent</vt:lpstr>
      <vt:lpstr>Staffing-Permanent</vt:lpstr>
      <vt:lpstr>BP FORM 205-Mandatory</vt:lpstr>
      <vt:lpstr>BP FORM 205-Optional</vt:lpstr>
      <vt:lpstr>Hardship</vt:lpstr>
      <vt:lpstr>SALAHP</vt:lpstr>
      <vt:lpstr>Loyalty</vt:lpstr>
      <vt:lpstr>Step Increment</vt:lpstr>
      <vt:lpstr>ERF</vt:lpstr>
      <vt:lpstr>PHIC</vt:lpstr>
      <vt:lpstr>Cash Allowance</vt:lpstr>
      <vt:lpstr>CO Elem</vt:lpstr>
      <vt:lpstr>CO DO</vt:lpstr>
      <vt:lpstr>CO JHS</vt:lpstr>
      <vt:lpstr>CO SHS</vt:lpstr>
      <vt:lpstr>'BP FORM 204-Non-Permanent'!Print_Area</vt:lpstr>
      <vt:lpstr>'BP FORM 205-Mandatory'!Print_Area</vt:lpstr>
      <vt:lpstr>'BP FORM 205-Optional'!Print_Area</vt:lpstr>
      <vt:lpstr>'Cash Allowance'!Print_Area</vt:lpstr>
      <vt:lpstr>ERF!Print_Area</vt:lpstr>
      <vt:lpstr>Hardship!Print_Area</vt:lpstr>
      <vt:lpstr>Loyalty!Print_Area</vt:lpstr>
      <vt:lpstr>PHIC!Print_Area</vt:lpstr>
      <vt:lpstr>SALAHP!Print_Area</vt:lpstr>
      <vt:lpstr>'Staffing-Permanent'!Print_Area</vt:lpstr>
      <vt:lpstr>'Staffing-Unfilled'!Print_Area</vt:lpstr>
      <vt:lpstr>'Step Increment'!Print_Area</vt:lpstr>
      <vt:lpstr>'BP 201 Summary'!Print_Titles</vt:lpstr>
      <vt:lpstr>'BP FORM 205-Optional'!Print_Titles</vt:lpstr>
      <vt:lpstr>'Cash Allowance'!Print_Titles</vt:lpstr>
      <vt:lpstr>'CO DO'!Print_Titles</vt:lpstr>
      <vt:lpstr>'CO Elem'!Print_Titles</vt:lpstr>
      <vt:lpstr>'CO JHS'!Print_Titles</vt:lpstr>
      <vt:lpstr>'CO SHS'!Print_Titles</vt:lpstr>
      <vt:lpstr>ERF!Print_Titles</vt:lpstr>
      <vt:lpstr>Hardship!Print_Titles</vt:lpstr>
      <vt:lpstr>Loyalty!Print_Titles</vt:lpstr>
      <vt:lpstr>PHIC!Print_Titles</vt:lpstr>
      <vt:lpstr>SALAHP!Print_Titles</vt:lpstr>
      <vt:lpstr>'Staffing-Permanent'!Print_Titles</vt:lpstr>
      <vt:lpstr>'Step Increment'!Print_Titles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Ederlyn</dc:creator>
  <cp:lastModifiedBy>Budget Office</cp:lastModifiedBy>
  <cp:lastPrinted>2020-01-24T01:14:03Z</cp:lastPrinted>
  <dcterms:created xsi:type="dcterms:W3CDTF">2020-01-22T06:44:07Z</dcterms:created>
  <dcterms:modified xsi:type="dcterms:W3CDTF">2020-01-24T03:11:09Z</dcterms:modified>
</cp:coreProperties>
</file>